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tt20_cam_ac_uk/Documents/Working/Cambridge UL/Nepal-FRES/Data_files/Agilent/"/>
    </mc:Choice>
  </mc:AlternateContent>
  <xr:revisionPtr revIDLastSave="9" documentId="8_{8B53F3DE-EBD1-BB42-9157-948DE6293AF3}" xr6:coauthVersionLast="47" xr6:coauthVersionMax="47" xr10:uidLastSave="{CB476A95-7F4D-46C4-9B03-2C70963AC0F2}"/>
  <bookViews>
    <workbookView xWindow="920" yWindow="500" windowWidth="43880" windowHeight="24700" firstSheet="4" activeTab="4" xr2:uid="{77F4CCF9-E388-9E43-8E81-67DC6560D4B4}"/>
  </bookViews>
  <sheets>
    <sheet name="raw" sheetId="1" r:id="rId1"/>
    <sheet name="clean" sheetId="2" r:id="rId2"/>
    <sheet name="Choosing Wavelengths" sheetId="3" r:id="rId3"/>
    <sheet name="Averages" sheetId="4" r:id="rId4"/>
    <sheet name="Final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1" i="5" l="1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40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39" i="5"/>
  <c r="BT99" i="4"/>
  <c r="BT98" i="4"/>
  <c r="BT97" i="4"/>
  <c r="BT96" i="4"/>
  <c r="BT95" i="4"/>
  <c r="BT94" i="4"/>
  <c r="BT93" i="4"/>
  <c r="BT101" i="4" s="1"/>
  <c r="BT103" i="4" s="1"/>
  <c r="BT81" i="4"/>
  <c r="BT80" i="4"/>
  <c r="BT79" i="4"/>
  <c r="BT78" i="4"/>
  <c r="BT77" i="4"/>
  <c r="BT76" i="4"/>
  <c r="BT75" i="4"/>
  <c r="BT74" i="4"/>
  <c r="BT83" i="4" s="1"/>
  <c r="BT85" i="4" s="1"/>
  <c r="BT3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2" i="4"/>
  <c r="BO2" i="4"/>
  <c r="BO3" i="4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58" i="4"/>
  <c r="BO59" i="4"/>
  <c r="BO60" i="4"/>
  <c r="BO61" i="4"/>
  <c r="BO62" i="4"/>
  <c r="BO63" i="4"/>
  <c r="BO64" i="4"/>
  <c r="BO74" i="4"/>
  <c r="BO75" i="4"/>
  <c r="BO76" i="4"/>
  <c r="BO77" i="4"/>
  <c r="BO78" i="4"/>
  <c r="BO79" i="4"/>
  <c r="BO80" i="4"/>
  <c r="BO81" i="4"/>
  <c r="BO93" i="4"/>
  <c r="BO94" i="4"/>
  <c r="BO95" i="4"/>
  <c r="BO96" i="4"/>
  <c r="BO97" i="4"/>
  <c r="BO98" i="4"/>
  <c r="BO99" i="4"/>
  <c r="AX99" i="4"/>
  <c r="AX98" i="4"/>
  <c r="AX97" i="4"/>
  <c r="AX96" i="4"/>
  <c r="AX95" i="4"/>
  <c r="AX94" i="4"/>
  <c r="AX93" i="4"/>
  <c r="AX101" i="4" s="1"/>
  <c r="AX103" i="4" s="1"/>
  <c r="AX81" i="4"/>
  <c r="AX80" i="4"/>
  <c r="AX79" i="4"/>
  <c r="AX78" i="4"/>
  <c r="AX77" i="4"/>
  <c r="AX76" i="4"/>
  <c r="AX75" i="4"/>
  <c r="AX74" i="4"/>
  <c r="AX83" i="4" s="1"/>
  <c r="AX85" i="4" s="1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2" i="4"/>
  <c r="AA99" i="4"/>
  <c r="AA98" i="4"/>
  <c r="AA97" i="4"/>
  <c r="AA96" i="4"/>
  <c r="AA95" i="4"/>
  <c r="AA94" i="4"/>
  <c r="AA93" i="4"/>
  <c r="AA81" i="4"/>
  <c r="AA80" i="4"/>
  <c r="AA79" i="4"/>
  <c r="AA78" i="4"/>
  <c r="AA77" i="4"/>
  <c r="AA76" i="4"/>
  <c r="AA75" i="4"/>
  <c r="AA74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2" i="4"/>
  <c r="N99" i="4"/>
  <c r="N98" i="4"/>
  <c r="N97" i="4"/>
  <c r="N96" i="4"/>
  <c r="N95" i="4"/>
  <c r="N94" i="4"/>
  <c r="N93" i="4"/>
  <c r="N81" i="4"/>
  <c r="N80" i="4"/>
  <c r="N79" i="4"/>
  <c r="N78" i="4"/>
  <c r="N77" i="4"/>
  <c r="N76" i="4"/>
  <c r="N75" i="4"/>
  <c r="N74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2" i="4"/>
  <c r="BS101" i="4"/>
  <c r="BS103" i="4" s="1"/>
  <c r="BR101" i="4"/>
  <c r="BR103" i="4" s="1"/>
  <c r="BQ101" i="4"/>
  <c r="BQ103" i="4" s="1"/>
  <c r="BP101" i="4"/>
  <c r="BP103" i="4" s="1"/>
  <c r="BN101" i="4"/>
  <c r="BN103" i="4" s="1"/>
  <c r="BM101" i="4"/>
  <c r="BM102" i="4" s="1"/>
  <c r="BL101" i="4"/>
  <c r="BL103" i="4" s="1"/>
  <c r="BK101" i="4"/>
  <c r="BK103" i="4" s="1"/>
  <c r="BJ101" i="4"/>
  <c r="BJ103" i="4" s="1"/>
  <c r="BI101" i="4"/>
  <c r="BI103" i="4" s="1"/>
  <c r="BH101" i="4"/>
  <c r="BH103" i="4" s="1"/>
  <c r="BG101" i="4"/>
  <c r="BG103" i="4" s="1"/>
  <c r="BF101" i="4"/>
  <c r="BF103" i="4" s="1"/>
  <c r="BE101" i="4"/>
  <c r="BE103" i="4" s="1"/>
  <c r="BD101" i="4"/>
  <c r="BD103" i="4" s="1"/>
  <c r="BC101" i="4"/>
  <c r="BC103" i="4" s="1"/>
  <c r="BB101" i="4"/>
  <c r="BB103" i="4" s="1"/>
  <c r="BA101" i="4"/>
  <c r="BA103" i="4" s="1"/>
  <c r="AZ101" i="4"/>
  <c r="AZ103" i="4" s="1"/>
  <c r="AY101" i="4"/>
  <c r="AY103" i="4" s="1"/>
  <c r="AW101" i="4"/>
  <c r="AW103" i="4" s="1"/>
  <c r="AV101" i="4"/>
  <c r="AV102" i="4" s="1"/>
  <c r="AU101" i="4"/>
  <c r="AU103" i="4" s="1"/>
  <c r="AT101" i="4"/>
  <c r="AT103" i="4" s="1"/>
  <c r="AS101" i="4"/>
  <c r="AS103" i="4" s="1"/>
  <c r="AR101" i="4"/>
  <c r="AR103" i="4" s="1"/>
  <c r="AQ101" i="4"/>
  <c r="AQ103" i="4" s="1"/>
  <c r="AP101" i="4"/>
  <c r="AP103" i="4" s="1"/>
  <c r="AO101" i="4"/>
  <c r="AO103" i="4" s="1"/>
  <c r="AN101" i="4"/>
  <c r="AN103" i="4" s="1"/>
  <c r="AM101" i="4"/>
  <c r="AM103" i="4" s="1"/>
  <c r="AL101" i="4"/>
  <c r="AL103" i="4" s="1"/>
  <c r="AK101" i="4"/>
  <c r="AK103" i="4" s="1"/>
  <c r="AJ101" i="4"/>
  <c r="AJ103" i="4" s="1"/>
  <c r="AI101" i="4"/>
  <c r="AI103" i="4" s="1"/>
  <c r="AH101" i="4"/>
  <c r="AH103" i="4" s="1"/>
  <c r="AG101" i="4"/>
  <c r="AG103" i="4" s="1"/>
  <c r="AF101" i="4"/>
  <c r="AF103" i="4" s="1"/>
  <c r="AE101" i="4"/>
  <c r="AE103" i="4" s="1"/>
  <c r="AD101" i="4"/>
  <c r="AD103" i="4" s="1"/>
  <c r="AC101" i="4"/>
  <c r="AC103" i="4" s="1"/>
  <c r="AB101" i="4"/>
  <c r="AB103" i="4" s="1"/>
  <c r="Z101" i="4"/>
  <c r="Z103" i="4" s="1"/>
  <c r="Y101" i="4"/>
  <c r="Y103" i="4" s="1"/>
  <c r="X101" i="4"/>
  <c r="X103" i="4" s="1"/>
  <c r="W101" i="4"/>
  <c r="W102" i="4" s="1"/>
  <c r="V101" i="4"/>
  <c r="V103" i="4" s="1"/>
  <c r="U101" i="4"/>
  <c r="U103" i="4" s="1"/>
  <c r="T101" i="4"/>
  <c r="T103" i="4" s="1"/>
  <c r="S101" i="4"/>
  <c r="S103" i="4" s="1"/>
  <c r="R101" i="4"/>
  <c r="R103" i="4" s="1"/>
  <c r="Q101" i="4"/>
  <c r="Q103" i="4" s="1"/>
  <c r="P101" i="4"/>
  <c r="P103" i="4" s="1"/>
  <c r="O101" i="4"/>
  <c r="O103" i="4" s="1"/>
  <c r="M101" i="4"/>
  <c r="M103" i="4" s="1"/>
  <c r="L101" i="4"/>
  <c r="L103" i="4" s="1"/>
  <c r="K101" i="4"/>
  <c r="K103" i="4" s="1"/>
  <c r="J101" i="4"/>
  <c r="J103" i="4" s="1"/>
  <c r="I101" i="4"/>
  <c r="I103" i="4" s="1"/>
  <c r="H101" i="4"/>
  <c r="H103" i="4" s="1"/>
  <c r="G101" i="4"/>
  <c r="G103" i="4" s="1"/>
  <c r="F101" i="4"/>
  <c r="F102" i="4" s="1"/>
  <c r="E101" i="4"/>
  <c r="E103" i="4" s="1"/>
  <c r="D101" i="4"/>
  <c r="D103" i="4" s="1"/>
  <c r="B99" i="4"/>
  <c r="B98" i="4"/>
  <c r="B97" i="4"/>
  <c r="B96" i="4"/>
  <c r="B95" i="4"/>
  <c r="B94" i="4"/>
  <c r="B93" i="4"/>
  <c r="BS83" i="4"/>
  <c r="BS85" i="4" s="1"/>
  <c r="BR83" i="4"/>
  <c r="BR85" i="4" s="1"/>
  <c r="BQ83" i="4"/>
  <c r="BQ85" i="4" s="1"/>
  <c r="BP83" i="4"/>
  <c r="BP85" i="4" s="1"/>
  <c r="BN83" i="4"/>
  <c r="BN84" i="4" s="1"/>
  <c r="BM83" i="4"/>
  <c r="BM85" i="4" s="1"/>
  <c r="BL83" i="4"/>
  <c r="BL85" i="4" s="1"/>
  <c r="BK83" i="4"/>
  <c r="BK85" i="4" s="1"/>
  <c r="BJ83" i="4"/>
  <c r="BJ85" i="4" s="1"/>
  <c r="BI83" i="4"/>
  <c r="BI85" i="4" s="1"/>
  <c r="BH83" i="4"/>
  <c r="BH85" i="4" s="1"/>
  <c r="BG83" i="4"/>
  <c r="BG85" i="4" s="1"/>
  <c r="BF83" i="4"/>
  <c r="BF85" i="4" s="1"/>
  <c r="BE83" i="4"/>
  <c r="BE84" i="4" s="1"/>
  <c r="BD83" i="4"/>
  <c r="BD84" i="4" s="1"/>
  <c r="BC83" i="4"/>
  <c r="BC85" i="4" s="1"/>
  <c r="BB83" i="4"/>
  <c r="BB85" i="4" s="1"/>
  <c r="BA83" i="4"/>
  <c r="BA85" i="4" s="1"/>
  <c r="AZ83" i="4"/>
  <c r="AZ85" i="4" s="1"/>
  <c r="AY83" i="4"/>
  <c r="AY85" i="4" s="1"/>
  <c r="AW83" i="4"/>
  <c r="AW85" i="4" s="1"/>
  <c r="AV83" i="4"/>
  <c r="AV85" i="4" s="1"/>
  <c r="AU83" i="4"/>
  <c r="AU84" i="4" s="1"/>
  <c r="AT83" i="4"/>
  <c r="AT85" i="4" s="1"/>
  <c r="AS83" i="4"/>
  <c r="AS85" i="4" s="1"/>
  <c r="AR83" i="4"/>
  <c r="AR85" i="4" s="1"/>
  <c r="AQ83" i="4"/>
  <c r="AQ85" i="4" s="1"/>
  <c r="AP83" i="4"/>
  <c r="AP85" i="4" s="1"/>
  <c r="AO83" i="4"/>
  <c r="AO85" i="4" s="1"/>
  <c r="AN83" i="4"/>
  <c r="AN84" i="4" s="1"/>
  <c r="AM83" i="4"/>
  <c r="AM85" i="4" s="1"/>
  <c r="AL83" i="4"/>
  <c r="AL85" i="4" s="1"/>
  <c r="AK83" i="4"/>
  <c r="AK85" i="4" s="1"/>
  <c r="AJ83" i="4"/>
  <c r="AJ85" i="4" s="1"/>
  <c r="AI83" i="4"/>
  <c r="AI85" i="4" s="1"/>
  <c r="AH83" i="4"/>
  <c r="AH85" i="4" s="1"/>
  <c r="AG83" i="4"/>
  <c r="AG85" i="4" s="1"/>
  <c r="AF83" i="4"/>
  <c r="AF85" i="4" s="1"/>
  <c r="AE83" i="4"/>
  <c r="AE85" i="4" s="1"/>
  <c r="AD83" i="4"/>
  <c r="AD85" i="4" s="1"/>
  <c r="AC83" i="4"/>
  <c r="AC85" i="4" s="1"/>
  <c r="AB83" i="4"/>
  <c r="AB85" i="4" s="1"/>
  <c r="Z83" i="4"/>
  <c r="Z85" i="4" s="1"/>
  <c r="Y83" i="4"/>
  <c r="Y85" i="4" s="1"/>
  <c r="X83" i="4"/>
  <c r="X84" i="4" s="1"/>
  <c r="W83" i="4"/>
  <c r="W85" i="4" s="1"/>
  <c r="V83" i="4"/>
  <c r="V85" i="4" s="1"/>
  <c r="U83" i="4"/>
  <c r="U85" i="4" s="1"/>
  <c r="T83" i="4"/>
  <c r="T85" i="4" s="1"/>
  <c r="S83" i="4"/>
  <c r="S85" i="4" s="1"/>
  <c r="R83" i="4"/>
  <c r="R85" i="4" s="1"/>
  <c r="Q83" i="4"/>
  <c r="Q85" i="4" s="1"/>
  <c r="P83" i="4"/>
  <c r="P84" i="4" s="1"/>
  <c r="O83" i="4"/>
  <c r="O85" i="4" s="1"/>
  <c r="M83" i="4"/>
  <c r="M85" i="4" s="1"/>
  <c r="L83" i="4"/>
  <c r="L85" i="4" s="1"/>
  <c r="K83" i="4"/>
  <c r="K85" i="4" s="1"/>
  <c r="J83" i="4"/>
  <c r="J85" i="4" s="1"/>
  <c r="I83" i="4"/>
  <c r="I85" i="4" s="1"/>
  <c r="H83" i="4"/>
  <c r="H85" i="4" s="1"/>
  <c r="G83" i="4"/>
  <c r="G85" i="4" s="1"/>
  <c r="F83" i="4"/>
  <c r="F84" i="4" s="1"/>
  <c r="E83" i="4"/>
  <c r="E85" i="4" s="1"/>
  <c r="D83" i="4"/>
  <c r="D85" i="4" s="1"/>
  <c r="B81" i="4"/>
  <c r="B80" i="4"/>
  <c r="B79" i="4"/>
  <c r="B78" i="4"/>
  <c r="B77" i="4"/>
  <c r="B76" i="4"/>
  <c r="B75" i="4"/>
  <c r="B74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O101" i="3"/>
  <c r="BN101" i="3"/>
  <c r="BN102" i="3" s="1"/>
  <c r="BM101" i="3"/>
  <c r="BL101" i="3"/>
  <c r="BK101" i="3"/>
  <c r="BJ101" i="3"/>
  <c r="BJ102" i="3" s="1"/>
  <c r="BI101" i="3"/>
  <c r="BI102" i="3" s="1"/>
  <c r="BH101" i="3"/>
  <c r="BG101" i="3"/>
  <c r="BF101" i="3"/>
  <c r="BF102" i="3" s="1"/>
  <c r="BE101" i="3"/>
  <c r="BD101" i="3"/>
  <c r="BC101" i="3"/>
  <c r="BB101" i="3"/>
  <c r="BB102" i="3" s="1"/>
  <c r="BA101" i="3"/>
  <c r="BA102" i="3" s="1"/>
  <c r="AZ101" i="3"/>
  <c r="AY101" i="3"/>
  <c r="AX101" i="3"/>
  <c r="AX102" i="3" s="1"/>
  <c r="AW101" i="3"/>
  <c r="AV101" i="3"/>
  <c r="AU101" i="3"/>
  <c r="AT101" i="3"/>
  <c r="AT102" i="3" s="1"/>
  <c r="AS101" i="3"/>
  <c r="AS102" i="3" s="1"/>
  <c r="AR101" i="3"/>
  <c r="AQ101" i="3"/>
  <c r="AP101" i="3"/>
  <c r="AP102" i="3" s="1"/>
  <c r="AO101" i="3"/>
  <c r="AN101" i="3"/>
  <c r="AM101" i="3"/>
  <c r="AL101" i="3"/>
  <c r="AL102" i="3" s="1"/>
  <c r="AK101" i="3"/>
  <c r="AK102" i="3" s="1"/>
  <c r="AJ101" i="3"/>
  <c r="AI101" i="3"/>
  <c r="AH101" i="3"/>
  <c r="AH102" i="3" s="1"/>
  <c r="AG101" i="3"/>
  <c r="AF101" i="3"/>
  <c r="AE101" i="3"/>
  <c r="AD101" i="3"/>
  <c r="AD102" i="3" s="1"/>
  <c r="AC101" i="3"/>
  <c r="AC102" i="3" s="1"/>
  <c r="AB101" i="3"/>
  <c r="AA101" i="3"/>
  <c r="Z101" i="3"/>
  <c r="Z102" i="3" s="1"/>
  <c r="Y101" i="3"/>
  <c r="X101" i="3"/>
  <c r="W101" i="3"/>
  <c r="V101" i="3"/>
  <c r="V102" i="3" s="1"/>
  <c r="U101" i="3"/>
  <c r="U102" i="3" s="1"/>
  <c r="T101" i="3"/>
  <c r="S101" i="3"/>
  <c r="R101" i="3"/>
  <c r="R102" i="3" s="1"/>
  <c r="Q101" i="3"/>
  <c r="P101" i="3"/>
  <c r="O101" i="3"/>
  <c r="N101" i="3"/>
  <c r="N102" i="3" s="1"/>
  <c r="M101" i="3"/>
  <c r="M102" i="3" s="1"/>
  <c r="L101" i="3"/>
  <c r="K101" i="3"/>
  <c r="J101" i="3"/>
  <c r="J102" i="3" s="1"/>
  <c r="I101" i="3"/>
  <c r="H101" i="3"/>
  <c r="G101" i="3"/>
  <c r="F101" i="3"/>
  <c r="F102" i="3" s="1"/>
  <c r="E101" i="3"/>
  <c r="E102" i="3" s="1"/>
  <c r="D101" i="3"/>
  <c r="D103" i="3" l="1"/>
  <c r="D102" i="3"/>
  <c r="G103" i="3"/>
  <c r="G102" i="3"/>
  <c r="H103" i="3"/>
  <c r="H102" i="3"/>
  <c r="I102" i="3"/>
  <c r="I103" i="3"/>
  <c r="K103" i="3"/>
  <c r="K102" i="3"/>
  <c r="L102" i="3"/>
  <c r="L103" i="3"/>
  <c r="O103" i="3"/>
  <c r="O102" i="3"/>
  <c r="P103" i="3"/>
  <c r="P102" i="3"/>
  <c r="Q102" i="3"/>
  <c r="Q103" i="3"/>
  <c r="S103" i="3"/>
  <c r="S102" i="3"/>
  <c r="T102" i="3"/>
  <c r="T103" i="3"/>
  <c r="W103" i="3"/>
  <c r="W102" i="3"/>
  <c r="X103" i="3"/>
  <c r="X102" i="3"/>
  <c r="Y102" i="3"/>
  <c r="Y103" i="3"/>
  <c r="AA103" i="3"/>
  <c r="AA102" i="3"/>
  <c r="AB102" i="3"/>
  <c r="AB103" i="3"/>
  <c r="AE103" i="3"/>
  <c r="AE102" i="3"/>
  <c r="AF103" i="3"/>
  <c r="AF102" i="3"/>
  <c r="AG102" i="3"/>
  <c r="AG103" i="3"/>
  <c r="AI103" i="3"/>
  <c r="AI102" i="3"/>
  <c r="AJ102" i="3"/>
  <c r="AJ103" i="3"/>
  <c r="AM103" i="3"/>
  <c r="AM102" i="3"/>
  <c r="AN103" i="3"/>
  <c r="AN102" i="3"/>
  <c r="AO102" i="3"/>
  <c r="AO103" i="3"/>
  <c r="AQ103" i="3"/>
  <c r="AQ102" i="3"/>
  <c r="AR102" i="3"/>
  <c r="AR103" i="3"/>
  <c r="AU103" i="3"/>
  <c r="AU102" i="3"/>
  <c r="AV103" i="3"/>
  <c r="AV102" i="3"/>
  <c r="AW102" i="3"/>
  <c r="AW103" i="3"/>
  <c r="AY103" i="3"/>
  <c r="AY102" i="3"/>
  <c r="AZ102" i="3"/>
  <c r="AZ103" i="3"/>
  <c r="BC103" i="3"/>
  <c r="BC102" i="3"/>
  <c r="BD103" i="3"/>
  <c r="BD102" i="3"/>
  <c r="BE102" i="3"/>
  <c r="BE103" i="3"/>
  <c r="BG103" i="3"/>
  <c r="BG102" i="3"/>
  <c r="BH102" i="3"/>
  <c r="BH103" i="3"/>
  <c r="BK103" i="3"/>
  <c r="BK102" i="3"/>
  <c r="BL103" i="3"/>
  <c r="BL102" i="3"/>
  <c r="BM102" i="3"/>
  <c r="BM103" i="3"/>
  <c r="BO103" i="3"/>
  <c r="BO102" i="3"/>
  <c r="BO101" i="4"/>
  <c r="BO103" i="4" s="1"/>
  <c r="BO83" i="4"/>
  <c r="BO85" i="4" s="1"/>
  <c r="BO84" i="4"/>
  <c r="BT102" i="4"/>
  <c r="BT84" i="4"/>
  <c r="BO102" i="4"/>
  <c r="AA83" i="4"/>
  <c r="AA85" i="4" s="1"/>
  <c r="AA101" i="4"/>
  <c r="AA103" i="4" s="1"/>
  <c r="AX102" i="4"/>
  <c r="AX84" i="4"/>
  <c r="AA102" i="4"/>
  <c r="AA84" i="4"/>
  <c r="N83" i="4"/>
  <c r="N85" i="4" s="1"/>
  <c r="N101" i="4"/>
  <c r="N102" i="4" s="1"/>
  <c r="AF84" i="4"/>
  <c r="BM103" i="4"/>
  <c r="V84" i="4"/>
  <c r="AE84" i="4"/>
  <c r="BL84" i="4"/>
  <c r="BD85" i="4"/>
  <c r="O102" i="4"/>
  <c r="AN102" i="4"/>
  <c r="BE102" i="4"/>
  <c r="F103" i="4"/>
  <c r="W103" i="4"/>
  <c r="AV103" i="4"/>
  <c r="O84" i="4"/>
  <c r="AV84" i="4"/>
  <c r="F85" i="4"/>
  <c r="K84" i="4"/>
  <c r="T84" i="4"/>
  <c r="AC84" i="4"/>
  <c r="AK84" i="4"/>
  <c r="AS84" i="4"/>
  <c r="BB84" i="4"/>
  <c r="BJ84" i="4"/>
  <c r="BS84" i="4"/>
  <c r="D102" i="4"/>
  <c r="L102" i="4"/>
  <c r="U102" i="4"/>
  <c r="AD102" i="4"/>
  <c r="AL102" i="4"/>
  <c r="AT102" i="4"/>
  <c r="BC102" i="4"/>
  <c r="BK102" i="4"/>
  <c r="D84" i="4"/>
  <c r="L84" i="4"/>
  <c r="U84" i="4"/>
  <c r="AD84" i="4"/>
  <c r="AL84" i="4"/>
  <c r="AT84" i="4"/>
  <c r="BC84" i="4"/>
  <c r="BK84" i="4"/>
  <c r="E102" i="4"/>
  <c r="M102" i="4"/>
  <c r="V102" i="4"/>
  <c r="AE102" i="4"/>
  <c r="AM102" i="4"/>
  <c r="AU102" i="4"/>
  <c r="BD102" i="4"/>
  <c r="BL102" i="4"/>
  <c r="G102" i="4"/>
  <c r="P102" i="4"/>
  <c r="X102" i="4"/>
  <c r="AG102" i="4"/>
  <c r="AO102" i="4"/>
  <c r="AW102" i="4"/>
  <c r="BF102" i="4"/>
  <c r="BN102" i="4"/>
  <c r="H102" i="4"/>
  <c r="Q102" i="4"/>
  <c r="Y102" i="4"/>
  <c r="AH102" i="4"/>
  <c r="AP102" i="4"/>
  <c r="AY102" i="4"/>
  <c r="BG102" i="4"/>
  <c r="BP102" i="4"/>
  <c r="M84" i="4"/>
  <c r="AM84" i="4"/>
  <c r="AU85" i="4"/>
  <c r="AF102" i="4"/>
  <c r="W84" i="4"/>
  <c r="G84" i="4"/>
  <c r="AG84" i="4"/>
  <c r="AW84" i="4"/>
  <c r="X85" i="4"/>
  <c r="BN85" i="4"/>
  <c r="H84" i="4"/>
  <c r="Q84" i="4"/>
  <c r="Y84" i="4"/>
  <c r="AH84" i="4"/>
  <c r="AP84" i="4"/>
  <c r="AY84" i="4"/>
  <c r="BG84" i="4"/>
  <c r="BP84" i="4"/>
  <c r="I102" i="4"/>
  <c r="R102" i="4"/>
  <c r="Z102" i="4"/>
  <c r="AI102" i="4"/>
  <c r="AQ102" i="4"/>
  <c r="AZ102" i="4"/>
  <c r="BH102" i="4"/>
  <c r="BQ102" i="4"/>
  <c r="BM84" i="4"/>
  <c r="AN85" i="4"/>
  <c r="BE85" i="4"/>
  <c r="AO84" i="4"/>
  <c r="BF84" i="4"/>
  <c r="P85" i="4"/>
  <c r="I84" i="4"/>
  <c r="R84" i="4"/>
  <c r="Z84" i="4"/>
  <c r="AI84" i="4"/>
  <c r="AQ84" i="4"/>
  <c r="AZ84" i="4"/>
  <c r="BH84" i="4"/>
  <c r="BQ84" i="4"/>
  <c r="J102" i="4"/>
  <c r="S102" i="4"/>
  <c r="AB102" i="4"/>
  <c r="AJ102" i="4"/>
  <c r="AR102" i="4"/>
  <c r="BA102" i="4"/>
  <c r="BI102" i="4"/>
  <c r="BR102" i="4"/>
  <c r="E84" i="4"/>
  <c r="J84" i="4"/>
  <c r="S84" i="4"/>
  <c r="AB84" i="4"/>
  <c r="AJ84" i="4"/>
  <c r="AR84" i="4"/>
  <c r="BA84" i="4"/>
  <c r="BI84" i="4"/>
  <c r="BR84" i="4"/>
  <c r="K102" i="4"/>
  <c r="T102" i="4"/>
  <c r="AC102" i="4"/>
  <c r="AK102" i="4"/>
  <c r="AS102" i="4"/>
  <c r="BB102" i="4"/>
  <c r="BJ102" i="4"/>
  <c r="BS102" i="4"/>
  <c r="E103" i="3"/>
  <c r="M103" i="3"/>
  <c r="U103" i="3"/>
  <c r="AC103" i="3"/>
  <c r="AK103" i="3"/>
  <c r="AS103" i="3"/>
  <c r="BA103" i="3"/>
  <c r="BI103" i="3"/>
  <c r="F103" i="3"/>
  <c r="N103" i="3"/>
  <c r="V103" i="3"/>
  <c r="AD103" i="3"/>
  <c r="AL103" i="3"/>
  <c r="AT103" i="3"/>
  <c r="BB103" i="3"/>
  <c r="BJ103" i="3"/>
  <c r="J103" i="3"/>
  <c r="R103" i="3"/>
  <c r="Z103" i="3"/>
  <c r="AH103" i="3"/>
  <c r="AP103" i="3"/>
  <c r="AX103" i="3"/>
  <c r="BF103" i="3"/>
  <c r="BN103" i="3"/>
  <c r="BO83" i="3"/>
  <c r="BO85" i="3" s="1"/>
  <c r="BN83" i="3"/>
  <c r="BN84" i="3" s="1"/>
  <c r="BM83" i="3"/>
  <c r="BM84" i="3" s="1"/>
  <c r="BL83" i="3"/>
  <c r="BL84" i="3" s="1"/>
  <c r="BK83" i="3"/>
  <c r="BK84" i="3" s="1"/>
  <c r="BJ83" i="3"/>
  <c r="BJ84" i="3" s="1"/>
  <c r="BI83" i="3"/>
  <c r="BI84" i="3" s="1"/>
  <c r="BH83" i="3"/>
  <c r="BH84" i="3" s="1"/>
  <c r="BG83" i="3"/>
  <c r="BG85" i="3" s="1"/>
  <c r="BF83" i="3"/>
  <c r="BF84" i="3" s="1"/>
  <c r="BE83" i="3"/>
  <c r="BE84" i="3" s="1"/>
  <c r="BD83" i="3"/>
  <c r="BD84" i="3" s="1"/>
  <c r="BC83" i="3"/>
  <c r="BC84" i="3" s="1"/>
  <c r="BB83" i="3"/>
  <c r="BB84" i="3" s="1"/>
  <c r="BA83" i="3"/>
  <c r="BA84" i="3" s="1"/>
  <c r="AZ83" i="3"/>
  <c r="AZ84" i="3" s="1"/>
  <c r="AY83" i="3"/>
  <c r="AY85" i="3" s="1"/>
  <c r="AX83" i="3"/>
  <c r="AX84" i="3" s="1"/>
  <c r="AW83" i="3"/>
  <c r="AW84" i="3" s="1"/>
  <c r="AV83" i="3"/>
  <c r="AV84" i="3" s="1"/>
  <c r="AU83" i="3"/>
  <c r="AU84" i="3" s="1"/>
  <c r="AT83" i="3"/>
  <c r="AT84" i="3" s="1"/>
  <c r="AS83" i="3"/>
  <c r="AS84" i="3" s="1"/>
  <c r="AR83" i="3"/>
  <c r="AR84" i="3" s="1"/>
  <c r="AQ83" i="3"/>
  <c r="AQ85" i="3" s="1"/>
  <c r="AP83" i="3"/>
  <c r="AP84" i="3" s="1"/>
  <c r="AO83" i="3"/>
  <c r="AO84" i="3" s="1"/>
  <c r="AN83" i="3"/>
  <c r="AN84" i="3" s="1"/>
  <c r="AM83" i="3"/>
  <c r="AM85" i="3" s="1"/>
  <c r="AL83" i="3"/>
  <c r="AL84" i="3" s="1"/>
  <c r="AK83" i="3"/>
  <c r="AK84" i="3" s="1"/>
  <c r="AJ83" i="3"/>
  <c r="AJ84" i="3" s="1"/>
  <c r="AI83" i="3"/>
  <c r="AI85" i="3" s="1"/>
  <c r="AH83" i="3"/>
  <c r="AH84" i="3" s="1"/>
  <c r="AG83" i="3"/>
  <c r="AG84" i="3" s="1"/>
  <c r="AF83" i="3"/>
  <c r="AF84" i="3" s="1"/>
  <c r="AE83" i="3"/>
  <c r="AE84" i="3" s="1"/>
  <c r="AD83" i="3"/>
  <c r="AD84" i="3" s="1"/>
  <c r="AC83" i="3"/>
  <c r="AC84" i="3" s="1"/>
  <c r="AB83" i="3"/>
  <c r="AB84" i="3" s="1"/>
  <c r="AA83" i="3"/>
  <c r="AA85" i="3" s="1"/>
  <c r="Z83" i="3"/>
  <c r="Z84" i="3" s="1"/>
  <c r="Y83" i="3"/>
  <c r="Y84" i="3" s="1"/>
  <c r="X83" i="3"/>
  <c r="X84" i="3" s="1"/>
  <c r="W83" i="3"/>
  <c r="W85" i="3" s="1"/>
  <c r="V83" i="3"/>
  <c r="V84" i="3" s="1"/>
  <c r="U83" i="3"/>
  <c r="U84" i="3" s="1"/>
  <c r="T83" i="3"/>
  <c r="T84" i="3" s="1"/>
  <c r="S83" i="3"/>
  <c r="S85" i="3" s="1"/>
  <c r="R83" i="3"/>
  <c r="R84" i="3" s="1"/>
  <c r="Q83" i="3"/>
  <c r="Q84" i="3" s="1"/>
  <c r="P83" i="3"/>
  <c r="O83" i="3"/>
  <c r="O85" i="3" s="1"/>
  <c r="N83" i="3"/>
  <c r="N84" i="3" s="1"/>
  <c r="M83" i="3"/>
  <c r="M84" i="3" s="1"/>
  <c r="L83" i="3"/>
  <c r="L84" i="3" s="1"/>
  <c r="K83" i="3"/>
  <c r="K85" i="3" s="1"/>
  <c r="J83" i="3"/>
  <c r="J84" i="3" s="1"/>
  <c r="I83" i="3"/>
  <c r="I84" i="3" s="1"/>
  <c r="H83" i="3"/>
  <c r="H84" i="3" s="1"/>
  <c r="G83" i="3"/>
  <c r="G85" i="3" s="1"/>
  <c r="F83" i="3"/>
  <c r="F84" i="3" s="1"/>
  <c r="E83" i="3"/>
  <c r="E84" i="3" s="1"/>
  <c r="D83" i="3"/>
  <c r="D85" i="3" s="1"/>
  <c r="B74" i="3"/>
  <c r="B15" i="3"/>
  <c r="B16" i="3"/>
  <c r="B17" i="3"/>
  <c r="B18" i="3"/>
  <c r="B19" i="3"/>
  <c r="B20" i="3"/>
  <c r="B21" i="3"/>
  <c r="B22" i="3"/>
  <c r="B23" i="3"/>
  <c r="B24" i="3"/>
  <c r="B25" i="3"/>
  <c r="B94" i="3"/>
  <c r="B75" i="3"/>
  <c r="B26" i="3"/>
  <c r="B27" i="3"/>
  <c r="B28" i="3"/>
  <c r="B29" i="3"/>
  <c r="B30" i="3"/>
  <c r="B31" i="3"/>
  <c r="B32" i="3"/>
  <c r="B33" i="3"/>
  <c r="B34" i="3"/>
  <c r="B35" i="3"/>
  <c r="B36" i="3"/>
  <c r="B95" i="3"/>
  <c r="B76" i="3"/>
  <c r="B37" i="3"/>
  <c r="B38" i="3"/>
  <c r="B39" i="3"/>
  <c r="B40" i="3"/>
  <c r="B41" i="3"/>
  <c r="B42" i="3"/>
  <c r="B43" i="3"/>
  <c r="B44" i="3"/>
  <c r="B45" i="3"/>
  <c r="B46" i="3"/>
  <c r="B47" i="3"/>
  <c r="B96" i="3"/>
  <c r="B77" i="3"/>
  <c r="B48" i="3"/>
  <c r="B49" i="3"/>
  <c r="B50" i="3"/>
  <c r="B51" i="3"/>
  <c r="B52" i="3"/>
  <c r="B53" i="3"/>
  <c r="B54" i="3"/>
  <c r="B55" i="3"/>
  <c r="B56" i="3"/>
  <c r="B97" i="3"/>
  <c r="B78" i="3"/>
  <c r="B57" i="3"/>
  <c r="B58" i="3"/>
  <c r="B59" i="3"/>
  <c r="B60" i="3"/>
  <c r="B61" i="3"/>
  <c r="B62" i="3"/>
  <c r="B63" i="3"/>
  <c r="B64" i="3"/>
  <c r="B2" i="3"/>
  <c r="B3" i="3"/>
  <c r="B4" i="3"/>
  <c r="B98" i="3"/>
  <c r="B79" i="3"/>
  <c r="B5" i="3"/>
  <c r="B6" i="3"/>
  <c r="B7" i="3"/>
  <c r="B8" i="3"/>
  <c r="B9" i="3"/>
  <c r="B10" i="3"/>
  <c r="B11" i="3"/>
  <c r="B12" i="3"/>
  <c r="B13" i="3"/>
  <c r="B14" i="3"/>
  <c r="B99" i="3"/>
  <c r="B80" i="3"/>
  <c r="B81" i="3"/>
  <c r="B93" i="3"/>
  <c r="P84" i="3" l="1"/>
  <c r="P85" i="3"/>
  <c r="N84" i="4"/>
  <c r="N103" i="4"/>
  <c r="O84" i="3"/>
  <c r="H85" i="3"/>
  <c r="AN85" i="3"/>
  <c r="W84" i="3"/>
  <c r="AU85" i="3"/>
  <c r="AV85" i="3"/>
  <c r="AM84" i="3"/>
  <c r="BC85" i="3"/>
  <c r="AE85" i="3"/>
  <c r="BK85" i="3"/>
  <c r="X85" i="3"/>
  <c r="D84" i="3"/>
  <c r="AF85" i="3"/>
  <c r="BL85" i="3"/>
  <c r="BD85" i="3"/>
  <c r="G84" i="3"/>
  <c r="K84" i="3"/>
  <c r="S84" i="3"/>
  <c r="AA84" i="3"/>
  <c r="AI84" i="3"/>
  <c r="AQ84" i="3"/>
  <c r="AY84" i="3"/>
  <c r="BG84" i="3"/>
  <c r="BO84" i="3"/>
  <c r="L85" i="3"/>
  <c r="T85" i="3"/>
  <c r="AB85" i="3"/>
  <c r="AJ85" i="3"/>
  <c r="AR85" i="3"/>
  <c r="AZ85" i="3"/>
  <c r="BH85" i="3"/>
  <c r="E85" i="3"/>
  <c r="M85" i="3"/>
  <c r="U85" i="3"/>
  <c r="AC85" i="3"/>
  <c r="AK85" i="3"/>
  <c r="AS85" i="3"/>
  <c r="BA85" i="3"/>
  <c r="BI85" i="3"/>
  <c r="F85" i="3"/>
  <c r="N85" i="3"/>
  <c r="V85" i="3"/>
  <c r="AD85" i="3"/>
  <c r="AL85" i="3"/>
  <c r="AT85" i="3"/>
  <c r="BB85" i="3"/>
  <c r="BJ85" i="3"/>
  <c r="I85" i="3"/>
  <c r="Q85" i="3"/>
  <c r="Y85" i="3"/>
  <c r="AG85" i="3"/>
  <c r="AO85" i="3"/>
  <c r="AW85" i="3"/>
  <c r="BE85" i="3"/>
  <c r="BM85" i="3"/>
  <c r="J85" i="3"/>
  <c r="R85" i="3"/>
  <c r="Z85" i="3"/>
  <c r="AH85" i="3"/>
  <c r="AP85" i="3"/>
  <c r="AX85" i="3"/>
  <c r="BF85" i="3"/>
  <c r="BN85" i="3"/>
</calcChain>
</file>

<file path=xl/sharedStrings.xml><?xml version="1.0" encoding="utf-8"?>
<sst xmlns="http://schemas.openxmlformats.org/spreadsheetml/2006/main" count="2557" uniqueCount="835">
  <si>
    <t>Rack:Tube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</si>
  <si>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</si>
  <si>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</si>
  <si>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</si>
  <si>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</si>
  <si>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</si>
  <si>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</si>
  <si>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</si>
  <si>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</si>
  <si>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</si>
  <si>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</si>
  <si>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</si>
  <si>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</si>
  <si>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</si>
  <si>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</si>
  <si>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</si>
  <si>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</si>
  <si>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</si>
  <si>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</si>
  <si>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</si>
  <si>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</si>
  <si>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</si>
  <si>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</si>
  <si>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</si>
  <si>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</si>
  <si>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</si>
  <si>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</si>
  <si>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</si>
  <si>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</si>
  <si>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</si>
  <si>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</si>
  <si>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</si>
  <si>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</si>
  <si>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</si>
  <si>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</si>
  <si>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</si>
  <si>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</si>
  <si>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</si>
  <si>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</si>
  <si>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</si>
  <si>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</si>
  <si>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</si>
  <si>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</si>
  <si>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</si>
  <si>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</si>
  <si>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</si>
  <si>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</si>
  <si>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</si>
  <si>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</si>
  <si>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</si>
  <si>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</si>
  <si>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</si>
  <si>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</si>
  <si>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</si>
  <si>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</si>
  <si>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</si>
  <si>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</si>
  <si>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</si>
  <si>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</si>
  <si>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</si>
  <si>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</si>
  <si>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</si>
  <si>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</si>
  <si>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</si>
  <si>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</si>
  <si>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</si>
  <si>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1:1</t>
  </si>
  <si>
    <t>Blank</t>
  </si>
  <si>
    <t>--</t>
  </si>
  <si>
    <t>1:2</t>
  </si>
  <si>
    <t>A</t>
  </si>
  <si>
    <t>1:3</t>
  </si>
  <si>
    <t>B</t>
  </si>
  <si>
    <t>1:4</t>
  </si>
  <si>
    <t>C</t>
  </si>
  <si>
    <t>1:5</t>
  </si>
  <si>
    <t>D</t>
  </si>
  <si>
    <t>1:6</t>
  </si>
  <si>
    <t>E</t>
  </si>
  <si>
    <t>1:7</t>
  </si>
  <si>
    <t>F</t>
  </si>
  <si>
    <t>1:8</t>
  </si>
  <si>
    <t>G</t>
  </si>
  <si>
    <t>1:9</t>
  </si>
  <si>
    <t>H</t>
  </si>
  <si>
    <t>1:10</t>
  </si>
  <si>
    <t>I</t>
  </si>
  <si>
    <t>1:11</t>
  </si>
  <si>
    <t>SPS-SW2 10%</t>
  </si>
  <si>
    <t>0.02014 Q</t>
  </si>
  <si>
    <t>0.02048 S</t>
  </si>
  <si>
    <t>0.02448 S</t>
  </si>
  <si>
    <t>0.02316 S</t>
  </si>
  <si>
    <t>0.02175 Q</t>
  </si>
  <si>
    <t>1.03889 S</t>
  </si>
  <si>
    <t>1.07724 S</t>
  </si>
  <si>
    <t>1.02249 S</t>
  </si>
  <si>
    <t>1.02895 S</t>
  </si>
  <si>
    <t>1.03779 S</t>
  </si>
  <si>
    <t>1.05152 S</t>
  </si>
  <si>
    <t>0.00890 S</t>
  </si>
  <si>
    <t>0.00837 Q</t>
  </si>
  <si>
    <t>0.00379 Su</t>
  </si>
  <si>
    <t>0.00966 S</t>
  </si>
  <si>
    <t>0.00715 Q</t>
  </si>
  <si>
    <t>0.11822 Q</t>
  </si>
  <si>
    <t>0.16048 Q</t>
  </si>
  <si>
    <t>Uncal</t>
  </si>
  <si>
    <t>0.000198 S</t>
  </si>
  <si>
    <t>0.00487 S</t>
  </si>
  <si>
    <t>0.00446 Q</t>
  </si>
  <si>
    <t>0.00485 S</t>
  </si>
  <si>
    <t>0.98296 S</t>
  </si>
  <si>
    <t>1.03994 S</t>
  </si>
  <si>
    <t>1.06991 S</t>
  </si>
  <si>
    <t>1.02593 S</t>
  </si>
  <si>
    <t>1:12</t>
  </si>
  <si>
    <t>SLRS-6</t>
  </si>
  <si>
    <t>0.02930 Q</t>
  </si>
  <si>
    <t>0.02864 S</t>
  </si>
  <si>
    <t>0.01498 S</t>
  </si>
  <si>
    <t>0.01478 S</t>
  </si>
  <si>
    <t>0.01258 Q</t>
  </si>
  <si>
    <t>9.84730 Q</t>
  </si>
  <si>
    <t>9.75473 Q</t>
  </si>
  <si>
    <t>9.60231 S</t>
  </si>
  <si>
    <t>8.62111 So</t>
  </si>
  <si>
    <t>9.77649 S</t>
  </si>
  <si>
    <t>9.80763 S</t>
  </si>
  <si>
    <t>9.70038 S</t>
  </si>
  <si>
    <t>9.31564 S</t>
  </si>
  <si>
    <t>0.08173 S</t>
  </si>
  <si>
    <t>0.07939 S</t>
  </si>
  <si>
    <t>0.07961 S</t>
  </si>
  <si>
    <t>0.000762 S</t>
  </si>
  <si>
    <t>2.37595 Q</t>
  </si>
  <si>
    <t>2.35887 Q</t>
  </si>
  <si>
    <t>2.41500 Q</t>
  </si>
  <si>
    <t>2.43738 Q</t>
  </si>
  <si>
    <t>2.41564 Q</t>
  </si>
  <si>
    <t>2.36449 Q</t>
  </si>
  <si>
    <t>0.00211 S</t>
  </si>
  <si>
    <t>0.00225 S</t>
  </si>
  <si>
    <t>3.05279 Q</t>
  </si>
  <si>
    <t>2.14003 S</t>
  </si>
  <si>
    <t>2.08073 S</t>
  </si>
  <si>
    <t>1.91793 S</t>
  </si>
  <si>
    <t>1.93583 S</t>
  </si>
  <si>
    <t>2.52874 S</t>
  </si>
  <si>
    <t>2.54208 S</t>
  </si>
  <si>
    <t>2.53315 S</t>
  </si>
  <si>
    <t>2.52907 S</t>
  </si>
  <si>
    <t>2.52937 S</t>
  </si>
  <si>
    <t>2.48344 S</t>
  </si>
  <si>
    <t>2:1</t>
  </si>
  <si>
    <t>NEP25-KK01</t>
  </si>
  <si>
    <t>0.00240 u</t>
  </si>
  <si>
    <t>-0.00060 u</t>
  </si>
  <si>
    <t>2:2</t>
  </si>
  <si>
    <t>NEP25-KK02</t>
  </si>
  <si>
    <t>0.00211 u</t>
  </si>
  <si>
    <t>-0.00102 u</t>
  </si>
  <si>
    <t>2:3</t>
  </si>
  <si>
    <t>NEP25-KK03</t>
  </si>
  <si>
    <t>0.00056 u</t>
  </si>
  <si>
    <t>-0.00031 u</t>
  </si>
  <si>
    <t>2:4</t>
  </si>
  <si>
    <t>NEP25-KK04</t>
  </si>
  <si>
    <t>0.00147 u</t>
  </si>
  <si>
    <t>-0.00012 u</t>
  </si>
  <si>
    <t>2:5</t>
  </si>
  <si>
    <t>NEP25-KK05</t>
  </si>
  <si>
    <t>0.00190 u</t>
  </si>
  <si>
    <t>0.00004 u</t>
  </si>
  <si>
    <t>2:6</t>
  </si>
  <si>
    <t>NEP25-KK06</t>
  </si>
  <si>
    <t>-0.00053 u</t>
  </si>
  <si>
    <t>2:7</t>
  </si>
  <si>
    <t>NEP25-KK07</t>
  </si>
  <si>
    <t>-0.00014 u</t>
  </si>
  <si>
    <t>-0.00067 u</t>
  </si>
  <si>
    <t>0.00024 u</t>
  </si>
  <si>
    <t>-0.00542 u</t>
  </si>
  <si>
    <t>0.00127 u</t>
  </si>
  <si>
    <t>0.00027 u</t>
  </si>
  <si>
    <t>-0.00003 u</t>
  </si>
  <si>
    <t>2:8</t>
  </si>
  <si>
    <t>NEP25-KK08</t>
  </si>
  <si>
    <t>0.00022 u</t>
  </si>
  <si>
    <t>-0.00019 u</t>
  </si>
  <si>
    <t>0.00183 u</t>
  </si>
  <si>
    <t>-0.00491 u</t>
  </si>
  <si>
    <t>0.00034 u</t>
  </si>
  <si>
    <t>0.00003 u</t>
  </si>
  <si>
    <t>2:9</t>
  </si>
  <si>
    <t>NEP25-KK09</t>
  </si>
  <si>
    <t>-0.00032 u</t>
  </si>
  <si>
    <t>-0.00100 u</t>
  </si>
  <si>
    <t>0.00038 u</t>
  </si>
  <si>
    <t>0.00007 u</t>
  </si>
  <si>
    <t>0.00063 u</t>
  </si>
  <si>
    <t>-0.00957 u</t>
  </si>
  <si>
    <t>-0.00058 u</t>
  </si>
  <si>
    <t>-0.00069 u</t>
  </si>
  <si>
    <t>0.00019 u</t>
  </si>
  <si>
    <t>0.00037 u</t>
  </si>
  <si>
    <t>2:10</t>
  </si>
  <si>
    <t>NEP25-KK10</t>
  </si>
  <si>
    <t>-0.00040 u</t>
  </si>
  <si>
    <t>0.00143 u</t>
  </si>
  <si>
    <t>-0.00673 u</t>
  </si>
  <si>
    <t>0.00161 u</t>
  </si>
  <si>
    <t>-0.00039 u</t>
  </si>
  <si>
    <t>0.00013 u</t>
  </si>
  <si>
    <t>2:11</t>
  </si>
  <si>
    <t>NEP25-KK11</t>
  </si>
  <si>
    <t>0.00122 u</t>
  </si>
  <si>
    <t>-0.00055 u</t>
  </si>
  <si>
    <t>-0.00603 u</t>
  </si>
  <si>
    <t>0.00104 u</t>
  </si>
  <si>
    <t>0.00032 u</t>
  </si>
  <si>
    <t>0.00028 u</t>
  </si>
  <si>
    <t>0.00268 u</t>
  </si>
  <si>
    <t>8.79807 o</t>
  </si>
  <si>
    <t>2:12</t>
  </si>
  <si>
    <t>NEP25-KK12</t>
  </si>
  <si>
    <t>0.00214 u</t>
  </si>
  <si>
    <t>-0.00048 u</t>
  </si>
  <si>
    <t>0.00048 u</t>
  </si>
  <si>
    <t>-0.00767 u</t>
  </si>
  <si>
    <t>0.00136 u</t>
  </si>
  <si>
    <t>0.00011 u</t>
  </si>
  <si>
    <t>0.00023 u</t>
  </si>
  <si>
    <t>2:13</t>
  </si>
  <si>
    <t>NEP25-KK13</t>
  </si>
  <si>
    <t>0.00105 u</t>
  </si>
  <si>
    <t>-0.00006 u</t>
  </si>
  <si>
    <t>-0.00498 u</t>
  </si>
  <si>
    <t>0.00244 u</t>
  </si>
  <si>
    <t>0.00045 u</t>
  </si>
  <si>
    <t>2:14</t>
  </si>
  <si>
    <t>NEP25-KK14</t>
  </si>
  <si>
    <t>0.00107 u</t>
  </si>
  <si>
    <t>-0.00123 u</t>
  </si>
  <si>
    <t>-0.00191 u</t>
  </si>
  <si>
    <t>0.00322 u</t>
  </si>
  <si>
    <t>0.00108 u</t>
  </si>
  <si>
    <t>0.00042 u</t>
  </si>
  <si>
    <t>2:15</t>
  </si>
  <si>
    <t>NEP25-KK15</t>
  </si>
  <si>
    <t>0.00020 u</t>
  </si>
  <si>
    <t>0.00066 u</t>
  </si>
  <si>
    <t>-0.00489 u</t>
  </si>
  <si>
    <t>0.00230 u</t>
  </si>
  <si>
    <t>0.00044 u</t>
  </si>
  <si>
    <t>0.00010 u</t>
  </si>
  <si>
    <t>0.00008 u</t>
  </si>
  <si>
    <t>2:16</t>
  </si>
  <si>
    <t>NEP25-KK16</t>
  </si>
  <si>
    <t>-0.00016 u</t>
  </si>
  <si>
    <t>0.00080 u</t>
  </si>
  <si>
    <t>-0.00902 u</t>
  </si>
  <si>
    <t>0.00189 u</t>
  </si>
  <si>
    <t>0.00102 u</t>
  </si>
  <si>
    <t>0.00006 u</t>
  </si>
  <si>
    <t>2:17</t>
  </si>
  <si>
    <t>NEP25-KK17</t>
  </si>
  <si>
    <t>0.00579 u</t>
  </si>
  <si>
    <t>0.00088 u</t>
  </si>
  <si>
    <t>0.00138 u</t>
  </si>
  <si>
    <t>-0.00614 u</t>
  </si>
  <si>
    <t>0.00185 u</t>
  </si>
  <si>
    <t>-0.00027 u</t>
  </si>
  <si>
    <t>0.00029 u</t>
  </si>
  <si>
    <t>0.00064 u</t>
  </si>
  <si>
    <t>2:18</t>
  </si>
  <si>
    <t>NEP25-KK18</t>
  </si>
  <si>
    <t>0.00174 u</t>
  </si>
  <si>
    <t>-0.00241 u</t>
  </si>
  <si>
    <t>2:19</t>
  </si>
  <si>
    <t>NEP25-KK19</t>
  </si>
  <si>
    <t>0.00144 u</t>
  </si>
  <si>
    <t>-0.00028 u</t>
  </si>
  <si>
    <t>0.00181 u</t>
  </si>
  <si>
    <t>-0.00679 u</t>
  </si>
  <si>
    <t>0.00220 u</t>
  </si>
  <si>
    <t>0.00313 u</t>
  </si>
  <si>
    <t>0.00031 u</t>
  </si>
  <si>
    <t>0.00015 u</t>
  </si>
  <si>
    <t>-0.00013 u</t>
  </si>
  <si>
    <t>2:20</t>
  </si>
  <si>
    <t>NEP25-KK20</t>
  </si>
  <si>
    <t>0.00707 u</t>
  </si>
  <si>
    <t>0.00179 u</t>
  </si>
  <si>
    <t>-0.00007 u</t>
  </si>
  <si>
    <t>-0.00047 u</t>
  </si>
  <si>
    <t>0.00404 u</t>
  </si>
  <si>
    <t>2:21</t>
  </si>
  <si>
    <t>NEP25-KK21</t>
  </si>
  <si>
    <t>0.00103 u</t>
  </si>
  <si>
    <t>-0.00038 u</t>
  </si>
  <si>
    <t>0.00202 u</t>
  </si>
  <si>
    <t>-0.00278 u</t>
  </si>
  <si>
    <t>0.00142 u</t>
  </si>
  <si>
    <t>0.00301 u</t>
  </si>
  <si>
    <t>NEP25-KK22</t>
  </si>
  <si>
    <t>0.00085 u</t>
  </si>
  <si>
    <t>-0.00089 u</t>
  </si>
  <si>
    <t>-0.00332 u</t>
  </si>
  <si>
    <t>0.00225 u</t>
  </si>
  <si>
    <t>0.00238 u</t>
  </si>
  <si>
    <t>0.00009 u</t>
  </si>
  <si>
    <t>0.00167 u</t>
  </si>
  <si>
    <t>8.71214 o</t>
  </si>
  <si>
    <t>NEP25-KK23</t>
  </si>
  <si>
    <t>0.00050 u</t>
  </si>
  <si>
    <t>-0.00425 u</t>
  </si>
  <si>
    <t>0.00159 u</t>
  </si>
  <si>
    <t>0.00114 u</t>
  </si>
  <si>
    <t>NEP25-KK24</t>
  </si>
  <si>
    <t>0.00078 u</t>
  </si>
  <si>
    <t>0.00098 u</t>
  </si>
  <si>
    <t>0.00163 u</t>
  </si>
  <si>
    <t>NEP25-KK25</t>
  </si>
  <si>
    <t>0.00089 u</t>
  </si>
  <si>
    <t>-0.00074 u</t>
  </si>
  <si>
    <t>0.00101 u</t>
  </si>
  <si>
    <t>-0.00398 u</t>
  </si>
  <si>
    <t>0.00224 u</t>
  </si>
  <si>
    <t>NEP25-KYUL01</t>
  </si>
  <si>
    <t>-0.00011 u</t>
  </si>
  <si>
    <t>-0.00602 u</t>
  </si>
  <si>
    <t>0.00218 u</t>
  </si>
  <si>
    <t>NEP25-KYUL02</t>
  </si>
  <si>
    <t>0.00106 u</t>
  </si>
  <si>
    <t>-0.00066 u</t>
  </si>
  <si>
    <t>0.00067 u</t>
  </si>
  <si>
    <t>NEP25-KYUL03</t>
  </si>
  <si>
    <t>-0.00025 u</t>
  </si>
  <si>
    <t>-0.00101 u</t>
  </si>
  <si>
    <t>NEP25-KYUL04</t>
  </si>
  <si>
    <t>0.00295 u</t>
  </si>
  <si>
    <t>0.00053 u</t>
  </si>
  <si>
    <t>0.00309 u</t>
  </si>
  <si>
    <t>NEP25-KYUL05</t>
  </si>
  <si>
    <t>0.00146 u</t>
  </si>
  <si>
    <t>-0.00004 u</t>
  </si>
  <si>
    <t>-0.00264 u</t>
  </si>
  <si>
    <t>0.00156 u</t>
  </si>
  <si>
    <t>NEP25-KYUL06</t>
  </si>
  <si>
    <t>0.00666 u</t>
  </si>
  <si>
    <t>0.00033 u</t>
  </si>
  <si>
    <t>-0.00390 u</t>
  </si>
  <si>
    <t>0.00130 u</t>
  </si>
  <si>
    <t>NEP25-KYUL07</t>
  </si>
  <si>
    <t>-0.00153 u</t>
  </si>
  <si>
    <t>-0.00110 u</t>
  </si>
  <si>
    <t>-0.00098 u</t>
  </si>
  <si>
    <t>-0.00042 u</t>
  </si>
  <si>
    <t>-0.00539 u</t>
  </si>
  <si>
    <t>-0.00010 u</t>
  </si>
  <si>
    <t>-0.00015 u</t>
  </si>
  <si>
    <t>NEP25-KYUL08</t>
  </si>
  <si>
    <t>0.00131 u</t>
  </si>
  <si>
    <t>-0.00093 u</t>
  </si>
  <si>
    <t>-0.00116 u</t>
  </si>
  <si>
    <t>-0.00783 u</t>
  </si>
  <si>
    <t>0.00036 u</t>
  </si>
  <si>
    <t>-0.00445 u</t>
  </si>
  <si>
    <t>-0.00005 u</t>
  </si>
  <si>
    <t>8.77319 o</t>
  </si>
  <si>
    <t>NEP25-KYUL09</t>
  </si>
  <si>
    <t>0.00485 u</t>
  </si>
  <si>
    <t>-0.00045 u</t>
  </si>
  <si>
    <t>-0.00059 u</t>
  </si>
  <si>
    <t>-0.00092 u</t>
  </si>
  <si>
    <t>-0.00008 u</t>
  </si>
  <si>
    <t>-0.00994 u</t>
  </si>
  <si>
    <t>-0.00214 u</t>
  </si>
  <si>
    <t>NEP25-KYUL10</t>
  </si>
  <si>
    <t>0.00165 u</t>
  </si>
  <si>
    <t>-0.00037 u</t>
  </si>
  <si>
    <t>0.00021 u</t>
  </si>
  <si>
    <t>0.00041 u</t>
  </si>
  <si>
    <t>-0.00249 u</t>
  </si>
  <si>
    <t>0.00002 u</t>
  </si>
  <si>
    <t>0.00001 u</t>
  </si>
  <si>
    <t>NEP25-KYUL11</t>
  </si>
  <si>
    <t>0.00046 u</t>
  </si>
  <si>
    <t>-0.00071 u</t>
  </si>
  <si>
    <t>-0.00030 u</t>
  </si>
  <si>
    <t>-0.00568 u</t>
  </si>
  <si>
    <t>0.00079 u</t>
  </si>
  <si>
    <t>-0.00151 u</t>
  </si>
  <si>
    <t>0.00000 u</t>
  </si>
  <si>
    <t>0.00012 u</t>
  </si>
  <si>
    <t>NEP25-KYUL12</t>
  </si>
  <si>
    <t>-0.00097 u</t>
  </si>
  <si>
    <t>-0.00953 u</t>
  </si>
  <si>
    <t>0.00065 u</t>
  </si>
  <si>
    <t>-0.00115 u</t>
  </si>
  <si>
    <t>-0.00026 u</t>
  </si>
  <si>
    <t>NEP25-KYUL13</t>
  </si>
  <si>
    <t>0.00291 u</t>
  </si>
  <si>
    <t>-0.00597 u</t>
  </si>
  <si>
    <t>-0.00444 u</t>
  </si>
  <si>
    <t>NEP25-KYUL14</t>
  </si>
  <si>
    <t>0.00049 u</t>
  </si>
  <si>
    <t>0.00005 u</t>
  </si>
  <si>
    <t>-0.00034 u</t>
  </si>
  <si>
    <t>-0.00373 u</t>
  </si>
  <si>
    <t>0.00086 u</t>
  </si>
  <si>
    <t>NEP25-KYUL15</t>
  </si>
  <si>
    <t>0.00344 u</t>
  </si>
  <si>
    <t>-0.00029 u</t>
  </si>
  <si>
    <t>-0.00009 u</t>
  </si>
  <si>
    <t>-0.00529 u</t>
  </si>
  <si>
    <t>NEP25-KYUL16</t>
  </si>
  <si>
    <t>-0.00068 u</t>
  </si>
  <si>
    <t>-0.00001 u</t>
  </si>
  <si>
    <t>-0.00680 u</t>
  </si>
  <si>
    <t>-0.00132 u</t>
  </si>
  <si>
    <t>-0.00046 u</t>
  </si>
  <si>
    <t>NEP25-KYUL17</t>
  </si>
  <si>
    <t>0.00476 u</t>
  </si>
  <si>
    <t>0.00052 u</t>
  </si>
  <si>
    <t>0.00090 u</t>
  </si>
  <si>
    <t>-0.00343 u</t>
  </si>
  <si>
    <t>0.00058 u</t>
  </si>
  <si>
    <t>SPS-SW2-10%</t>
  </si>
  <si>
    <t>0.00355 u</t>
  </si>
  <si>
    <t>8.70085 o</t>
  </si>
  <si>
    <t>NEP25-KYUL18</t>
  </si>
  <si>
    <t>-0.00056 u</t>
  </si>
  <si>
    <t>-0.01347 u</t>
  </si>
  <si>
    <t>-0.00033 u</t>
  </si>
  <si>
    <t>-0.00310 u</t>
  </si>
  <si>
    <t>-0.00018 u</t>
  </si>
  <si>
    <t>NEP25-KYUL19</t>
  </si>
  <si>
    <t>0.00126 u</t>
  </si>
  <si>
    <t>0.00177 u</t>
  </si>
  <si>
    <t>-0.00065 u</t>
  </si>
  <si>
    <t>-0.01081 u</t>
  </si>
  <si>
    <t>0.00069 u</t>
  </si>
  <si>
    <t>-0.00085 u</t>
  </si>
  <si>
    <t>NEP25-KYUL20</t>
  </si>
  <si>
    <t>0.00062 u</t>
  </si>
  <si>
    <t>0.32774 o</t>
  </si>
  <si>
    <t>0.32966 o</t>
  </si>
  <si>
    <t>0.33705 o</t>
  </si>
  <si>
    <t>0.28305 o</t>
  </si>
  <si>
    <t>0.29935 o</t>
  </si>
  <si>
    <t>0.31785 o</t>
  </si>
  <si>
    <t>NEP25-KYUL21</t>
  </si>
  <si>
    <t>0.00348 u</t>
  </si>
  <si>
    <t>0.00074 u</t>
  </si>
  <si>
    <t>-0.00515 u</t>
  </si>
  <si>
    <t>-0.00250 u</t>
  </si>
  <si>
    <t>0.00017 u</t>
  </si>
  <si>
    <t>NEP25-KYUL22</t>
  </si>
  <si>
    <t>0.00191 u</t>
  </si>
  <si>
    <t>0.00026 u</t>
  </si>
  <si>
    <t>-0.00087 u</t>
  </si>
  <si>
    <t>0.00047 u</t>
  </si>
  <si>
    <t>-0.00912 u</t>
  </si>
  <si>
    <t>-0.00072 u</t>
  </si>
  <si>
    <t>-0.00192 u</t>
  </si>
  <si>
    <t>0.00018 u</t>
  </si>
  <si>
    <t>-0.00002 u</t>
  </si>
  <si>
    <t>0.14361 u</t>
  </si>
  <si>
    <t>NEP25-KYUL23</t>
  </si>
  <si>
    <t>-0.00088 u</t>
  </si>
  <si>
    <t>-0.00676 u</t>
  </si>
  <si>
    <t>-0.00070 u</t>
  </si>
  <si>
    <t>NEP25-KYUL24</t>
  </si>
  <si>
    <t>0.00362 u</t>
  </si>
  <si>
    <t>-0.00112 u</t>
  </si>
  <si>
    <t>-0.00052 u</t>
  </si>
  <si>
    <t>-0.00627 u</t>
  </si>
  <si>
    <t>-0.00079 u</t>
  </si>
  <si>
    <t>NEP25-KYUL25</t>
  </si>
  <si>
    <t>-0.00075 u</t>
  </si>
  <si>
    <t>-0.00305 u</t>
  </si>
  <si>
    <t>0.00226 u</t>
  </si>
  <si>
    <t>NEP25-001</t>
  </si>
  <si>
    <t>0.00125 u</t>
  </si>
  <si>
    <t>-0.00024 u</t>
  </si>
  <si>
    <t>0.00120 u</t>
  </si>
  <si>
    <t>-0.00672 u</t>
  </si>
  <si>
    <t>-0.00043 u</t>
  </si>
  <si>
    <t>0.01338 u</t>
  </si>
  <si>
    <t>NEP25-002</t>
  </si>
  <si>
    <t>0.00342 u</t>
  </si>
  <si>
    <t>NEP25-003</t>
  </si>
  <si>
    <t>-0.00808 u</t>
  </si>
  <si>
    <t>0.00112 u</t>
  </si>
  <si>
    <t>8.78355 o</t>
  </si>
  <si>
    <t>NEP25-004</t>
  </si>
  <si>
    <t>-0.00106 u</t>
  </si>
  <si>
    <t>-0.00541 u</t>
  </si>
  <si>
    <t>0.00039 u</t>
  </si>
  <si>
    <t>NEP25-005</t>
  </si>
  <si>
    <t>0.00343 u</t>
  </si>
  <si>
    <t>-0.00421 u</t>
  </si>
  <si>
    <t>0.00284 u</t>
  </si>
  <si>
    <t>NEP25-006</t>
  </si>
  <si>
    <t>0.00346 u</t>
  </si>
  <si>
    <t>-0.00899 u</t>
  </si>
  <si>
    <t>0.00113 u</t>
  </si>
  <si>
    <t>-0.00261 u</t>
  </si>
  <si>
    <t>0.08665 u</t>
  </si>
  <si>
    <t>NEP25-007</t>
  </si>
  <si>
    <t>-0.00103 u</t>
  </si>
  <si>
    <t>-0.00142 u</t>
  </si>
  <si>
    <t>-0.00061 u</t>
  </si>
  <si>
    <t>-0.00853 u</t>
  </si>
  <si>
    <t>-0.00255 u</t>
  </si>
  <si>
    <t>NEP25-008</t>
  </si>
  <si>
    <t>0.00405 u</t>
  </si>
  <si>
    <t>-0.00190 u</t>
  </si>
  <si>
    <t>-0.00017 u</t>
  </si>
  <si>
    <t>-0.00711 u</t>
  </si>
  <si>
    <t>0.00124 u</t>
  </si>
  <si>
    <t>NEP25-009</t>
  </si>
  <si>
    <t>-0.00156 u</t>
  </si>
  <si>
    <t>-0.00080 u</t>
  </si>
  <si>
    <t>-0.00736 u</t>
  </si>
  <si>
    <t>-0.00280 u</t>
  </si>
  <si>
    <t>NEP25-010</t>
  </si>
  <si>
    <t>0.00109 u</t>
  </si>
  <si>
    <t>-0.00167 u</t>
  </si>
  <si>
    <t>0.00054 u</t>
  </si>
  <si>
    <t>-0.01349 u</t>
  </si>
  <si>
    <t>0.00203 u</t>
  </si>
  <si>
    <t>0.00060 u</t>
  </si>
  <si>
    <t>NEP25-011</t>
  </si>
  <si>
    <t>-0.00023 u</t>
  </si>
  <si>
    <t>-0.00719 u</t>
  </si>
  <si>
    <t>NEP25-012</t>
  </si>
  <si>
    <t>NEP25-013</t>
  </si>
  <si>
    <t>0.00444 u</t>
  </si>
  <si>
    <t>-0.00586 u</t>
  </si>
  <si>
    <t>0.10379 u</t>
  </si>
  <si>
    <t>0.00210 u</t>
  </si>
  <si>
    <t>0.00754 u</t>
  </si>
  <si>
    <t>8.45699 o</t>
  </si>
  <si>
    <t>1:13</t>
  </si>
  <si>
    <t xml:space="preserve"> </t>
  </si>
  <si>
    <t>Run #</t>
  </si>
  <si>
    <t>Date+Run</t>
  </si>
  <si>
    <t>1</t>
  </si>
  <si>
    <t>="2025_10_07"&amp;"_"&amp;A2</t>
  </si>
  <si>
    <t>2</t>
  </si>
  <si>
    <t>3</t>
  </si>
  <si>
    <t>0.00272</t>
  </si>
  <si>
    <t>4</t>
  </si>
  <si>
    <t>0.00275</t>
  </si>
  <si>
    <t>5</t>
  </si>
  <si>
    <t>0.00271</t>
  </si>
  <si>
    <t>6</t>
  </si>
  <si>
    <t>0.0026</t>
  </si>
  <si>
    <t>7</t>
  </si>
  <si>
    <t>8</t>
  </si>
  <si>
    <t>0.00267</t>
  </si>
  <si>
    <t>9</t>
  </si>
  <si>
    <t>0.00194</t>
  </si>
  <si>
    <t>10</t>
  </si>
  <si>
    <t>0.0025</t>
  </si>
  <si>
    <t>0.00358</t>
  </si>
  <si>
    <t>0.62665</t>
  </si>
  <si>
    <t>11</t>
  </si>
  <si>
    <t>0.00226</t>
  </si>
  <si>
    <t>0.60893</t>
  </si>
  <si>
    <t>12</t>
  </si>
  <si>
    <t>0.00259</t>
  </si>
  <si>
    <t>0.60226</t>
  </si>
  <si>
    <t>13</t>
  </si>
  <si>
    <t>0.00258</t>
  </si>
  <si>
    <t>14</t>
  </si>
  <si>
    <t>15</t>
  </si>
  <si>
    <t>16</t>
  </si>
  <si>
    <t>17</t>
  </si>
  <si>
    <t>0.00328</t>
  </si>
  <si>
    <t>18</t>
  </si>
  <si>
    <t>0.00262</t>
  </si>
  <si>
    <t>19</t>
  </si>
  <si>
    <t>20</t>
  </si>
  <si>
    <t>0.00249</t>
  </si>
  <si>
    <t>21</t>
  </si>
  <si>
    <t>0.65804</t>
  </si>
  <si>
    <t>22</t>
  </si>
  <si>
    <t>0.00252</t>
  </si>
  <si>
    <t>0.00389</t>
  </si>
  <si>
    <t>23</t>
  </si>
  <si>
    <t>0.00264</t>
  </si>
  <si>
    <t>24</t>
  </si>
  <si>
    <t>0.00453</t>
  </si>
  <si>
    <t>25</t>
  </si>
  <si>
    <t>26</t>
  </si>
  <si>
    <t>27</t>
  </si>
  <si>
    <t>28</t>
  </si>
  <si>
    <t>29</t>
  </si>
  <si>
    <t>30</t>
  </si>
  <si>
    <t>31</t>
  </si>
  <si>
    <t>0.00176</t>
  </si>
  <si>
    <t>0.00207</t>
  </si>
  <si>
    <t>32</t>
  </si>
  <si>
    <t>0.00307</t>
  </si>
  <si>
    <t>0.00446</t>
  </si>
  <si>
    <t>33</t>
  </si>
  <si>
    <t>0.0028</t>
  </si>
  <si>
    <t>34</t>
  </si>
  <si>
    <t>0.00304</t>
  </si>
  <si>
    <t>0.00431</t>
  </si>
  <si>
    <t>35</t>
  </si>
  <si>
    <t>36</t>
  </si>
  <si>
    <t>0.00309</t>
  </si>
  <si>
    <t>37</t>
  </si>
  <si>
    <t>0.0041</t>
  </si>
  <si>
    <t>38</t>
  </si>
  <si>
    <t>0.00235</t>
  </si>
  <si>
    <t>39</t>
  </si>
  <si>
    <t>0.93069</t>
  </si>
  <si>
    <t>40</t>
  </si>
  <si>
    <t>41</t>
  </si>
  <si>
    <t>42</t>
  </si>
  <si>
    <t>0.00302</t>
  </si>
  <si>
    <t>0.92992</t>
  </si>
  <si>
    <t>43</t>
  </si>
  <si>
    <t>0.00292</t>
  </si>
  <si>
    <t>0.9348</t>
  </si>
  <si>
    <t>44</t>
  </si>
  <si>
    <t>0.95235</t>
  </si>
  <si>
    <t>45</t>
  </si>
  <si>
    <t>0.00294</t>
  </si>
  <si>
    <t>0.93387</t>
  </si>
  <si>
    <t>46</t>
  </si>
  <si>
    <t>0.95547</t>
  </si>
  <si>
    <t>47</t>
  </si>
  <si>
    <t>0.00042</t>
  </si>
  <si>
    <t>48</t>
  </si>
  <si>
    <t>0.00297</t>
  </si>
  <si>
    <t>49</t>
  </si>
  <si>
    <t>0.93761</t>
  </si>
  <si>
    <t>50</t>
  </si>
  <si>
    <t>0.00125</t>
  </si>
  <si>
    <t>51</t>
  </si>
  <si>
    <t>52</t>
  </si>
  <si>
    <t>53</t>
  </si>
  <si>
    <t>0.00295</t>
  </si>
  <si>
    <t>0.95697</t>
  </si>
  <si>
    <t>54</t>
  </si>
  <si>
    <t>0.91299</t>
  </si>
  <si>
    <t>55</t>
  </si>
  <si>
    <t>56</t>
  </si>
  <si>
    <t>0.92861</t>
  </si>
  <si>
    <t>57</t>
  </si>
  <si>
    <t>0.92593</t>
  </si>
  <si>
    <t>58</t>
  </si>
  <si>
    <t>59</t>
  </si>
  <si>
    <t>0.92732</t>
  </si>
  <si>
    <t>60</t>
  </si>
  <si>
    <t>0.00233</t>
  </si>
  <si>
    <t>0.00332</t>
  </si>
  <si>
    <t>61</t>
  </si>
  <si>
    <t>0.00188</t>
  </si>
  <si>
    <t>0.08128</t>
  </si>
  <si>
    <t>62</t>
  </si>
  <si>
    <t>63</t>
  </si>
  <si>
    <t>0.00103</t>
  </si>
  <si>
    <t>64</t>
  </si>
  <si>
    <t>65</t>
  </si>
  <si>
    <t>66</t>
  </si>
  <si>
    <t>0.00255</t>
  </si>
  <si>
    <t>0.3719</t>
  </si>
  <si>
    <t>67</t>
  </si>
  <si>
    <t>68</t>
  </si>
  <si>
    <t>0.37016</t>
  </si>
  <si>
    <t>69</t>
  </si>
  <si>
    <t>0.81218</t>
  </si>
  <si>
    <t>70</t>
  </si>
  <si>
    <t>0.00066</t>
  </si>
  <si>
    <t>0.51017</t>
  </si>
  <si>
    <t>71</t>
  </si>
  <si>
    <t>0.43356</t>
  </si>
  <si>
    <t>72</t>
  </si>
  <si>
    <t>0.00198</t>
  </si>
  <si>
    <t>0.42745</t>
  </si>
  <si>
    <t>73</t>
  </si>
  <si>
    <t>0.49853</t>
  </si>
  <si>
    <t>74</t>
  </si>
  <si>
    <t>75</t>
  </si>
  <si>
    <t>0.00361</t>
  </si>
  <si>
    <t>76</t>
  </si>
  <si>
    <t>77</t>
  </si>
  <si>
    <t>78</t>
  </si>
  <si>
    <t>Certified</t>
  </si>
  <si>
    <t>Mean</t>
  </si>
  <si>
    <t>2SD</t>
  </si>
  <si>
    <t>%Diff</t>
  </si>
  <si>
    <t>=2+1</t>
  </si>
  <si>
    <t>Ba Mean</t>
  </si>
  <si>
    <t>Ca mean</t>
  </si>
  <si>
    <t>Mn Mean</t>
  </si>
  <si>
    <t>Si Mean</t>
  </si>
  <si>
    <t>Sr mean</t>
  </si>
  <si>
    <t>Final_Sample_ID</t>
  </si>
  <si>
    <t>2025_10_07_61</t>
  </si>
  <si>
    <t>2025_10_07_62</t>
  </si>
  <si>
    <t>2025_10_07_63</t>
  </si>
  <si>
    <t>2025_10_07_66</t>
  </si>
  <si>
    <t>2025_10_07_67</t>
  </si>
  <si>
    <t>2025_10_07_68</t>
  </si>
  <si>
    <t>2025_10_07_69</t>
  </si>
  <si>
    <t>2025_10_07_70</t>
  </si>
  <si>
    <t>2025_10_07_71</t>
  </si>
  <si>
    <t>2025_10_07_72</t>
  </si>
  <si>
    <t>2025_10_07_73</t>
  </si>
  <si>
    <t>2025_10_07_74</t>
  </si>
  <si>
    <t>2025_10_07_75</t>
  </si>
  <si>
    <t>2025_10_07_3</t>
  </si>
  <si>
    <t>NEP25-KK-01</t>
  </si>
  <si>
    <t>2025_10_07_4</t>
  </si>
  <si>
    <t>NEP25-KK-02</t>
  </si>
  <si>
    <t>2025_10_07_5</t>
  </si>
  <si>
    <t>NEP25-KK-03</t>
  </si>
  <si>
    <t>2025_10_07_6</t>
  </si>
  <si>
    <t>NEP25-KK-04</t>
  </si>
  <si>
    <t>2025_10_07_7</t>
  </si>
  <si>
    <t>NEP25-KK-05</t>
  </si>
  <si>
    <t>2025_10_07_8</t>
  </si>
  <si>
    <t>NEP25-KK-06</t>
  </si>
  <si>
    <t>2025_10_07_9</t>
  </si>
  <si>
    <t>NEP25-KK-07</t>
  </si>
  <si>
    <t>2025_10_07_10</t>
  </si>
  <si>
    <t>NEP25-KK-08</t>
  </si>
  <si>
    <t>2025_10_07_11</t>
  </si>
  <si>
    <t>NEP25-KK-09</t>
  </si>
  <si>
    <t>2025_10_07_12</t>
  </si>
  <si>
    <t>NEP25-KK-10</t>
  </si>
  <si>
    <t>2025_10_07_13</t>
  </si>
  <si>
    <t>NEP25-KK-11</t>
  </si>
  <si>
    <t>2025_10_07_16</t>
  </si>
  <si>
    <t>NEP25-KK-12</t>
  </si>
  <si>
    <t>2025_10_07_17</t>
  </si>
  <si>
    <t>NEP25-KK-13</t>
  </si>
  <si>
    <t>2025_10_07_18</t>
  </si>
  <si>
    <t>NEP25-KK-14</t>
  </si>
  <si>
    <t>2025_10_07_19</t>
  </si>
  <si>
    <t>NEP25-KK-15</t>
  </si>
  <si>
    <t>2025_10_07_20</t>
  </si>
  <si>
    <t>NEP25-KK-16</t>
  </si>
  <si>
    <t>2025_10_07_21</t>
  </si>
  <si>
    <t>NEP25-KK-17</t>
  </si>
  <si>
    <t>2025_10_07_22</t>
  </si>
  <si>
    <t>NEP25-KK-18</t>
  </si>
  <si>
    <t>2025_10_07_23</t>
  </si>
  <si>
    <t>NEP25-KK-19</t>
  </si>
  <si>
    <t>2025_10_07_24</t>
  </si>
  <si>
    <t>NEP25-KK-20</t>
  </si>
  <si>
    <t>2025_10_07_25</t>
  </si>
  <si>
    <t>NEP25-KK-21</t>
  </si>
  <si>
    <t>2025_10_07_26</t>
  </si>
  <si>
    <t>NEP25-KK-22</t>
  </si>
  <si>
    <t>2025_10_07_29</t>
  </si>
  <si>
    <t>NEP25-KK-23</t>
  </si>
  <si>
    <t>2025_10_07_30</t>
  </si>
  <si>
    <t>NEP25-KK-24</t>
  </si>
  <si>
    <t>2025_10_07_31</t>
  </si>
  <si>
    <t>NEP25-KK-25</t>
  </si>
  <si>
    <t>2025_10_07_32</t>
  </si>
  <si>
    <t>NEP25-KYUL-01</t>
  </si>
  <si>
    <t>2025_10_07_33</t>
  </si>
  <si>
    <t>NEP25-KYUL-02</t>
  </si>
  <si>
    <t>2025_10_07_34</t>
  </si>
  <si>
    <t>NEP25-KYUL-03</t>
  </si>
  <si>
    <t>2025_10_07_35</t>
  </si>
  <si>
    <t>NEP25-KYUL-04</t>
  </si>
  <si>
    <t>2025_10_07_36</t>
  </si>
  <si>
    <t>NEP25-KYUL-05</t>
  </si>
  <si>
    <t>2025_10_07_37</t>
  </si>
  <si>
    <t>NEP25-KYUL-06</t>
  </si>
  <si>
    <t>2025_10_07_38</t>
  </si>
  <si>
    <t>NEP25-KYUL-07</t>
  </si>
  <si>
    <t>2025_10_07_39</t>
  </si>
  <si>
    <t>NEP25-KYUL-08</t>
  </si>
  <si>
    <t>2025_10_07_42</t>
  </si>
  <si>
    <t>NEP25-KYUL-09</t>
  </si>
  <si>
    <t>2025_10_07_43</t>
  </si>
  <si>
    <t>NEP25-KYUL-10</t>
  </si>
  <si>
    <t>2025_10_07_44</t>
  </si>
  <si>
    <t>NEP25-KYUL-11</t>
  </si>
  <si>
    <t>2025_10_07_45</t>
  </si>
  <si>
    <t>NEP25-KYUL-12</t>
  </si>
  <si>
    <t>2025_10_07_46</t>
  </si>
  <si>
    <t>NEP25-KYUL-13</t>
  </si>
  <si>
    <t>2025_10_07_47</t>
  </si>
  <si>
    <t>NEP25-KYUL-14</t>
  </si>
  <si>
    <t>2025_10_07_48</t>
  </si>
  <si>
    <t>NEP25-KYUL-15</t>
  </si>
  <si>
    <t>2025_10_07_49</t>
  </si>
  <si>
    <t>NEP25-KYUL-16</t>
  </si>
  <si>
    <t>2025_10_07_50</t>
  </si>
  <si>
    <t>NEP25-KYUL-17</t>
  </si>
  <si>
    <t>2025_10_07_53</t>
  </si>
  <si>
    <t>NEP25-KYUL-18</t>
  </si>
  <si>
    <t>2025_10_07_54</t>
  </si>
  <si>
    <t>NEP25-KYUL-19</t>
  </si>
  <si>
    <t>2025_10_07_55</t>
  </si>
  <si>
    <t>NEP25-KYUL-20</t>
  </si>
  <si>
    <t>2025_10_07_56</t>
  </si>
  <si>
    <t>NEP25-KYUL-21</t>
  </si>
  <si>
    <t>2025_10_07_57</t>
  </si>
  <si>
    <t>NEP25-KYUL-22</t>
  </si>
  <si>
    <t>2025_10_07_58</t>
  </si>
  <si>
    <t>NEP25-KYUL-23</t>
  </si>
  <si>
    <t>2025_10_07_59</t>
  </si>
  <si>
    <t>NEP25-KYUL-24</t>
  </si>
  <si>
    <t>2025_10_07_60</t>
  </si>
  <si>
    <t>NEP25-KYUL-25</t>
  </si>
  <si>
    <t>2025_10_07_2</t>
  </si>
  <si>
    <t>2025_10_07_15</t>
  </si>
  <si>
    <t>2025_10_07_28</t>
  </si>
  <si>
    <t>2025_10_07_41</t>
  </si>
  <si>
    <t>2025_10_07_52</t>
  </si>
  <si>
    <t>2025_10_07_65</t>
  </si>
  <si>
    <t>2025_10_07_77</t>
  </si>
  <si>
    <t>2025_10_07_78</t>
  </si>
  <si>
    <t>2025_10_07_1</t>
  </si>
  <si>
    <t>2025_10_07_14</t>
  </si>
  <si>
    <t>2025_10_07_27</t>
  </si>
  <si>
    <t>2025_10_07_40</t>
  </si>
  <si>
    <t>2025_10_07_51</t>
  </si>
  <si>
    <t>2025_10_07_64</t>
  </si>
  <si>
    <t>2025_10_07_76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</si>
</sst>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17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  <font>
      <sz val="8"/>
      <name val="Liberation Sans"/>
    </font>
    <font>
      <b/>
      <sz val="12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3">
    <xf numFmtId="0" fontId="0" fillId="0" borderId="0" xfId="0"/>
    <xf numFmtId="49" fontId="0" fillId="0" borderId="0" xfId="0" applyNumberFormat="1"/>
    <xf numFmtId="0" fontId="10" fillId="0" borderId="0" xfId="0" applyFont="1"/>
    <xf numFmtId="49" fontId="10" fillId="0" borderId="0" xfId="0" applyNumberFormat="1" applyFont="1"/>
    <xf numFmtId="0" fontId="14" fillId="0" borderId="0" xfId="0" applyFont="1"/>
    <xf numFmtId="0" fontId="14" fillId="9" borderId="0" xfId="0" applyFont="1" applyFill="1"/>
    <xf numFmtId="0" fontId="16" fillId="0" borderId="0" xfId="0" applyFont="1"/>
    <xf numFmtId="164" fontId="0" fillId="0" borderId="0" xfId="0" applyNumberFormat="1"/>
    <xf numFmtId="0" fontId="10" fillId="9" borderId="0" xfId="0" applyFont="1" applyFill="1"/>
    <xf numFmtId="0" fontId="16" fillId="9" borderId="0" xfId="0" applyFont="1" applyFill="1"/>
    <xf numFmtId="0" fontId="0" fillId="9" borderId="0" xfId="0" applyFill="1"/>
    <xf numFmtId="0" fontId="16" fillId="10" borderId="0" xfId="0" applyFont="1" applyFill="1"/>
    <xf numFmtId="0" fontId="14" fillId="10" borderId="0" xfId="0" applyFont="1" applyFill="1"/>
  </cellXfs>
  <cellStyles count="18">
    <cellStyle name="Accent" xfId="7" xr:uid="{492BFCDD-888A-584A-B37B-058E36430A92}"/>
    <cellStyle name="Accent 1" xfId="8" xr:uid="{B73DAEE6-9E06-A440-9645-4D140E6A0BC4}"/>
    <cellStyle name="Accent 2" xfId="9" xr:uid="{6D33A5B7-2C42-304C-A6E7-C6A51AAC896B}"/>
    <cellStyle name="Accent 3" xfId="10" xr:uid="{891D92EA-5422-9D4F-B681-A7D1A78EE84A}"/>
    <cellStyle name="Bad" xfId="4" builtinId="27" customBuiltin="1"/>
    <cellStyle name="Error" xfId="11" xr:uid="{BD91406C-6C18-E849-8D12-66CA7F063927}"/>
    <cellStyle name="Footnote" xfId="12" xr:uid="{797E5ACF-D821-724F-A187-206EA99B5C6F}"/>
    <cellStyle name="Good" xfId="3" builtinId="26" customBuiltin="1"/>
    <cellStyle name="Heading" xfId="13" xr:uid="{C83DC806-D030-774D-B8F0-A7B280D11F7D}"/>
    <cellStyle name="Heading 1" xfId="1" builtinId="16" customBuiltin="1"/>
    <cellStyle name="Heading 2" xfId="2" builtinId="17" customBuiltin="1"/>
    <cellStyle name="Hyperlink" xfId="14" xr:uid="{797E9F64-79EF-9741-ABE6-2AC7C424175A}"/>
    <cellStyle name="Neutral" xfId="5" builtinId="28" customBuiltin="1"/>
    <cellStyle name="Normal" xfId="0" builtinId="0" customBuiltin="1"/>
    <cellStyle name="Note" xfId="6" builtinId="10" customBuiltin="1"/>
    <cellStyle name="Status" xfId="15" xr:uid="{F3348C50-4E0B-824D-AD64-F8DBDE224A0A}"/>
    <cellStyle name="Text" xfId="16" xr:uid="{FBE5F3D3-7DB2-AC49-ABBF-D7161B9DDD52}"/>
    <cellStyle name="Warning" xfId="17" xr:uid="{CCD3E16C-E3D6-DD4E-8086-BAFD95466900}"/>
  </cellStyles>
  <dxfs count="3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0938-91B7-CA44-91C7-DAD460D3E194}">
  <dimension ref="A1:BN106"/>
  <sheetViews>
    <sheetView workbookViewId="0">
      <selection activeCell="B58" sqref="A1:BN106"/>
    </sheetView>
  </sheetViews>
  <sheetFormatPr defaultColWidth="11.5546875" defaultRowHeight="15.95"/>
  <cols>
    <col min="1" max="66" width="14.109375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s="1" t="s">
        <v>66</v>
      </c>
      <c r="B2" t="s">
        <v>67</v>
      </c>
      <c r="C2" t="s">
        <v>68</v>
      </c>
      <c r="D2">
        <v>0</v>
      </c>
      <c r="E2">
        <v>0</v>
      </c>
      <c r="F2">
        <v>0</v>
      </c>
      <c r="G2">
        <v>0</v>
      </c>
      <c r="H2" t="s">
        <v>68</v>
      </c>
      <c r="I2" t="s">
        <v>68</v>
      </c>
      <c r="J2" t="s">
        <v>68</v>
      </c>
      <c r="K2" t="s">
        <v>68</v>
      </c>
      <c r="L2" t="s">
        <v>68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68</v>
      </c>
      <c r="Z2" t="s">
        <v>68</v>
      </c>
      <c r="AA2" t="s">
        <v>68</v>
      </c>
      <c r="AB2" t="s">
        <v>68</v>
      </c>
      <c r="AC2" t="s">
        <v>68</v>
      </c>
      <c r="AD2" t="s">
        <v>68</v>
      </c>
      <c r="AE2">
        <v>0</v>
      </c>
      <c r="AF2" t="s">
        <v>68</v>
      </c>
      <c r="AG2">
        <v>0</v>
      </c>
      <c r="AH2">
        <v>0</v>
      </c>
      <c r="AI2" t="s">
        <v>68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t="s">
        <v>68</v>
      </c>
      <c r="AS2" t="s">
        <v>68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 s="1" t="s">
        <v>69</v>
      </c>
      <c r="B3" t="s">
        <v>70</v>
      </c>
      <c r="C3" t="s">
        <v>68</v>
      </c>
      <c r="D3" t="s">
        <v>68</v>
      </c>
      <c r="E3" t="s">
        <v>68</v>
      </c>
      <c r="F3" t="s">
        <v>68</v>
      </c>
      <c r="G3">
        <v>2.1000000000000001E-4</v>
      </c>
      <c r="H3" t="s">
        <v>68</v>
      </c>
      <c r="I3" t="s">
        <v>68</v>
      </c>
      <c r="J3" t="s">
        <v>68</v>
      </c>
      <c r="K3" t="s">
        <v>68</v>
      </c>
      <c r="L3" t="s">
        <v>68</v>
      </c>
      <c r="M3">
        <v>0.10757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>
        <v>0.10757</v>
      </c>
      <c r="U3">
        <v>0.10757</v>
      </c>
      <c r="V3">
        <v>0.10757</v>
      </c>
      <c r="W3">
        <v>0.10757</v>
      </c>
      <c r="X3">
        <v>0.10757</v>
      </c>
      <c r="Y3" t="s">
        <v>68</v>
      </c>
      <c r="Z3" t="s">
        <v>68</v>
      </c>
      <c r="AA3" t="s">
        <v>68</v>
      </c>
      <c r="AB3" t="s">
        <v>68</v>
      </c>
      <c r="AC3" t="s">
        <v>68</v>
      </c>
      <c r="AD3" t="s">
        <v>68</v>
      </c>
      <c r="AE3">
        <v>4.3270000000000003E-2</v>
      </c>
      <c r="AF3" t="s">
        <v>68</v>
      </c>
      <c r="AG3" t="s">
        <v>68</v>
      </c>
      <c r="AH3">
        <v>4.3270000000000003E-2</v>
      </c>
      <c r="AI3" t="s">
        <v>68</v>
      </c>
      <c r="AJ3">
        <v>2.1599999999999999E-4</v>
      </c>
      <c r="AK3">
        <v>4.3389999999999998E-2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>
        <v>2.1000000000000001E-4</v>
      </c>
      <c r="AR3" t="s">
        <v>68</v>
      </c>
      <c r="AS3" t="s">
        <v>68</v>
      </c>
      <c r="AT3">
        <v>2.1000000000000001E-4</v>
      </c>
      <c r="AU3" t="s">
        <v>68</v>
      </c>
      <c r="AV3">
        <v>8.6779999999999996E-2</v>
      </c>
      <c r="AW3">
        <v>8.6779999999999996E-2</v>
      </c>
      <c r="AX3">
        <v>8.6779999999999996E-2</v>
      </c>
      <c r="AY3" t="s">
        <v>68</v>
      </c>
      <c r="AZ3" t="s">
        <v>68</v>
      </c>
      <c r="BA3" t="s">
        <v>68</v>
      </c>
      <c r="BB3" t="s">
        <v>68</v>
      </c>
      <c r="BC3" t="s">
        <v>68</v>
      </c>
      <c r="BD3">
        <v>2.1659999999999999E-2</v>
      </c>
      <c r="BE3">
        <v>8.6230000000000001E-2</v>
      </c>
      <c r="BF3">
        <v>8.6230000000000001E-2</v>
      </c>
      <c r="BG3">
        <v>8.6230000000000001E-2</v>
      </c>
      <c r="BH3" t="s">
        <v>68</v>
      </c>
      <c r="BI3" t="s">
        <v>68</v>
      </c>
      <c r="BJ3">
        <v>8.6230000000000001E-2</v>
      </c>
      <c r="BK3" t="s">
        <v>68</v>
      </c>
      <c r="BL3">
        <v>1.31E-3</v>
      </c>
      <c r="BM3">
        <v>1.31E-3</v>
      </c>
      <c r="BN3">
        <v>1.31E-3</v>
      </c>
    </row>
    <row r="4" spans="1:66">
      <c r="A4" s="1" t="s">
        <v>71</v>
      </c>
      <c r="B4" t="s">
        <v>72</v>
      </c>
      <c r="C4" t="s">
        <v>68</v>
      </c>
      <c r="D4" t="s">
        <v>68</v>
      </c>
      <c r="E4" t="s">
        <v>68</v>
      </c>
      <c r="F4" t="s">
        <v>68</v>
      </c>
      <c r="G4">
        <v>5.1000000000000004E-4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>
        <v>0.26845999999999998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 t="s">
        <v>68</v>
      </c>
      <c r="Z4" t="s">
        <v>68</v>
      </c>
      <c r="AA4" t="s">
        <v>68</v>
      </c>
      <c r="AB4" t="s">
        <v>68</v>
      </c>
      <c r="AC4" t="s">
        <v>68</v>
      </c>
      <c r="AD4" t="s">
        <v>68</v>
      </c>
      <c r="AE4">
        <v>0.10798000000000001</v>
      </c>
      <c r="AF4">
        <v>0.10798000000000001</v>
      </c>
      <c r="AG4" t="s">
        <v>68</v>
      </c>
      <c r="AH4">
        <v>0.10798000000000001</v>
      </c>
      <c r="AI4" t="s">
        <v>68</v>
      </c>
      <c r="AJ4">
        <v>5.3899999999999998E-4</v>
      </c>
      <c r="AK4">
        <v>0.10828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5.1000000000000004E-4</v>
      </c>
      <c r="AR4">
        <v>5.1000000000000004E-4</v>
      </c>
      <c r="AS4" t="s">
        <v>68</v>
      </c>
      <c r="AT4">
        <v>5.1000000000000004E-4</v>
      </c>
      <c r="AU4">
        <v>0.21657999999999999</v>
      </c>
      <c r="AV4">
        <v>0.21657999999999999</v>
      </c>
      <c r="AW4">
        <v>0.21657999999999999</v>
      </c>
      <c r="AX4">
        <v>0.21657999999999999</v>
      </c>
      <c r="AY4">
        <v>0.21657999999999999</v>
      </c>
      <c r="AZ4">
        <v>0.21657999999999999</v>
      </c>
      <c r="BA4" t="s">
        <v>68</v>
      </c>
      <c r="BB4" t="s">
        <v>68</v>
      </c>
      <c r="BC4" t="s">
        <v>68</v>
      </c>
      <c r="BD4">
        <v>5.4050000000000001E-2</v>
      </c>
      <c r="BE4">
        <v>0.2152</v>
      </c>
      <c r="BF4">
        <v>0.2152</v>
      </c>
      <c r="BG4">
        <v>0.2152</v>
      </c>
      <c r="BH4">
        <v>0.2152</v>
      </c>
      <c r="BI4">
        <v>0.2152</v>
      </c>
      <c r="BJ4">
        <v>0.2152</v>
      </c>
      <c r="BK4">
        <v>3.2799999999999999E-3</v>
      </c>
      <c r="BL4">
        <v>3.2799999999999999E-3</v>
      </c>
      <c r="BM4">
        <v>3.2799999999999999E-3</v>
      </c>
      <c r="BN4">
        <v>3.2799999999999999E-3</v>
      </c>
    </row>
    <row r="5" spans="1:66">
      <c r="A5" s="1" t="s">
        <v>73</v>
      </c>
      <c r="B5" t="s">
        <v>74</v>
      </c>
      <c r="C5" t="s">
        <v>68</v>
      </c>
      <c r="D5" t="s">
        <v>68</v>
      </c>
      <c r="E5" t="s">
        <v>68</v>
      </c>
      <c r="F5" t="s">
        <v>68</v>
      </c>
      <c r="G5">
        <v>9.6000000000000002E-4</v>
      </c>
      <c r="H5" t="s">
        <v>68</v>
      </c>
      <c r="I5" t="s">
        <v>68</v>
      </c>
      <c r="J5" t="s">
        <v>68</v>
      </c>
      <c r="K5" t="s">
        <v>68</v>
      </c>
      <c r="L5" t="s">
        <v>68</v>
      </c>
      <c r="M5">
        <v>0.50371999999999995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 t="s">
        <v>68</v>
      </c>
      <c r="Z5" t="s">
        <v>68</v>
      </c>
      <c r="AA5" t="s">
        <v>68</v>
      </c>
      <c r="AB5" t="s">
        <v>68</v>
      </c>
      <c r="AC5" t="s">
        <v>68</v>
      </c>
      <c r="AD5" t="s">
        <v>68</v>
      </c>
      <c r="AE5">
        <v>0.20261000000000001</v>
      </c>
      <c r="AF5">
        <v>0.20261000000000001</v>
      </c>
      <c r="AG5" t="s">
        <v>68</v>
      </c>
      <c r="AH5">
        <v>0.20261000000000001</v>
      </c>
      <c r="AI5" t="s">
        <v>68</v>
      </c>
      <c r="AJ5">
        <v>1.01E-3</v>
      </c>
      <c r="AK5">
        <v>0.20316999999999999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9.6000000000000002E-4</v>
      </c>
      <c r="AR5">
        <v>9.6000000000000002E-4</v>
      </c>
      <c r="AS5">
        <v>9.6000000000000002E-4</v>
      </c>
      <c r="AT5">
        <v>9.6000000000000002E-4</v>
      </c>
      <c r="AU5">
        <v>0.40637000000000001</v>
      </c>
      <c r="AV5">
        <v>0.40637000000000001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>
        <v>0.10142</v>
      </c>
      <c r="BB5" t="s">
        <v>68</v>
      </c>
      <c r="BC5" t="s">
        <v>68</v>
      </c>
      <c r="BD5">
        <v>0.10142</v>
      </c>
      <c r="BE5">
        <v>0.40378999999999998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6.1500000000000001E-3</v>
      </c>
      <c r="BL5">
        <v>6.1500000000000001E-3</v>
      </c>
      <c r="BM5">
        <v>6.1500000000000001E-3</v>
      </c>
      <c r="BN5">
        <v>6.1500000000000001E-3</v>
      </c>
    </row>
    <row r="6" spans="1:66">
      <c r="A6" s="1" t="s">
        <v>75</v>
      </c>
      <c r="B6" t="s">
        <v>76</v>
      </c>
      <c r="C6" t="s">
        <v>68</v>
      </c>
      <c r="D6" t="s">
        <v>68</v>
      </c>
      <c r="E6">
        <v>2.0200000000000001E-3</v>
      </c>
      <c r="F6">
        <v>2.0200000000000001E-3</v>
      </c>
      <c r="G6">
        <v>2.0200000000000001E-3</v>
      </c>
      <c r="H6">
        <v>2.0200000000000001E-3</v>
      </c>
      <c r="I6" t="s">
        <v>68</v>
      </c>
      <c r="J6" t="s">
        <v>68</v>
      </c>
      <c r="K6" t="s">
        <v>68</v>
      </c>
      <c r="L6" t="s">
        <v>68</v>
      </c>
      <c r="M6">
        <v>1.06094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1.9599999999999999E-3</v>
      </c>
      <c r="Z6" t="s">
        <v>68</v>
      </c>
      <c r="AA6" t="s">
        <v>68</v>
      </c>
      <c r="AB6" t="s">
        <v>68</v>
      </c>
      <c r="AC6" t="s">
        <v>68</v>
      </c>
      <c r="AD6" t="s">
        <v>68</v>
      </c>
      <c r="AE6">
        <v>0.42674000000000001</v>
      </c>
      <c r="AF6">
        <v>0.42674000000000001</v>
      </c>
      <c r="AG6">
        <v>0.42674000000000001</v>
      </c>
      <c r="AH6">
        <v>0.42674000000000001</v>
      </c>
      <c r="AI6">
        <v>2.1280000000000001E-3</v>
      </c>
      <c r="AJ6">
        <v>2.1280000000000001E-3</v>
      </c>
      <c r="AK6">
        <v>0.42792000000000002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2.0300000000000001E-3</v>
      </c>
      <c r="AR6">
        <v>2.0300000000000001E-3</v>
      </c>
      <c r="AS6">
        <v>2.0300000000000001E-3</v>
      </c>
      <c r="AT6">
        <v>2.0300000000000001E-3</v>
      </c>
      <c r="AU6">
        <v>0.85589999999999999</v>
      </c>
      <c r="AV6">
        <v>0.85589999999999999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>
        <v>0.21360999999999999</v>
      </c>
      <c r="BB6">
        <v>0.21360999999999999</v>
      </c>
      <c r="BC6">
        <v>0.21360999999999999</v>
      </c>
      <c r="BD6">
        <v>0.21360999999999999</v>
      </c>
      <c r="BE6">
        <v>0.85045999999999999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1.294E-2</v>
      </c>
      <c r="BL6">
        <v>1.294E-2</v>
      </c>
      <c r="BM6">
        <v>1.294E-2</v>
      </c>
      <c r="BN6">
        <v>1.294E-2</v>
      </c>
    </row>
    <row r="7" spans="1:66">
      <c r="A7" s="1" t="s">
        <v>77</v>
      </c>
      <c r="B7" t="s">
        <v>78</v>
      </c>
      <c r="C7">
        <v>4.9199999999999999E-3</v>
      </c>
      <c r="D7">
        <v>4.9199999999999999E-3</v>
      </c>
      <c r="E7">
        <v>5.0499999999999998E-3</v>
      </c>
      <c r="F7">
        <v>5.0499999999999998E-3</v>
      </c>
      <c r="G7">
        <v>5.0499999999999998E-3</v>
      </c>
      <c r="H7">
        <v>5.0499999999999998E-3</v>
      </c>
      <c r="I7" t="s">
        <v>68</v>
      </c>
      <c r="J7" t="s">
        <v>68</v>
      </c>
      <c r="K7">
        <v>5.0499999999999998E-3</v>
      </c>
      <c r="L7">
        <v>5.0499999999999998E-3</v>
      </c>
      <c r="M7">
        <v>2.6468600000000002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4.8900000000000002E-3</v>
      </c>
      <c r="Z7" t="s">
        <v>68</v>
      </c>
      <c r="AA7">
        <v>4.8900000000000002E-3</v>
      </c>
      <c r="AB7" t="s">
        <v>68</v>
      </c>
      <c r="AC7">
        <v>4.8900000000000002E-3</v>
      </c>
      <c r="AD7">
        <v>4.8900000000000002E-3</v>
      </c>
      <c r="AE7">
        <v>1.0646500000000001</v>
      </c>
      <c r="AF7">
        <v>1.0646500000000001</v>
      </c>
      <c r="AG7">
        <v>1.0646500000000001</v>
      </c>
      <c r="AH7">
        <v>1.0646500000000001</v>
      </c>
      <c r="AI7">
        <v>5.3090000000000004E-3</v>
      </c>
      <c r="AJ7">
        <v>5.3090000000000004E-3</v>
      </c>
      <c r="AK7">
        <v>1.06758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5.0600000000000003E-3</v>
      </c>
      <c r="AR7">
        <v>5.0600000000000003E-3</v>
      </c>
      <c r="AS7">
        <v>5.0600000000000003E-3</v>
      </c>
      <c r="AT7">
        <v>5.0600000000000003E-3</v>
      </c>
      <c r="AU7">
        <v>2.13531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0.53293000000000001</v>
      </c>
      <c r="BB7">
        <v>0.53293000000000001</v>
      </c>
      <c r="BC7">
        <v>0.53293000000000001</v>
      </c>
      <c r="BD7">
        <v>0.53293000000000001</v>
      </c>
      <c r="BE7">
        <v>2.1217600000000001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3.2289999999999999E-2</v>
      </c>
      <c r="BL7">
        <v>3.2289999999999999E-2</v>
      </c>
      <c r="BM7">
        <v>3.2289999999999999E-2</v>
      </c>
      <c r="BN7">
        <v>3.2289999999999999E-2</v>
      </c>
    </row>
    <row r="8" spans="1:66">
      <c r="A8" s="1" t="s">
        <v>79</v>
      </c>
      <c r="B8" t="s">
        <v>80</v>
      </c>
      <c r="C8">
        <v>9.2499999999999995E-3</v>
      </c>
      <c r="D8">
        <v>9.2499999999999995E-3</v>
      </c>
      <c r="E8">
        <v>9.4999999999999998E-3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 t="s">
        <v>68</v>
      </c>
      <c r="K8">
        <v>9.4999999999999998E-3</v>
      </c>
      <c r="L8">
        <v>9.4999999999999998E-3</v>
      </c>
      <c r="M8">
        <v>4.9784300000000004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9.1999999999999998E-3</v>
      </c>
      <c r="Z8">
        <v>9.1999999999999998E-3</v>
      </c>
      <c r="AA8">
        <v>9.1999999999999998E-3</v>
      </c>
      <c r="AB8">
        <v>9.1999999999999998E-3</v>
      </c>
      <c r="AC8">
        <v>9.1999999999999998E-3</v>
      </c>
      <c r="AD8">
        <v>9.1999999999999998E-3</v>
      </c>
      <c r="AE8">
        <v>2.0024899999999999</v>
      </c>
      <c r="AF8">
        <v>2.0024899999999999</v>
      </c>
      <c r="AG8">
        <v>2.0024899999999999</v>
      </c>
      <c r="AH8">
        <v>2.0024899999999999</v>
      </c>
      <c r="AI8">
        <v>9.9860000000000001E-3</v>
      </c>
      <c r="AJ8">
        <v>9.9860000000000001E-3</v>
      </c>
      <c r="AK8">
        <v>2.008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9.5099999999999994E-3</v>
      </c>
      <c r="AR8">
        <v>9.5099999999999994E-3</v>
      </c>
      <c r="AS8">
        <v>9.5099999999999994E-3</v>
      </c>
      <c r="AT8">
        <v>9.5099999999999994E-3</v>
      </c>
      <c r="AU8">
        <v>4.0162800000000001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1.00237</v>
      </c>
      <c r="BB8">
        <v>1.00237</v>
      </c>
      <c r="BC8">
        <v>1.00237</v>
      </c>
      <c r="BD8">
        <v>1.00237</v>
      </c>
      <c r="BE8">
        <v>3.9908000000000001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6.0740000000000002E-2</v>
      </c>
      <c r="BL8">
        <v>6.0740000000000002E-2</v>
      </c>
      <c r="BM8">
        <v>6.0740000000000002E-2</v>
      </c>
      <c r="BN8">
        <v>6.0740000000000002E-2</v>
      </c>
    </row>
    <row r="9" spans="1:66">
      <c r="A9" s="1" t="s">
        <v>81</v>
      </c>
      <c r="B9" t="s">
        <v>82</v>
      </c>
      <c r="C9">
        <v>1.9439999999999999E-2</v>
      </c>
      <c r="D9">
        <v>1.9439999999999999E-2</v>
      </c>
      <c r="E9">
        <v>1.9970000000000002E-2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10.467829999999999</v>
      </c>
      <c r="N9">
        <v>10.467829999999999</v>
      </c>
      <c r="O9">
        <v>10.467829999999999</v>
      </c>
      <c r="P9" t="s">
        <v>68</v>
      </c>
      <c r="Q9">
        <v>10.467829999999999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1.9349999999999999E-2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4.2105100000000002</v>
      </c>
      <c r="AF9">
        <v>4.2105100000000002</v>
      </c>
      <c r="AG9">
        <v>4.2105100000000002</v>
      </c>
      <c r="AH9">
        <v>4.2105100000000002</v>
      </c>
      <c r="AI9">
        <v>2.0997999999999999E-2</v>
      </c>
      <c r="AJ9">
        <v>2.0997999999999999E-2</v>
      </c>
      <c r="AK9">
        <v>4.2221000000000002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0.02</v>
      </c>
      <c r="AR9">
        <v>0.02</v>
      </c>
      <c r="AS9">
        <v>0.02</v>
      </c>
      <c r="AT9">
        <v>0.02</v>
      </c>
      <c r="AU9">
        <v>8.4447700000000001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2.1076199999999998</v>
      </c>
      <c r="BB9">
        <v>2.1076199999999998</v>
      </c>
      <c r="BC9">
        <v>2.1076199999999998</v>
      </c>
      <c r="BD9">
        <v>2.1076199999999998</v>
      </c>
      <c r="BE9">
        <v>8.3911899999999999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0.12770000000000001</v>
      </c>
      <c r="BL9">
        <v>0.12770000000000001</v>
      </c>
      <c r="BM9">
        <v>0.12770000000000001</v>
      </c>
      <c r="BN9">
        <v>0.12770000000000001</v>
      </c>
    </row>
    <row r="10" spans="1:66">
      <c r="A10" s="1" t="s">
        <v>83</v>
      </c>
      <c r="B10" t="s">
        <v>84</v>
      </c>
      <c r="C10">
        <v>4.8500000000000001E-2</v>
      </c>
      <c r="D10">
        <v>4.8500000000000001E-2</v>
      </c>
      <c r="E10">
        <v>4.9829999999999999E-2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26.116900000000001</v>
      </c>
      <c r="N10">
        <v>26.116900000000001</v>
      </c>
      <c r="O10">
        <v>26.116900000000001</v>
      </c>
      <c r="P10" t="s">
        <v>68</v>
      </c>
      <c r="Q10" t="s">
        <v>68</v>
      </c>
      <c r="R10">
        <v>26.116900000000001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4.8280000000000003E-2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10.50508</v>
      </c>
      <c r="AF10">
        <v>10.50508</v>
      </c>
      <c r="AG10">
        <v>10.50508</v>
      </c>
      <c r="AH10">
        <v>10.50508</v>
      </c>
      <c r="AI10">
        <v>5.2387999999999997E-2</v>
      </c>
      <c r="AJ10">
        <v>5.2387999999999997E-2</v>
      </c>
      <c r="AK10" t="s">
        <v>68</v>
      </c>
      <c r="AL10" t="s">
        <v>68</v>
      </c>
      <c r="AM10" t="s">
        <v>68</v>
      </c>
      <c r="AN10">
        <v>10.534000000000001</v>
      </c>
      <c r="AO10">
        <v>10.534000000000001</v>
      </c>
      <c r="AP10">
        <v>10.534000000000001</v>
      </c>
      <c r="AQ10">
        <v>4.9910000000000003E-2</v>
      </c>
      <c r="AR10">
        <v>4.9910000000000003E-2</v>
      </c>
      <c r="AS10">
        <v>4.9910000000000003E-2</v>
      </c>
      <c r="AT10">
        <v>4.9910000000000003E-2</v>
      </c>
      <c r="AU10">
        <v>21.069430000000001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5.2584499999999998</v>
      </c>
      <c r="BB10">
        <v>5.2584499999999998</v>
      </c>
      <c r="BC10">
        <v>5.2584499999999998</v>
      </c>
      <c r="BD10">
        <v>5.2584499999999998</v>
      </c>
      <c r="BE10">
        <v>20.935749999999999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0.31862000000000001</v>
      </c>
      <c r="BL10">
        <v>0.31862000000000001</v>
      </c>
      <c r="BM10">
        <v>0.31862000000000001</v>
      </c>
      <c r="BN10">
        <v>0.31862000000000001</v>
      </c>
    </row>
    <row r="11" spans="1:66">
      <c r="A11" s="1" t="s">
        <v>85</v>
      </c>
      <c r="B11" t="s">
        <v>86</v>
      </c>
      <c r="C11">
        <v>9.1069999999999998E-2</v>
      </c>
      <c r="D11">
        <v>9.1069999999999998E-2</v>
      </c>
      <c r="E11">
        <v>9.357E-2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49.03875</v>
      </c>
      <c r="N11">
        <v>49.03875</v>
      </c>
      <c r="O11">
        <v>49.03875</v>
      </c>
      <c r="P11" t="s">
        <v>68</v>
      </c>
      <c r="Q11" t="s">
        <v>68</v>
      </c>
      <c r="R11">
        <v>49.03875</v>
      </c>
      <c r="S11">
        <v>49.03875</v>
      </c>
      <c r="T11">
        <v>49.03875</v>
      </c>
      <c r="U11" t="s">
        <v>68</v>
      </c>
      <c r="V11" t="s">
        <v>68</v>
      </c>
      <c r="W11">
        <v>49.03875</v>
      </c>
      <c r="X11">
        <v>49.03875</v>
      </c>
      <c r="Y11">
        <v>9.0649999999999994E-2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19.725010000000001</v>
      </c>
      <c r="AF11">
        <v>19.725010000000001</v>
      </c>
      <c r="AG11">
        <v>19.725010000000001</v>
      </c>
      <c r="AH11">
        <v>19.725010000000001</v>
      </c>
      <c r="AI11">
        <v>9.8366999999999996E-2</v>
      </c>
      <c r="AJ11">
        <v>9.8366999999999996E-2</v>
      </c>
      <c r="AK11" t="s">
        <v>68</v>
      </c>
      <c r="AL11" t="s">
        <v>68</v>
      </c>
      <c r="AM11" t="s">
        <v>68</v>
      </c>
      <c r="AN11">
        <v>19.779309999999999</v>
      </c>
      <c r="AO11">
        <v>19.779309999999999</v>
      </c>
      <c r="AP11">
        <v>19.779309999999999</v>
      </c>
      <c r="AQ11">
        <v>9.3710000000000002E-2</v>
      </c>
      <c r="AR11">
        <v>9.3710000000000002E-2</v>
      </c>
      <c r="AS11">
        <v>9.3710000000000002E-2</v>
      </c>
      <c r="AT11">
        <v>9.3710000000000002E-2</v>
      </c>
      <c r="AU11">
        <v>39.561300000000003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9.8735999999999997</v>
      </c>
      <c r="BB11">
        <v>9.8735999999999997</v>
      </c>
      <c r="BC11">
        <v>9.8735999999999997</v>
      </c>
      <c r="BD11">
        <v>9.8735999999999997</v>
      </c>
      <c r="BE11">
        <v>39.310299999999998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0.59826000000000001</v>
      </c>
      <c r="BL11">
        <v>0.59826000000000001</v>
      </c>
      <c r="BM11">
        <v>0.59826000000000001</v>
      </c>
      <c r="BN11">
        <v>0.59826000000000001</v>
      </c>
    </row>
    <row r="12" spans="1:66">
      <c r="A12" s="1" t="s">
        <v>87</v>
      </c>
      <c r="B12" t="s">
        <v>88</v>
      </c>
      <c r="C12" t="s">
        <v>89</v>
      </c>
      <c r="D12" t="s">
        <v>90</v>
      </c>
      <c r="E12" t="s">
        <v>91</v>
      </c>
      <c r="F12">
        <v>2.419E-2</v>
      </c>
      <c r="G12">
        <v>2.368E-2</v>
      </c>
      <c r="H12">
        <v>2.4109999999999999E-2</v>
      </c>
      <c r="I12" t="s">
        <v>92</v>
      </c>
      <c r="J12" t="s">
        <v>93</v>
      </c>
      <c r="K12">
        <v>2.3640000000000001E-2</v>
      </c>
      <c r="L12">
        <v>2.3630000000000002E-2</v>
      </c>
      <c r="M12">
        <v>1.0176700000000001</v>
      </c>
      <c r="N12">
        <v>1.0529200000000001</v>
      </c>
      <c r="O12" t="s">
        <v>94</v>
      </c>
      <c r="P12" t="s">
        <v>95</v>
      </c>
      <c r="Q12">
        <v>1.07613</v>
      </c>
      <c r="R12">
        <v>1.0409299999999999</v>
      </c>
      <c r="S12" t="s">
        <v>96</v>
      </c>
      <c r="T12" t="s">
        <v>97</v>
      </c>
      <c r="U12" t="s">
        <v>98</v>
      </c>
      <c r="V12">
        <v>1.08422</v>
      </c>
      <c r="W12">
        <v>1.0763100000000001</v>
      </c>
      <c r="X12" t="s">
        <v>99</v>
      </c>
      <c r="Y12" t="s">
        <v>100</v>
      </c>
      <c r="Z12" t="s">
        <v>101</v>
      </c>
      <c r="AA12">
        <v>9.5700000000000004E-3</v>
      </c>
      <c r="AB12" t="s">
        <v>102</v>
      </c>
      <c r="AC12" t="s">
        <v>103</v>
      </c>
      <c r="AD12" t="s">
        <v>104</v>
      </c>
      <c r="AE12">
        <v>0.10428999999999999</v>
      </c>
      <c r="AF12" t="s">
        <v>105</v>
      </c>
      <c r="AG12" t="s">
        <v>106</v>
      </c>
      <c r="AH12" t="s">
        <v>107</v>
      </c>
      <c r="AI12" t="s">
        <v>108</v>
      </c>
      <c r="AJ12" t="s">
        <v>107</v>
      </c>
      <c r="AK12">
        <v>0.20200000000000001</v>
      </c>
      <c r="AL12">
        <v>0.19871</v>
      </c>
      <c r="AM12">
        <v>0.2001</v>
      </c>
      <c r="AN12">
        <v>0.20200000000000001</v>
      </c>
      <c r="AO12">
        <v>0.20008000000000001</v>
      </c>
      <c r="AP12">
        <v>0.20166999999999999</v>
      </c>
      <c r="AQ12">
        <v>4.8700000000000002E-3</v>
      </c>
      <c r="AR12" t="s">
        <v>109</v>
      </c>
      <c r="AS12" t="s">
        <v>110</v>
      </c>
      <c r="AT12" t="s">
        <v>111</v>
      </c>
      <c r="AU12" t="s">
        <v>107</v>
      </c>
      <c r="AV12">
        <v>1.01755</v>
      </c>
      <c r="AW12">
        <v>1.03189</v>
      </c>
      <c r="AX12" t="s">
        <v>107</v>
      </c>
      <c r="AY12">
        <v>1.0017799999999999</v>
      </c>
      <c r="AZ12">
        <v>1.0617300000000001</v>
      </c>
      <c r="BA12" t="s">
        <v>112</v>
      </c>
      <c r="BB12" t="s">
        <v>113</v>
      </c>
      <c r="BC12" t="s">
        <v>114</v>
      </c>
      <c r="BD12" t="s">
        <v>115</v>
      </c>
      <c r="BE12">
        <v>0.51495000000000002</v>
      </c>
      <c r="BF12">
        <v>0.51839999999999997</v>
      </c>
      <c r="BG12">
        <v>0.52564</v>
      </c>
      <c r="BH12">
        <v>0.46506999999999998</v>
      </c>
      <c r="BI12">
        <v>0.51571</v>
      </c>
      <c r="BJ12">
        <v>0.51510999999999996</v>
      </c>
      <c r="BK12">
        <v>2.6110000000000001E-2</v>
      </c>
      <c r="BL12">
        <v>2.5950000000000001E-2</v>
      </c>
      <c r="BM12">
        <v>2.6270000000000002E-2</v>
      </c>
      <c r="BN12">
        <v>2.579E-2</v>
      </c>
    </row>
    <row r="13" spans="1:66">
      <c r="A13" s="1" t="s">
        <v>116</v>
      </c>
      <c r="B13" t="s">
        <v>117</v>
      </c>
      <c r="C13" t="s">
        <v>118</v>
      </c>
      <c r="D13" t="s">
        <v>119</v>
      </c>
      <c r="E13" t="s">
        <v>120</v>
      </c>
      <c r="F13">
        <v>1.473E-2</v>
      </c>
      <c r="G13">
        <v>1.3990000000000001E-2</v>
      </c>
      <c r="H13">
        <v>1.427E-2</v>
      </c>
      <c r="I13" t="s">
        <v>121</v>
      </c>
      <c r="J13" t="s">
        <v>122</v>
      </c>
      <c r="K13">
        <v>1.426E-2</v>
      </c>
      <c r="L13">
        <v>1.409E-2</v>
      </c>
      <c r="M13" t="s">
        <v>123</v>
      </c>
      <c r="N13" t="s">
        <v>124</v>
      </c>
      <c r="O13" t="s">
        <v>125</v>
      </c>
      <c r="P13" t="s">
        <v>126</v>
      </c>
      <c r="Q13">
        <v>9.2412200000000002</v>
      </c>
      <c r="R13">
        <v>9.4792199999999998</v>
      </c>
      <c r="S13" t="s">
        <v>127</v>
      </c>
      <c r="T13" t="s">
        <v>128</v>
      </c>
      <c r="U13" t="s">
        <v>129</v>
      </c>
      <c r="V13">
        <v>9.5657499999999995</v>
      </c>
      <c r="W13">
        <v>9.5209399999999995</v>
      </c>
      <c r="X13" t="s">
        <v>130</v>
      </c>
      <c r="Y13" t="s">
        <v>131</v>
      </c>
      <c r="Z13">
        <v>8.201E-2</v>
      </c>
      <c r="AA13">
        <v>8.3140000000000006E-2</v>
      </c>
      <c r="AB13" t="s">
        <v>132</v>
      </c>
      <c r="AC13" t="s">
        <v>133</v>
      </c>
      <c r="AD13">
        <v>8.183E-2</v>
      </c>
      <c r="AE13">
        <v>0.70343999999999995</v>
      </c>
      <c r="AF13">
        <v>0.70757000000000003</v>
      </c>
      <c r="AG13">
        <v>0.67437000000000002</v>
      </c>
      <c r="AH13" t="s">
        <v>107</v>
      </c>
      <c r="AI13" t="s">
        <v>134</v>
      </c>
      <c r="AJ13" t="s">
        <v>107</v>
      </c>
      <c r="AK13" t="s">
        <v>135</v>
      </c>
      <c r="AL13" t="s">
        <v>136</v>
      </c>
      <c r="AM13" t="s">
        <v>137</v>
      </c>
      <c r="AN13" t="s">
        <v>138</v>
      </c>
      <c r="AO13" t="s">
        <v>139</v>
      </c>
      <c r="AP13" t="s">
        <v>140</v>
      </c>
      <c r="AQ13">
        <v>2.15E-3</v>
      </c>
      <c r="AR13" t="s">
        <v>141</v>
      </c>
      <c r="AS13">
        <v>1.97E-3</v>
      </c>
      <c r="AT13" t="s">
        <v>142</v>
      </c>
      <c r="AU13" t="s">
        <v>107</v>
      </c>
      <c r="AV13">
        <v>3.0349200000000001</v>
      </c>
      <c r="AW13" t="s">
        <v>143</v>
      </c>
      <c r="AX13" t="s">
        <v>107</v>
      </c>
      <c r="AY13">
        <v>2.8468800000000001</v>
      </c>
      <c r="AZ13">
        <v>2.8689200000000001</v>
      </c>
      <c r="BA13" t="s">
        <v>144</v>
      </c>
      <c r="BB13" t="s">
        <v>145</v>
      </c>
      <c r="BC13" t="s">
        <v>146</v>
      </c>
      <c r="BD13" t="s">
        <v>147</v>
      </c>
      <c r="BE13" t="s">
        <v>148</v>
      </c>
      <c r="BF13" t="s">
        <v>149</v>
      </c>
      <c r="BG13" t="s">
        <v>150</v>
      </c>
      <c r="BH13" t="s">
        <v>151</v>
      </c>
      <c r="BI13" t="s">
        <v>152</v>
      </c>
      <c r="BJ13" t="s">
        <v>153</v>
      </c>
      <c r="BK13">
        <v>4.3189999999999999E-2</v>
      </c>
      <c r="BL13">
        <v>4.3319999999999997E-2</v>
      </c>
      <c r="BM13">
        <v>4.3709999999999999E-2</v>
      </c>
      <c r="BN13">
        <v>4.3929999999999997E-2</v>
      </c>
    </row>
    <row r="14" spans="1:66">
      <c r="A14" s="1" t="s">
        <v>154</v>
      </c>
      <c r="B14" t="s">
        <v>155</v>
      </c>
      <c r="C14">
        <v>1.831E-2</v>
      </c>
      <c r="D14">
        <v>1.7000000000000001E-2</v>
      </c>
      <c r="E14">
        <v>3.2299999999999998E-3</v>
      </c>
      <c r="F14">
        <v>2.8900000000000002E-3</v>
      </c>
      <c r="G14">
        <v>3.0200000000000001E-3</v>
      </c>
      <c r="H14">
        <v>2.98E-3</v>
      </c>
      <c r="I14" t="s">
        <v>156</v>
      </c>
      <c r="J14" t="s">
        <v>157</v>
      </c>
      <c r="K14">
        <v>2.7200000000000002E-3</v>
      </c>
      <c r="L14">
        <v>2.47E-3</v>
      </c>
      <c r="M14">
        <v>2.4666700000000001</v>
      </c>
      <c r="N14">
        <v>2.4812799999999999</v>
      </c>
      <c r="O14">
        <v>2.4182399999999999</v>
      </c>
      <c r="P14">
        <v>2.4130799999999999</v>
      </c>
      <c r="Q14">
        <v>2.4284400000000002</v>
      </c>
      <c r="R14">
        <v>2.4487299999999999</v>
      </c>
      <c r="S14">
        <v>2.4695399999999998</v>
      </c>
      <c r="T14">
        <v>2.4699</v>
      </c>
      <c r="U14">
        <v>2.4329900000000002</v>
      </c>
      <c r="V14">
        <v>2.4580600000000001</v>
      </c>
      <c r="W14">
        <v>2.4338799999999998</v>
      </c>
      <c r="X14">
        <v>2.3950999999999998</v>
      </c>
      <c r="Y14">
        <v>1.508E-2</v>
      </c>
      <c r="Z14">
        <v>1.4970000000000001E-2</v>
      </c>
      <c r="AA14">
        <v>1.546E-2</v>
      </c>
      <c r="AB14">
        <v>1.332E-2</v>
      </c>
      <c r="AC14">
        <v>1.5129999999999999E-2</v>
      </c>
      <c r="AD14">
        <v>1.5800000000000002E-2</v>
      </c>
      <c r="AE14">
        <v>0.59741999999999995</v>
      </c>
      <c r="AF14">
        <v>0.60660000000000003</v>
      </c>
      <c r="AG14">
        <v>0.61216999999999999</v>
      </c>
      <c r="AH14" t="s">
        <v>107</v>
      </c>
      <c r="AI14">
        <v>4.6700000000000002E-4</v>
      </c>
      <c r="AJ14" t="s">
        <v>107</v>
      </c>
      <c r="AK14">
        <v>0.31140000000000001</v>
      </c>
      <c r="AL14">
        <v>0.30608000000000002</v>
      </c>
      <c r="AM14">
        <v>0.31478</v>
      </c>
      <c r="AN14">
        <v>0.31963000000000003</v>
      </c>
      <c r="AO14">
        <v>0.31574999999999998</v>
      </c>
      <c r="AP14">
        <v>0.312</v>
      </c>
      <c r="AQ14">
        <v>1.4E-3</v>
      </c>
      <c r="AR14">
        <v>1.4300000000000001E-3</v>
      </c>
      <c r="AS14">
        <v>1.1999999999999999E-3</v>
      </c>
      <c r="AT14">
        <v>1.5E-3</v>
      </c>
      <c r="AU14" t="s">
        <v>107</v>
      </c>
      <c r="AV14">
        <v>2.0773000000000001</v>
      </c>
      <c r="AW14">
        <v>2.0601600000000002</v>
      </c>
      <c r="AX14" t="s">
        <v>107</v>
      </c>
      <c r="AY14">
        <v>2.0194200000000002</v>
      </c>
      <c r="AZ14">
        <v>2.0248400000000002</v>
      </c>
      <c r="BA14">
        <v>0.18609000000000001</v>
      </c>
      <c r="BB14">
        <v>0.16078999999999999</v>
      </c>
      <c r="BC14">
        <v>0.15692999999999999</v>
      </c>
      <c r="BD14">
        <v>0.13400999999999999</v>
      </c>
      <c r="BE14">
        <v>6.0892299999999997</v>
      </c>
      <c r="BF14">
        <v>6.1294399999999998</v>
      </c>
      <c r="BG14">
        <v>6.1518300000000004</v>
      </c>
      <c r="BH14">
        <v>6.1572800000000001</v>
      </c>
      <c r="BI14">
        <v>6.1133800000000003</v>
      </c>
      <c r="BJ14">
        <v>5.9604600000000003</v>
      </c>
      <c r="BK14">
        <v>2.1530000000000001E-2</v>
      </c>
      <c r="BL14">
        <v>2.1610000000000001E-2</v>
      </c>
      <c r="BM14">
        <v>2.2030000000000001E-2</v>
      </c>
      <c r="BN14">
        <v>2.18E-2</v>
      </c>
    </row>
    <row r="15" spans="1:66">
      <c r="A15" s="1" t="s">
        <v>158</v>
      </c>
      <c r="B15" t="s">
        <v>159</v>
      </c>
      <c r="C15">
        <v>1.7569999999999999E-2</v>
      </c>
      <c r="D15">
        <v>1.7180000000000001E-2</v>
      </c>
      <c r="E15">
        <v>3.15E-3</v>
      </c>
      <c r="F15">
        <v>2.8500000000000001E-3</v>
      </c>
      <c r="G15">
        <v>2.99E-3</v>
      </c>
      <c r="H15">
        <v>2.9399999999999999E-3</v>
      </c>
      <c r="I15" t="s">
        <v>160</v>
      </c>
      <c r="J15" t="s">
        <v>161</v>
      </c>
      <c r="K15">
        <v>2.7499999999999998E-3</v>
      </c>
      <c r="L15">
        <v>2.5400000000000002E-3</v>
      </c>
      <c r="M15">
        <v>2.4401600000000001</v>
      </c>
      <c r="N15">
        <v>2.4606499999999998</v>
      </c>
      <c r="O15">
        <v>2.3944899999999998</v>
      </c>
      <c r="P15">
        <v>2.3909600000000002</v>
      </c>
      <c r="Q15">
        <v>2.39777</v>
      </c>
      <c r="R15">
        <v>2.4413</v>
      </c>
      <c r="S15">
        <v>2.4271099999999999</v>
      </c>
      <c r="T15">
        <v>2.4390399999999999</v>
      </c>
      <c r="U15">
        <v>2.3984700000000001</v>
      </c>
      <c r="V15">
        <v>2.4342800000000002</v>
      </c>
      <c r="W15">
        <v>2.4140999999999999</v>
      </c>
      <c r="X15">
        <v>2.39161</v>
      </c>
      <c r="Y15">
        <v>1.278E-2</v>
      </c>
      <c r="Z15">
        <v>1.2919999999999999E-2</v>
      </c>
      <c r="AA15">
        <v>1.41E-2</v>
      </c>
      <c r="AB15">
        <v>1.145E-2</v>
      </c>
      <c r="AC15">
        <v>1.3339999999999999E-2</v>
      </c>
      <c r="AD15">
        <v>1.336E-2</v>
      </c>
      <c r="AE15">
        <v>0.60392999999999997</v>
      </c>
      <c r="AF15">
        <v>0.61121999999999999</v>
      </c>
      <c r="AG15">
        <v>0.62888999999999995</v>
      </c>
      <c r="AH15" t="s">
        <v>107</v>
      </c>
      <c r="AI15">
        <v>4.66E-4</v>
      </c>
      <c r="AJ15" t="s">
        <v>107</v>
      </c>
      <c r="AK15">
        <v>0.30992999999999998</v>
      </c>
      <c r="AL15">
        <v>0.30392999999999998</v>
      </c>
      <c r="AM15">
        <v>0.31462000000000001</v>
      </c>
      <c r="AN15">
        <v>0.31791000000000003</v>
      </c>
      <c r="AO15">
        <v>0.31496000000000002</v>
      </c>
      <c r="AP15">
        <v>0.31280999999999998</v>
      </c>
      <c r="AQ15">
        <v>1.1800000000000001E-3</v>
      </c>
      <c r="AR15">
        <v>1.14E-3</v>
      </c>
      <c r="AS15">
        <v>1.1000000000000001E-3</v>
      </c>
      <c r="AT15">
        <v>1.2899999999999999E-3</v>
      </c>
      <c r="AU15" t="s">
        <v>107</v>
      </c>
      <c r="AV15">
        <v>2.0817000000000001</v>
      </c>
      <c r="AW15">
        <v>2.0659999999999998</v>
      </c>
      <c r="AX15" t="s">
        <v>107</v>
      </c>
      <c r="AY15">
        <v>2.0140400000000001</v>
      </c>
      <c r="AZ15">
        <v>2.03531</v>
      </c>
      <c r="BA15">
        <v>0.20562</v>
      </c>
      <c r="BB15">
        <v>0.14838999999999999</v>
      </c>
      <c r="BC15">
        <v>0.15862999999999999</v>
      </c>
      <c r="BD15">
        <v>0.12175999999999999</v>
      </c>
      <c r="BE15">
        <v>6.1136999999999997</v>
      </c>
      <c r="BF15">
        <v>6.1330400000000003</v>
      </c>
      <c r="BG15">
        <v>6.1417400000000004</v>
      </c>
      <c r="BH15">
        <v>6.17685</v>
      </c>
      <c r="BI15">
        <v>6.1016000000000004</v>
      </c>
      <c r="BJ15">
        <v>5.9847299999999999</v>
      </c>
      <c r="BK15">
        <v>2.1139999999999999E-2</v>
      </c>
      <c r="BL15">
        <v>2.1229999999999999E-2</v>
      </c>
      <c r="BM15">
        <v>2.1669999999999998E-2</v>
      </c>
      <c r="BN15">
        <v>2.1440000000000001E-2</v>
      </c>
    </row>
    <row r="16" spans="1:66">
      <c r="A16" s="1" t="s">
        <v>162</v>
      </c>
      <c r="B16" t="s">
        <v>163</v>
      </c>
      <c r="C16">
        <v>1.8020000000000001E-2</v>
      </c>
      <c r="D16">
        <v>1.4999999999999999E-2</v>
      </c>
      <c r="E16">
        <v>3.1199999999999999E-3</v>
      </c>
      <c r="F16">
        <v>2.6800000000000001E-3</v>
      </c>
      <c r="G16">
        <v>2.97E-3</v>
      </c>
      <c r="H16">
        <v>2.9299999999999999E-3</v>
      </c>
      <c r="I16" t="s">
        <v>164</v>
      </c>
      <c r="J16" t="s">
        <v>165</v>
      </c>
      <c r="K16">
        <v>2.7100000000000002E-3</v>
      </c>
      <c r="L16">
        <v>2.5600000000000002E-3</v>
      </c>
      <c r="M16">
        <v>2.4549799999999999</v>
      </c>
      <c r="N16">
        <v>2.4730799999999999</v>
      </c>
      <c r="O16">
        <v>2.4074900000000001</v>
      </c>
      <c r="P16">
        <v>2.3893800000000001</v>
      </c>
      <c r="Q16">
        <v>2.3982700000000001</v>
      </c>
      <c r="R16">
        <v>2.43187</v>
      </c>
      <c r="S16">
        <v>2.4752299999999998</v>
      </c>
      <c r="T16">
        <v>2.4633600000000002</v>
      </c>
      <c r="U16">
        <v>2.4206400000000001</v>
      </c>
      <c r="V16">
        <v>2.4483700000000002</v>
      </c>
      <c r="W16">
        <v>2.4256700000000002</v>
      </c>
      <c r="X16">
        <v>2.3783300000000001</v>
      </c>
      <c r="Y16">
        <v>1.299E-2</v>
      </c>
      <c r="Z16">
        <v>1.3180000000000001E-2</v>
      </c>
      <c r="AA16">
        <v>1.3899999999999999E-2</v>
      </c>
      <c r="AB16">
        <v>8.6999999999999994E-3</v>
      </c>
      <c r="AC16">
        <v>1.4999999999999999E-2</v>
      </c>
      <c r="AD16">
        <v>1.332E-2</v>
      </c>
      <c r="AE16">
        <v>0.62424000000000002</v>
      </c>
      <c r="AF16">
        <v>0.63204000000000005</v>
      </c>
      <c r="AG16">
        <v>0.65056000000000003</v>
      </c>
      <c r="AH16" t="s">
        <v>107</v>
      </c>
      <c r="AI16">
        <v>4.55E-4</v>
      </c>
      <c r="AJ16" t="s">
        <v>107</v>
      </c>
      <c r="AK16">
        <v>0.31256</v>
      </c>
      <c r="AL16">
        <v>0.30691000000000002</v>
      </c>
      <c r="AM16">
        <v>0.31630999999999998</v>
      </c>
      <c r="AN16">
        <v>0.32068999999999998</v>
      </c>
      <c r="AO16">
        <v>0.31689000000000001</v>
      </c>
      <c r="AP16">
        <v>0.31418000000000001</v>
      </c>
      <c r="AQ16">
        <v>1.32E-3</v>
      </c>
      <c r="AR16">
        <v>1.3699999999999999E-3</v>
      </c>
      <c r="AS16">
        <v>1.2600000000000001E-3</v>
      </c>
      <c r="AT16">
        <v>1.2999999999999999E-3</v>
      </c>
      <c r="AU16" t="s">
        <v>107</v>
      </c>
      <c r="AV16">
        <v>2.1389900000000002</v>
      </c>
      <c r="AW16">
        <v>2.1201500000000002</v>
      </c>
      <c r="AX16" t="s">
        <v>107</v>
      </c>
      <c r="AY16">
        <v>2.0619299999999998</v>
      </c>
      <c r="AZ16">
        <v>2.07429</v>
      </c>
      <c r="BA16">
        <v>0.1646</v>
      </c>
      <c r="BB16">
        <v>0.15376000000000001</v>
      </c>
      <c r="BC16">
        <v>0.19535</v>
      </c>
      <c r="BD16">
        <v>0.14502000000000001</v>
      </c>
      <c r="BE16">
        <v>6.10372</v>
      </c>
      <c r="BF16">
        <v>6.1369600000000002</v>
      </c>
      <c r="BG16">
        <v>6.1696400000000002</v>
      </c>
      <c r="BH16">
        <v>6.1986499999999998</v>
      </c>
      <c r="BI16">
        <v>6.1440700000000001</v>
      </c>
      <c r="BJ16">
        <v>5.9831000000000003</v>
      </c>
      <c r="BK16">
        <v>2.1340000000000001E-2</v>
      </c>
      <c r="BL16">
        <v>2.1420000000000002E-2</v>
      </c>
      <c r="BM16">
        <v>2.1770000000000001E-2</v>
      </c>
      <c r="BN16">
        <v>2.1579999999999998E-2</v>
      </c>
    </row>
    <row r="17" spans="1:66">
      <c r="A17" s="1" t="s">
        <v>166</v>
      </c>
      <c r="B17" t="s">
        <v>167</v>
      </c>
      <c r="C17">
        <v>1.7389999999999999E-2</v>
      </c>
      <c r="D17">
        <v>1.6379999999999999E-2</v>
      </c>
      <c r="E17">
        <v>2.7799999999999999E-3</v>
      </c>
      <c r="F17">
        <v>2.7699999999999999E-3</v>
      </c>
      <c r="G17">
        <v>2.9299999999999999E-3</v>
      </c>
      <c r="H17">
        <v>2.8900000000000002E-3</v>
      </c>
      <c r="I17" t="s">
        <v>168</v>
      </c>
      <c r="J17" t="s">
        <v>169</v>
      </c>
      <c r="K17">
        <v>2.5999999999999999E-3</v>
      </c>
      <c r="L17">
        <v>2.4399999999999999E-3</v>
      </c>
      <c r="M17">
        <v>2.4350700000000001</v>
      </c>
      <c r="N17">
        <v>2.4525000000000001</v>
      </c>
      <c r="O17">
        <v>2.3907799999999999</v>
      </c>
      <c r="P17">
        <v>2.3847700000000001</v>
      </c>
      <c r="Q17">
        <v>2.39655</v>
      </c>
      <c r="R17">
        <v>2.4280599999999999</v>
      </c>
      <c r="S17">
        <v>2.43668</v>
      </c>
      <c r="T17">
        <v>2.4355199999999999</v>
      </c>
      <c r="U17">
        <v>2.41317</v>
      </c>
      <c r="V17">
        <v>2.44665</v>
      </c>
      <c r="W17">
        <v>2.42205</v>
      </c>
      <c r="X17">
        <v>2.3749899999999999</v>
      </c>
      <c r="Y17">
        <v>1.393E-2</v>
      </c>
      <c r="Z17">
        <v>1.401E-2</v>
      </c>
      <c r="AA17">
        <v>1.44E-2</v>
      </c>
      <c r="AB17">
        <v>1.205E-2</v>
      </c>
      <c r="AC17">
        <v>1.4019999999999999E-2</v>
      </c>
      <c r="AD17">
        <v>1.4919999999999999E-2</v>
      </c>
      <c r="AE17">
        <v>0.61738999999999999</v>
      </c>
      <c r="AF17">
        <v>0.62516000000000005</v>
      </c>
      <c r="AG17">
        <v>0.65200999999999998</v>
      </c>
      <c r="AH17" t="s">
        <v>107</v>
      </c>
      <c r="AI17">
        <v>4.57E-4</v>
      </c>
      <c r="AJ17" t="s">
        <v>107</v>
      </c>
      <c r="AK17">
        <v>0.31147999999999998</v>
      </c>
      <c r="AL17">
        <v>0.30630000000000002</v>
      </c>
      <c r="AM17">
        <v>0.31622</v>
      </c>
      <c r="AN17">
        <v>0.31961000000000001</v>
      </c>
      <c r="AO17">
        <v>0.31612000000000001</v>
      </c>
      <c r="AP17">
        <v>0.31355</v>
      </c>
      <c r="AQ17">
        <v>1.2800000000000001E-3</v>
      </c>
      <c r="AR17">
        <v>1.25E-3</v>
      </c>
      <c r="AS17">
        <v>1.14E-3</v>
      </c>
      <c r="AT17">
        <v>1.2199999999999999E-3</v>
      </c>
      <c r="AU17" t="s">
        <v>107</v>
      </c>
      <c r="AV17">
        <v>2.1331600000000002</v>
      </c>
      <c r="AW17">
        <v>2.11206</v>
      </c>
      <c r="AX17" t="s">
        <v>107</v>
      </c>
      <c r="AY17">
        <v>2.0577700000000001</v>
      </c>
      <c r="AZ17">
        <v>2.0717300000000001</v>
      </c>
      <c r="BA17">
        <v>0.14846999999999999</v>
      </c>
      <c r="BB17">
        <v>0.16264000000000001</v>
      </c>
      <c r="BC17">
        <v>0.13253999999999999</v>
      </c>
      <c r="BD17">
        <v>0.12497</v>
      </c>
      <c r="BE17">
        <v>6.1166299999999998</v>
      </c>
      <c r="BF17">
        <v>6.1327499999999997</v>
      </c>
      <c r="BG17">
        <v>6.1700900000000001</v>
      </c>
      <c r="BH17">
        <v>6.1668900000000004</v>
      </c>
      <c r="BI17">
        <v>6.1097700000000001</v>
      </c>
      <c r="BJ17">
        <v>5.9732099999999999</v>
      </c>
      <c r="BK17">
        <v>2.1219999999999999E-2</v>
      </c>
      <c r="BL17">
        <v>2.128E-2</v>
      </c>
      <c r="BM17">
        <v>2.1659999999999999E-2</v>
      </c>
      <c r="BN17">
        <v>2.1510000000000001E-2</v>
      </c>
    </row>
    <row r="18" spans="1:66">
      <c r="A18" s="1" t="s">
        <v>170</v>
      </c>
      <c r="B18" t="s">
        <v>171</v>
      </c>
      <c r="C18">
        <v>2.2110000000000001E-2</v>
      </c>
      <c r="D18">
        <v>2.2239999999999999E-2</v>
      </c>
      <c r="E18">
        <v>3.2100000000000002E-3</v>
      </c>
      <c r="F18">
        <v>2.8E-3</v>
      </c>
      <c r="G18">
        <v>3.15E-3</v>
      </c>
      <c r="H18">
        <v>3.1199999999999999E-3</v>
      </c>
      <c r="I18" t="s">
        <v>172</v>
      </c>
      <c r="J18" t="s">
        <v>173</v>
      </c>
      <c r="K18">
        <v>2.9299999999999999E-3</v>
      </c>
      <c r="L18">
        <v>2.64E-3</v>
      </c>
      <c r="M18">
        <v>2.4407000000000001</v>
      </c>
      <c r="N18">
        <v>2.46549</v>
      </c>
      <c r="O18">
        <v>2.39764</v>
      </c>
      <c r="P18">
        <v>2.38496</v>
      </c>
      <c r="Q18">
        <v>2.3969100000000001</v>
      </c>
      <c r="R18">
        <v>2.4411200000000002</v>
      </c>
      <c r="S18">
        <v>2.4582000000000002</v>
      </c>
      <c r="T18">
        <v>2.4470700000000001</v>
      </c>
      <c r="U18">
        <v>2.4111799999999999</v>
      </c>
      <c r="V18">
        <v>2.44895</v>
      </c>
      <c r="W18">
        <v>2.4228800000000001</v>
      </c>
      <c r="X18">
        <v>2.3863400000000001</v>
      </c>
      <c r="Y18">
        <v>1.6570000000000001E-2</v>
      </c>
      <c r="Z18">
        <v>1.704E-2</v>
      </c>
      <c r="AA18">
        <v>1.7670000000000002E-2</v>
      </c>
      <c r="AB18">
        <v>1.5689999999999999E-2</v>
      </c>
      <c r="AC18">
        <v>1.8679999999999999E-2</v>
      </c>
      <c r="AD18">
        <v>1.864E-2</v>
      </c>
      <c r="AE18">
        <v>0.62121999999999999</v>
      </c>
      <c r="AF18">
        <v>0.62855000000000005</v>
      </c>
      <c r="AG18">
        <v>0.63739000000000001</v>
      </c>
      <c r="AH18" t="s">
        <v>107</v>
      </c>
      <c r="AI18">
        <v>4.5800000000000002E-4</v>
      </c>
      <c r="AJ18" t="s">
        <v>107</v>
      </c>
      <c r="AK18">
        <v>0.31412000000000001</v>
      </c>
      <c r="AL18">
        <v>0.30878</v>
      </c>
      <c r="AM18">
        <v>0.31878000000000001</v>
      </c>
      <c r="AN18">
        <v>0.32244</v>
      </c>
      <c r="AO18">
        <v>0.31853999999999999</v>
      </c>
      <c r="AP18">
        <v>0.31679000000000002</v>
      </c>
      <c r="AQ18">
        <v>1.6199999999999999E-3</v>
      </c>
      <c r="AR18">
        <v>1.6100000000000001E-3</v>
      </c>
      <c r="AS18">
        <v>1.5399999999999999E-3</v>
      </c>
      <c r="AT18">
        <v>1.2700000000000001E-3</v>
      </c>
      <c r="AU18" t="s">
        <v>107</v>
      </c>
      <c r="AV18">
        <v>2.1063700000000001</v>
      </c>
      <c r="AW18">
        <v>2.0884</v>
      </c>
      <c r="AX18" t="s">
        <v>107</v>
      </c>
      <c r="AY18">
        <v>2.0322</v>
      </c>
      <c r="AZ18">
        <v>2.0469200000000001</v>
      </c>
      <c r="BA18">
        <v>0.17351</v>
      </c>
      <c r="BB18">
        <v>0.16281000000000001</v>
      </c>
      <c r="BC18">
        <v>0.16333</v>
      </c>
      <c r="BD18">
        <v>0.14061999999999999</v>
      </c>
      <c r="BE18">
        <v>6.0840100000000001</v>
      </c>
      <c r="BF18">
        <v>6.1107399999999998</v>
      </c>
      <c r="BG18">
        <v>6.1520599999999996</v>
      </c>
      <c r="BH18">
        <v>6.12514</v>
      </c>
      <c r="BI18">
        <v>6.1078999999999999</v>
      </c>
      <c r="BJ18">
        <v>5.9550900000000002</v>
      </c>
      <c r="BK18">
        <v>2.1399999999999999E-2</v>
      </c>
      <c r="BL18">
        <v>2.1499999999999998E-2</v>
      </c>
      <c r="BM18">
        <v>2.1870000000000001E-2</v>
      </c>
      <c r="BN18">
        <v>2.162E-2</v>
      </c>
    </row>
    <row r="19" spans="1:66">
      <c r="A19" s="1" t="s">
        <v>174</v>
      </c>
      <c r="B19" t="s">
        <v>175</v>
      </c>
      <c r="C19">
        <v>1.5570000000000001E-2</v>
      </c>
      <c r="D19">
        <v>1.545E-2</v>
      </c>
      <c r="E19">
        <v>2.99E-3</v>
      </c>
      <c r="F19">
        <v>2.66E-3</v>
      </c>
      <c r="G19">
        <v>2.9199999999999999E-3</v>
      </c>
      <c r="H19">
        <v>2.8800000000000002E-3</v>
      </c>
      <c r="I19" t="s">
        <v>173</v>
      </c>
      <c r="J19" t="s">
        <v>176</v>
      </c>
      <c r="K19">
        <v>2.6700000000000001E-3</v>
      </c>
      <c r="L19">
        <v>2.4499999999999999E-3</v>
      </c>
      <c r="M19">
        <v>2.4210600000000002</v>
      </c>
      <c r="N19">
        <v>2.4422999999999999</v>
      </c>
      <c r="O19">
        <v>2.3805499999999999</v>
      </c>
      <c r="P19">
        <v>2.3711600000000002</v>
      </c>
      <c r="Q19">
        <v>2.38443</v>
      </c>
      <c r="R19">
        <v>2.4216600000000001</v>
      </c>
      <c r="S19">
        <v>2.43851</v>
      </c>
      <c r="T19">
        <v>2.4405700000000001</v>
      </c>
      <c r="U19">
        <v>2.4023699999999999</v>
      </c>
      <c r="V19">
        <v>2.4128400000000001</v>
      </c>
      <c r="W19">
        <v>2.3894199999999999</v>
      </c>
      <c r="X19">
        <v>2.3645999999999998</v>
      </c>
      <c r="Y19">
        <v>1.201E-2</v>
      </c>
      <c r="Z19">
        <v>1.183E-2</v>
      </c>
      <c r="AA19">
        <v>1.3010000000000001E-2</v>
      </c>
      <c r="AB19">
        <v>8.5500000000000003E-3</v>
      </c>
      <c r="AC19">
        <v>1.2749999999999999E-2</v>
      </c>
      <c r="AD19">
        <v>1.2619999999999999E-2</v>
      </c>
      <c r="AE19">
        <v>0.60821000000000003</v>
      </c>
      <c r="AF19">
        <v>0.61602000000000001</v>
      </c>
      <c r="AG19">
        <v>0.62266999999999995</v>
      </c>
      <c r="AH19" t="s">
        <v>107</v>
      </c>
      <c r="AI19">
        <v>4.6299999999999998E-4</v>
      </c>
      <c r="AJ19" t="s">
        <v>107</v>
      </c>
      <c r="AK19">
        <v>0.31219000000000002</v>
      </c>
      <c r="AL19">
        <v>0.30689</v>
      </c>
      <c r="AM19">
        <v>0.31637999999999999</v>
      </c>
      <c r="AN19">
        <v>0.32108999999999999</v>
      </c>
      <c r="AO19">
        <v>0.31795000000000001</v>
      </c>
      <c r="AP19">
        <v>0.31513999999999998</v>
      </c>
      <c r="AQ19">
        <v>1.0499999999999999E-3</v>
      </c>
      <c r="AR19">
        <v>1.1000000000000001E-3</v>
      </c>
      <c r="AS19">
        <v>8.8000000000000003E-4</v>
      </c>
      <c r="AT19">
        <v>8.8999999999999995E-4</v>
      </c>
      <c r="AU19" t="s">
        <v>107</v>
      </c>
      <c r="AV19">
        <v>2.0920399999999999</v>
      </c>
      <c r="AW19">
        <v>2.0740699999999999</v>
      </c>
      <c r="AX19" t="s">
        <v>107</v>
      </c>
      <c r="AY19">
        <v>2.0196399999999999</v>
      </c>
      <c r="AZ19">
        <v>2.0304099999999998</v>
      </c>
      <c r="BA19">
        <v>0.22203000000000001</v>
      </c>
      <c r="BB19">
        <v>0.16055</v>
      </c>
      <c r="BC19">
        <v>0.16112000000000001</v>
      </c>
      <c r="BD19">
        <v>0.12683</v>
      </c>
      <c r="BE19">
        <v>6.0680699999999996</v>
      </c>
      <c r="BF19">
        <v>6.0911600000000004</v>
      </c>
      <c r="BG19">
        <v>6.1538399999999998</v>
      </c>
      <c r="BH19">
        <v>6.18283</v>
      </c>
      <c r="BI19">
        <v>6.0928000000000004</v>
      </c>
      <c r="BJ19">
        <v>5.9730999999999996</v>
      </c>
      <c r="BK19">
        <v>2.1219999999999999E-2</v>
      </c>
      <c r="BL19">
        <v>2.1329999999999998E-2</v>
      </c>
      <c r="BM19">
        <v>2.1749999999999999E-2</v>
      </c>
      <c r="BN19">
        <v>2.1479999999999999E-2</v>
      </c>
    </row>
    <row r="20" spans="1:66">
      <c r="A20" s="1" t="s">
        <v>177</v>
      </c>
      <c r="B20" t="s">
        <v>178</v>
      </c>
      <c r="C20">
        <v>8.26E-3</v>
      </c>
      <c r="D20">
        <v>6.3200000000000001E-3</v>
      </c>
      <c r="E20">
        <v>2.48E-3</v>
      </c>
      <c r="F20">
        <v>1.7899999999999999E-3</v>
      </c>
      <c r="G20">
        <v>2.2899999999999999E-3</v>
      </c>
      <c r="H20">
        <v>2.2300000000000002E-3</v>
      </c>
      <c r="I20" t="s">
        <v>179</v>
      </c>
      <c r="J20" t="s">
        <v>180</v>
      </c>
      <c r="K20">
        <v>1.9400000000000001E-3</v>
      </c>
      <c r="L20">
        <v>1.82E-3</v>
      </c>
      <c r="M20">
        <v>2.4202400000000002</v>
      </c>
      <c r="N20">
        <v>2.4403000000000001</v>
      </c>
      <c r="O20">
        <v>2.3780800000000002</v>
      </c>
      <c r="P20">
        <v>2.3692799999999998</v>
      </c>
      <c r="Q20">
        <v>2.3752800000000001</v>
      </c>
      <c r="R20">
        <v>2.4274300000000002</v>
      </c>
      <c r="S20">
        <v>2.4270700000000001</v>
      </c>
      <c r="T20">
        <v>2.4208799999999999</v>
      </c>
      <c r="U20">
        <v>2.3936299999999999</v>
      </c>
      <c r="V20">
        <v>2.4292600000000002</v>
      </c>
      <c r="W20">
        <v>2.4088699999999998</v>
      </c>
      <c r="X20">
        <v>2.3685299999999998</v>
      </c>
      <c r="Y20" t="s">
        <v>181</v>
      </c>
      <c r="Z20">
        <v>6.3000000000000003E-4</v>
      </c>
      <c r="AA20">
        <v>1.4499999999999999E-3</v>
      </c>
      <c r="AB20" t="s">
        <v>182</v>
      </c>
      <c r="AC20" t="s">
        <v>183</v>
      </c>
      <c r="AD20" t="s">
        <v>184</v>
      </c>
      <c r="AE20">
        <v>0.61007</v>
      </c>
      <c r="AF20">
        <v>0.61787000000000003</v>
      </c>
      <c r="AG20">
        <v>0.63143000000000005</v>
      </c>
      <c r="AH20" t="s">
        <v>107</v>
      </c>
      <c r="AI20">
        <v>4.3399999999999998E-4</v>
      </c>
      <c r="AJ20" t="s">
        <v>107</v>
      </c>
      <c r="AK20">
        <v>0.31235000000000002</v>
      </c>
      <c r="AL20">
        <v>0.30686000000000002</v>
      </c>
      <c r="AM20">
        <v>0.31717000000000001</v>
      </c>
      <c r="AN20">
        <v>0.32029999999999997</v>
      </c>
      <c r="AO20">
        <v>0.31659999999999999</v>
      </c>
      <c r="AP20">
        <v>0.31584000000000001</v>
      </c>
      <c r="AQ20">
        <v>3.8000000000000002E-4</v>
      </c>
      <c r="AR20">
        <v>2.5999999999999998E-4</v>
      </c>
      <c r="AS20">
        <v>3.3E-4</v>
      </c>
      <c r="AT20" t="s">
        <v>185</v>
      </c>
      <c r="AU20" t="s">
        <v>107</v>
      </c>
      <c r="AV20">
        <v>2.1124800000000001</v>
      </c>
      <c r="AW20">
        <v>2.0915499999999998</v>
      </c>
      <c r="AX20" t="s">
        <v>107</v>
      </c>
      <c r="AY20">
        <v>2.0371899999999998</v>
      </c>
      <c r="AZ20">
        <v>2.0507200000000001</v>
      </c>
      <c r="BA20">
        <v>0.20127999999999999</v>
      </c>
      <c r="BB20">
        <v>0.16772000000000001</v>
      </c>
      <c r="BC20">
        <v>0.20427999999999999</v>
      </c>
      <c r="BD20">
        <v>0.1285</v>
      </c>
      <c r="BE20">
        <v>6.10853</v>
      </c>
      <c r="BF20">
        <v>6.1463799999999997</v>
      </c>
      <c r="BG20">
        <v>6.1813200000000004</v>
      </c>
      <c r="BH20">
        <v>6.2240700000000002</v>
      </c>
      <c r="BI20">
        <v>6.1458899999999996</v>
      </c>
      <c r="BJ20">
        <v>5.9927299999999999</v>
      </c>
      <c r="BK20">
        <v>2.1160000000000002E-2</v>
      </c>
      <c r="BL20">
        <v>2.1229999999999999E-2</v>
      </c>
      <c r="BM20">
        <v>2.1600000000000001E-2</v>
      </c>
      <c r="BN20">
        <v>2.137E-2</v>
      </c>
    </row>
    <row r="21" spans="1:66">
      <c r="A21" s="1" t="s">
        <v>186</v>
      </c>
      <c r="B21" t="s">
        <v>187</v>
      </c>
      <c r="C21">
        <v>1.0670000000000001E-2</v>
      </c>
      <c r="D21">
        <v>1.21E-2</v>
      </c>
      <c r="E21">
        <v>2.9499999999999999E-3</v>
      </c>
      <c r="F21">
        <v>2.32E-3</v>
      </c>
      <c r="G21">
        <v>2.7599999999999999E-3</v>
      </c>
      <c r="H21">
        <v>2.7299999999999998E-3</v>
      </c>
      <c r="I21" t="s">
        <v>188</v>
      </c>
      <c r="J21" t="s">
        <v>189</v>
      </c>
      <c r="K21">
        <v>2.5000000000000001E-3</v>
      </c>
      <c r="L21">
        <v>2.3E-3</v>
      </c>
      <c r="M21">
        <v>2.4848499999999998</v>
      </c>
      <c r="N21">
        <v>2.5020899999999999</v>
      </c>
      <c r="O21">
        <v>2.4361000000000002</v>
      </c>
      <c r="P21">
        <v>2.4304600000000001</v>
      </c>
      <c r="Q21">
        <v>2.4410500000000002</v>
      </c>
      <c r="R21">
        <v>2.4882300000000002</v>
      </c>
      <c r="S21">
        <v>2.4816799999999999</v>
      </c>
      <c r="T21">
        <v>2.4813200000000002</v>
      </c>
      <c r="U21">
        <v>2.4515500000000001</v>
      </c>
      <c r="V21">
        <v>2.5026099999999998</v>
      </c>
      <c r="W21">
        <v>2.4753099999999999</v>
      </c>
      <c r="X21">
        <v>2.4366400000000001</v>
      </c>
      <c r="Y21" t="s">
        <v>190</v>
      </c>
      <c r="Z21">
        <v>2.6199999999999999E-3</v>
      </c>
      <c r="AA21">
        <v>2.8900000000000002E-3</v>
      </c>
      <c r="AB21" t="s">
        <v>191</v>
      </c>
      <c r="AC21">
        <v>3.5799999999999998E-3</v>
      </c>
      <c r="AD21" t="s">
        <v>165</v>
      </c>
      <c r="AE21">
        <v>0.62665000000000004</v>
      </c>
      <c r="AF21">
        <v>0.63443000000000005</v>
      </c>
      <c r="AG21">
        <v>0.66100000000000003</v>
      </c>
      <c r="AH21" t="s">
        <v>107</v>
      </c>
      <c r="AI21">
        <v>4.6799999999999999E-4</v>
      </c>
      <c r="AJ21" t="s">
        <v>107</v>
      </c>
      <c r="AK21">
        <v>0.31580000000000003</v>
      </c>
      <c r="AL21">
        <v>0.31147999999999998</v>
      </c>
      <c r="AM21">
        <v>0.32086999999999999</v>
      </c>
      <c r="AN21">
        <v>0.3241</v>
      </c>
      <c r="AO21">
        <v>0.32083</v>
      </c>
      <c r="AP21">
        <v>0.31874999999999998</v>
      </c>
      <c r="AQ21">
        <v>4.8000000000000001E-4</v>
      </c>
      <c r="AR21">
        <v>4.6000000000000001E-4</v>
      </c>
      <c r="AS21" t="s">
        <v>192</v>
      </c>
      <c r="AT21" t="s">
        <v>193</v>
      </c>
      <c r="AU21" t="s">
        <v>107</v>
      </c>
      <c r="AV21">
        <v>2.13612</v>
      </c>
      <c r="AW21">
        <v>2.1172900000000001</v>
      </c>
      <c r="AX21" t="s">
        <v>107</v>
      </c>
      <c r="AY21">
        <v>2.0659000000000001</v>
      </c>
      <c r="AZ21">
        <v>2.08569</v>
      </c>
      <c r="BA21">
        <v>0.18465000000000001</v>
      </c>
      <c r="BB21">
        <v>0.16702</v>
      </c>
      <c r="BC21">
        <v>0.16996</v>
      </c>
      <c r="BD21">
        <v>0.13855999999999999</v>
      </c>
      <c r="BE21">
        <v>6.1676299999999999</v>
      </c>
      <c r="BF21">
        <v>6.1999300000000002</v>
      </c>
      <c r="BG21">
        <v>6.2491099999999999</v>
      </c>
      <c r="BH21">
        <v>6.1839599999999999</v>
      </c>
      <c r="BI21">
        <v>6.1932499999999999</v>
      </c>
      <c r="BJ21">
        <v>6.0636400000000004</v>
      </c>
      <c r="BK21">
        <v>2.1420000000000002E-2</v>
      </c>
      <c r="BL21">
        <v>2.1530000000000001E-2</v>
      </c>
      <c r="BM21">
        <v>2.1950000000000001E-2</v>
      </c>
      <c r="BN21">
        <v>2.1669999999999998E-2</v>
      </c>
    </row>
    <row r="22" spans="1:66">
      <c r="A22" s="1" t="s">
        <v>194</v>
      </c>
      <c r="B22" t="s">
        <v>195</v>
      </c>
      <c r="C22">
        <v>7.11E-3</v>
      </c>
      <c r="D22">
        <v>6.1900000000000002E-3</v>
      </c>
      <c r="E22">
        <v>2.4299999999999999E-3</v>
      </c>
      <c r="F22">
        <v>2.2699999999999999E-3</v>
      </c>
      <c r="G22">
        <v>2.5600000000000002E-3</v>
      </c>
      <c r="H22">
        <v>2.49E-3</v>
      </c>
      <c r="I22" t="s">
        <v>196</v>
      </c>
      <c r="J22" t="s">
        <v>197</v>
      </c>
      <c r="K22">
        <v>2.2599999999999999E-3</v>
      </c>
      <c r="L22">
        <v>2.0699999999999998E-3</v>
      </c>
      <c r="M22">
        <v>2.4248699999999999</v>
      </c>
      <c r="N22">
        <v>2.4462000000000002</v>
      </c>
      <c r="O22">
        <v>2.38253</v>
      </c>
      <c r="P22">
        <v>2.3687</v>
      </c>
      <c r="Q22">
        <v>2.3823099999999999</v>
      </c>
      <c r="R22">
        <v>2.4281999999999999</v>
      </c>
      <c r="S22">
        <v>2.45147</v>
      </c>
      <c r="T22">
        <v>2.43276</v>
      </c>
      <c r="U22">
        <v>2.40876</v>
      </c>
      <c r="V22">
        <v>2.4335800000000001</v>
      </c>
      <c r="W22">
        <v>2.4098199999999999</v>
      </c>
      <c r="X22">
        <v>2.3839199999999998</v>
      </c>
      <c r="Y22" t="s">
        <v>198</v>
      </c>
      <c r="Z22" t="s">
        <v>199</v>
      </c>
      <c r="AA22" t="s">
        <v>200</v>
      </c>
      <c r="AB22" t="s">
        <v>201</v>
      </c>
      <c r="AC22" t="s">
        <v>202</v>
      </c>
      <c r="AD22" t="s">
        <v>203</v>
      </c>
      <c r="AE22">
        <v>0.60892999999999997</v>
      </c>
      <c r="AF22">
        <v>0.61758000000000002</v>
      </c>
      <c r="AG22">
        <v>0.63412999999999997</v>
      </c>
      <c r="AH22" t="s">
        <v>107</v>
      </c>
      <c r="AI22">
        <v>4.6000000000000001E-4</v>
      </c>
      <c r="AJ22" t="s">
        <v>107</v>
      </c>
      <c r="AK22">
        <v>0.31226999999999999</v>
      </c>
      <c r="AL22">
        <v>0.30681999999999998</v>
      </c>
      <c r="AM22">
        <v>0.31705</v>
      </c>
      <c r="AN22">
        <v>0.32105</v>
      </c>
      <c r="AO22">
        <v>0.31741000000000003</v>
      </c>
      <c r="AP22">
        <v>0.31596999999999997</v>
      </c>
      <c r="AQ22">
        <v>2.9999999999999997E-4</v>
      </c>
      <c r="AR22">
        <v>3.1E-4</v>
      </c>
      <c r="AS22" t="s">
        <v>204</v>
      </c>
      <c r="AT22" t="s">
        <v>205</v>
      </c>
      <c r="AU22" t="s">
        <v>107</v>
      </c>
      <c r="AV22">
        <v>2.11842</v>
      </c>
      <c r="AW22">
        <v>2.0984500000000001</v>
      </c>
      <c r="AX22" t="s">
        <v>107</v>
      </c>
      <c r="AY22">
        <v>2.0499399999999999</v>
      </c>
      <c r="AZ22">
        <v>2.0686900000000001</v>
      </c>
      <c r="BA22">
        <v>0.21340999999999999</v>
      </c>
      <c r="BB22">
        <v>0.16733000000000001</v>
      </c>
      <c r="BC22">
        <v>0.14474000000000001</v>
      </c>
      <c r="BD22">
        <v>0.13768</v>
      </c>
      <c r="BE22">
        <v>6.1067999999999998</v>
      </c>
      <c r="BF22">
        <v>6.1414200000000001</v>
      </c>
      <c r="BG22">
        <v>6.2031799999999997</v>
      </c>
      <c r="BH22">
        <v>6.1894999999999998</v>
      </c>
      <c r="BI22">
        <v>6.1565099999999999</v>
      </c>
      <c r="BJ22">
        <v>6.03165</v>
      </c>
      <c r="BK22">
        <v>2.121E-2</v>
      </c>
      <c r="BL22">
        <v>2.1270000000000001E-2</v>
      </c>
      <c r="BM22">
        <v>2.1700000000000001E-2</v>
      </c>
      <c r="BN22">
        <v>2.1499999999999998E-2</v>
      </c>
    </row>
    <row r="23" spans="1:66">
      <c r="A23" s="1" t="s">
        <v>206</v>
      </c>
      <c r="B23" t="s">
        <v>207</v>
      </c>
      <c r="C23">
        <v>7.26E-3</v>
      </c>
      <c r="D23">
        <v>7.7200000000000003E-3</v>
      </c>
      <c r="E23">
        <v>2.5799999999999998E-3</v>
      </c>
      <c r="F23">
        <v>2.7100000000000002E-3</v>
      </c>
      <c r="G23">
        <v>2.8999999999999998E-3</v>
      </c>
      <c r="H23">
        <v>2.8600000000000001E-3</v>
      </c>
      <c r="I23">
        <v>2.2100000000000002E-3</v>
      </c>
      <c r="J23" t="s">
        <v>208</v>
      </c>
      <c r="K23">
        <v>2.5899999999999999E-3</v>
      </c>
      <c r="L23">
        <v>2.4399999999999999E-3</v>
      </c>
      <c r="M23">
        <v>2.4204699999999999</v>
      </c>
      <c r="N23">
        <v>2.4450799999999999</v>
      </c>
      <c r="O23">
        <v>2.3797999999999999</v>
      </c>
      <c r="P23">
        <v>2.3789799999999999</v>
      </c>
      <c r="Q23">
        <v>2.3918699999999999</v>
      </c>
      <c r="R23">
        <v>2.4336600000000002</v>
      </c>
      <c r="S23">
        <v>2.4204599999999998</v>
      </c>
      <c r="T23">
        <v>2.4224899999999998</v>
      </c>
      <c r="U23">
        <v>2.3986800000000001</v>
      </c>
      <c r="V23">
        <v>2.4424399999999999</v>
      </c>
      <c r="W23">
        <v>2.4198</v>
      </c>
      <c r="X23">
        <v>2.3849900000000002</v>
      </c>
      <c r="Y23" t="s">
        <v>209</v>
      </c>
      <c r="Z23">
        <v>9.2000000000000003E-4</v>
      </c>
      <c r="AA23">
        <v>1.72E-3</v>
      </c>
      <c r="AB23" t="s">
        <v>210</v>
      </c>
      <c r="AC23" t="s">
        <v>211</v>
      </c>
      <c r="AD23" t="s">
        <v>212</v>
      </c>
      <c r="AE23">
        <v>0.60226000000000002</v>
      </c>
      <c r="AF23">
        <v>0.61007</v>
      </c>
      <c r="AG23">
        <v>0.63141000000000003</v>
      </c>
      <c r="AH23" t="s">
        <v>107</v>
      </c>
      <c r="AI23">
        <v>4.5399999999999998E-4</v>
      </c>
      <c r="AJ23" t="s">
        <v>107</v>
      </c>
      <c r="AK23">
        <v>0.31280000000000002</v>
      </c>
      <c r="AL23">
        <v>0.30728</v>
      </c>
      <c r="AM23">
        <v>0.31792999999999999</v>
      </c>
      <c r="AN23">
        <v>0.32123000000000002</v>
      </c>
      <c r="AO23">
        <v>0.31678000000000001</v>
      </c>
      <c r="AP23">
        <v>0.31775999999999999</v>
      </c>
      <c r="AQ23">
        <v>2.7999999999999998E-4</v>
      </c>
      <c r="AR23">
        <v>2.2000000000000001E-4</v>
      </c>
      <c r="AS23" t="s">
        <v>213</v>
      </c>
      <c r="AT23" t="s">
        <v>181</v>
      </c>
      <c r="AU23" t="s">
        <v>107</v>
      </c>
      <c r="AV23">
        <v>2.1118199999999998</v>
      </c>
      <c r="AW23">
        <v>2.0937899999999998</v>
      </c>
      <c r="AX23" t="s">
        <v>107</v>
      </c>
      <c r="AY23">
        <v>2.0385900000000001</v>
      </c>
      <c r="AZ23">
        <v>2.0563899999999999</v>
      </c>
      <c r="BA23">
        <v>0.21653</v>
      </c>
      <c r="BB23">
        <v>0.16541</v>
      </c>
      <c r="BC23">
        <v>0.18123</v>
      </c>
      <c r="BD23">
        <v>0.13378000000000001</v>
      </c>
      <c r="BE23">
        <v>6.1068100000000003</v>
      </c>
      <c r="BF23">
        <v>6.1301199999999998</v>
      </c>
      <c r="BG23">
        <v>6.1941499999999996</v>
      </c>
      <c r="BH23">
        <v>6.1892199999999997</v>
      </c>
      <c r="BI23">
        <v>6.1501900000000003</v>
      </c>
      <c r="BJ23">
        <v>6.0210900000000001</v>
      </c>
      <c r="BK23">
        <v>2.1090000000000001E-2</v>
      </c>
      <c r="BL23">
        <v>2.1160000000000002E-2</v>
      </c>
      <c r="BM23">
        <v>2.1579999999999998E-2</v>
      </c>
      <c r="BN23">
        <v>2.1360000000000001E-2</v>
      </c>
    </row>
    <row r="24" spans="1:66">
      <c r="A24" s="1" t="s">
        <v>214</v>
      </c>
      <c r="B24" t="s">
        <v>215</v>
      </c>
      <c r="C24">
        <v>8.6800000000000002E-3</v>
      </c>
      <c r="D24">
        <v>6.8700000000000002E-3</v>
      </c>
      <c r="E24">
        <v>2.7499999999999998E-3</v>
      </c>
      <c r="F24">
        <v>2.63E-3</v>
      </c>
      <c r="G24">
        <v>2.8900000000000002E-3</v>
      </c>
      <c r="H24">
        <v>2.8300000000000001E-3</v>
      </c>
      <c r="I24" t="s">
        <v>216</v>
      </c>
      <c r="J24" t="s">
        <v>217</v>
      </c>
      <c r="K24">
        <v>2.5799999999999998E-3</v>
      </c>
      <c r="L24">
        <v>2.3800000000000002E-3</v>
      </c>
      <c r="M24">
        <v>2.42666</v>
      </c>
      <c r="N24">
        <v>2.4504600000000001</v>
      </c>
      <c r="O24">
        <v>2.3862700000000001</v>
      </c>
      <c r="P24">
        <v>2.3843999999999999</v>
      </c>
      <c r="Q24">
        <v>2.3966099999999999</v>
      </c>
      <c r="R24">
        <v>2.4303300000000001</v>
      </c>
      <c r="S24">
        <v>2.3946800000000001</v>
      </c>
      <c r="T24">
        <v>2.4274</v>
      </c>
      <c r="U24">
        <v>2.4062399999999999</v>
      </c>
      <c r="V24">
        <v>2.42624</v>
      </c>
      <c r="W24">
        <v>2.40184</v>
      </c>
      <c r="X24">
        <v>2.3810699999999998</v>
      </c>
      <c r="Y24">
        <v>2.0799999999999998E-3</v>
      </c>
      <c r="Z24">
        <v>1.42E-3</v>
      </c>
      <c r="AA24">
        <v>2E-3</v>
      </c>
      <c r="AB24" t="s">
        <v>218</v>
      </c>
      <c r="AC24" t="s">
        <v>168</v>
      </c>
      <c r="AD24" t="s">
        <v>219</v>
      </c>
      <c r="AE24">
        <v>0.62675999999999998</v>
      </c>
      <c r="AF24">
        <v>0.63438000000000005</v>
      </c>
      <c r="AG24">
        <v>0.66386999999999996</v>
      </c>
      <c r="AH24" t="s">
        <v>107</v>
      </c>
      <c r="AI24">
        <v>4.6000000000000001E-4</v>
      </c>
      <c r="AJ24" t="s">
        <v>107</v>
      </c>
      <c r="AK24">
        <v>0.31323000000000001</v>
      </c>
      <c r="AL24">
        <v>0.30786000000000002</v>
      </c>
      <c r="AM24">
        <v>0.31841999999999998</v>
      </c>
      <c r="AN24">
        <v>0.32042999999999999</v>
      </c>
      <c r="AO24">
        <v>0.31759999999999999</v>
      </c>
      <c r="AP24">
        <v>0.31742999999999999</v>
      </c>
      <c r="AQ24">
        <v>4.0000000000000002E-4</v>
      </c>
      <c r="AR24">
        <v>2.9999999999999997E-4</v>
      </c>
      <c r="AS24" t="s">
        <v>220</v>
      </c>
      <c r="AT24" t="s">
        <v>221</v>
      </c>
      <c r="AU24" t="s">
        <v>107</v>
      </c>
      <c r="AV24">
        <v>2.1546400000000001</v>
      </c>
      <c r="AW24">
        <v>2.13564</v>
      </c>
      <c r="AX24" t="s">
        <v>107</v>
      </c>
      <c r="AY24">
        <v>2.0805699999999998</v>
      </c>
      <c r="AZ24">
        <v>2.0992600000000001</v>
      </c>
      <c r="BA24">
        <v>0.19669</v>
      </c>
      <c r="BB24">
        <v>0.16667999999999999</v>
      </c>
      <c r="BC24">
        <v>0.15583</v>
      </c>
      <c r="BD24">
        <v>0.14199999999999999</v>
      </c>
      <c r="BE24">
        <v>6.1040999999999999</v>
      </c>
      <c r="BF24">
        <v>6.1339399999999999</v>
      </c>
      <c r="BG24">
        <v>6.1988000000000003</v>
      </c>
      <c r="BH24">
        <v>6.1702399999999997</v>
      </c>
      <c r="BI24">
        <v>6.1242700000000001</v>
      </c>
      <c r="BJ24">
        <v>6.0187900000000001</v>
      </c>
      <c r="BK24">
        <v>2.12E-2</v>
      </c>
      <c r="BL24">
        <v>2.1260000000000001E-2</v>
      </c>
      <c r="BM24">
        <v>2.164E-2</v>
      </c>
      <c r="BN24">
        <v>2.1430000000000001E-2</v>
      </c>
    </row>
    <row r="25" spans="1:66">
      <c r="A25" s="1" t="s">
        <v>87</v>
      </c>
      <c r="B25" t="s">
        <v>88</v>
      </c>
      <c r="C25">
        <v>2.0219999999999998E-2</v>
      </c>
      <c r="D25">
        <v>1.9900000000000001E-2</v>
      </c>
      <c r="E25">
        <v>2.4680000000000001E-2</v>
      </c>
      <c r="F25">
        <v>2.4500000000000001E-2</v>
      </c>
      <c r="G25">
        <v>2.4250000000000001E-2</v>
      </c>
      <c r="H25">
        <v>2.4629999999999999E-2</v>
      </c>
      <c r="I25">
        <v>2.325E-2</v>
      </c>
      <c r="J25">
        <v>2.2759999999999999E-2</v>
      </c>
      <c r="K25">
        <v>2.4250000000000001E-2</v>
      </c>
      <c r="L25">
        <v>2.4119999999999999E-2</v>
      </c>
      <c r="M25">
        <v>1.0285500000000001</v>
      </c>
      <c r="N25">
        <v>1.0665899999999999</v>
      </c>
      <c r="O25">
        <v>1.0573600000000001</v>
      </c>
      <c r="P25">
        <v>1.0998699999999999</v>
      </c>
      <c r="Q25">
        <v>1.0978000000000001</v>
      </c>
      <c r="R25">
        <v>1.0650299999999999</v>
      </c>
      <c r="S25">
        <v>1.02559</v>
      </c>
      <c r="T25">
        <v>1.0447599999999999</v>
      </c>
      <c r="U25">
        <v>1.0384100000000001</v>
      </c>
      <c r="V25">
        <v>1.10945</v>
      </c>
      <c r="W25">
        <v>1.10063</v>
      </c>
      <c r="X25">
        <v>1.08294</v>
      </c>
      <c r="Y25">
        <v>9.9900000000000006E-3</v>
      </c>
      <c r="Z25">
        <v>9.0299999999999998E-3</v>
      </c>
      <c r="AA25">
        <v>9.7999999999999997E-3</v>
      </c>
      <c r="AB25" t="s">
        <v>222</v>
      </c>
      <c r="AC25">
        <v>7.6400000000000001E-3</v>
      </c>
      <c r="AD25">
        <v>7.26E-3</v>
      </c>
      <c r="AE25">
        <v>0.10607</v>
      </c>
      <c r="AF25">
        <v>0.12018</v>
      </c>
      <c r="AG25">
        <v>0.15928</v>
      </c>
      <c r="AH25" t="s">
        <v>107</v>
      </c>
      <c r="AI25">
        <v>2.0000000000000001E-4</v>
      </c>
      <c r="AJ25" t="s">
        <v>107</v>
      </c>
      <c r="AK25">
        <v>0.20268</v>
      </c>
      <c r="AL25">
        <v>0.19919999999999999</v>
      </c>
      <c r="AM25">
        <v>0.20180000000000001</v>
      </c>
      <c r="AN25">
        <v>0.20297000000000001</v>
      </c>
      <c r="AO25">
        <v>0.20077</v>
      </c>
      <c r="AP25">
        <v>0.2051</v>
      </c>
      <c r="AQ25">
        <v>4.8799999999999998E-3</v>
      </c>
      <c r="AR25">
        <v>4.7999999999999996E-3</v>
      </c>
      <c r="AS25">
        <v>4.6800000000000001E-3</v>
      </c>
      <c r="AT25">
        <v>4.8999999999999998E-3</v>
      </c>
      <c r="AU25" t="s">
        <v>107</v>
      </c>
      <c r="AV25">
        <v>1.04006</v>
      </c>
      <c r="AW25">
        <v>1.0554699999999999</v>
      </c>
      <c r="AX25" t="s">
        <v>107</v>
      </c>
      <c r="AY25">
        <v>1.01772</v>
      </c>
      <c r="AZ25">
        <v>1.07555</v>
      </c>
      <c r="BA25">
        <v>1.08778</v>
      </c>
      <c r="BB25">
        <v>1.09012</v>
      </c>
      <c r="BC25">
        <v>1.07098</v>
      </c>
      <c r="BD25">
        <v>1.07697</v>
      </c>
      <c r="BE25">
        <v>0.52039000000000002</v>
      </c>
      <c r="BF25">
        <v>0.51704000000000006</v>
      </c>
      <c r="BG25">
        <v>0.53341000000000005</v>
      </c>
      <c r="BH25">
        <v>0.44055</v>
      </c>
      <c r="BI25">
        <v>0.52522000000000002</v>
      </c>
      <c r="BJ25">
        <v>0.52203999999999995</v>
      </c>
      <c r="BK25">
        <v>2.6679999999999999E-2</v>
      </c>
      <c r="BL25">
        <v>2.648E-2</v>
      </c>
      <c r="BM25">
        <v>2.6919999999999999E-2</v>
      </c>
      <c r="BN25">
        <v>2.6409999999999999E-2</v>
      </c>
    </row>
    <row r="26" spans="1:66">
      <c r="A26" s="1" t="s">
        <v>116</v>
      </c>
      <c r="B26" t="s">
        <v>117</v>
      </c>
      <c r="C26">
        <v>2.9659999999999999E-2</v>
      </c>
      <c r="D26">
        <v>2.9059999999999999E-2</v>
      </c>
      <c r="E26">
        <v>1.473E-2</v>
      </c>
      <c r="F26">
        <v>1.473E-2</v>
      </c>
      <c r="G26">
        <v>1.422E-2</v>
      </c>
      <c r="H26">
        <v>1.4500000000000001E-2</v>
      </c>
      <c r="I26">
        <v>1.6629999999999999E-2</v>
      </c>
      <c r="J26">
        <v>1.286E-2</v>
      </c>
      <c r="K26">
        <v>1.4460000000000001E-2</v>
      </c>
      <c r="L26">
        <v>1.431E-2</v>
      </c>
      <c r="M26">
        <v>9.8809500000000003</v>
      </c>
      <c r="N26">
        <v>9.8474900000000005</v>
      </c>
      <c r="O26">
        <v>9.7098099999999992</v>
      </c>
      <c r="P26" t="s">
        <v>223</v>
      </c>
      <c r="Q26">
        <v>9.4243199999999998</v>
      </c>
      <c r="R26">
        <v>9.6623900000000003</v>
      </c>
      <c r="S26">
        <v>9.8349700000000002</v>
      </c>
      <c r="T26">
        <v>9.8659700000000008</v>
      </c>
      <c r="U26">
        <v>9.7727599999999999</v>
      </c>
      <c r="V26">
        <v>9.7113399999999999</v>
      </c>
      <c r="W26">
        <v>9.6747599999999991</v>
      </c>
      <c r="X26">
        <v>9.5122900000000001</v>
      </c>
      <c r="Y26">
        <v>8.1860000000000002E-2</v>
      </c>
      <c r="Z26">
        <v>8.2589999999999997E-2</v>
      </c>
      <c r="AA26">
        <v>8.3339999999999997E-2</v>
      </c>
      <c r="AB26">
        <v>7.9170000000000004E-2</v>
      </c>
      <c r="AC26">
        <v>7.9250000000000001E-2</v>
      </c>
      <c r="AD26">
        <v>8.1110000000000002E-2</v>
      </c>
      <c r="AE26">
        <v>0.71584000000000003</v>
      </c>
      <c r="AF26">
        <v>0.72050999999999998</v>
      </c>
      <c r="AG26">
        <v>0.69599999999999995</v>
      </c>
      <c r="AH26" t="s">
        <v>107</v>
      </c>
      <c r="AI26">
        <v>7.76E-4</v>
      </c>
      <c r="AJ26" t="s">
        <v>107</v>
      </c>
      <c r="AK26">
        <v>2.37616</v>
      </c>
      <c r="AL26">
        <v>2.3601999999999999</v>
      </c>
      <c r="AM26">
        <v>2.4349400000000001</v>
      </c>
      <c r="AN26">
        <v>2.4395799999999999</v>
      </c>
      <c r="AO26">
        <v>2.4197899999999999</v>
      </c>
      <c r="AP26">
        <v>2.4033799999999998</v>
      </c>
      <c r="AQ26">
        <v>2.16E-3</v>
      </c>
      <c r="AR26">
        <v>2.2200000000000002E-3</v>
      </c>
      <c r="AS26">
        <v>2.0899999999999998E-3</v>
      </c>
      <c r="AT26">
        <v>2.2300000000000002E-3</v>
      </c>
      <c r="AU26" t="s">
        <v>107</v>
      </c>
      <c r="AV26">
        <v>3.08704</v>
      </c>
      <c r="AW26">
        <v>3.1019399999999999</v>
      </c>
      <c r="AX26" t="s">
        <v>107</v>
      </c>
      <c r="AY26">
        <v>2.9025300000000001</v>
      </c>
      <c r="AZ26">
        <v>2.9185699999999999</v>
      </c>
      <c r="BA26">
        <v>2.2352099999999999</v>
      </c>
      <c r="BB26">
        <v>2.1702499999999998</v>
      </c>
      <c r="BC26">
        <v>2.0390799999999998</v>
      </c>
      <c r="BD26">
        <v>1.97895</v>
      </c>
      <c r="BE26">
        <v>2.52162</v>
      </c>
      <c r="BF26">
        <v>2.5453899999999998</v>
      </c>
      <c r="BG26">
        <v>2.5783700000000001</v>
      </c>
      <c r="BH26">
        <v>2.5543100000000001</v>
      </c>
      <c r="BI26">
        <v>2.5582699999999998</v>
      </c>
      <c r="BJ26">
        <v>2.5089999999999999</v>
      </c>
      <c r="BK26">
        <v>4.3909999999999998E-2</v>
      </c>
      <c r="BL26">
        <v>4.3999999999999997E-2</v>
      </c>
      <c r="BM26">
        <v>4.4380000000000003E-2</v>
      </c>
      <c r="BN26">
        <v>4.4670000000000001E-2</v>
      </c>
    </row>
    <row r="27" spans="1:66">
      <c r="A27" s="1" t="s">
        <v>224</v>
      </c>
      <c r="B27" t="s">
        <v>225</v>
      </c>
      <c r="C27">
        <v>7.0899999999999999E-3</v>
      </c>
      <c r="D27">
        <v>5.77E-3</v>
      </c>
      <c r="E27">
        <v>2.9499999999999999E-3</v>
      </c>
      <c r="F27">
        <v>2.7000000000000001E-3</v>
      </c>
      <c r="G27">
        <v>2.8900000000000002E-3</v>
      </c>
      <c r="H27">
        <v>2.8400000000000001E-3</v>
      </c>
      <c r="I27" t="s">
        <v>226</v>
      </c>
      <c r="J27" t="s">
        <v>227</v>
      </c>
      <c r="K27">
        <v>2.5799999999999998E-3</v>
      </c>
      <c r="L27">
        <v>2.3800000000000002E-3</v>
      </c>
      <c r="M27">
        <v>2.4291900000000002</v>
      </c>
      <c r="N27">
        <v>2.4601500000000001</v>
      </c>
      <c r="O27">
        <v>2.39771</v>
      </c>
      <c r="P27">
        <v>2.3949699999999998</v>
      </c>
      <c r="Q27">
        <v>2.4053100000000001</v>
      </c>
      <c r="R27">
        <v>2.4427099999999999</v>
      </c>
      <c r="S27">
        <v>2.4319700000000002</v>
      </c>
      <c r="T27">
        <v>2.4428700000000001</v>
      </c>
      <c r="U27">
        <v>2.4104199999999998</v>
      </c>
      <c r="V27">
        <v>2.4377499999999999</v>
      </c>
      <c r="W27">
        <v>2.4139599999999999</v>
      </c>
      <c r="X27">
        <v>2.3853200000000001</v>
      </c>
      <c r="Y27" t="s">
        <v>228</v>
      </c>
      <c r="Z27">
        <v>8.8999999999999995E-4</v>
      </c>
      <c r="AA27">
        <v>1.4599999999999999E-3</v>
      </c>
      <c r="AB27" t="s">
        <v>229</v>
      </c>
      <c r="AC27" t="s">
        <v>228</v>
      </c>
      <c r="AD27" t="s">
        <v>230</v>
      </c>
      <c r="AE27">
        <v>0.62707000000000002</v>
      </c>
      <c r="AF27">
        <v>0.63463000000000003</v>
      </c>
      <c r="AG27">
        <v>0.64558000000000004</v>
      </c>
      <c r="AH27" t="s">
        <v>107</v>
      </c>
      <c r="AI27">
        <v>4.57E-4</v>
      </c>
      <c r="AJ27" t="s">
        <v>107</v>
      </c>
      <c r="AK27">
        <v>0.31424999999999997</v>
      </c>
      <c r="AL27">
        <v>0.30886999999999998</v>
      </c>
      <c r="AM27">
        <v>0.31963000000000003</v>
      </c>
      <c r="AN27">
        <v>0.32224999999999998</v>
      </c>
      <c r="AO27">
        <v>0.31809999999999999</v>
      </c>
      <c r="AP27">
        <v>0.31722</v>
      </c>
      <c r="AQ27">
        <v>3.2000000000000003E-4</v>
      </c>
      <c r="AR27">
        <v>3.2000000000000003E-4</v>
      </c>
      <c r="AS27" t="s">
        <v>231</v>
      </c>
      <c r="AT27" t="s">
        <v>232</v>
      </c>
      <c r="AU27" t="s">
        <v>107</v>
      </c>
      <c r="AV27">
        <v>2.1465200000000002</v>
      </c>
      <c r="AW27">
        <v>2.1273300000000002</v>
      </c>
      <c r="AX27" t="s">
        <v>107</v>
      </c>
      <c r="AY27">
        <v>2.0633699999999999</v>
      </c>
      <c r="AZ27">
        <v>2.0807899999999999</v>
      </c>
      <c r="BA27">
        <v>0.16907</v>
      </c>
      <c r="BB27">
        <v>0.16914000000000001</v>
      </c>
      <c r="BC27">
        <v>0.11342000000000001</v>
      </c>
      <c r="BD27">
        <v>0.12454</v>
      </c>
      <c r="BE27">
        <v>6.1103500000000004</v>
      </c>
      <c r="BF27">
        <v>6.1578600000000003</v>
      </c>
      <c r="BG27">
        <v>6.2299699999999998</v>
      </c>
      <c r="BH27">
        <v>6.1615099999999998</v>
      </c>
      <c r="BI27">
        <v>6.1368299999999998</v>
      </c>
      <c r="BJ27">
        <v>6.0322300000000002</v>
      </c>
      <c r="BK27">
        <v>2.1329999999999998E-2</v>
      </c>
      <c r="BL27">
        <v>2.1389999999999999E-2</v>
      </c>
      <c r="BM27">
        <v>2.1780000000000001E-2</v>
      </c>
      <c r="BN27">
        <v>2.1510000000000001E-2</v>
      </c>
    </row>
    <row r="28" spans="1:66">
      <c r="A28" s="1" t="s">
        <v>233</v>
      </c>
      <c r="B28" t="s">
        <v>234</v>
      </c>
      <c r="C28">
        <v>8.5599999999999999E-3</v>
      </c>
      <c r="D28">
        <v>7.2500000000000004E-3</v>
      </c>
      <c r="E28">
        <v>2.8500000000000001E-3</v>
      </c>
      <c r="F28">
        <v>2.6900000000000001E-3</v>
      </c>
      <c r="G28">
        <v>2.9199999999999999E-3</v>
      </c>
      <c r="H28">
        <v>2.8800000000000002E-3</v>
      </c>
      <c r="I28" t="s">
        <v>235</v>
      </c>
      <c r="J28" t="s">
        <v>236</v>
      </c>
      <c r="K28">
        <v>2.5999999999999999E-3</v>
      </c>
      <c r="L28">
        <v>2.5000000000000001E-3</v>
      </c>
      <c r="M28">
        <v>2.43024</v>
      </c>
      <c r="N28">
        <v>2.45608</v>
      </c>
      <c r="O28">
        <v>2.3927999999999998</v>
      </c>
      <c r="P28">
        <v>2.3828800000000001</v>
      </c>
      <c r="Q28">
        <v>2.3955500000000001</v>
      </c>
      <c r="R28">
        <v>2.4340700000000002</v>
      </c>
      <c r="S28">
        <v>2.4193899999999999</v>
      </c>
      <c r="T28">
        <v>2.4423499999999998</v>
      </c>
      <c r="U28">
        <v>2.4239099999999998</v>
      </c>
      <c r="V28">
        <v>2.44035</v>
      </c>
      <c r="W28">
        <v>2.4154200000000001</v>
      </c>
      <c r="X28">
        <v>2.3935399999999998</v>
      </c>
      <c r="Y28">
        <v>2.0500000000000002E-3</v>
      </c>
      <c r="Z28">
        <v>1.5100000000000001E-3</v>
      </c>
      <c r="AA28">
        <v>2.3E-3</v>
      </c>
      <c r="AB28" t="s">
        <v>237</v>
      </c>
      <c r="AC28">
        <v>3.2799999999999999E-3</v>
      </c>
      <c r="AD28" t="s">
        <v>238</v>
      </c>
      <c r="AE28">
        <v>0.60924</v>
      </c>
      <c r="AF28">
        <v>0.61833000000000005</v>
      </c>
      <c r="AG28">
        <v>0.63800999999999997</v>
      </c>
      <c r="AH28" t="s">
        <v>107</v>
      </c>
      <c r="AI28">
        <v>4.4900000000000002E-4</v>
      </c>
      <c r="AJ28" t="s">
        <v>107</v>
      </c>
      <c r="AK28">
        <v>0.31340000000000001</v>
      </c>
      <c r="AL28">
        <v>0.308</v>
      </c>
      <c r="AM28">
        <v>0.31866</v>
      </c>
      <c r="AN28">
        <v>0.32203999999999999</v>
      </c>
      <c r="AO28">
        <v>0.31831999999999999</v>
      </c>
      <c r="AP28">
        <v>0.31735999999999998</v>
      </c>
      <c r="AQ28">
        <v>3.4000000000000002E-4</v>
      </c>
      <c r="AR28">
        <v>2.7E-4</v>
      </c>
      <c r="AS28">
        <v>2.5999999999999998E-4</v>
      </c>
      <c r="AT28" t="s">
        <v>239</v>
      </c>
      <c r="AU28" t="s">
        <v>107</v>
      </c>
      <c r="AV28">
        <v>2.1326000000000001</v>
      </c>
      <c r="AW28">
        <v>2.11381</v>
      </c>
      <c r="AX28" t="s">
        <v>107</v>
      </c>
      <c r="AY28">
        <v>2.05687</v>
      </c>
      <c r="AZ28">
        <v>2.0692300000000001</v>
      </c>
      <c r="BA28">
        <v>0.18867999999999999</v>
      </c>
      <c r="BB28">
        <v>0.15174000000000001</v>
      </c>
      <c r="BC28">
        <v>0.14824000000000001</v>
      </c>
      <c r="BD28">
        <v>0.12534999999999999</v>
      </c>
      <c r="BE28">
        <v>6.10785</v>
      </c>
      <c r="BF28">
        <v>6.1491899999999999</v>
      </c>
      <c r="BG28">
        <v>6.2417400000000001</v>
      </c>
      <c r="BH28">
        <v>6.2650199999999998</v>
      </c>
      <c r="BI28">
        <v>6.1580399999999997</v>
      </c>
      <c r="BJ28">
        <v>6.0427499999999998</v>
      </c>
      <c r="BK28">
        <v>2.137E-2</v>
      </c>
      <c r="BL28">
        <v>2.1440000000000001E-2</v>
      </c>
      <c r="BM28">
        <v>2.1870000000000001E-2</v>
      </c>
      <c r="BN28">
        <v>2.162E-2</v>
      </c>
    </row>
    <row r="29" spans="1:66">
      <c r="A29" s="1" t="s">
        <v>240</v>
      </c>
      <c r="B29" t="s">
        <v>241</v>
      </c>
      <c r="C29">
        <v>8.5699999999999995E-3</v>
      </c>
      <c r="D29">
        <v>5.79E-3</v>
      </c>
      <c r="E29">
        <v>2.7599999999999999E-3</v>
      </c>
      <c r="F29">
        <v>2.5799999999999998E-3</v>
      </c>
      <c r="G29">
        <v>2.9199999999999999E-3</v>
      </c>
      <c r="H29">
        <v>2.8700000000000002E-3</v>
      </c>
      <c r="I29" t="s">
        <v>242</v>
      </c>
      <c r="J29" t="s">
        <v>243</v>
      </c>
      <c r="K29">
        <v>2.6199999999999999E-3</v>
      </c>
      <c r="L29">
        <v>2.4099999999999998E-3</v>
      </c>
      <c r="M29">
        <v>2.45824</v>
      </c>
      <c r="N29">
        <v>2.4836499999999999</v>
      </c>
      <c r="O29">
        <v>2.4200200000000001</v>
      </c>
      <c r="P29">
        <v>2.4132099999999999</v>
      </c>
      <c r="Q29">
        <v>2.4252500000000001</v>
      </c>
      <c r="R29">
        <v>2.4712800000000001</v>
      </c>
      <c r="S29">
        <v>2.47776</v>
      </c>
      <c r="T29">
        <v>2.4702700000000002</v>
      </c>
      <c r="U29">
        <v>2.44089</v>
      </c>
      <c r="V29">
        <v>2.4686599999999999</v>
      </c>
      <c r="W29">
        <v>2.44617</v>
      </c>
      <c r="X29">
        <v>2.42333</v>
      </c>
      <c r="Y29">
        <v>2.0799999999999998E-3</v>
      </c>
      <c r="Z29">
        <v>2.0999999999999999E-3</v>
      </c>
      <c r="AA29">
        <v>2.66E-3</v>
      </c>
      <c r="AB29" t="s">
        <v>244</v>
      </c>
      <c r="AC29" t="s">
        <v>245</v>
      </c>
      <c r="AD29" t="s">
        <v>246</v>
      </c>
      <c r="AE29">
        <v>0.63000999999999996</v>
      </c>
      <c r="AF29">
        <v>0.63892000000000004</v>
      </c>
      <c r="AG29">
        <v>0.65754999999999997</v>
      </c>
      <c r="AH29" t="s">
        <v>107</v>
      </c>
      <c r="AI29">
        <v>4.6200000000000001E-4</v>
      </c>
      <c r="AJ29" t="s">
        <v>107</v>
      </c>
      <c r="AK29">
        <v>0.31724000000000002</v>
      </c>
      <c r="AL29">
        <v>0.31152999999999997</v>
      </c>
      <c r="AM29">
        <v>0.32216</v>
      </c>
      <c r="AN29">
        <v>0.32591999999999999</v>
      </c>
      <c r="AO29">
        <v>0.32207999999999998</v>
      </c>
      <c r="AP29">
        <v>0.32242999999999999</v>
      </c>
      <c r="AQ29">
        <v>3.8000000000000002E-4</v>
      </c>
      <c r="AR29">
        <v>3.5E-4</v>
      </c>
      <c r="AS29">
        <v>3.8999999999999999E-4</v>
      </c>
      <c r="AT29" t="s">
        <v>247</v>
      </c>
      <c r="AU29" t="s">
        <v>107</v>
      </c>
      <c r="AV29">
        <v>2.1712899999999999</v>
      </c>
      <c r="AW29">
        <v>2.1515499999999999</v>
      </c>
      <c r="AX29" t="s">
        <v>107</v>
      </c>
      <c r="AY29">
        <v>2.1030199999999999</v>
      </c>
      <c r="AZ29">
        <v>2.1091099999999998</v>
      </c>
      <c r="BA29">
        <v>0.21201</v>
      </c>
      <c r="BB29">
        <v>0.17368</v>
      </c>
      <c r="BC29">
        <v>0.22989000000000001</v>
      </c>
      <c r="BD29">
        <v>0.12711</v>
      </c>
      <c r="BE29">
        <v>6.1100599999999998</v>
      </c>
      <c r="BF29">
        <v>6.1628999999999996</v>
      </c>
      <c r="BG29">
        <v>6.2631500000000004</v>
      </c>
      <c r="BH29">
        <v>6.2379499999999997</v>
      </c>
      <c r="BI29">
        <v>6.1699000000000002</v>
      </c>
      <c r="BJ29">
        <v>6.0687100000000003</v>
      </c>
      <c r="BK29">
        <v>2.163E-2</v>
      </c>
      <c r="BL29">
        <v>2.172E-2</v>
      </c>
      <c r="BM29">
        <v>2.2120000000000001E-2</v>
      </c>
      <c r="BN29">
        <v>2.1930000000000002E-2</v>
      </c>
    </row>
    <row r="30" spans="1:66">
      <c r="A30" s="1" t="s">
        <v>248</v>
      </c>
      <c r="B30" t="s">
        <v>249</v>
      </c>
      <c r="C30">
        <v>7.62E-3</v>
      </c>
      <c r="D30">
        <v>5.0000000000000001E-3</v>
      </c>
      <c r="E30">
        <v>2.7399999999999998E-3</v>
      </c>
      <c r="F30">
        <v>2.5799999999999998E-3</v>
      </c>
      <c r="G30">
        <v>2.8400000000000001E-3</v>
      </c>
      <c r="H30">
        <v>2.81E-3</v>
      </c>
      <c r="I30" t="s">
        <v>216</v>
      </c>
      <c r="J30" t="s">
        <v>250</v>
      </c>
      <c r="K30">
        <v>2.5300000000000001E-3</v>
      </c>
      <c r="L30">
        <v>2.3800000000000002E-3</v>
      </c>
      <c r="M30">
        <v>2.4453200000000002</v>
      </c>
      <c r="N30">
        <v>2.4676900000000002</v>
      </c>
      <c r="O30">
        <v>2.4099499999999998</v>
      </c>
      <c r="P30">
        <v>2.39873</v>
      </c>
      <c r="Q30">
        <v>2.4089700000000001</v>
      </c>
      <c r="R30">
        <v>2.4500700000000002</v>
      </c>
      <c r="S30">
        <v>2.4497599999999999</v>
      </c>
      <c r="T30">
        <v>2.4577100000000001</v>
      </c>
      <c r="U30">
        <v>2.4152999999999998</v>
      </c>
      <c r="V30">
        <v>2.44929</v>
      </c>
      <c r="W30">
        <v>2.4267400000000001</v>
      </c>
      <c r="X30">
        <v>2.3985099999999999</v>
      </c>
      <c r="Y30" t="s">
        <v>251</v>
      </c>
      <c r="Z30">
        <v>8.0999999999999996E-4</v>
      </c>
      <c r="AA30">
        <v>2.0799999999999998E-3</v>
      </c>
      <c r="AB30" t="s">
        <v>252</v>
      </c>
      <c r="AC30" t="s">
        <v>253</v>
      </c>
      <c r="AD30" t="s">
        <v>254</v>
      </c>
      <c r="AE30">
        <v>0.60838999999999999</v>
      </c>
      <c r="AF30">
        <v>0.61768999999999996</v>
      </c>
      <c r="AG30">
        <v>0.60914999999999997</v>
      </c>
      <c r="AH30" t="s">
        <v>107</v>
      </c>
      <c r="AI30">
        <v>4.4700000000000002E-4</v>
      </c>
      <c r="AJ30" t="s">
        <v>107</v>
      </c>
      <c r="AK30">
        <v>0.31541000000000002</v>
      </c>
      <c r="AL30">
        <v>0.30980999999999997</v>
      </c>
      <c r="AM30">
        <v>0.32020999999999999</v>
      </c>
      <c r="AN30">
        <v>0.32406000000000001</v>
      </c>
      <c r="AO30">
        <v>0.32074999999999998</v>
      </c>
      <c r="AP30">
        <v>0.31918000000000002</v>
      </c>
      <c r="AQ30">
        <v>3.1E-4</v>
      </c>
      <c r="AR30">
        <v>2.7999999999999998E-4</v>
      </c>
      <c r="AS30" t="s">
        <v>255</v>
      </c>
      <c r="AT30" t="s">
        <v>256</v>
      </c>
      <c r="AU30" t="s">
        <v>107</v>
      </c>
      <c r="AV30">
        <v>2.1418499999999998</v>
      </c>
      <c r="AW30">
        <v>2.12243</v>
      </c>
      <c r="AX30" t="s">
        <v>107</v>
      </c>
      <c r="AY30">
        <v>2.0643699999999998</v>
      </c>
      <c r="AZ30">
        <v>2.07511</v>
      </c>
      <c r="BA30">
        <v>0.17935000000000001</v>
      </c>
      <c r="BB30">
        <v>0.16347</v>
      </c>
      <c r="BC30">
        <v>0.15423000000000001</v>
      </c>
      <c r="BD30">
        <v>0.13408999999999999</v>
      </c>
      <c r="BE30">
        <v>6.1259399999999999</v>
      </c>
      <c r="BF30">
        <v>6.1794500000000001</v>
      </c>
      <c r="BG30">
        <v>6.26309</v>
      </c>
      <c r="BH30">
        <v>6.1956199999999999</v>
      </c>
      <c r="BI30">
        <v>6.2136399999999998</v>
      </c>
      <c r="BJ30">
        <v>6.0763100000000003</v>
      </c>
      <c r="BK30">
        <v>2.146E-2</v>
      </c>
      <c r="BL30">
        <v>2.1559999999999999E-2</v>
      </c>
      <c r="BM30">
        <v>2.1919999999999999E-2</v>
      </c>
      <c r="BN30">
        <v>2.1729999999999999E-2</v>
      </c>
    </row>
    <row r="31" spans="1:66">
      <c r="A31" s="1" t="s">
        <v>257</v>
      </c>
      <c r="B31" t="s">
        <v>258</v>
      </c>
      <c r="C31">
        <v>7.92E-3</v>
      </c>
      <c r="D31">
        <v>7.0899999999999999E-3</v>
      </c>
      <c r="E31">
        <v>2.7599999999999999E-3</v>
      </c>
      <c r="F31">
        <v>2.49E-3</v>
      </c>
      <c r="G31">
        <v>2.8300000000000001E-3</v>
      </c>
      <c r="H31">
        <v>2.7799999999999999E-3</v>
      </c>
      <c r="I31" t="s">
        <v>221</v>
      </c>
      <c r="J31" t="s">
        <v>259</v>
      </c>
      <c r="K31">
        <v>2.49E-3</v>
      </c>
      <c r="L31">
        <v>2.3400000000000001E-3</v>
      </c>
      <c r="M31">
        <v>2.4366500000000002</v>
      </c>
      <c r="N31">
        <v>2.4630800000000002</v>
      </c>
      <c r="O31">
        <v>2.4020199999999998</v>
      </c>
      <c r="P31">
        <v>2.40855</v>
      </c>
      <c r="Q31">
        <v>2.41588</v>
      </c>
      <c r="R31">
        <v>2.4563100000000002</v>
      </c>
      <c r="S31">
        <v>2.44123</v>
      </c>
      <c r="T31">
        <v>2.4523999999999999</v>
      </c>
      <c r="U31">
        <v>2.3997899999999999</v>
      </c>
      <c r="V31">
        <v>2.4467500000000002</v>
      </c>
      <c r="W31">
        <v>2.4246500000000002</v>
      </c>
      <c r="X31">
        <v>2.4004799999999999</v>
      </c>
      <c r="Y31" t="s">
        <v>260</v>
      </c>
      <c r="Z31">
        <v>1.5200000000000001E-3</v>
      </c>
      <c r="AA31">
        <v>1.8E-3</v>
      </c>
      <c r="AB31" t="s">
        <v>261</v>
      </c>
      <c r="AC31" t="s">
        <v>262</v>
      </c>
      <c r="AD31" t="s">
        <v>263</v>
      </c>
      <c r="AE31">
        <v>0.61228000000000005</v>
      </c>
      <c r="AF31">
        <v>0.62170999999999998</v>
      </c>
      <c r="AG31">
        <v>0.624</v>
      </c>
      <c r="AH31" t="s">
        <v>107</v>
      </c>
      <c r="AI31">
        <v>4.6999999999999999E-4</v>
      </c>
      <c r="AJ31" t="s">
        <v>107</v>
      </c>
      <c r="AK31">
        <v>0.31516</v>
      </c>
      <c r="AL31">
        <v>0.30995</v>
      </c>
      <c r="AM31">
        <v>0.32067000000000001</v>
      </c>
      <c r="AN31">
        <v>0.32327</v>
      </c>
      <c r="AO31">
        <v>0.31958999999999999</v>
      </c>
      <c r="AP31">
        <v>0.32005</v>
      </c>
      <c r="AQ31">
        <v>2.9E-4</v>
      </c>
      <c r="AR31">
        <v>2.7E-4</v>
      </c>
      <c r="AS31" t="s">
        <v>199</v>
      </c>
      <c r="AT31" t="s">
        <v>264</v>
      </c>
      <c r="AU31" t="s">
        <v>107</v>
      </c>
      <c r="AV31">
        <v>2.1468799999999999</v>
      </c>
      <c r="AW31">
        <v>2.12792</v>
      </c>
      <c r="AX31" t="s">
        <v>107</v>
      </c>
      <c r="AY31">
        <v>2.0699399999999999</v>
      </c>
      <c r="AZ31">
        <v>2.0821200000000002</v>
      </c>
      <c r="BA31">
        <v>0.19431999999999999</v>
      </c>
      <c r="BB31">
        <v>0.15404000000000001</v>
      </c>
      <c r="BC31">
        <v>0.12439</v>
      </c>
      <c r="BD31">
        <v>0.12019000000000001</v>
      </c>
      <c r="BE31">
        <v>6.1472199999999999</v>
      </c>
      <c r="BF31">
        <v>6.1783599999999996</v>
      </c>
      <c r="BG31">
        <v>6.2621799999999999</v>
      </c>
      <c r="BH31">
        <v>6.2569800000000004</v>
      </c>
      <c r="BI31">
        <v>6.1953300000000002</v>
      </c>
      <c r="BJ31">
        <v>6.0833700000000004</v>
      </c>
      <c r="BK31">
        <v>2.1510000000000001E-2</v>
      </c>
      <c r="BL31">
        <v>2.1579999999999998E-2</v>
      </c>
      <c r="BM31">
        <v>2.198E-2</v>
      </c>
      <c r="BN31">
        <v>2.1749999999999999E-2</v>
      </c>
    </row>
    <row r="32" spans="1:66">
      <c r="A32" s="1" t="s">
        <v>265</v>
      </c>
      <c r="B32" t="s">
        <v>266</v>
      </c>
      <c r="C32">
        <v>8.0999999999999996E-3</v>
      </c>
      <c r="D32" t="s">
        <v>267</v>
      </c>
      <c r="E32">
        <v>2.9399999999999999E-3</v>
      </c>
      <c r="F32">
        <v>2.7200000000000002E-3</v>
      </c>
      <c r="G32">
        <v>2.98E-3</v>
      </c>
      <c r="H32">
        <v>2.9199999999999999E-3</v>
      </c>
      <c r="I32">
        <v>1.5499999999999999E-3</v>
      </c>
      <c r="J32" t="s">
        <v>264</v>
      </c>
      <c r="K32">
        <v>2.7100000000000002E-3</v>
      </c>
      <c r="L32">
        <v>2.5300000000000001E-3</v>
      </c>
      <c r="M32">
        <v>2.4689800000000002</v>
      </c>
      <c r="N32">
        <v>2.48821</v>
      </c>
      <c r="O32">
        <v>2.42266</v>
      </c>
      <c r="P32">
        <v>2.4188499999999999</v>
      </c>
      <c r="Q32">
        <v>2.4243800000000002</v>
      </c>
      <c r="R32">
        <v>2.4755500000000001</v>
      </c>
      <c r="S32">
        <v>2.4546199999999998</v>
      </c>
      <c r="T32">
        <v>2.4736699999999998</v>
      </c>
      <c r="U32">
        <v>2.4527700000000001</v>
      </c>
      <c r="V32">
        <v>2.4733499999999999</v>
      </c>
      <c r="W32">
        <v>2.45025</v>
      </c>
      <c r="X32">
        <v>2.43092</v>
      </c>
      <c r="Y32" t="s">
        <v>268</v>
      </c>
      <c r="Z32" t="s">
        <v>269</v>
      </c>
      <c r="AA32">
        <v>1.8799999999999999E-3</v>
      </c>
      <c r="AB32" t="s">
        <v>270</v>
      </c>
      <c r="AC32" t="s">
        <v>271</v>
      </c>
      <c r="AD32" t="s">
        <v>272</v>
      </c>
      <c r="AE32">
        <v>0.65803999999999996</v>
      </c>
      <c r="AF32">
        <v>0.66491999999999996</v>
      </c>
      <c r="AG32">
        <v>0.67747999999999997</v>
      </c>
      <c r="AH32" t="s">
        <v>107</v>
      </c>
      <c r="AI32">
        <v>4.5600000000000003E-4</v>
      </c>
      <c r="AJ32" t="s">
        <v>107</v>
      </c>
      <c r="AK32">
        <v>0.31970999999999999</v>
      </c>
      <c r="AL32">
        <v>0.31381999999999999</v>
      </c>
      <c r="AM32">
        <v>0.32517000000000001</v>
      </c>
      <c r="AN32">
        <v>0.32863999999999999</v>
      </c>
      <c r="AO32">
        <v>0.32457999999999998</v>
      </c>
      <c r="AP32">
        <v>0.32380999999999999</v>
      </c>
      <c r="AQ32">
        <v>4.0000000000000002E-4</v>
      </c>
      <c r="AR32">
        <v>3.8999999999999999E-4</v>
      </c>
      <c r="AS32" t="s">
        <v>273</v>
      </c>
      <c r="AT32" t="s">
        <v>274</v>
      </c>
      <c r="AU32" t="s">
        <v>107</v>
      </c>
      <c r="AV32">
        <v>2.1995200000000001</v>
      </c>
      <c r="AW32">
        <v>2.1805400000000001</v>
      </c>
      <c r="AX32" t="s">
        <v>107</v>
      </c>
      <c r="AY32">
        <v>2.1156700000000002</v>
      </c>
      <c r="AZ32">
        <v>2.1337100000000002</v>
      </c>
      <c r="BA32">
        <v>0.18532000000000001</v>
      </c>
      <c r="BB32">
        <v>0.15870000000000001</v>
      </c>
      <c r="BC32">
        <v>0.18631</v>
      </c>
      <c r="BD32">
        <v>0.1111</v>
      </c>
      <c r="BE32">
        <v>6.1637199999999996</v>
      </c>
      <c r="BF32">
        <v>6.1902400000000002</v>
      </c>
      <c r="BG32">
        <v>6.2819200000000004</v>
      </c>
      <c r="BH32">
        <v>6.2863600000000002</v>
      </c>
      <c r="BI32">
        <v>6.2265899999999998</v>
      </c>
      <c r="BJ32">
        <v>6.1162700000000001</v>
      </c>
      <c r="BK32">
        <v>2.1659999999999999E-2</v>
      </c>
      <c r="BL32">
        <v>2.1739999999999999E-2</v>
      </c>
      <c r="BM32">
        <v>2.2159999999999999E-2</v>
      </c>
      <c r="BN32">
        <v>2.198E-2</v>
      </c>
    </row>
    <row r="33" spans="1:66">
      <c r="A33" s="1" t="s">
        <v>275</v>
      </c>
      <c r="B33" t="s">
        <v>276</v>
      </c>
      <c r="C33">
        <v>9.0500000000000008E-3</v>
      </c>
      <c r="D33">
        <v>8.9499999999999996E-3</v>
      </c>
      <c r="E33">
        <v>2.8E-3</v>
      </c>
      <c r="F33">
        <v>2.5000000000000001E-3</v>
      </c>
      <c r="G33">
        <v>2.8500000000000001E-3</v>
      </c>
      <c r="H33">
        <v>2.8E-3</v>
      </c>
      <c r="I33" t="s">
        <v>277</v>
      </c>
      <c r="J33" t="s">
        <v>180</v>
      </c>
      <c r="K33">
        <v>2.5200000000000001E-3</v>
      </c>
      <c r="L33">
        <v>2.3600000000000001E-3</v>
      </c>
      <c r="M33">
        <v>2.4451000000000001</v>
      </c>
      <c r="N33">
        <v>2.4809399999999999</v>
      </c>
      <c r="O33">
        <v>2.4199299999999999</v>
      </c>
      <c r="P33">
        <v>2.4174500000000001</v>
      </c>
      <c r="Q33">
        <v>2.4269799999999999</v>
      </c>
      <c r="R33">
        <v>2.4584800000000002</v>
      </c>
      <c r="S33">
        <v>2.4531399999999999</v>
      </c>
      <c r="T33">
        <v>2.4674200000000002</v>
      </c>
      <c r="U33">
        <v>2.4343699999999999</v>
      </c>
      <c r="V33">
        <v>2.45913</v>
      </c>
      <c r="W33">
        <v>2.4354800000000001</v>
      </c>
      <c r="X33">
        <v>2.4082300000000001</v>
      </c>
      <c r="Y33">
        <v>3.3999999999999998E-3</v>
      </c>
      <c r="Z33">
        <v>3.5799999999999998E-3</v>
      </c>
      <c r="AA33">
        <v>3.8800000000000002E-3</v>
      </c>
      <c r="AB33" t="s">
        <v>278</v>
      </c>
      <c r="AC33">
        <v>3.8899999999999998E-3</v>
      </c>
      <c r="AD33">
        <v>5.1599999999999997E-3</v>
      </c>
      <c r="AE33">
        <v>0.62222</v>
      </c>
      <c r="AF33">
        <v>0.63002000000000002</v>
      </c>
      <c r="AG33">
        <v>0.63324000000000003</v>
      </c>
      <c r="AH33" t="s">
        <v>107</v>
      </c>
      <c r="AI33">
        <v>4.2099999999999999E-4</v>
      </c>
      <c r="AJ33" t="s">
        <v>107</v>
      </c>
      <c r="AK33">
        <v>0.32086999999999999</v>
      </c>
      <c r="AL33">
        <v>0.31486999999999998</v>
      </c>
      <c r="AM33">
        <v>0.32639000000000001</v>
      </c>
      <c r="AN33">
        <v>0.32962000000000002</v>
      </c>
      <c r="AO33">
        <v>0.3251</v>
      </c>
      <c r="AP33">
        <v>0.32358999999999999</v>
      </c>
      <c r="AQ33">
        <v>3.8000000000000002E-4</v>
      </c>
      <c r="AR33">
        <v>3.6999999999999999E-4</v>
      </c>
      <c r="AS33" t="s">
        <v>204</v>
      </c>
      <c r="AT33" t="s">
        <v>231</v>
      </c>
      <c r="AU33" t="s">
        <v>107</v>
      </c>
      <c r="AV33">
        <v>2.15659</v>
      </c>
      <c r="AW33">
        <v>2.13856</v>
      </c>
      <c r="AX33" t="s">
        <v>107</v>
      </c>
      <c r="AY33">
        <v>2.08141</v>
      </c>
      <c r="AZ33">
        <v>2.0840800000000002</v>
      </c>
      <c r="BA33">
        <v>0.19545999999999999</v>
      </c>
      <c r="BB33">
        <v>0.17036000000000001</v>
      </c>
      <c r="BC33">
        <v>0.16758000000000001</v>
      </c>
      <c r="BD33">
        <v>0.12934000000000001</v>
      </c>
      <c r="BE33">
        <v>6.1761699999999999</v>
      </c>
      <c r="BF33">
        <v>6.2175799999999999</v>
      </c>
      <c r="BG33">
        <v>6.3166500000000001</v>
      </c>
      <c r="BH33">
        <v>6.29772</v>
      </c>
      <c r="BI33">
        <v>6.2368100000000002</v>
      </c>
      <c r="BJ33">
        <v>6.1328899999999997</v>
      </c>
      <c r="BK33">
        <v>2.1760000000000002E-2</v>
      </c>
      <c r="BL33">
        <v>2.1839999999999998E-2</v>
      </c>
      <c r="BM33">
        <v>2.223E-2</v>
      </c>
      <c r="BN33">
        <v>2.2009999999999998E-2</v>
      </c>
    </row>
    <row r="34" spans="1:66">
      <c r="A34" s="1" t="s">
        <v>279</v>
      </c>
      <c r="B34" t="s">
        <v>280</v>
      </c>
      <c r="C34">
        <v>8.3199999999999993E-3</v>
      </c>
      <c r="D34">
        <v>8.4100000000000008E-3</v>
      </c>
      <c r="E34">
        <v>2.7100000000000002E-3</v>
      </c>
      <c r="F34">
        <v>2.5999999999999999E-3</v>
      </c>
      <c r="G34">
        <v>2.9299999999999999E-3</v>
      </c>
      <c r="H34">
        <v>2.8700000000000002E-3</v>
      </c>
      <c r="I34" t="s">
        <v>281</v>
      </c>
      <c r="J34" t="s">
        <v>282</v>
      </c>
      <c r="K34">
        <v>2.64E-3</v>
      </c>
      <c r="L34">
        <v>2.4199999999999998E-3</v>
      </c>
      <c r="M34">
        <v>2.4696799999999999</v>
      </c>
      <c r="N34">
        <v>2.5036499999999999</v>
      </c>
      <c r="O34">
        <v>2.4396</v>
      </c>
      <c r="P34">
        <v>2.4329800000000001</v>
      </c>
      <c r="Q34">
        <v>2.4403000000000001</v>
      </c>
      <c r="R34">
        <v>2.4901</v>
      </c>
      <c r="S34">
        <v>2.4582299999999999</v>
      </c>
      <c r="T34">
        <v>2.4883600000000001</v>
      </c>
      <c r="U34">
        <v>2.46393</v>
      </c>
      <c r="V34">
        <v>2.4861900000000001</v>
      </c>
      <c r="W34">
        <v>2.4648699999999999</v>
      </c>
      <c r="X34">
        <v>2.4452199999999999</v>
      </c>
      <c r="Y34" t="s">
        <v>283</v>
      </c>
      <c r="Z34">
        <v>1.48E-3</v>
      </c>
      <c r="AA34">
        <v>2.2799999999999999E-3</v>
      </c>
      <c r="AB34" t="s">
        <v>284</v>
      </c>
      <c r="AC34" t="s">
        <v>285</v>
      </c>
      <c r="AD34" t="s">
        <v>286</v>
      </c>
      <c r="AE34">
        <v>0.61987999999999999</v>
      </c>
      <c r="AF34">
        <v>0.62765000000000004</v>
      </c>
      <c r="AG34">
        <v>0.64795000000000003</v>
      </c>
      <c r="AH34" t="s">
        <v>107</v>
      </c>
      <c r="AI34">
        <v>4.57E-4</v>
      </c>
      <c r="AJ34" t="s">
        <v>107</v>
      </c>
      <c r="AK34">
        <v>0.31646999999999997</v>
      </c>
      <c r="AL34">
        <v>0.31075000000000003</v>
      </c>
      <c r="AM34">
        <v>0.32197999999999999</v>
      </c>
      <c r="AN34">
        <v>0.32457999999999998</v>
      </c>
      <c r="AO34">
        <v>0.32119999999999999</v>
      </c>
      <c r="AP34">
        <v>0.32121</v>
      </c>
      <c r="AQ34">
        <v>3.4000000000000002E-4</v>
      </c>
      <c r="AR34" t="s">
        <v>287</v>
      </c>
      <c r="AS34" t="s">
        <v>288</v>
      </c>
      <c r="AT34" t="s">
        <v>289</v>
      </c>
      <c r="AU34" t="s">
        <v>107</v>
      </c>
      <c r="AV34">
        <v>2.1576499999999998</v>
      </c>
      <c r="AW34">
        <v>2.1372900000000001</v>
      </c>
      <c r="AX34" t="s">
        <v>107</v>
      </c>
      <c r="AY34">
        <v>2.0863200000000002</v>
      </c>
      <c r="AZ34">
        <v>2.09348</v>
      </c>
      <c r="BA34">
        <v>0.20011000000000001</v>
      </c>
      <c r="BB34">
        <v>0.15278</v>
      </c>
      <c r="BC34">
        <v>0.16622000000000001</v>
      </c>
      <c r="BD34">
        <v>0.11827</v>
      </c>
      <c r="BE34">
        <v>6.1483100000000004</v>
      </c>
      <c r="BF34">
        <v>6.1776</v>
      </c>
      <c r="BG34">
        <v>6.2814500000000004</v>
      </c>
      <c r="BH34">
        <v>6.2591700000000001</v>
      </c>
      <c r="BI34">
        <v>6.2029699999999997</v>
      </c>
      <c r="BJ34">
        <v>6.1112000000000002</v>
      </c>
      <c r="BK34">
        <v>2.1399999999999999E-2</v>
      </c>
      <c r="BL34">
        <v>2.147E-2</v>
      </c>
      <c r="BM34">
        <v>2.189E-2</v>
      </c>
      <c r="BN34">
        <v>2.162E-2</v>
      </c>
    </row>
    <row r="35" spans="1:66">
      <c r="A35" s="1" t="s">
        <v>290</v>
      </c>
      <c r="B35" t="s">
        <v>291</v>
      </c>
      <c r="C35">
        <v>1.0240000000000001E-2</v>
      </c>
      <c r="D35" t="s">
        <v>292</v>
      </c>
      <c r="E35">
        <v>3.0899999999999999E-3</v>
      </c>
      <c r="F35">
        <v>2.63E-3</v>
      </c>
      <c r="G35">
        <v>2.96E-3</v>
      </c>
      <c r="H35">
        <v>2.9099999999999998E-3</v>
      </c>
      <c r="I35" t="s">
        <v>293</v>
      </c>
      <c r="J35" t="s">
        <v>294</v>
      </c>
      <c r="K35">
        <v>2.64E-3</v>
      </c>
      <c r="L35">
        <v>2.5000000000000001E-3</v>
      </c>
      <c r="M35">
        <v>2.4599600000000001</v>
      </c>
      <c r="N35">
        <v>2.48353</v>
      </c>
      <c r="O35">
        <v>2.41906</v>
      </c>
      <c r="P35">
        <v>2.4143400000000002</v>
      </c>
      <c r="Q35">
        <v>2.4268399999999999</v>
      </c>
      <c r="R35">
        <v>2.4698699999999998</v>
      </c>
      <c r="S35">
        <v>2.4660000000000002</v>
      </c>
      <c r="T35">
        <v>2.4728500000000002</v>
      </c>
      <c r="U35">
        <v>2.4394399999999998</v>
      </c>
      <c r="V35">
        <v>2.4685299999999999</v>
      </c>
      <c r="W35">
        <v>2.4425400000000002</v>
      </c>
      <c r="X35">
        <v>2.4142999999999999</v>
      </c>
      <c r="Y35">
        <v>3.1900000000000001E-3</v>
      </c>
      <c r="Z35">
        <v>2.8500000000000001E-3</v>
      </c>
      <c r="AA35">
        <v>3.5999999999999999E-3</v>
      </c>
      <c r="AB35" t="s">
        <v>295</v>
      </c>
      <c r="AC35">
        <v>4.5300000000000002E-3</v>
      </c>
      <c r="AD35" t="s">
        <v>296</v>
      </c>
      <c r="AE35">
        <v>0.60699000000000003</v>
      </c>
      <c r="AF35">
        <v>0.61473999999999995</v>
      </c>
      <c r="AG35">
        <v>0.62468000000000001</v>
      </c>
      <c r="AH35" t="s">
        <v>107</v>
      </c>
      <c r="AI35">
        <v>4.6900000000000002E-4</v>
      </c>
      <c r="AJ35" t="s">
        <v>107</v>
      </c>
      <c r="AK35">
        <v>0.31669999999999998</v>
      </c>
      <c r="AL35">
        <v>0.31136999999999998</v>
      </c>
      <c r="AM35">
        <v>0.32223000000000002</v>
      </c>
      <c r="AN35">
        <v>0.32579000000000002</v>
      </c>
      <c r="AO35">
        <v>0.32150000000000001</v>
      </c>
      <c r="AP35">
        <v>0.31956000000000001</v>
      </c>
      <c r="AQ35">
        <v>5.4000000000000001E-4</v>
      </c>
      <c r="AR35">
        <v>4.4000000000000002E-4</v>
      </c>
      <c r="AS35">
        <v>3.3E-4</v>
      </c>
      <c r="AT35" t="s">
        <v>273</v>
      </c>
      <c r="AU35" t="s">
        <v>107</v>
      </c>
      <c r="AV35">
        <v>2.1595800000000001</v>
      </c>
      <c r="AW35">
        <v>2.1403699999999999</v>
      </c>
      <c r="AX35" t="s">
        <v>107</v>
      </c>
      <c r="AY35">
        <v>2.08419</v>
      </c>
      <c r="AZ35">
        <v>2.0906699999999998</v>
      </c>
      <c r="BA35">
        <v>0.18475</v>
      </c>
      <c r="BB35">
        <v>0.17580000000000001</v>
      </c>
      <c r="BC35">
        <v>0.20507</v>
      </c>
      <c r="BD35">
        <v>0.12856999999999999</v>
      </c>
      <c r="BE35">
        <v>6.2376800000000001</v>
      </c>
      <c r="BF35">
        <v>6.2591099999999997</v>
      </c>
      <c r="BG35">
        <v>6.3620599999999996</v>
      </c>
      <c r="BH35">
        <v>6.3413899999999996</v>
      </c>
      <c r="BI35">
        <v>6.2563199999999997</v>
      </c>
      <c r="BJ35">
        <v>6.1754800000000003</v>
      </c>
      <c r="BK35">
        <v>2.1430000000000001E-2</v>
      </c>
      <c r="BL35">
        <v>2.1489999999999999E-2</v>
      </c>
      <c r="BM35">
        <v>2.1909999999999999E-2</v>
      </c>
      <c r="BN35">
        <v>2.1659999999999999E-2</v>
      </c>
    </row>
    <row r="36" spans="1:66">
      <c r="A36" s="1" t="s">
        <v>297</v>
      </c>
      <c r="B36" t="s">
        <v>298</v>
      </c>
      <c r="C36">
        <v>1.0919999999999999E-2</v>
      </c>
      <c r="D36">
        <v>9.1699999999999993E-3</v>
      </c>
      <c r="E36">
        <v>2.82E-3</v>
      </c>
      <c r="F36">
        <v>2.4199999999999998E-3</v>
      </c>
      <c r="G36">
        <v>2.81E-3</v>
      </c>
      <c r="H36">
        <v>2.7599999999999999E-3</v>
      </c>
      <c r="I36" t="s">
        <v>299</v>
      </c>
      <c r="J36" t="s">
        <v>300</v>
      </c>
      <c r="K36">
        <v>2.5000000000000001E-3</v>
      </c>
      <c r="L36">
        <v>2.3600000000000001E-3</v>
      </c>
      <c r="M36">
        <v>2.4690799999999999</v>
      </c>
      <c r="N36">
        <v>2.50332</v>
      </c>
      <c r="O36">
        <v>2.44048</v>
      </c>
      <c r="P36">
        <v>2.4321100000000002</v>
      </c>
      <c r="Q36">
        <v>2.4430200000000002</v>
      </c>
      <c r="R36">
        <v>2.48373</v>
      </c>
      <c r="S36">
        <v>2.4856799999999999</v>
      </c>
      <c r="T36">
        <v>2.4895999999999998</v>
      </c>
      <c r="U36">
        <v>2.45688</v>
      </c>
      <c r="V36">
        <v>2.4943499999999998</v>
      </c>
      <c r="W36">
        <v>2.4684499999999998</v>
      </c>
      <c r="X36">
        <v>2.43268</v>
      </c>
      <c r="Y36" t="s">
        <v>301</v>
      </c>
      <c r="Z36">
        <v>1.81E-3</v>
      </c>
      <c r="AA36">
        <v>2.4399999999999999E-3</v>
      </c>
      <c r="AB36" t="s">
        <v>302</v>
      </c>
      <c r="AC36" t="s">
        <v>303</v>
      </c>
      <c r="AD36" t="s">
        <v>304</v>
      </c>
      <c r="AE36">
        <v>0.61617</v>
      </c>
      <c r="AF36">
        <v>0.62599000000000005</v>
      </c>
      <c r="AG36">
        <v>0.62936000000000003</v>
      </c>
      <c r="AH36" t="s">
        <v>107</v>
      </c>
      <c r="AI36">
        <v>4.5600000000000003E-4</v>
      </c>
      <c r="AJ36" t="s">
        <v>107</v>
      </c>
      <c r="AK36">
        <v>0.31795000000000001</v>
      </c>
      <c r="AL36">
        <v>0.31239</v>
      </c>
      <c r="AM36">
        <v>0.32313999999999998</v>
      </c>
      <c r="AN36">
        <v>0.32667000000000002</v>
      </c>
      <c r="AO36">
        <v>0.32216</v>
      </c>
      <c r="AP36">
        <v>0.32173000000000002</v>
      </c>
      <c r="AQ36">
        <v>5.5999999999999995E-4</v>
      </c>
      <c r="AR36">
        <v>5.5999999999999995E-4</v>
      </c>
      <c r="AS36">
        <v>5.1999999999999995E-4</v>
      </c>
      <c r="AT36" t="s">
        <v>254</v>
      </c>
      <c r="AU36" t="s">
        <v>107</v>
      </c>
      <c r="AV36">
        <v>2.1767300000000001</v>
      </c>
      <c r="AW36">
        <v>2.15645</v>
      </c>
      <c r="AX36" t="s">
        <v>107</v>
      </c>
      <c r="AY36">
        <v>2.09396</v>
      </c>
      <c r="AZ36">
        <v>2.1082700000000001</v>
      </c>
      <c r="BA36">
        <v>0.21981999999999999</v>
      </c>
      <c r="BB36">
        <v>0.16819999999999999</v>
      </c>
      <c r="BC36">
        <v>0.18310000000000001</v>
      </c>
      <c r="BD36">
        <v>0.14676</v>
      </c>
      <c r="BE36">
        <v>6.2239100000000001</v>
      </c>
      <c r="BF36">
        <v>6.2446599999999997</v>
      </c>
      <c r="BG36">
        <v>6.3646000000000003</v>
      </c>
      <c r="BH36">
        <v>6.3637899999999998</v>
      </c>
      <c r="BI36">
        <v>6.2315899999999997</v>
      </c>
      <c r="BJ36">
        <v>6.1817200000000003</v>
      </c>
      <c r="BK36">
        <v>2.1940000000000001E-2</v>
      </c>
      <c r="BL36">
        <v>2.2009999999999998E-2</v>
      </c>
      <c r="BM36">
        <v>2.2450000000000001E-2</v>
      </c>
      <c r="BN36">
        <v>2.2210000000000001E-2</v>
      </c>
    </row>
    <row r="37" spans="1:66">
      <c r="A37" s="1" t="s">
        <v>154</v>
      </c>
      <c r="B37" t="s">
        <v>305</v>
      </c>
      <c r="C37">
        <v>1.0070000000000001E-2</v>
      </c>
      <c r="D37">
        <v>9.3900000000000008E-3</v>
      </c>
      <c r="E37">
        <v>2.7200000000000002E-3</v>
      </c>
      <c r="F37">
        <v>2.5699999999999998E-3</v>
      </c>
      <c r="G37">
        <v>2.81E-3</v>
      </c>
      <c r="H37">
        <v>2.7699999999999999E-3</v>
      </c>
      <c r="I37" t="s">
        <v>306</v>
      </c>
      <c r="J37" t="s">
        <v>307</v>
      </c>
      <c r="K37">
        <v>2.5200000000000001E-3</v>
      </c>
      <c r="L37">
        <v>2.3500000000000001E-3</v>
      </c>
      <c r="M37">
        <v>2.43208</v>
      </c>
      <c r="N37">
        <v>2.47235</v>
      </c>
      <c r="O37">
        <v>2.4102999999999999</v>
      </c>
      <c r="P37">
        <v>2.4042400000000002</v>
      </c>
      <c r="Q37">
        <v>2.41608</v>
      </c>
      <c r="R37">
        <v>2.4510800000000001</v>
      </c>
      <c r="S37">
        <v>2.4478900000000001</v>
      </c>
      <c r="T37">
        <v>2.4499300000000002</v>
      </c>
      <c r="U37">
        <v>2.4191500000000001</v>
      </c>
      <c r="V37">
        <v>2.4462299999999999</v>
      </c>
      <c r="W37">
        <v>2.42428</v>
      </c>
      <c r="X37">
        <v>2.3882400000000001</v>
      </c>
      <c r="Y37">
        <v>2.1700000000000001E-3</v>
      </c>
      <c r="Z37">
        <v>2.2899999999999999E-3</v>
      </c>
      <c r="AA37">
        <v>2.32E-3</v>
      </c>
      <c r="AB37" t="s">
        <v>308</v>
      </c>
      <c r="AC37" t="s">
        <v>309</v>
      </c>
      <c r="AD37" t="s">
        <v>310</v>
      </c>
      <c r="AE37">
        <v>0.60970000000000002</v>
      </c>
      <c r="AF37">
        <v>0.61858000000000002</v>
      </c>
      <c r="AG37">
        <v>0.62719000000000003</v>
      </c>
      <c r="AH37" t="s">
        <v>107</v>
      </c>
      <c r="AI37">
        <v>4.4999999999999999E-4</v>
      </c>
      <c r="AJ37" t="s">
        <v>107</v>
      </c>
      <c r="AK37">
        <v>0.31275999999999998</v>
      </c>
      <c r="AL37">
        <v>0.30652000000000001</v>
      </c>
      <c r="AM37">
        <v>0.31746000000000002</v>
      </c>
      <c r="AN37">
        <v>0.32097999999999999</v>
      </c>
      <c r="AO37">
        <v>0.31713999999999998</v>
      </c>
      <c r="AP37">
        <v>0.31605</v>
      </c>
      <c r="AQ37">
        <v>5.0000000000000001E-4</v>
      </c>
      <c r="AR37">
        <v>3.8999999999999999E-4</v>
      </c>
      <c r="AS37">
        <v>4.2999999999999999E-4</v>
      </c>
      <c r="AT37" t="s">
        <v>311</v>
      </c>
      <c r="AU37" t="s">
        <v>107</v>
      </c>
      <c r="AV37">
        <v>2.1441400000000002</v>
      </c>
      <c r="AW37">
        <v>2.1256599999999999</v>
      </c>
      <c r="AX37" t="s">
        <v>107</v>
      </c>
      <c r="AY37">
        <v>2.04494</v>
      </c>
      <c r="AZ37">
        <v>2.06826</v>
      </c>
      <c r="BA37">
        <v>0.16214999999999999</v>
      </c>
      <c r="BB37">
        <v>0.16549</v>
      </c>
      <c r="BC37">
        <v>0.16819000000000001</v>
      </c>
      <c r="BD37">
        <v>0.1386</v>
      </c>
      <c r="BE37">
        <v>6.15768</v>
      </c>
      <c r="BF37">
        <v>6.1848700000000001</v>
      </c>
      <c r="BG37">
        <v>6.2712300000000001</v>
      </c>
      <c r="BH37">
        <v>6.2275700000000001</v>
      </c>
      <c r="BI37">
        <v>6.1573700000000002</v>
      </c>
      <c r="BJ37">
        <v>6.1160800000000002</v>
      </c>
      <c r="BK37">
        <v>2.1260000000000001E-2</v>
      </c>
      <c r="BL37">
        <v>2.1309999999999999E-2</v>
      </c>
      <c r="BM37">
        <v>2.1649999999999999E-2</v>
      </c>
      <c r="BN37">
        <v>2.146E-2</v>
      </c>
    </row>
    <row r="38" spans="1:66">
      <c r="A38" s="1" t="s">
        <v>87</v>
      </c>
      <c r="B38" t="s">
        <v>88</v>
      </c>
      <c r="C38">
        <v>1.9990000000000001E-2</v>
      </c>
      <c r="D38">
        <v>2.0899999999999998E-2</v>
      </c>
      <c r="E38">
        <v>2.4420000000000001E-2</v>
      </c>
      <c r="F38">
        <v>2.436E-2</v>
      </c>
      <c r="G38">
        <v>2.4109999999999999E-2</v>
      </c>
      <c r="H38">
        <v>2.4479999999999998E-2</v>
      </c>
      <c r="I38">
        <v>2.3740000000000001E-2</v>
      </c>
      <c r="J38">
        <v>2.2780000000000002E-2</v>
      </c>
      <c r="K38">
        <v>2.4049999999999998E-2</v>
      </c>
      <c r="L38">
        <v>2.4039999999999999E-2</v>
      </c>
      <c r="M38">
        <v>1.01572</v>
      </c>
      <c r="N38">
        <v>1.0597000000000001</v>
      </c>
      <c r="O38">
        <v>1.0468599999999999</v>
      </c>
      <c r="P38">
        <v>1.0903</v>
      </c>
      <c r="Q38">
        <v>1.0879799999999999</v>
      </c>
      <c r="R38">
        <v>1.0561199999999999</v>
      </c>
      <c r="S38">
        <v>1.0201899999999999</v>
      </c>
      <c r="T38">
        <v>1.0308200000000001</v>
      </c>
      <c r="U38">
        <v>1.03522</v>
      </c>
      <c r="V38">
        <v>1.10033</v>
      </c>
      <c r="W38">
        <v>1.09169</v>
      </c>
      <c r="X38">
        <v>1.0773200000000001</v>
      </c>
      <c r="Y38">
        <v>9.4500000000000001E-3</v>
      </c>
      <c r="Z38">
        <v>8.8699999999999994E-3</v>
      </c>
      <c r="AA38">
        <v>9.3100000000000006E-3</v>
      </c>
      <c r="AB38" t="s">
        <v>312</v>
      </c>
      <c r="AC38">
        <v>8.0999999999999996E-3</v>
      </c>
      <c r="AD38">
        <v>7.77E-3</v>
      </c>
      <c r="AE38">
        <v>0.10483000000000001</v>
      </c>
      <c r="AF38">
        <v>0.11934</v>
      </c>
      <c r="AG38">
        <v>0.1517</v>
      </c>
      <c r="AH38" t="s">
        <v>107</v>
      </c>
      <c r="AI38">
        <v>2.0599999999999999E-4</v>
      </c>
      <c r="AJ38" t="s">
        <v>107</v>
      </c>
      <c r="AK38">
        <v>0.20054</v>
      </c>
      <c r="AL38">
        <v>0.19699</v>
      </c>
      <c r="AM38">
        <v>0.19966999999999999</v>
      </c>
      <c r="AN38">
        <v>0.2009</v>
      </c>
      <c r="AO38">
        <v>0.19875000000000001</v>
      </c>
      <c r="AP38">
        <v>0.20294000000000001</v>
      </c>
      <c r="AQ38">
        <v>4.9100000000000003E-3</v>
      </c>
      <c r="AR38">
        <v>4.7600000000000003E-3</v>
      </c>
      <c r="AS38">
        <v>4.64E-3</v>
      </c>
      <c r="AT38">
        <v>4.6899999999999997E-3</v>
      </c>
      <c r="AU38" t="s">
        <v>107</v>
      </c>
      <c r="AV38">
        <v>1.02945</v>
      </c>
      <c r="AW38">
        <v>1.04376</v>
      </c>
      <c r="AX38" t="s">
        <v>107</v>
      </c>
      <c r="AY38">
        <v>1.0023500000000001</v>
      </c>
      <c r="AZ38">
        <v>1.0508900000000001</v>
      </c>
      <c r="BA38">
        <v>1.0668800000000001</v>
      </c>
      <c r="BB38">
        <v>1.0910500000000001</v>
      </c>
      <c r="BC38">
        <v>1.1172599999999999</v>
      </c>
      <c r="BD38">
        <v>1.0663499999999999</v>
      </c>
      <c r="BE38">
        <v>0.50727</v>
      </c>
      <c r="BF38">
        <v>0.51478999999999997</v>
      </c>
      <c r="BG38">
        <v>0.52932999999999997</v>
      </c>
      <c r="BH38">
        <v>0.46718999999999999</v>
      </c>
      <c r="BI38">
        <v>0.52039999999999997</v>
      </c>
      <c r="BJ38">
        <v>0.51739000000000002</v>
      </c>
      <c r="BK38">
        <v>2.6499999999999999E-2</v>
      </c>
      <c r="BL38">
        <v>2.6280000000000001E-2</v>
      </c>
      <c r="BM38">
        <v>2.6710000000000001E-2</v>
      </c>
      <c r="BN38">
        <v>2.6190000000000001E-2</v>
      </c>
    </row>
    <row r="39" spans="1:66">
      <c r="A39" s="1" t="s">
        <v>116</v>
      </c>
      <c r="B39" t="s">
        <v>117</v>
      </c>
      <c r="C39">
        <v>2.946E-2</v>
      </c>
      <c r="D39">
        <v>2.9680000000000002E-2</v>
      </c>
      <c r="E39">
        <v>1.4930000000000001E-2</v>
      </c>
      <c r="F39">
        <v>1.468E-2</v>
      </c>
      <c r="G39">
        <v>1.4189999999999999E-2</v>
      </c>
      <c r="H39">
        <v>1.4420000000000001E-2</v>
      </c>
      <c r="I39">
        <v>1.4030000000000001E-2</v>
      </c>
      <c r="J39">
        <v>1.308E-2</v>
      </c>
      <c r="K39">
        <v>1.4409999999999999E-2</v>
      </c>
      <c r="L39">
        <v>1.4250000000000001E-2</v>
      </c>
      <c r="M39">
        <v>9.8059899999999995</v>
      </c>
      <c r="N39">
        <v>9.8067899999999995</v>
      </c>
      <c r="O39">
        <v>9.6786100000000008</v>
      </c>
      <c r="P39" t="s">
        <v>313</v>
      </c>
      <c r="Q39">
        <v>9.3340099999999993</v>
      </c>
      <c r="R39">
        <v>9.6046399999999998</v>
      </c>
      <c r="S39">
        <v>9.7467900000000007</v>
      </c>
      <c r="T39">
        <v>9.8282500000000006</v>
      </c>
      <c r="U39">
        <v>9.7263000000000002</v>
      </c>
      <c r="V39">
        <v>9.6921400000000002</v>
      </c>
      <c r="W39">
        <v>9.6591799999999992</v>
      </c>
      <c r="X39">
        <v>9.4658200000000008</v>
      </c>
      <c r="Y39">
        <v>8.1680000000000003E-2</v>
      </c>
      <c r="Z39">
        <v>8.226E-2</v>
      </c>
      <c r="AA39">
        <v>8.2199999999999995E-2</v>
      </c>
      <c r="AB39">
        <v>8.0070000000000002E-2</v>
      </c>
      <c r="AC39">
        <v>7.9130000000000006E-2</v>
      </c>
      <c r="AD39">
        <v>8.0399999999999999E-2</v>
      </c>
      <c r="AE39">
        <v>0.71143000000000001</v>
      </c>
      <c r="AF39">
        <v>0.71555999999999997</v>
      </c>
      <c r="AG39">
        <v>0.68142999999999998</v>
      </c>
      <c r="AH39" t="s">
        <v>107</v>
      </c>
      <c r="AI39">
        <v>7.4399999999999998E-4</v>
      </c>
      <c r="AJ39" t="s">
        <v>107</v>
      </c>
      <c r="AK39">
        <v>2.3557999999999999</v>
      </c>
      <c r="AL39">
        <v>2.3373400000000002</v>
      </c>
      <c r="AM39">
        <v>2.41344</v>
      </c>
      <c r="AN39">
        <v>2.4111699999999998</v>
      </c>
      <c r="AO39">
        <v>2.3962300000000001</v>
      </c>
      <c r="AP39">
        <v>2.3845999999999998</v>
      </c>
      <c r="AQ39">
        <v>2.1099999999999999E-3</v>
      </c>
      <c r="AR39">
        <v>2.14E-3</v>
      </c>
      <c r="AS39">
        <v>2.1099999999999999E-3</v>
      </c>
      <c r="AT39">
        <v>2.2499999999999998E-3</v>
      </c>
      <c r="AU39" t="s">
        <v>107</v>
      </c>
      <c r="AV39">
        <v>3.0615100000000002</v>
      </c>
      <c r="AW39">
        <v>3.0825100000000001</v>
      </c>
      <c r="AX39" t="s">
        <v>107</v>
      </c>
      <c r="AY39">
        <v>2.8818999999999999</v>
      </c>
      <c r="AZ39">
        <v>2.8971200000000001</v>
      </c>
      <c r="BA39">
        <v>2.2846299999999999</v>
      </c>
      <c r="BB39">
        <v>2.21001</v>
      </c>
      <c r="BC39">
        <v>2.0435699999999999</v>
      </c>
      <c r="BD39">
        <v>1.9979899999999999</v>
      </c>
      <c r="BE39">
        <v>2.49308</v>
      </c>
      <c r="BF39">
        <v>2.5217900000000002</v>
      </c>
      <c r="BG39">
        <v>2.5569799999999998</v>
      </c>
      <c r="BH39">
        <v>2.5418799999999999</v>
      </c>
      <c r="BI39">
        <v>2.5371999999999999</v>
      </c>
      <c r="BJ39">
        <v>2.5029400000000002</v>
      </c>
      <c r="BK39">
        <v>4.3709999999999999E-2</v>
      </c>
      <c r="BL39">
        <v>4.3779999999999999E-2</v>
      </c>
      <c r="BM39">
        <v>4.4209999999999999E-2</v>
      </c>
      <c r="BN39">
        <v>4.4499999999999998E-2</v>
      </c>
    </row>
    <row r="40" spans="1:66">
      <c r="A40" s="1" t="s">
        <v>158</v>
      </c>
      <c r="B40" t="s">
        <v>314</v>
      </c>
      <c r="C40">
        <v>9.1599999999999997E-3</v>
      </c>
      <c r="D40">
        <v>7.4700000000000001E-3</v>
      </c>
      <c r="E40">
        <v>2.64E-3</v>
      </c>
      <c r="F40">
        <v>2.5100000000000001E-3</v>
      </c>
      <c r="G40">
        <v>2.8500000000000001E-3</v>
      </c>
      <c r="H40">
        <v>2.8E-3</v>
      </c>
      <c r="I40" t="s">
        <v>232</v>
      </c>
      <c r="J40" t="s">
        <v>315</v>
      </c>
      <c r="K40">
        <v>2.5200000000000001E-3</v>
      </c>
      <c r="L40">
        <v>2.4099999999999998E-3</v>
      </c>
      <c r="M40">
        <v>2.4554100000000001</v>
      </c>
      <c r="N40">
        <v>2.4870000000000001</v>
      </c>
      <c r="O40">
        <v>2.4260899999999999</v>
      </c>
      <c r="P40">
        <v>2.42028</v>
      </c>
      <c r="Q40">
        <v>2.4264600000000001</v>
      </c>
      <c r="R40">
        <v>2.4772099999999999</v>
      </c>
      <c r="S40">
        <v>2.4429099999999999</v>
      </c>
      <c r="T40">
        <v>2.4640399999999998</v>
      </c>
      <c r="U40">
        <v>2.4420000000000002</v>
      </c>
      <c r="V40">
        <v>2.4633099999999999</v>
      </c>
      <c r="W40">
        <v>2.4383900000000001</v>
      </c>
      <c r="X40">
        <v>2.42021</v>
      </c>
      <c r="Y40">
        <v>1.5900000000000001E-3</v>
      </c>
      <c r="Z40">
        <v>1.25E-3</v>
      </c>
      <c r="AA40">
        <v>1.9499999999999999E-3</v>
      </c>
      <c r="AB40" t="s">
        <v>316</v>
      </c>
      <c r="AC40" t="s">
        <v>317</v>
      </c>
      <c r="AD40" t="s">
        <v>318</v>
      </c>
      <c r="AE40">
        <v>0.76610999999999996</v>
      </c>
      <c r="AF40">
        <v>0.76849000000000001</v>
      </c>
      <c r="AG40">
        <v>0.77997000000000005</v>
      </c>
      <c r="AH40" t="s">
        <v>107</v>
      </c>
      <c r="AI40">
        <v>3.9899999999999999E-4</v>
      </c>
      <c r="AJ40" t="s">
        <v>107</v>
      </c>
      <c r="AK40">
        <v>0.31075000000000003</v>
      </c>
      <c r="AL40">
        <v>0.30495</v>
      </c>
      <c r="AM40">
        <v>0.31647999999999998</v>
      </c>
      <c r="AN40">
        <v>0.31818999999999997</v>
      </c>
      <c r="AO40">
        <v>0.31397000000000003</v>
      </c>
      <c r="AP40">
        <v>0.31455</v>
      </c>
      <c r="AQ40">
        <v>4.6000000000000001E-4</v>
      </c>
      <c r="AR40">
        <v>4.2000000000000002E-4</v>
      </c>
      <c r="AS40" t="s">
        <v>213</v>
      </c>
      <c r="AT40" t="s">
        <v>221</v>
      </c>
      <c r="AU40" t="s">
        <v>107</v>
      </c>
      <c r="AV40">
        <v>2.23326</v>
      </c>
      <c r="AW40">
        <v>2.2128100000000002</v>
      </c>
      <c r="AX40" t="s">
        <v>107</v>
      </c>
      <c r="AY40">
        <v>2.1472199999999999</v>
      </c>
      <c r="AZ40">
        <v>2.1518000000000002</v>
      </c>
      <c r="BA40">
        <v>0.18734999999999999</v>
      </c>
      <c r="BB40">
        <v>0.15187999999999999</v>
      </c>
      <c r="BC40">
        <v>0.16535</v>
      </c>
      <c r="BD40">
        <v>0.10637000000000001</v>
      </c>
      <c r="BE40">
        <v>6.1014600000000003</v>
      </c>
      <c r="BF40">
        <v>6.1393000000000004</v>
      </c>
      <c r="BG40">
        <v>6.2343200000000003</v>
      </c>
      <c r="BH40">
        <v>6.1415600000000001</v>
      </c>
      <c r="BI40">
        <v>6.1430800000000003</v>
      </c>
      <c r="BJ40">
        <v>6.0561299999999996</v>
      </c>
      <c r="BK40">
        <v>2.1360000000000001E-2</v>
      </c>
      <c r="BL40">
        <v>2.1399999999999999E-2</v>
      </c>
      <c r="BM40">
        <v>2.1729999999999999E-2</v>
      </c>
      <c r="BN40">
        <v>2.154E-2</v>
      </c>
    </row>
    <row r="41" spans="1:66">
      <c r="A41" s="1" t="s">
        <v>162</v>
      </c>
      <c r="B41" t="s">
        <v>319</v>
      </c>
      <c r="C41">
        <v>9.3699999999999999E-3</v>
      </c>
      <c r="D41">
        <v>7.6299999999999996E-3</v>
      </c>
      <c r="E41">
        <v>2.98E-3</v>
      </c>
      <c r="F41">
        <v>2.7200000000000002E-3</v>
      </c>
      <c r="G41">
        <v>2.9399999999999999E-3</v>
      </c>
      <c r="H41">
        <v>2.8999999999999998E-3</v>
      </c>
      <c r="I41" t="s">
        <v>320</v>
      </c>
      <c r="J41" t="s">
        <v>198</v>
      </c>
      <c r="K41">
        <v>2.6700000000000001E-3</v>
      </c>
      <c r="L41">
        <v>2.47E-3</v>
      </c>
      <c r="M41">
        <v>2.46936</v>
      </c>
      <c r="N41">
        <v>2.5030899999999998</v>
      </c>
      <c r="O41">
        <v>2.44076</v>
      </c>
      <c r="P41">
        <v>2.4443600000000001</v>
      </c>
      <c r="Q41">
        <v>2.4531200000000002</v>
      </c>
      <c r="R41">
        <v>2.48936</v>
      </c>
      <c r="S41">
        <v>2.4640599999999999</v>
      </c>
      <c r="T41">
        <v>2.4839000000000002</v>
      </c>
      <c r="U41">
        <v>2.4598100000000001</v>
      </c>
      <c r="V41">
        <v>2.4825900000000001</v>
      </c>
      <c r="W41">
        <v>2.4571399999999999</v>
      </c>
      <c r="X41">
        <v>2.4318399999999998</v>
      </c>
      <c r="Y41">
        <v>1.8500000000000001E-3</v>
      </c>
      <c r="Z41">
        <v>2.48E-3</v>
      </c>
      <c r="AA41">
        <v>3.0799999999999998E-3</v>
      </c>
      <c r="AB41" t="s">
        <v>321</v>
      </c>
      <c r="AC41">
        <v>2.96E-3</v>
      </c>
      <c r="AD41" t="s">
        <v>322</v>
      </c>
      <c r="AE41">
        <v>0.64834999999999998</v>
      </c>
      <c r="AF41">
        <v>0.65534999999999999</v>
      </c>
      <c r="AG41">
        <v>0.67759999999999998</v>
      </c>
      <c r="AH41" t="s">
        <v>107</v>
      </c>
      <c r="AI41">
        <v>4.5100000000000001E-4</v>
      </c>
      <c r="AJ41" t="s">
        <v>107</v>
      </c>
      <c r="AK41">
        <v>0.31251000000000001</v>
      </c>
      <c r="AL41">
        <v>0.30670999999999998</v>
      </c>
      <c r="AM41">
        <v>0.31836999999999999</v>
      </c>
      <c r="AN41">
        <v>0.32041999999999998</v>
      </c>
      <c r="AO41">
        <v>0.31663000000000002</v>
      </c>
      <c r="AP41">
        <v>0.31583</v>
      </c>
      <c r="AQ41">
        <v>5.5000000000000003E-4</v>
      </c>
      <c r="AR41">
        <v>4.8000000000000001E-4</v>
      </c>
      <c r="AS41">
        <v>4.0000000000000002E-4</v>
      </c>
      <c r="AT41" t="s">
        <v>315</v>
      </c>
      <c r="AU41" t="s">
        <v>107</v>
      </c>
      <c r="AV41">
        <v>2.22641</v>
      </c>
      <c r="AW41">
        <v>2.2060399999999998</v>
      </c>
      <c r="AX41" t="s">
        <v>107</v>
      </c>
      <c r="AY41">
        <v>2.1431200000000001</v>
      </c>
      <c r="AZ41">
        <v>2.1519499999999998</v>
      </c>
      <c r="BA41">
        <v>0.19589999999999999</v>
      </c>
      <c r="BB41">
        <v>0.16769999999999999</v>
      </c>
      <c r="BC41">
        <v>0.20194000000000001</v>
      </c>
      <c r="BD41">
        <v>0.13256999999999999</v>
      </c>
      <c r="BE41">
        <v>6.1424200000000004</v>
      </c>
      <c r="BF41">
        <v>6.1624100000000004</v>
      </c>
      <c r="BG41">
        <v>6.2883500000000003</v>
      </c>
      <c r="BH41">
        <v>6.2073299999999998</v>
      </c>
      <c r="BI41">
        <v>6.19102</v>
      </c>
      <c r="BJ41">
        <v>6.1027399999999998</v>
      </c>
      <c r="BK41">
        <v>2.137E-2</v>
      </c>
      <c r="BL41">
        <v>2.1440000000000001E-2</v>
      </c>
      <c r="BM41">
        <v>2.1819999999999999E-2</v>
      </c>
      <c r="BN41">
        <v>2.1590000000000002E-2</v>
      </c>
    </row>
    <row r="42" spans="1:66">
      <c r="A42" s="1" t="s">
        <v>166</v>
      </c>
      <c r="B42" t="s">
        <v>323</v>
      </c>
      <c r="C42">
        <v>1.018E-2</v>
      </c>
      <c r="D42">
        <v>7.8399999999999997E-3</v>
      </c>
      <c r="E42">
        <v>2.2899999999999999E-3</v>
      </c>
      <c r="F42">
        <v>1.8E-3</v>
      </c>
      <c r="G42">
        <v>2.14E-3</v>
      </c>
      <c r="H42">
        <v>2.0699999999999998E-3</v>
      </c>
      <c r="I42" t="s">
        <v>324</v>
      </c>
      <c r="J42" t="s">
        <v>325</v>
      </c>
      <c r="K42">
        <v>1.7600000000000001E-3</v>
      </c>
      <c r="L42">
        <v>1.67E-3</v>
      </c>
      <c r="M42">
        <v>2.4418000000000002</v>
      </c>
      <c r="N42">
        <v>2.47506</v>
      </c>
      <c r="O42">
        <v>2.41079</v>
      </c>
      <c r="P42">
        <v>2.4113199999999999</v>
      </c>
      <c r="Q42">
        <v>2.4144600000000001</v>
      </c>
      <c r="R42">
        <v>2.4657800000000001</v>
      </c>
      <c r="S42">
        <v>2.4226700000000001</v>
      </c>
      <c r="T42">
        <v>2.4513199999999999</v>
      </c>
      <c r="U42">
        <v>2.4194599999999999</v>
      </c>
      <c r="V42">
        <v>2.4583200000000001</v>
      </c>
      <c r="W42">
        <v>2.4321199999999998</v>
      </c>
      <c r="X42">
        <v>2.4161199999999998</v>
      </c>
      <c r="Y42" t="s">
        <v>326</v>
      </c>
      <c r="Z42">
        <v>1.72E-3</v>
      </c>
      <c r="AA42">
        <v>2.8900000000000002E-3</v>
      </c>
      <c r="AB42" t="s">
        <v>327</v>
      </c>
      <c r="AC42">
        <v>2.0699999999999998E-3</v>
      </c>
      <c r="AD42" t="s">
        <v>328</v>
      </c>
      <c r="AE42">
        <v>0.61138000000000003</v>
      </c>
      <c r="AF42">
        <v>0.61987000000000003</v>
      </c>
      <c r="AG42">
        <v>0.62327999999999995</v>
      </c>
      <c r="AH42" t="s">
        <v>107</v>
      </c>
      <c r="AI42">
        <v>4.5199999999999998E-4</v>
      </c>
      <c r="AJ42" t="s">
        <v>107</v>
      </c>
      <c r="AK42">
        <v>0.3135</v>
      </c>
      <c r="AL42">
        <v>0.30803000000000003</v>
      </c>
      <c r="AM42">
        <v>0.31939000000000001</v>
      </c>
      <c r="AN42">
        <v>0.32133</v>
      </c>
      <c r="AO42">
        <v>0.31742999999999999</v>
      </c>
      <c r="AP42">
        <v>0.31781999999999999</v>
      </c>
      <c r="AQ42">
        <v>4.2000000000000002E-4</v>
      </c>
      <c r="AR42">
        <v>3.2000000000000003E-4</v>
      </c>
      <c r="AS42" t="s">
        <v>232</v>
      </c>
      <c r="AT42" t="s">
        <v>256</v>
      </c>
      <c r="AU42" t="s">
        <v>107</v>
      </c>
      <c r="AV42">
        <v>2.1533000000000002</v>
      </c>
      <c r="AW42">
        <v>2.1332399999999998</v>
      </c>
      <c r="AX42" t="s">
        <v>107</v>
      </c>
      <c r="AY42">
        <v>2.07355</v>
      </c>
      <c r="AZ42">
        <v>2.08588</v>
      </c>
      <c r="BA42">
        <v>0.20202999999999999</v>
      </c>
      <c r="BB42">
        <v>0.16097</v>
      </c>
      <c r="BC42">
        <v>0.20624000000000001</v>
      </c>
      <c r="BD42">
        <v>0.13102</v>
      </c>
      <c r="BE42">
        <v>6.1755699999999996</v>
      </c>
      <c r="BF42">
        <v>6.2020400000000002</v>
      </c>
      <c r="BG42">
        <v>6.3102900000000002</v>
      </c>
      <c r="BH42">
        <v>6.31325</v>
      </c>
      <c r="BI42">
        <v>6.2262300000000002</v>
      </c>
      <c r="BJ42">
        <v>6.1334200000000001</v>
      </c>
      <c r="BK42">
        <v>2.2579999999999999E-2</v>
      </c>
      <c r="BL42">
        <v>2.2630000000000001E-2</v>
      </c>
      <c r="BM42">
        <v>2.3060000000000001E-2</v>
      </c>
      <c r="BN42">
        <v>2.2790000000000001E-2</v>
      </c>
    </row>
    <row r="43" spans="1:66">
      <c r="A43" s="1" t="s">
        <v>170</v>
      </c>
      <c r="B43" t="s">
        <v>329</v>
      </c>
      <c r="C43">
        <v>7.1399999999999996E-3</v>
      </c>
      <c r="D43">
        <v>6.1199999999999996E-3</v>
      </c>
      <c r="E43">
        <v>3.5899999999999999E-3</v>
      </c>
      <c r="F43">
        <v>3.2399999999999998E-3</v>
      </c>
      <c r="G43">
        <v>3.3899999999999998E-3</v>
      </c>
      <c r="H43">
        <v>3.3600000000000001E-3</v>
      </c>
      <c r="I43" t="s">
        <v>301</v>
      </c>
      <c r="J43" t="s">
        <v>330</v>
      </c>
      <c r="K43">
        <v>3.0699999999999998E-3</v>
      </c>
      <c r="L43">
        <v>2.9499999999999999E-3</v>
      </c>
      <c r="M43">
        <v>2.7562199999999999</v>
      </c>
      <c r="N43">
        <v>2.8005100000000001</v>
      </c>
      <c r="O43">
        <v>2.73577</v>
      </c>
      <c r="P43">
        <v>2.7347999999999999</v>
      </c>
      <c r="Q43">
        <v>2.7343999999999999</v>
      </c>
      <c r="R43">
        <v>2.8049599999999999</v>
      </c>
      <c r="S43">
        <v>2.7544300000000002</v>
      </c>
      <c r="T43">
        <v>2.7873700000000001</v>
      </c>
      <c r="U43">
        <v>2.7411699999999999</v>
      </c>
      <c r="V43">
        <v>2.77108</v>
      </c>
      <c r="W43">
        <v>2.7467700000000002</v>
      </c>
      <c r="X43">
        <v>2.7329300000000001</v>
      </c>
      <c r="Y43">
        <v>2.2300000000000002E-3</v>
      </c>
      <c r="Z43">
        <v>2.8999999999999998E-3</v>
      </c>
      <c r="AA43">
        <v>3.5100000000000001E-3</v>
      </c>
      <c r="AB43" t="s">
        <v>331</v>
      </c>
      <c r="AC43">
        <v>4.4600000000000004E-3</v>
      </c>
      <c r="AD43" t="s">
        <v>332</v>
      </c>
      <c r="AE43">
        <v>0.93935000000000002</v>
      </c>
      <c r="AF43">
        <v>0.93545</v>
      </c>
      <c r="AG43">
        <v>0.94359999999999999</v>
      </c>
      <c r="AH43" t="s">
        <v>107</v>
      </c>
      <c r="AI43">
        <v>4.6099999999999998E-4</v>
      </c>
      <c r="AJ43" t="s">
        <v>107</v>
      </c>
      <c r="AK43">
        <v>0.35858000000000001</v>
      </c>
      <c r="AL43">
        <v>0.35192000000000001</v>
      </c>
      <c r="AM43">
        <v>0.36586000000000002</v>
      </c>
      <c r="AN43">
        <v>0.36879000000000001</v>
      </c>
      <c r="AO43">
        <v>0.36508000000000002</v>
      </c>
      <c r="AP43">
        <v>0.36431999999999998</v>
      </c>
      <c r="AQ43">
        <v>6.0999999999999997E-4</v>
      </c>
      <c r="AR43">
        <v>5.1999999999999995E-4</v>
      </c>
      <c r="AS43">
        <v>5.5999999999999995E-4</v>
      </c>
      <c r="AT43" t="s">
        <v>247</v>
      </c>
      <c r="AU43" t="s">
        <v>107</v>
      </c>
      <c r="AV43">
        <v>3.12215</v>
      </c>
      <c r="AW43">
        <v>3.1219000000000001</v>
      </c>
      <c r="AX43" t="s">
        <v>107</v>
      </c>
      <c r="AY43">
        <v>3.0398900000000002</v>
      </c>
      <c r="AZ43">
        <v>3.0291199999999998</v>
      </c>
      <c r="BA43">
        <v>0.19273999999999999</v>
      </c>
      <c r="BB43">
        <v>0.12986</v>
      </c>
      <c r="BC43">
        <v>0.14102999999999999</v>
      </c>
      <c r="BD43">
        <v>8.9230000000000004E-2</v>
      </c>
      <c r="BE43">
        <v>7.2546900000000001</v>
      </c>
      <c r="BF43">
        <v>7.2573100000000004</v>
      </c>
      <c r="BG43">
        <v>7.4115399999999996</v>
      </c>
      <c r="BH43">
        <v>7.3521299999999998</v>
      </c>
      <c r="BI43">
        <v>7.2784000000000004</v>
      </c>
      <c r="BJ43">
        <v>7.2115299999999998</v>
      </c>
      <c r="BK43">
        <v>3.3320000000000002E-2</v>
      </c>
      <c r="BL43">
        <v>3.3119999999999997E-2</v>
      </c>
      <c r="BM43">
        <v>3.4099999999999998E-2</v>
      </c>
      <c r="BN43">
        <v>3.3590000000000002E-2</v>
      </c>
    </row>
    <row r="44" spans="1:66">
      <c r="A44" s="1" t="s">
        <v>174</v>
      </c>
      <c r="B44" t="s">
        <v>333</v>
      </c>
      <c r="C44">
        <v>1.03E-2</v>
      </c>
      <c r="D44">
        <v>9.0600000000000003E-3</v>
      </c>
      <c r="E44">
        <v>2.8300000000000001E-3</v>
      </c>
      <c r="F44">
        <v>2.81E-3</v>
      </c>
      <c r="G44">
        <v>3.0599999999999998E-3</v>
      </c>
      <c r="H44">
        <v>3.0200000000000001E-3</v>
      </c>
      <c r="I44" t="s">
        <v>334</v>
      </c>
      <c r="J44" t="s">
        <v>335</v>
      </c>
      <c r="K44">
        <v>2.8E-3</v>
      </c>
      <c r="L44">
        <v>2.7000000000000001E-3</v>
      </c>
      <c r="M44">
        <v>2.6131899999999999</v>
      </c>
      <c r="N44">
        <v>2.64459</v>
      </c>
      <c r="O44">
        <v>2.5833900000000001</v>
      </c>
      <c r="P44">
        <v>2.58623</v>
      </c>
      <c r="Q44">
        <v>2.5935600000000001</v>
      </c>
      <c r="R44">
        <v>2.64154</v>
      </c>
      <c r="S44">
        <v>2.5997599999999998</v>
      </c>
      <c r="T44">
        <v>2.6301299999999999</v>
      </c>
      <c r="U44">
        <v>2.6102599999999998</v>
      </c>
      <c r="V44">
        <v>2.6312899999999999</v>
      </c>
      <c r="W44">
        <v>2.6052499999999998</v>
      </c>
      <c r="X44">
        <v>2.5819100000000001</v>
      </c>
      <c r="Y44">
        <v>7.0899999999999999E-3</v>
      </c>
      <c r="Z44">
        <v>6.2100000000000002E-3</v>
      </c>
      <c r="AA44">
        <v>7.1700000000000002E-3</v>
      </c>
      <c r="AB44" t="s">
        <v>336</v>
      </c>
      <c r="AC44">
        <v>5.8199999999999997E-3</v>
      </c>
      <c r="AD44">
        <v>5.8799999999999998E-3</v>
      </c>
      <c r="AE44">
        <v>0.83072999999999997</v>
      </c>
      <c r="AF44">
        <v>0.83084999999999998</v>
      </c>
      <c r="AG44">
        <v>0.83074000000000003</v>
      </c>
      <c r="AH44" t="s">
        <v>107</v>
      </c>
      <c r="AI44">
        <v>4.3899999999999999E-4</v>
      </c>
      <c r="AJ44" t="s">
        <v>107</v>
      </c>
      <c r="AK44">
        <v>0.33346999999999999</v>
      </c>
      <c r="AL44">
        <v>0.32729000000000003</v>
      </c>
      <c r="AM44">
        <v>0.33949000000000001</v>
      </c>
      <c r="AN44">
        <v>0.34308</v>
      </c>
      <c r="AO44">
        <v>0.33864</v>
      </c>
      <c r="AP44">
        <v>0.33772000000000002</v>
      </c>
      <c r="AQ44">
        <v>9.1E-4</v>
      </c>
      <c r="AR44">
        <v>7.2999999999999996E-4</v>
      </c>
      <c r="AS44">
        <v>7.5000000000000002E-4</v>
      </c>
      <c r="AT44">
        <v>8.7000000000000001E-4</v>
      </c>
      <c r="AU44" t="s">
        <v>107</v>
      </c>
      <c r="AV44">
        <v>2.9249900000000002</v>
      </c>
      <c r="AW44">
        <v>2.9212699999999998</v>
      </c>
      <c r="AX44" t="s">
        <v>107</v>
      </c>
      <c r="AY44">
        <v>2.8423500000000002</v>
      </c>
      <c r="AZ44">
        <v>2.8466800000000001</v>
      </c>
      <c r="BA44">
        <v>0.19619</v>
      </c>
      <c r="BB44">
        <v>0.1205</v>
      </c>
      <c r="BC44">
        <v>0.14602999999999999</v>
      </c>
      <c r="BD44">
        <v>8.3690000000000001E-2</v>
      </c>
      <c r="BE44">
        <v>6.9463200000000001</v>
      </c>
      <c r="BF44">
        <v>6.9712300000000003</v>
      </c>
      <c r="BG44">
        <v>7.1328199999999997</v>
      </c>
      <c r="BH44">
        <v>7.0777299999999999</v>
      </c>
      <c r="BI44">
        <v>6.9999000000000002</v>
      </c>
      <c r="BJ44">
        <v>6.9444699999999999</v>
      </c>
      <c r="BK44">
        <v>2.9260000000000001E-2</v>
      </c>
      <c r="BL44">
        <v>2.9069999999999999E-2</v>
      </c>
      <c r="BM44">
        <v>2.998E-2</v>
      </c>
      <c r="BN44">
        <v>2.955E-2</v>
      </c>
    </row>
    <row r="45" spans="1:66">
      <c r="A45" s="1" t="s">
        <v>177</v>
      </c>
      <c r="B45" t="s">
        <v>337</v>
      </c>
      <c r="C45">
        <v>8.4700000000000001E-3</v>
      </c>
      <c r="D45">
        <v>6.5500000000000003E-3</v>
      </c>
      <c r="E45">
        <v>3.13E-3</v>
      </c>
      <c r="F45">
        <v>2.98E-3</v>
      </c>
      <c r="G45">
        <v>3.3400000000000001E-3</v>
      </c>
      <c r="H45">
        <v>3.3E-3</v>
      </c>
      <c r="I45" t="s">
        <v>272</v>
      </c>
      <c r="J45" t="s">
        <v>338</v>
      </c>
      <c r="K45">
        <v>3.0400000000000002E-3</v>
      </c>
      <c r="L45">
        <v>2.9199999999999999E-3</v>
      </c>
      <c r="M45">
        <v>2.7085400000000002</v>
      </c>
      <c r="N45">
        <v>2.7489400000000002</v>
      </c>
      <c r="O45">
        <v>2.6801599999999999</v>
      </c>
      <c r="P45">
        <v>2.6770499999999999</v>
      </c>
      <c r="Q45">
        <v>2.6871100000000001</v>
      </c>
      <c r="R45">
        <v>2.7504599999999999</v>
      </c>
      <c r="S45">
        <v>2.6833999999999998</v>
      </c>
      <c r="T45">
        <v>2.7204199999999998</v>
      </c>
      <c r="U45">
        <v>2.68574</v>
      </c>
      <c r="V45">
        <v>2.7321</v>
      </c>
      <c r="W45">
        <v>2.7025199999999998</v>
      </c>
      <c r="X45">
        <v>2.6847400000000001</v>
      </c>
      <c r="Y45">
        <v>3.8700000000000002E-3</v>
      </c>
      <c r="Z45">
        <v>3.5799999999999998E-3</v>
      </c>
      <c r="AA45">
        <v>4.3299999999999996E-3</v>
      </c>
      <c r="AB45" t="s">
        <v>339</v>
      </c>
      <c r="AC45">
        <v>4.3099999999999996E-3</v>
      </c>
      <c r="AD45">
        <v>3.2399999999999998E-3</v>
      </c>
      <c r="AE45">
        <v>0.94596999999999998</v>
      </c>
      <c r="AF45">
        <v>0.94077</v>
      </c>
      <c r="AG45">
        <v>0.93752999999999997</v>
      </c>
      <c r="AH45" t="s">
        <v>107</v>
      </c>
      <c r="AI45">
        <v>4.3600000000000003E-4</v>
      </c>
      <c r="AJ45" t="s">
        <v>107</v>
      </c>
      <c r="AK45">
        <v>0.35515000000000002</v>
      </c>
      <c r="AL45">
        <v>0.34911999999999999</v>
      </c>
      <c r="AM45">
        <v>0.36165999999999998</v>
      </c>
      <c r="AN45">
        <v>0.36349999999999999</v>
      </c>
      <c r="AO45">
        <v>0.35882999999999998</v>
      </c>
      <c r="AP45">
        <v>0.36015000000000003</v>
      </c>
      <c r="AQ45">
        <v>6.6E-4</v>
      </c>
      <c r="AR45">
        <v>6.2E-4</v>
      </c>
      <c r="AS45">
        <v>7.5000000000000002E-4</v>
      </c>
      <c r="AT45" t="s">
        <v>315</v>
      </c>
      <c r="AU45" t="s">
        <v>107</v>
      </c>
      <c r="AV45">
        <v>3.1676600000000001</v>
      </c>
      <c r="AW45">
        <v>3.16168</v>
      </c>
      <c r="AX45" t="s">
        <v>107</v>
      </c>
      <c r="AY45">
        <v>3.0849500000000001</v>
      </c>
      <c r="AZ45">
        <v>3.0702600000000002</v>
      </c>
      <c r="BA45">
        <v>0.16170000000000001</v>
      </c>
      <c r="BB45">
        <v>0.11574</v>
      </c>
      <c r="BC45">
        <v>0.12848000000000001</v>
      </c>
      <c r="BD45">
        <v>0.11155</v>
      </c>
      <c r="BE45">
        <v>7.3265000000000002</v>
      </c>
      <c r="BF45">
        <v>7.3243999999999998</v>
      </c>
      <c r="BG45">
        <v>7.4927799999999998</v>
      </c>
      <c r="BH45">
        <v>7.4374000000000002</v>
      </c>
      <c r="BI45">
        <v>7.3237399999999999</v>
      </c>
      <c r="BJ45">
        <v>7.2787600000000001</v>
      </c>
      <c r="BK45">
        <v>3.2660000000000002E-2</v>
      </c>
      <c r="BL45">
        <v>3.243E-2</v>
      </c>
      <c r="BM45">
        <v>3.3349999999999998E-2</v>
      </c>
      <c r="BN45">
        <v>3.2870000000000003E-2</v>
      </c>
    </row>
    <row r="46" spans="1:66">
      <c r="A46" s="1" t="s">
        <v>186</v>
      </c>
      <c r="B46" t="s">
        <v>340</v>
      </c>
      <c r="C46">
        <v>8.9899999999999997E-3</v>
      </c>
      <c r="D46">
        <v>7.3099999999999997E-3</v>
      </c>
      <c r="E46">
        <v>3.5100000000000001E-3</v>
      </c>
      <c r="F46">
        <v>3.2000000000000002E-3</v>
      </c>
      <c r="G46">
        <v>3.3800000000000002E-3</v>
      </c>
      <c r="H46">
        <v>3.3400000000000001E-3</v>
      </c>
      <c r="I46" t="s">
        <v>341</v>
      </c>
      <c r="J46" t="s">
        <v>342</v>
      </c>
      <c r="K46">
        <v>3.14E-3</v>
      </c>
      <c r="L46">
        <v>2.96E-3</v>
      </c>
      <c r="M46">
        <v>2.7340200000000001</v>
      </c>
      <c r="N46">
        <v>2.7763399999999998</v>
      </c>
      <c r="O46">
        <v>2.7036899999999999</v>
      </c>
      <c r="P46">
        <v>2.7035800000000001</v>
      </c>
      <c r="Q46">
        <v>2.7081</v>
      </c>
      <c r="R46">
        <v>2.7744599999999999</v>
      </c>
      <c r="S46">
        <v>2.71068</v>
      </c>
      <c r="T46">
        <v>2.7424300000000001</v>
      </c>
      <c r="U46">
        <v>2.7052299999999998</v>
      </c>
      <c r="V46">
        <v>2.75284</v>
      </c>
      <c r="W46">
        <v>2.72404</v>
      </c>
      <c r="X46">
        <v>2.7061299999999999</v>
      </c>
      <c r="Y46">
        <v>4.28E-3</v>
      </c>
      <c r="Z46">
        <v>4.3499999999999997E-3</v>
      </c>
      <c r="AA46">
        <v>4.7600000000000003E-3</v>
      </c>
      <c r="AB46" t="s">
        <v>164</v>
      </c>
      <c r="AC46">
        <v>3.9100000000000003E-3</v>
      </c>
      <c r="AD46" t="s">
        <v>343</v>
      </c>
      <c r="AE46">
        <v>0.94652999999999998</v>
      </c>
      <c r="AF46">
        <v>0.94086999999999998</v>
      </c>
      <c r="AG46">
        <v>0.95211000000000001</v>
      </c>
      <c r="AH46" t="s">
        <v>107</v>
      </c>
      <c r="AI46">
        <v>3.97E-4</v>
      </c>
      <c r="AJ46" t="s">
        <v>107</v>
      </c>
      <c r="AK46">
        <v>0.35615000000000002</v>
      </c>
      <c r="AL46">
        <v>0.34959000000000001</v>
      </c>
      <c r="AM46">
        <v>0.36225000000000002</v>
      </c>
      <c r="AN46">
        <v>0.36437999999999998</v>
      </c>
      <c r="AO46">
        <v>0.35959999999999998</v>
      </c>
      <c r="AP46">
        <v>0.35918</v>
      </c>
      <c r="AQ46">
        <v>6.9999999999999999E-4</v>
      </c>
      <c r="AR46">
        <v>6.8999999999999997E-4</v>
      </c>
      <c r="AS46">
        <v>5.2999999999999998E-4</v>
      </c>
      <c r="AT46" t="s">
        <v>200</v>
      </c>
      <c r="AU46" t="s">
        <v>107</v>
      </c>
      <c r="AV46">
        <v>3.1765300000000001</v>
      </c>
      <c r="AW46">
        <v>3.1796600000000002</v>
      </c>
      <c r="AX46" t="s">
        <v>107</v>
      </c>
      <c r="AY46">
        <v>3.0947900000000002</v>
      </c>
      <c r="AZ46">
        <v>3.0793300000000001</v>
      </c>
      <c r="BA46">
        <v>0.16696</v>
      </c>
      <c r="BB46">
        <v>0.12570999999999999</v>
      </c>
      <c r="BC46">
        <v>0.11252</v>
      </c>
      <c r="BD46">
        <v>8.8709999999999997E-2</v>
      </c>
      <c r="BE46">
        <v>7.2908299999999997</v>
      </c>
      <c r="BF46">
        <v>7.2874600000000003</v>
      </c>
      <c r="BG46">
        <v>7.4499000000000004</v>
      </c>
      <c r="BH46">
        <v>7.3639900000000003</v>
      </c>
      <c r="BI46">
        <v>7.3043100000000001</v>
      </c>
      <c r="BJ46">
        <v>7.2402899999999999</v>
      </c>
      <c r="BK46">
        <v>3.2219999999999999E-2</v>
      </c>
      <c r="BL46">
        <v>3.1960000000000002E-2</v>
      </c>
      <c r="BM46">
        <v>3.2919999999999998E-2</v>
      </c>
      <c r="BN46">
        <v>3.2390000000000002E-2</v>
      </c>
    </row>
    <row r="47" spans="1:66">
      <c r="A47" s="1" t="s">
        <v>194</v>
      </c>
      <c r="B47" t="s">
        <v>344</v>
      </c>
      <c r="C47">
        <v>6.7200000000000003E-3</v>
      </c>
      <c r="D47">
        <v>5.9300000000000004E-3</v>
      </c>
      <c r="E47">
        <v>3.2499999999999999E-3</v>
      </c>
      <c r="F47">
        <v>3.0999999999999999E-3</v>
      </c>
      <c r="G47">
        <v>3.3300000000000001E-3</v>
      </c>
      <c r="H47">
        <v>3.2799999999999999E-3</v>
      </c>
      <c r="I47" t="s">
        <v>345</v>
      </c>
      <c r="J47" t="s">
        <v>346</v>
      </c>
      <c r="K47">
        <v>3.0899999999999999E-3</v>
      </c>
      <c r="L47">
        <v>2.81E-3</v>
      </c>
      <c r="M47">
        <v>2.7024599999999999</v>
      </c>
      <c r="N47">
        <v>2.7427999999999999</v>
      </c>
      <c r="O47">
        <v>2.6799300000000001</v>
      </c>
      <c r="P47">
        <v>2.6739600000000001</v>
      </c>
      <c r="Q47">
        <v>2.6861299999999999</v>
      </c>
      <c r="R47">
        <v>2.7557800000000001</v>
      </c>
      <c r="S47">
        <v>2.6951499999999999</v>
      </c>
      <c r="T47">
        <v>2.7271399999999999</v>
      </c>
      <c r="U47">
        <v>2.6992799999999999</v>
      </c>
      <c r="V47">
        <v>2.74471</v>
      </c>
      <c r="W47">
        <v>2.7176200000000001</v>
      </c>
      <c r="X47">
        <v>2.6912600000000002</v>
      </c>
      <c r="Y47">
        <v>2.5699999999999998E-3</v>
      </c>
      <c r="Z47">
        <v>2.3500000000000001E-3</v>
      </c>
      <c r="AA47">
        <v>3.0899999999999999E-3</v>
      </c>
      <c r="AB47" t="s">
        <v>347</v>
      </c>
      <c r="AC47" t="s">
        <v>348</v>
      </c>
      <c r="AD47" t="s">
        <v>228</v>
      </c>
      <c r="AE47">
        <v>0.93779999999999997</v>
      </c>
      <c r="AF47">
        <v>0.93205000000000005</v>
      </c>
      <c r="AG47">
        <v>0.93383000000000005</v>
      </c>
      <c r="AH47" t="s">
        <v>107</v>
      </c>
      <c r="AI47">
        <v>3.8400000000000001E-4</v>
      </c>
      <c r="AJ47" t="s">
        <v>107</v>
      </c>
      <c r="AK47">
        <v>0.35558000000000001</v>
      </c>
      <c r="AL47">
        <v>0.34878999999999999</v>
      </c>
      <c r="AM47">
        <v>0.36284</v>
      </c>
      <c r="AN47">
        <v>0.36587999999999998</v>
      </c>
      <c r="AO47">
        <v>0.36027999999999999</v>
      </c>
      <c r="AP47">
        <v>0.36305999999999999</v>
      </c>
      <c r="AQ47">
        <v>5.2999999999999998E-4</v>
      </c>
      <c r="AR47">
        <v>3.8999999999999999E-4</v>
      </c>
      <c r="AS47" t="s">
        <v>205</v>
      </c>
      <c r="AT47" t="s">
        <v>184</v>
      </c>
      <c r="AU47" t="s">
        <v>107</v>
      </c>
      <c r="AV47">
        <v>3.1386599999999998</v>
      </c>
      <c r="AW47">
        <v>3.1404299999999998</v>
      </c>
      <c r="AX47" t="s">
        <v>107</v>
      </c>
      <c r="AY47">
        <v>3.0632600000000001</v>
      </c>
      <c r="AZ47">
        <v>3.0525500000000001</v>
      </c>
      <c r="BA47">
        <v>0.17557</v>
      </c>
      <c r="BB47">
        <v>0.12214</v>
      </c>
      <c r="BC47">
        <v>0.112</v>
      </c>
      <c r="BD47">
        <v>8.1530000000000005E-2</v>
      </c>
      <c r="BE47">
        <v>7.2304599999999999</v>
      </c>
      <c r="BF47">
        <v>7.2405200000000001</v>
      </c>
      <c r="BG47">
        <v>7.4034199999999997</v>
      </c>
      <c r="BH47">
        <v>7.3808400000000001</v>
      </c>
      <c r="BI47">
        <v>7.2783800000000003</v>
      </c>
      <c r="BJ47">
        <v>7.2369899999999996</v>
      </c>
      <c r="BK47">
        <v>3.2349999999999997E-2</v>
      </c>
      <c r="BL47">
        <v>3.2120000000000003E-2</v>
      </c>
      <c r="BM47">
        <v>3.3189999999999997E-2</v>
      </c>
      <c r="BN47">
        <v>3.2570000000000002E-2</v>
      </c>
    </row>
    <row r="48" spans="1:66">
      <c r="A48" s="1" t="s">
        <v>206</v>
      </c>
      <c r="B48" t="s">
        <v>349</v>
      </c>
      <c r="C48">
        <v>7.9000000000000008E-3</v>
      </c>
      <c r="D48" t="s">
        <v>350</v>
      </c>
      <c r="E48">
        <v>3.8400000000000001E-3</v>
      </c>
      <c r="F48">
        <v>3.2599999999999999E-3</v>
      </c>
      <c r="G48">
        <v>3.49E-3</v>
      </c>
      <c r="H48">
        <v>3.4299999999999999E-3</v>
      </c>
      <c r="I48" t="s">
        <v>289</v>
      </c>
      <c r="J48" t="s">
        <v>351</v>
      </c>
      <c r="K48">
        <v>3.2599999999999999E-3</v>
      </c>
      <c r="L48">
        <v>2.99E-3</v>
      </c>
      <c r="M48">
        <v>2.7208299999999999</v>
      </c>
      <c r="N48">
        <v>2.76227</v>
      </c>
      <c r="O48">
        <v>2.69096</v>
      </c>
      <c r="P48">
        <v>2.6870599999999998</v>
      </c>
      <c r="Q48">
        <v>2.6950599999999998</v>
      </c>
      <c r="R48">
        <v>2.7675800000000002</v>
      </c>
      <c r="S48">
        <v>2.6858499999999998</v>
      </c>
      <c r="T48">
        <v>2.7202099999999998</v>
      </c>
      <c r="U48">
        <v>2.6968000000000001</v>
      </c>
      <c r="V48">
        <v>2.7381799999999998</v>
      </c>
      <c r="W48">
        <v>2.71238</v>
      </c>
      <c r="X48">
        <v>2.69564</v>
      </c>
      <c r="Y48">
        <v>2.6099999999999999E-3</v>
      </c>
      <c r="Z48">
        <v>2.5000000000000001E-3</v>
      </c>
      <c r="AA48">
        <v>2.99E-3</v>
      </c>
      <c r="AB48" t="s">
        <v>352</v>
      </c>
      <c r="AC48">
        <v>4.1000000000000003E-3</v>
      </c>
      <c r="AD48" t="s">
        <v>353</v>
      </c>
      <c r="AE48">
        <v>0.96394000000000002</v>
      </c>
      <c r="AF48">
        <v>0.95796999999999999</v>
      </c>
      <c r="AG48">
        <v>0.96730000000000005</v>
      </c>
      <c r="AH48" t="s">
        <v>107</v>
      </c>
      <c r="AI48">
        <v>4.4200000000000001E-4</v>
      </c>
      <c r="AJ48" t="s">
        <v>107</v>
      </c>
      <c r="AK48">
        <v>0.35676999999999998</v>
      </c>
      <c r="AL48">
        <v>0.34986</v>
      </c>
      <c r="AM48">
        <v>0.36423</v>
      </c>
      <c r="AN48">
        <v>0.36453000000000002</v>
      </c>
      <c r="AO48">
        <v>0.35904999999999998</v>
      </c>
      <c r="AP48">
        <v>0.36155999999999999</v>
      </c>
      <c r="AQ48">
        <v>6.8999999999999997E-4</v>
      </c>
      <c r="AR48">
        <v>6.8000000000000005E-4</v>
      </c>
      <c r="AS48">
        <v>6.6E-4</v>
      </c>
      <c r="AT48" t="s">
        <v>254</v>
      </c>
      <c r="AU48" t="s">
        <v>107</v>
      </c>
      <c r="AV48">
        <v>3.17313</v>
      </c>
      <c r="AW48">
        <v>3.1855699999999998</v>
      </c>
      <c r="AX48" t="s">
        <v>107</v>
      </c>
      <c r="AY48">
        <v>3.0982099999999999</v>
      </c>
      <c r="AZ48">
        <v>3.0817999999999999</v>
      </c>
      <c r="BA48">
        <v>0.20566000000000001</v>
      </c>
      <c r="BB48">
        <v>0.14185</v>
      </c>
      <c r="BC48">
        <v>0.14033999999999999</v>
      </c>
      <c r="BD48">
        <v>8.6269999999999999E-2</v>
      </c>
      <c r="BE48">
        <v>7.2960200000000004</v>
      </c>
      <c r="BF48">
        <v>7.3085599999999999</v>
      </c>
      <c r="BG48">
        <v>7.4858700000000002</v>
      </c>
      <c r="BH48">
        <v>7.3664100000000001</v>
      </c>
      <c r="BI48">
        <v>7.34849</v>
      </c>
      <c r="BJ48">
        <v>7.2603999999999997</v>
      </c>
      <c r="BK48">
        <v>3.1850000000000003E-2</v>
      </c>
      <c r="BL48">
        <v>3.1629999999999998E-2</v>
      </c>
      <c r="BM48">
        <v>3.252E-2</v>
      </c>
      <c r="BN48">
        <v>3.1969999999999998E-2</v>
      </c>
    </row>
    <row r="49" spans="1:66">
      <c r="A49" s="1" t="s">
        <v>214</v>
      </c>
      <c r="B49" t="s">
        <v>354</v>
      </c>
      <c r="C49">
        <v>7.5500000000000003E-3</v>
      </c>
      <c r="D49">
        <v>4.8199999999999996E-3</v>
      </c>
      <c r="E49">
        <v>2.65E-3</v>
      </c>
      <c r="F49">
        <v>2.4599999999999999E-3</v>
      </c>
      <c r="G49">
        <v>2.66E-3</v>
      </c>
      <c r="H49">
        <v>2.5999999999999999E-3</v>
      </c>
      <c r="I49" t="s">
        <v>355</v>
      </c>
      <c r="J49" t="s">
        <v>356</v>
      </c>
      <c r="K49">
        <v>2.3500000000000001E-3</v>
      </c>
      <c r="L49">
        <v>2.14E-3</v>
      </c>
      <c r="M49">
        <v>2.65449</v>
      </c>
      <c r="N49">
        <v>2.7003400000000002</v>
      </c>
      <c r="O49">
        <v>2.63185</v>
      </c>
      <c r="P49">
        <v>2.6400999999999999</v>
      </c>
      <c r="Q49">
        <v>2.6488700000000001</v>
      </c>
      <c r="R49">
        <v>2.7057199999999999</v>
      </c>
      <c r="S49">
        <v>2.6547700000000001</v>
      </c>
      <c r="T49">
        <v>2.6741700000000002</v>
      </c>
      <c r="U49">
        <v>2.6456900000000001</v>
      </c>
      <c r="V49">
        <v>2.6735899999999999</v>
      </c>
      <c r="W49">
        <v>2.6485599999999998</v>
      </c>
      <c r="X49">
        <v>2.64052</v>
      </c>
      <c r="Y49" t="s">
        <v>357</v>
      </c>
      <c r="Z49" t="s">
        <v>325</v>
      </c>
      <c r="AA49" t="s">
        <v>358</v>
      </c>
      <c r="AB49" t="s">
        <v>359</v>
      </c>
      <c r="AC49" t="s">
        <v>360</v>
      </c>
      <c r="AD49" t="s">
        <v>269</v>
      </c>
      <c r="AE49">
        <v>0.91866999999999999</v>
      </c>
      <c r="AF49">
        <v>0.91376999999999997</v>
      </c>
      <c r="AG49">
        <v>0.91952</v>
      </c>
      <c r="AH49" t="s">
        <v>107</v>
      </c>
      <c r="AI49">
        <v>4.3199999999999998E-4</v>
      </c>
      <c r="AJ49" t="s">
        <v>107</v>
      </c>
      <c r="AK49">
        <v>0.35419</v>
      </c>
      <c r="AL49">
        <v>0.34738000000000002</v>
      </c>
      <c r="AM49">
        <v>0.36120999999999998</v>
      </c>
      <c r="AN49">
        <v>0.36298999999999998</v>
      </c>
      <c r="AO49">
        <v>0.35815000000000002</v>
      </c>
      <c r="AP49">
        <v>0.35920999999999997</v>
      </c>
      <c r="AQ49">
        <v>2.5999999999999998E-4</v>
      </c>
      <c r="AR49">
        <v>1.4999999999999999E-4</v>
      </c>
      <c r="AS49" t="s">
        <v>361</v>
      </c>
      <c r="AT49" t="s">
        <v>272</v>
      </c>
      <c r="AU49" t="s">
        <v>107</v>
      </c>
      <c r="AV49">
        <v>3.1101100000000002</v>
      </c>
      <c r="AW49">
        <v>3.1120100000000002</v>
      </c>
      <c r="AX49" t="s">
        <v>107</v>
      </c>
      <c r="AY49">
        <v>3.0312000000000001</v>
      </c>
      <c r="AZ49">
        <v>3.0190600000000001</v>
      </c>
      <c r="BA49">
        <v>0.16461999999999999</v>
      </c>
      <c r="BB49">
        <v>0.12831999999999999</v>
      </c>
      <c r="BC49">
        <v>0.16002</v>
      </c>
      <c r="BD49">
        <v>0.10691000000000001</v>
      </c>
      <c r="BE49">
        <v>7.2881499999999999</v>
      </c>
      <c r="BF49">
        <v>7.2643399999999998</v>
      </c>
      <c r="BG49">
        <v>7.4538700000000002</v>
      </c>
      <c r="BH49">
        <v>7.3660500000000004</v>
      </c>
      <c r="BI49">
        <v>7.3051899999999996</v>
      </c>
      <c r="BJ49">
        <v>7.2545799999999998</v>
      </c>
      <c r="BK49">
        <v>3.2379999999999999E-2</v>
      </c>
      <c r="BL49">
        <v>3.2169999999999997E-2</v>
      </c>
      <c r="BM49">
        <v>3.313E-2</v>
      </c>
      <c r="BN49">
        <v>3.2640000000000002E-2</v>
      </c>
    </row>
    <row r="50" spans="1:66">
      <c r="A50" s="1" t="s">
        <v>224</v>
      </c>
      <c r="B50" t="s">
        <v>362</v>
      </c>
      <c r="C50">
        <v>7.6299999999999996E-3</v>
      </c>
      <c r="D50">
        <v>6.2599999999999999E-3</v>
      </c>
      <c r="E50">
        <v>3.0699999999999998E-3</v>
      </c>
      <c r="F50">
        <v>3.0000000000000001E-3</v>
      </c>
      <c r="G50">
        <v>3.1900000000000001E-3</v>
      </c>
      <c r="H50">
        <v>3.15E-3</v>
      </c>
      <c r="I50" t="s">
        <v>363</v>
      </c>
      <c r="J50" t="s">
        <v>351</v>
      </c>
      <c r="K50">
        <v>2.9099999999999998E-3</v>
      </c>
      <c r="L50">
        <v>2.8600000000000001E-3</v>
      </c>
      <c r="M50">
        <v>2.6713</v>
      </c>
      <c r="N50">
        <v>2.7095199999999999</v>
      </c>
      <c r="O50">
        <v>2.6437499999999998</v>
      </c>
      <c r="P50">
        <v>2.6539299999999999</v>
      </c>
      <c r="Q50">
        <v>2.6690700000000001</v>
      </c>
      <c r="R50">
        <v>2.72573</v>
      </c>
      <c r="S50">
        <v>2.6513200000000001</v>
      </c>
      <c r="T50">
        <v>2.6822300000000001</v>
      </c>
      <c r="U50">
        <v>2.6555200000000001</v>
      </c>
      <c r="V50">
        <v>2.7046700000000001</v>
      </c>
      <c r="W50">
        <v>2.6787200000000002</v>
      </c>
      <c r="X50">
        <v>2.6637300000000002</v>
      </c>
      <c r="Y50" t="s">
        <v>364</v>
      </c>
      <c r="Z50" t="s">
        <v>365</v>
      </c>
      <c r="AA50" t="s">
        <v>360</v>
      </c>
      <c r="AB50" t="s">
        <v>366</v>
      </c>
      <c r="AC50" t="s">
        <v>367</v>
      </c>
      <c r="AD50" t="s">
        <v>368</v>
      </c>
      <c r="AE50">
        <v>0.93069000000000002</v>
      </c>
      <c r="AF50">
        <v>0.92703000000000002</v>
      </c>
      <c r="AG50">
        <v>0.93333999999999995</v>
      </c>
      <c r="AH50" t="s">
        <v>107</v>
      </c>
      <c r="AI50">
        <v>4.3399999999999998E-4</v>
      </c>
      <c r="AJ50" t="s">
        <v>107</v>
      </c>
      <c r="AK50">
        <v>0.35511999999999999</v>
      </c>
      <c r="AL50">
        <v>0.34865000000000002</v>
      </c>
      <c r="AM50">
        <v>0.36226000000000003</v>
      </c>
      <c r="AN50">
        <v>0.36373</v>
      </c>
      <c r="AO50">
        <v>0.35837999999999998</v>
      </c>
      <c r="AP50">
        <v>0.36096</v>
      </c>
      <c r="AQ50">
        <v>2.5000000000000001E-4</v>
      </c>
      <c r="AR50">
        <v>1.3999999999999999E-4</v>
      </c>
      <c r="AS50" t="s">
        <v>369</v>
      </c>
      <c r="AT50" t="s">
        <v>346</v>
      </c>
      <c r="AU50" t="s">
        <v>107</v>
      </c>
      <c r="AV50">
        <v>3.12283</v>
      </c>
      <c r="AW50">
        <v>3.1256200000000001</v>
      </c>
      <c r="AX50" t="s">
        <v>107</v>
      </c>
      <c r="AY50">
        <v>3.0495800000000002</v>
      </c>
      <c r="AZ50">
        <v>3.03254</v>
      </c>
      <c r="BA50">
        <v>0.19575999999999999</v>
      </c>
      <c r="BB50">
        <v>0.13442999999999999</v>
      </c>
      <c r="BC50">
        <v>0.17016000000000001</v>
      </c>
      <c r="BD50">
        <v>9.1910000000000006E-2</v>
      </c>
      <c r="BE50">
        <v>7.2804900000000004</v>
      </c>
      <c r="BF50">
        <v>7.2656799999999997</v>
      </c>
      <c r="BG50">
        <v>7.4517800000000003</v>
      </c>
      <c r="BH50">
        <v>7.3399400000000004</v>
      </c>
      <c r="BI50">
        <v>7.3062800000000001</v>
      </c>
      <c r="BJ50">
        <v>7.2409699999999999</v>
      </c>
      <c r="BK50">
        <v>3.2629999999999999E-2</v>
      </c>
      <c r="BL50">
        <v>3.243E-2</v>
      </c>
      <c r="BM50">
        <v>3.3390000000000003E-2</v>
      </c>
      <c r="BN50">
        <v>3.2809999999999999E-2</v>
      </c>
    </row>
    <row r="51" spans="1:66">
      <c r="A51" s="1" t="s">
        <v>87</v>
      </c>
      <c r="B51" t="s">
        <v>88</v>
      </c>
      <c r="C51">
        <v>2.0570000000000001E-2</v>
      </c>
      <c r="D51">
        <v>2.026E-2</v>
      </c>
      <c r="E51">
        <v>2.41E-2</v>
      </c>
      <c r="F51">
        <v>2.4330000000000001E-2</v>
      </c>
      <c r="G51">
        <v>2.4369999999999999E-2</v>
      </c>
      <c r="H51">
        <v>2.4729999999999999E-2</v>
      </c>
      <c r="I51">
        <v>2.4830000000000001E-2</v>
      </c>
      <c r="J51">
        <v>2.2419999999999999E-2</v>
      </c>
      <c r="K51">
        <v>2.4320000000000001E-2</v>
      </c>
      <c r="L51">
        <v>2.4309999999999998E-2</v>
      </c>
      <c r="M51">
        <v>1.0182500000000001</v>
      </c>
      <c r="N51">
        <v>1.06921</v>
      </c>
      <c r="O51">
        <v>1.06104</v>
      </c>
      <c r="P51">
        <v>1.10561</v>
      </c>
      <c r="Q51">
        <v>1.1031899999999999</v>
      </c>
      <c r="R51">
        <v>1.0678700000000001</v>
      </c>
      <c r="S51">
        <v>1.02468</v>
      </c>
      <c r="T51">
        <v>1.0404500000000001</v>
      </c>
      <c r="U51">
        <v>1.0289699999999999</v>
      </c>
      <c r="V51">
        <v>1.11443</v>
      </c>
      <c r="W51">
        <v>1.1066199999999999</v>
      </c>
      <c r="X51">
        <v>1.09033</v>
      </c>
      <c r="Y51">
        <v>9.2099999999999994E-3</v>
      </c>
      <c r="Z51">
        <v>8.4399999999999996E-3</v>
      </c>
      <c r="AA51">
        <v>9.2700000000000005E-3</v>
      </c>
      <c r="AB51" t="s">
        <v>160</v>
      </c>
      <c r="AC51">
        <v>8.5299999999999994E-3</v>
      </c>
      <c r="AD51">
        <v>9.3100000000000006E-3</v>
      </c>
      <c r="AE51">
        <v>0.10605000000000001</v>
      </c>
      <c r="AF51">
        <v>0.11626</v>
      </c>
      <c r="AG51">
        <v>0.16170999999999999</v>
      </c>
      <c r="AH51" t="s">
        <v>107</v>
      </c>
      <c r="AI51">
        <v>1.8900000000000001E-4</v>
      </c>
      <c r="AJ51" t="s">
        <v>107</v>
      </c>
      <c r="AK51">
        <v>0.20161999999999999</v>
      </c>
      <c r="AL51">
        <v>0.19806000000000001</v>
      </c>
      <c r="AM51">
        <v>0.20147999999999999</v>
      </c>
      <c r="AN51">
        <v>0.20155000000000001</v>
      </c>
      <c r="AO51">
        <v>0.19944000000000001</v>
      </c>
      <c r="AP51">
        <v>0.2044</v>
      </c>
      <c r="AQ51">
        <v>4.9500000000000004E-3</v>
      </c>
      <c r="AR51">
        <v>4.7800000000000004E-3</v>
      </c>
      <c r="AS51">
        <v>4.6899999999999997E-3</v>
      </c>
      <c r="AT51">
        <v>4.62E-3</v>
      </c>
      <c r="AU51" t="s">
        <v>107</v>
      </c>
      <c r="AV51">
        <v>1.04158</v>
      </c>
      <c r="AW51">
        <v>1.0565599999999999</v>
      </c>
      <c r="AX51" t="s">
        <v>107</v>
      </c>
      <c r="AY51">
        <v>1.0056700000000001</v>
      </c>
      <c r="AZ51">
        <v>1.05914</v>
      </c>
      <c r="BA51">
        <v>1.05958</v>
      </c>
      <c r="BB51">
        <v>1.11016</v>
      </c>
      <c r="BC51">
        <v>1.08385</v>
      </c>
      <c r="BD51">
        <v>1.1240000000000001</v>
      </c>
      <c r="BE51">
        <v>0.50302999999999998</v>
      </c>
      <c r="BF51">
        <v>0.51578999999999997</v>
      </c>
      <c r="BG51">
        <v>0.53354999999999997</v>
      </c>
      <c r="BH51">
        <v>0.50736000000000003</v>
      </c>
      <c r="BI51">
        <v>0.50831999999999999</v>
      </c>
      <c r="BJ51">
        <v>0.52054</v>
      </c>
      <c r="BK51">
        <v>2.6800000000000001E-2</v>
      </c>
      <c r="BL51">
        <v>2.656E-2</v>
      </c>
      <c r="BM51">
        <v>2.7E-2</v>
      </c>
      <c r="BN51">
        <v>2.6499999999999999E-2</v>
      </c>
    </row>
    <row r="52" spans="1:66">
      <c r="A52" s="1" t="s">
        <v>116</v>
      </c>
      <c r="B52" t="s">
        <v>117</v>
      </c>
      <c r="C52">
        <v>3.0130000000000001E-2</v>
      </c>
      <c r="D52">
        <v>3.134E-2</v>
      </c>
      <c r="E52">
        <v>1.515E-2</v>
      </c>
      <c r="F52">
        <v>1.4670000000000001E-2</v>
      </c>
      <c r="G52">
        <v>1.4409999999999999E-2</v>
      </c>
      <c r="H52">
        <v>1.465E-2</v>
      </c>
      <c r="I52">
        <v>1.375E-2</v>
      </c>
      <c r="J52">
        <v>1.3339999999999999E-2</v>
      </c>
      <c r="K52">
        <v>1.4659999999999999E-2</v>
      </c>
      <c r="L52">
        <v>1.4460000000000001E-2</v>
      </c>
      <c r="M52">
        <v>9.8764800000000008</v>
      </c>
      <c r="N52">
        <v>9.9042200000000005</v>
      </c>
      <c r="O52">
        <v>9.7758800000000008</v>
      </c>
      <c r="P52" t="s">
        <v>370</v>
      </c>
      <c r="Q52">
        <v>9.3991299999999995</v>
      </c>
      <c r="R52">
        <v>9.7446999999999999</v>
      </c>
      <c r="S52">
        <v>9.7505100000000002</v>
      </c>
      <c r="T52">
        <v>9.8631200000000003</v>
      </c>
      <c r="U52">
        <v>9.7917500000000004</v>
      </c>
      <c r="V52">
        <v>9.8505599999999998</v>
      </c>
      <c r="W52">
        <v>9.7904999999999998</v>
      </c>
      <c r="X52">
        <v>9.6969399999999997</v>
      </c>
      <c r="Y52">
        <v>8.1799999999999998E-2</v>
      </c>
      <c r="Z52">
        <v>8.2559999999999995E-2</v>
      </c>
      <c r="AA52">
        <v>8.3220000000000002E-2</v>
      </c>
      <c r="AB52">
        <v>8.1670000000000006E-2</v>
      </c>
      <c r="AC52">
        <v>7.9119999999999996E-2</v>
      </c>
      <c r="AD52">
        <v>8.022E-2</v>
      </c>
      <c r="AE52">
        <v>0.72350000000000003</v>
      </c>
      <c r="AF52">
        <v>0.72814000000000001</v>
      </c>
      <c r="AG52">
        <v>0.68725000000000003</v>
      </c>
      <c r="AH52" t="s">
        <v>107</v>
      </c>
      <c r="AI52">
        <v>7.4399999999999998E-4</v>
      </c>
      <c r="AJ52" t="s">
        <v>107</v>
      </c>
      <c r="AK52">
        <v>2.3662000000000001</v>
      </c>
      <c r="AL52">
        <v>2.3454199999999998</v>
      </c>
      <c r="AM52">
        <v>2.4377599999999999</v>
      </c>
      <c r="AN52">
        <v>2.4178299999999999</v>
      </c>
      <c r="AO52">
        <v>2.39872</v>
      </c>
      <c r="AP52">
        <v>2.4042699999999999</v>
      </c>
      <c r="AQ52">
        <v>2.16E-3</v>
      </c>
      <c r="AR52">
        <v>2.14E-3</v>
      </c>
      <c r="AS52">
        <v>2.1299999999999999E-3</v>
      </c>
      <c r="AT52">
        <v>2.2200000000000002E-3</v>
      </c>
      <c r="AU52" t="s">
        <v>107</v>
      </c>
      <c r="AV52">
        <v>3.1086999999999998</v>
      </c>
      <c r="AW52">
        <v>3.12792</v>
      </c>
      <c r="AX52" t="s">
        <v>107</v>
      </c>
      <c r="AY52">
        <v>2.9346899999999998</v>
      </c>
      <c r="AZ52">
        <v>2.9415</v>
      </c>
      <c r="BA52">
        <v>2.3543799999999999</v>
      </c>
      <c r="BB52">
        <v>2.2478799999999999</v>
      </c>
      <c r="BC52">
        <v>2.03363</v>
      </c>
      <c r="BD52">
        <v>1.9993399999999999</v>
      </c>
      <c r="BE52">
        <v>2.51756</v>
      </c>
      <c r="BF52">
        <v>2.5341100000000001</v>
      </c>
      <c r="BG52">
        <v>2.5875599999999999</v>
      </c>
      <c r="BH52">
        <v>2.5671900000000001</v>
      </c>
      <c r="BI52">
        <v>2.5570400000000002</v>
      </c>
      <c r="BJ52">
        <v>2.5345399999999998</v>
      </c>
      <c r="BK52">
        <v>4.4319999999999998E-2</v>
      </c>
      <c r="BL52">
        <v>4.4350000000000001E-2</v>
      </c>
      <c r="BM52">
        <v>4.4720000000000003E-2</v>
      </c>
      <c r="BN52">
        <v>4.5019999999999998E-2</v>
      </c>
    </row>
    <row r="53" spans="1:66">
      <c r="A53" s="1" t="s">
        <v>233</v>
      </c>
      <c r="B53" t="s">
        <v>371</v>
      </c>
      <c r="C53">
        <v>5.9300000000000004E-3</v>
      </c>
      <c r="D53" t="s">
        <v>372</v>
      </c>
      <c r="E53">
        <v>3.2799999999999999E-3</v>
      </c>
      <c r="F53">
        <v>3.0899999999999999E-3</v>
      </c>
      <c r="G53">
        <v>3.32E-3</v>
      </c>
      <c r="H53">
        <v>3.2699999999999999E-3</v>
      </c>
      <c r="I53">
        <v>2.8999999999999998E-3</v>
      </c>
      <c r="J53" t="s">
        <v>373</v>
      </c>
      <c r="K53">
        <v>3.0200000000000001E-3</v>
      </c>
      <c r="L53">
        <v>2.8700000000000002E-3</v>
      </c>
      <c r="M53">
        <v>2.7171500000000002</v>
      </c>
      <c r="N53">
        <v>2.75814</v>
      </c>
      <c r="O53">
        <v>2.6869299999999998</v>
      </c>
      <c r="P53">
        <v>2.6740699999999999</v>
      </c>
      <c r="Q53">
        <v>2.68892</v>
      </c>
      <c r="R53">
        <v>2.7591999999999999</v>
      </c>
      <c r="S53">
        <v>2.69556</v>
      </c>
      <c r="T53">
        <v>2.72662</v>
      </c>
      <c r="U53">
        <v>2.7086000000000001</v>
      </c>
      <c r="V53">
        <v>2.7393299999999998</v>
      </c>
      <c r="W53">
        <v>2.71332</v>
      </c>
      <c r="X53">
        <v>2.6968299999999998</v>
      </c>
      <c r="Y53" t="s">
        <v>374</v>
      </c>
      <c r="Z53" t="s">
        <v>375</v>
      </c>
      <c r="AA53" t="s">
        <v>376</v>
      </c>
      <c r="AB53" t="s">
        <v>377</v>
      </c>
      <c r="AC53" t="s">
        <v>189</v>
      </c>
      <c r="AD53" t="s">
        <v>378</v>
      </c>
      <c r="AE53">
        <v>0.92991999999999997</v>
      </c>
      <c r="AF53">
        <v>0.92564000000000002</v>
      </c>
      <c r="AG53">
        <v>0.93376000000000003</v>
      </c>
      <c r="AH53" t="s">
        <v>107</v>
      </c>
      <c r="AI53">
        <v>4.4900000000000002E-4</v>
      </c>
      <c r="AJ53" t="s">
        <v>107</v>
      </c>
      <c r="AK53">
        <v>0.36087000000000002</v>
      </c>
      <c r="AL53">
        <v>0.35363</v>
      </c>
      <c r="AM53">
        <v>0.36771999999999999</v>
      </c>
      <c r="AN53">
        <v>0.36981000000000003</v>
      </c>
      <c r="AO53">
        <v>0.36506</v>
      </c>
      <c r="AP53">
        <v>0.36697000000000002</v>
      </c>
      <c r="AQ53">
        <v>1.4999999999999999E-4</v>
      </c>
      <c r="AR53">
        <v>1E-4</v>
      </c>
      <c r="AS53" t="s">
        <v>330</v>
      </c>
      <c r="AT53" t="s">
        <v>173</v>
      </c>
      <c r="AU53" t="s">
        <v>107</v>
      </c>
      <c r="AV53">
        <v>3.1210100000000001</v>
      </c>
      <c r="AW53">
        <v>3.1322000000000001</v>
      </c>
      <c r="AX53" t="s">
        <v>107</v>
      </c>
      <c r="AY53">
        <v>3.0539200000000002</v>
      </c>
      <c r="AZ53">
        <v>3.0365000000000002</v>
      </c>
      <c r="BA53">
        <v>0.18820999999999999</v>
      </c>
      <c r="BB53">
        <v>0.13006999999999999</v>
      </c>
      <c r="BC53">
        <v>0.10986</v>
      </c>
      <c r="BD53">
        <v>9.7239999999999993E-2</v>
      </c>
      <c r="BE53">
        <v>7.25617</v>
      </c>
      <c r="BF53">
        <v>7.2895099999999999</v>
      </c>
      <c r="BG53">
        <v>7.4626099999999997</v>
      </c>
      <c r="BH53">
        <v>7.3542500000000004</v>
      </c>
      <c r="BI53">
        <v>7.2969400000000002</v>
      </c>
      <c r="BJ53">
        <v>7.2640599999999997</v>
      </c>
      <c r="BK53">
        <v>3.3099999999999997E-2</v>
      </c>
      <c r="BL53">
        <v>3.2840000000000001E-2</v>
      </c>
      <c r="BM53">
        <v>3.3910000000000003E-2</v>
      </c>
      <c r="BN53">
        <v>3.3309999999999999E-2</v>
      </c>
    </row>
    <row r="54" spans="1:66">
      <c r="A54" s="1" t="s">
        <v>240</v>
      </c>
      <c r="B54" t="s">
        <v>379</v>
      </c>
      <c r="C54">
        <v>4.6699999999999997E-3</v>
      </c>
      <c r="D54">
        <v>3.65E-3</v>
      </c>
      <c r="E54">
        <v>3.0400000000000002E-3</v>
      </c>
      <c r="F54">
        <v>2.9299999999999999E-3</v>
      </c>
      <c r="G54">
        <v>3.2399999999999998E-3</v>
      </c>
      <c r="H54">
        <v>3.1800000000000001E-3</v>
      </c>
      <c r="I54" t="s">
        <v>380</v>
      </c>
      <c r="J54" t="s">
        <v>381</v>
      </c>
      <c r="K54">
        <v>2.9199999999999999E-3</v>
      </c>
      <c r="L54">
        <v>2.7599999999999999E-3</v>
      </c>
      <c r="M54">
        <v>2.7118699999999998</v>
      </c>
      <c r="N54">
        <v>2.7516699999999998</v>
      </c>
      <c r="O54">
        <v>2.6853500000000001</v>
      </c>
      <c r="P54">
        <v>2.6896599999999999</v>
      </c>
      <c r="Q54">
        <v>2.7024900000000001</v>
      </c>
      <c r="R54">
        <v>2.7595000000000001</v>
      </c>
      <c r="S54">
        <v>2.6791700000000001</v>
      </c>
      <c r="T54">
        <v>2.7101500000000001</v>
      </c>
      <c r="U54">
        <v>2.6817700000000002</v>
      </c>
      <c r="V54">
        <v>2.7465199999999999</v>
      </c>
      <c r="W54">
        <v>2.7181000000000002</v>
      </c>
      <c r="X54">
        <v>2.6952799999999999</v>
      </c>
      <c r="Y54" t="s">
        <v>382</v>
      </c>
      <c r="Z54" t="s">
        <v>193</v>
      </c>
      <c r="AA54" t="s">
        <v>383</v>
      </c>
      <c r="AB54" t="s">
        <v>270</v>
      </c>
      <c r="AC54" t="s">
        <v>220</v>
      </c>
      <c r="AD54" t="s">
        <v>384</v>
      </c>
      <c r="AE54">
        <v>0.93479999999999996</v>
      </c>
      <c r="AF54">
        <v>0.93123999999999996</v>
      </c>
      <c r="AG54">
        <v>0.92842999999999998</v>
      </c>
      <c r="AH54" t="s">
        <v>107</v>
      </c>
      <c r="AI54">
        <v>4.5600000000000003E-4</v>
      </c>
      <c r="AJ54" t="s">
        <v>107</v>
      </c>
      <c r="AK54">
        <v>0.36043999999999998</v>
      </c>
      <c r="AL54">
        <v>0.35375000000000001</v>
      </c>
      <c r="AM54">
        <v>0.3679</v>
      </c>
      <c r="AN54">
        <v>0.36780000000000002</v>
      </c>
      <c r="AO54">
        <v>0.36353000000000002</v>
      </c>
      <c r="AP54">
        <v>0.36623</v>
      </c>
      <c r="AQ54">
        <v>1.2999999999999999E-4</v>
      </c>
      <c r="AR54" t="s">
        <v>385</v>
      </c>
      <c r="AS54" t="s">
        <v>236</v>
      </c>
      <c r="AT54" t="s">
        <v>386</v>
      </c>
      <c r="AU54" t="s">
        <v>107</v>
      </c>
      <c r="AV54">
        <v>3.13646</v>
      </c>
      <c r="AW54">
        <v>3.1419999999999999</v>
      </c>
      <c r="AX54" t="s">
        <v>107</v>
      </c>
      <c r="AY54">
        <v>3.06169</v>
      </c>
      <c r="AZ54">
        <v>3.04603</v>
      </c>
      <c r="BA54">
        <v>0.16625000000000001</v>
      </c>
      <c r="BB54">
        <v>0.13277</v>
      </c>
      <c r="BC54">
        <v>0.14630000000000001</v>
      </c>
      <c r="BD54">
        <v>8.4059999999999996E-2</v>
      </c>
      <c r="BE54">
        <v>7.3402500000000002</v>
      </c>
      <c r="BF54">
        <v>7.3469199999999999</v>
      </c>
      <c r="BG54">
        <v>7.5246500000000003</v>
      </c>
      <c r="BH54">
        <v>7.4363799999999998</v>
      </c>
      <c r="BI54">
        <v>7.3301600000000002</v>
      </c>
      <c r="BJ54">
        <v>7.3015100000000004</v>
      </c>
      <c r="BK54">
        <v>3.3309999999999999E-2</v>
      </c>
      <c r="BL54">
        <v>3.3070000000000002E-2</v>
      </c>
      <c r="BM54">
        <v>3.3980000000000003E-2</v>
      </c>
      <c r="BN54">
        <v>3.3480000000000003E-2</v>
      </c>
    </row>
    <row r="55" spans="1:66">
      <c r="A55" s="1" t="s">
        <v>248</v>
      </c>
      <c r="B55" t="s">
        <v>387</v>
      </c>
      <c r="C55">
        <v>4.3400000000000001E-3</v>
      </c>
      <c r="D55">
        <v>5.3200000000000001E-3</v>
      </c>
      <c r="E55">
        <v>3.2299999999999998E-3</v>
      </c>
      <c r="F55">
        <v>3.14E-3</v>
      </c>
      <c r="G55">
        <v>3.31E-3</v>
      </c>
      <c r="H55">
        <v>3.2499999999999999E-3</v>
      </c>
      <c r="I55" t="s">
        <v>286</v>
      </c>
      <c r="J55" t="s">
        <v>388</v>
      </c>
      <c r="K55">
        <v>3.0400000000000002E-3</v>
      </c>
      <c r="L55">
        <v>2.8800000000000002E-3</v>
      </c>
      <c r="M55">
        <v>2.7070099999999999</v>
      </c>
      <c r="N55">
        <v>2.7560799999999999</v>
      </c>
      <c r="O55">
        <v>2.6920899999999999</v>
      </c>
      <c r="P55">
        <v>2.6808800000000002</v>
      </c>
      <c r="Q55">
        <v>2.6997599999999999</v>
      </c>
      <c r="R55">
        <v>2.7659699999999998</v>
      </c>
      <c r="S55">
        <v>2.6958600000000001</v>
      </c>
      <c r="T55">
        <v>2.7280899999999999</v>
      </c>
      <c r="U55">
        <v>2.7077200000000001</v>
      </c>
      <c r="V55">
        <v>2.7395299999999998</v>
      </c>
      <c r="W55">
        <v>2.7123499999999998</v>
      </c>
      <c r="X55">
        <v>2.7037499999999999</v>
      </c>
      <c r="Y55" t="s">
        <v>389</v>
      </c>
      <c r="Z55" t="s">
        <v>390</v>
      </c>
      <c r="AA55" t="s">
        <v>239</v>
      </c>
      <c r="AB55" t="s">
        <v>391</v>
      </c>
      <c r="AC55" t="s">
        <v>392</v>
      </c>
      <c r="AD55" t="s">
        <v>393</v>
      </c>
      <c r="AE55">
        <v>0.95235000000000003</v>
      </c>
      <c r="AF55">
        <v>0.94813000000000003</v>
      </c>
      <c r="AG55">
        <v>0.95574999999999999</v>
      </c>
      <c r="AH55" t="s">
        <v>107</v>
      </c>
      <c r="AI55">
        <v>4.5399999999999998E-4</v>
      </c>
      <c r="AJ55" t="s">
        <v>107</v>
      </c>
      <c r="AK55">
        <v>0.36165999999999998</v>
      </c>
      <c r="AL55">
        <v>0.35505999999999999</v>
      </c>
      <c r="AM55">
        <v>0.36929000000000001</v>
      </c>
      <c r="AN55">
        <v>0.37082999999999999</v>
      </c>
      <c r="AO55">
        <v>0.36553999999999998</v>
      </c>
      <c r="AP55">
        <v>0.36764999999999998</v>
      </c>
      <c r="AQ55">
        <v>2.1000000000000001E-4</v>
      </c>
      <c r="AR55">
        <v>2.2000000000000001E-4</v>
      </c>
      <c r="AS55" t="s">
        <v>394</v>
      </c>
      <c r="AT55" t="s">
        <v>395</v>
      </c>
      <c r="AU55" t="s">
        <v>107</v>
      </c>
      <c r="AV55">
        <v>3.1574</v>
      </c>
      <c r="AW55">
        <v>3.1587800000000001</v>
      </c>
      <c r="AX55" t="s">
        <v>107</v>
      </c>
      <c r="AY55">
        <v>3.0816400000000002</v>
      </c>
      <c r="AZ55">
        <v>3.06962</v>
      </c>
      <c r="BA55">
        <v>0.18045</v>
      </c>
      <c r="BB55">
        <v>0.11953</v>
      </c>
      <c r="BC55">
        <v>0.1192</v>
      </c>
      <c r="BD55">
        <v>9.4600000000000004E-2</v>
      </c>
      <c r="BE55">
        <v>7.3049200000000001</v>
      </c>
      <c r="BF55">
        <v>7.3050499999999996</v>
      </c>
      <c r="BG55">
        <v>7.4833999999999996</v>
      </c>
      <c r="BH55">
        <v>7.4448699999999999</v>
      </c>
      <c r="BI55">
        <v>7.3323200000000002</v>
      </c>
      <c r="BJ55">
        <v>7.2819799999999999</v>
      </c>
      <c r="BK55">
        <v>3.322E-2</v>
      </c>
      <c r="BL55">
        <v>3.2960000000000003E-2</v>
      </c>
      <c r="BM55">
        <v>3.4009999999999999E-2</v>
      </c>
      <c r="BN55">
        <v>3.3489999999999999E-2</v>
      </c>
    </row>
    <row r="56" spans="1:66">
      <c r="A56" s="1" t="s">
        <v>257</v>
      </c>
      <c r="B56" t="s">
        <v>396</v>
      </c>
      <c r="C56">
        <v>4.45E-3</v>
      </c>
      <c r="D56" t="s">
        <v>363</v>
      </c>
      <c r="E56">
        <v>2.9399999999999999E-3</v>
      </c>
      <c r="F56">
        <v>2.8500000000000001E-3</v>
      </c>
      <c r="G56">
        <v>3.2100000000000002E-3</v>
      </c>
      <c r="H56">
        <v>3.1700000000000001E-3</v>
      </c>
      <c r="I56" t="s">
        <v>328</v>
      </c>
      <c r="J56" t="s">
        <v>390</v>
      </c>
      <c r="K56">
        <v>2.9399999999999999E-3</v>
      </c>
      <c r="L56">
        <v>2.8E-3</v>
      </c>
      <c r="M56">
        <v>2.70635</v>
      </c>
      <c r="N56">
        <v>2.7536499999999999</v>
      </c>
      <c r="O56">
        <v>2.6860400000000002</v>
      </c>
      <c r="P56">
        <v>2.6764100000000002</v>
      </c>
      <c r="Q56">
        <v>2.6855699999999998</v>
      </c>
      <c r="R56">
        <v>2.7612899999999998</v>
      </c>
      <c r="S56">
        <v>2.7162799999999998</v>
      </c>
      <c r="T56">
        <v>2.7297799999999999</v>
      </c>
      <c r="U56">
        <v>2.70885</v>
      </c>
      <c r="V56">
        <v>2.7416200000000002</v>
      </c>
      <c r="W56">
        <v>2.7160600000000001</v>
      </c>
      <c r="X56">
        <v>2.6963300000000001</v>
      </c>
      <c r="Y56" t="s">
        <v>273</v>
      </c>
      <c r="Z56" t="s">
        <v>397</v>
      </c>
      <c r="AA56" t="s">
        <v>288</v>
      </c>
      <c r="AB56" t="s">
        <v>398</v>
      </c>
      <c r="AC56" t="s">
        <v>399</v>
      </c>
      <c r="AD56" t="s">
        <v>400</v>
      </c>
      <c r="AE56">
        <v>0.93386999999999998</v>
      </c>
      <c r="AF56">
        <v>0.92917000000000005</v>
      </c>
      <c r="AG56">
        <v>0.92574999999999996</v>
      </c>
      <c r="AH56" t="s">
        <v>107</v>
      </c>
      <c r="AI56">
        <v>4.4900000000000002E-4</v>
      </c>
      <c r="AJ56" t="s">
        <v>107</v>
      </c>
      <c r="AK56">
        <v>0.36030000000000001</v>
      </c>
      <c r="AL56">
        <v>0.35352</v>
      </c>
      <c r="AM56">
        <v>0.36776999999999999</v>
      </c>
      <c r="AN56">
        <v>0.36980000000000002</v>
      </c>
      <c r="AO56">
        <v>0.36448999999999998</v>
      </c>
      <c r="AP56">
        <v>0.36709000000000003</v>
      </c>
      <c r="AQ56">
        <v>1.2E-4</v>
      </c>
      <c r="AR56" t="s">
        <v>288</v>
      </c>
      <c r="AS56" t="s">
        <v>264</v>
      </c>
      <c r="AT56" t="s">
        <v>401</v>
      </c>
      <c r="AU56" t="s">
        <v>107</v>
      </c>
      <c r="AV56">
        <v>3.1133000000000002</v>
      </c>
      <c r="AW56">
        <v>3.1280600000000001</v>
      </c>
      <c r="AX56" t="s">
        <v>107</v>
      </c>
      <c r="AY56">
        <v>3.04636</v>
      </c>
      <c r="AZ56">
        <v>3.0251299999999999</v>
      </c>
      <c r="BA56">
        <v>0.17821999999999999</v>
      </c>
      <c r="BB56">
        <v>0.11831</v>
      </c>
      <c r="BC56">
        <v>0.13385</v>
      </c>
      <c r="BD56">
        <v>8.6040000000000005E-2</v>
      </c>
      <c r="BE56">
        <v>7.2511400000000004</v>
      </c>
      <c r="BF56">
        <v>7.2497699999999998</v>
      </c>
      <c r="BG56">
        <v>7.4531599999999996</v>
      </c>
      <c r="BH56">
        <v>7.3790899999999997</v>
      </c>
      <c r="BI56">
        <v>7.29582</v>
      </c>
      <c r="BJ56">
        <v>7.2536399999999999</v>
      </c>
      <c r="BK56">
        <v>3.3239999999999999E-2</v>
      </c>
      <c r="BL56">
        <v>3.2989999999999998E-2</v>
      </c>
      <c r="BM56">
        <v>3.3980000000000003E-2</v>
      </c>
      <c r="BN56">
        <v>3.3410000000000002E-2</v>
      </c>
    </row>
    <row r="57" spans="1:66">
      <c r="A57" s="1" t="s">
        <v>265</v>
      </c>
      <c r="B57" t="s">
        <v>402</v>
      </c>
      <c r="C57">
        <v>4.4400000000000004E-3</v>
      </c>
      <c r="D57" t="s">
        <v>403</v>
      </c>
      <c r="E57">
        <v>3.3400000000000001E-3</v>
      </c>
      <c r="F57">
        <v>2.98E-3</v>
      </c>
      <c r="G57">
        <v>3.3E-3</v>
      </c>
      <c r="H57">
        <v>3.2599999999999999E-3</v>
      </c>
      <c r="I57" t="s">
        <v>231</v>
      </c>
      <c r="J57" t="s">
        <v>311</v>
      </c>
      <c r="K57">
        <v>2.98E-3</v>
      </c>
      <c r="L57">
        <v>2.81E-3</v>
      </c>
      <c r="M57">
        <v>2.71008</v>
      </c>
      <c r="N57">
        <v>2.75854</v>
      </c>
      <c r="O57">
        <v>2.6896</v>
      </c>
      <c r="P57">
        <v>2.6807300000000001</v>
      </c>
      <c r="Q57">
        <v>2.68547</v>
      </c>
      <c r="R57">
        <v>2.7606600000000001</v>
      </c>
      <c r="S57">
        <v>2.7118199999999999</v>
      </c>
      <c r="T57">
        <v>2.7362000000000002</v>
      </c>
      <c r="U57">
        <v>2.7018900000000001</v>
      </c>
      <c r="V57">
        <v>2.7258599999999999</v>
      </c>
      <c r="W57">
        <v>2.7004000000000001</v>
      </c>
      <c r="X57">
        <v>2.6993100000000001</v>
      </c>
      <c r="Y57" t="s">
        <v>189</v>
      </c>
      <c r="Z57" t="s">
        <v>236</v>
      </c>
      <c r="AA57" t="s">
        <v>231</v>
      </c>
      <c r="AB57" t="s">
        <v>404</v>
      </c>
      <c r="AC57" t="s">
        <v>247</v>
      </c>
      <c r="AD57" t="s">
        <v>405</v>
      </c>
      <c r="AE57">
        <v>0.95547000000000004</v>
      </c>
      <c r="AF57">
        <v>0.95011000000000001</v>
      </c>
      <c r="AG57">
        <v>0.94667999999999997</v>
      </c>
      <c r="AH57" t="s">
        <v>107</v>
      </c>
      <c r="AI57">
        <v>4.5800000000000002E-4</v>
      </c>
      <c r="AJ57" t="s">
        <v>107</v>
      </c>
      <c r="AK57">
        <v>0.36086000000000001</v>
      </c>
      <c r="AL57">
        <v>0.35375000000000001</v>
      </c>
      <c r="AM57">
        <v>0.36770000000000003</v>
      </c>
      <c r="AN57">
        <v>0.36976999999999999</v>
      </c>
      <c r="AO57">
        <v>0.36424000000000001</v>
      </c>
      <c r="AP57">
        <v>0.36609999999999998</v>
      </c>
      <c r="AQ57">
        <v>2.0000000000000001E-4</v>
      </c>
      <c r="AR57">
        <v>1.6000000000000001E-4</v>
      </c>
      <c r="AS57" t="s">
        <v>386</v>
      </c>
      <c r="AT57" t="s">
        <v>193</v>
      </c>
      <c r="AU57" t="s">
        <v>107</v>
      </c>
      <c r="AV57">
        <v>3.1562399999999999</v>
      </c>
      <c r="AW57">
        <v>3.1606900000000002</v>
      </c>
      <c r="AX57" t="s">
        <v>107</v>
      </c>
      <c r="AY57">
        <v>3.08039</v>
      </c>
      <c r="AZ57">
        <v>3.0618599999999998</v>
      </c>
      <c r="BA57">
        <v>0.193</v>
      </c>
      <c r="BB57">
        <v>0.129</v>
      </c>
      <c r="BC57">
        <v>0.13477</v>
      </c>
      <c r="BD57">
        <v>8.1699999999999995E-2</v>
      </c>
      <c r="BE57">
        <v>7.2853700000000003</v>
      </c>
      <c r="BF57">
        <v>7.3056599999999996</v>
      </c>
      <c r="BG57">
        <v>7.4833299999999996</v>
      </c>
      <c r="BH57">
        <v>7.3985200000000004</v>
      </c>
      <c r="BI57">
        <v>7.3102099999999997</v>
      </c>
      <c r="BJ57">
        <v>7.2904</v>
      </c>
      <c r="BK57">
        <v>3.3059999999999999E-2</v>
      </c>
      <c r="BL57">
        <v>3.2809999999999999E-2</v>
      </c>
      <c r="BM57">
        <v>3.3799999999999997E-2</v>
      </c>
      <c r="BN57">
        <v>3.3279999999999997E-2</v>
      </c>
    </row>
    <row r="58" spans="1:66">
      <c r="A58" s="1" t="s">
        <v>275</v>
      </c>
      <c r="B58" t="s">
        <v>406</v>
      </c>
      <c r="C58">
        <v>5.2100000000000002E-3</v>
      </c>
      <c r="D58">
        <v>5.0800000000000003E-3</v>
      </c>
      <c r="E58">
        <v>3.3300000000000001E-3</v>
      </c>
      <c r="F58">
        <v>2.82E-3</v>
      </c>
      <c r="G58">
        <v>3.2299999999999998E-3</v>
      </c>
      <c r="H58">
        <v>3.2000000000000002E-3</v>
      </c>
      <c r="I58" t="s">
        <v>165</v>
      </c>
      <c r="J58" t="s">
        <v>407</v>
      </c>
      <c r="K58">
        <v>2.9499999999999999E-3</v>
      </c>
      <c r="L58">
        <v>2.7899999999999999E-3</v>
      </c>
      <c r="M58">
        <v>2.6478799999999998</v>
      </c>
      <c r="N58">
        <v>2.7105999999999999</v>
      </c>
      <c r="O58">
        <v>2.6408999999999998</v>
      </c>
      <c r="P58">
        <v>2.6579899999999999</v>
      </c>
      <c r="Q58">
        <v>2.6630099999999999</v>
      </c>
      <c r="R58">
        <v>2.74655</v>
      </c>
      <c r="S58">
        <v>2.6419100000000002</v>
      </c>
      <c r="T58">
        <v>2.6819000000000002</v>
      </c>
      <c r="U58">
        <v>2.67103</v>
      </c>
      <c r="V58">
        <v>2.7402600000000001</v>
      </c>
      <c r="W58">
        <v>2.7109000000000001</v>
      </c>
      <c r="X58">
        <v>2.72804</v>
      </c>
      <c r="Y58" t="s">
        <v>408</v>
      </c>
      <c r="Z58" t="s">
        <v>409</v>
      </c>
      <c r="AA58">
        <v>4.2000000000000002E-4</v>
      </c>
      <c r="AB58" t="s">
        <v>410</v>
      </c>
      <c r="AC58" t="s">
        <v>289</v>
      </c>
      <c r="AD58" t="s">
        <v>411</v>
      </c>
      <c r="AE58">
        <v>0.91856000000000004</v>
      </c>
      <c r="AF58">
        <v>0.91457999999999995</v>
      </c>
      <c r="AG58">
        <v>0.92437999999999998</v>
      </c>
      <c r="AH58" t="s">
        <v>107</v>
      </c>
      <c r="AI58">
        <v>3.6200000000000002E-4</v>
      </c>
      <c r="AJ58" t="s">
        <v>107</v>
      </c>
      <c r="AK58">
        <v>0.35385</v>
      </c>
      <c r="AL58">
        <v>0.34598000000000001</v>
      </c>
      <c r="AM58">
        <v>0.36337999999999998</v>
      </c>
      <c r="AN58">
        <v>0.36570999999999998</v>
      </c>
      <c r="AO58">
        <v>0.36125000000000002</v>
      </c>
      <c r="AP58">
        <v>0.36699999999999999</v>
      </c>
      <c r="AQ58" t="s">
        <v>264</v>
      </c>
      <c r="AR58" t="s">
        <v>199</v>
      </c>
      <c r="AS58" t="s">
        <v>408</v>
      </c>
      <c r="AT58" t="s">
        <v>189</v>
      </c>
      <c r="AU58" t="s">
        <v>107</v>
      </c>
      <c r="AV58">
        <v>3.10094</v>
      </c>
      <c r="AW58">
        <v>3.10711</v>
      </c>
      <c r="AX58" t="s">
        <v>107</v>
      </c>
      <c r="AY58">
        <v>3.0968200000000001</v>
      </c>
      <c r="AZ58">
        <v>3.0765099999999999</v>
      </c>
      <c r="BA58">
        <v>0.19561000000000001</v>
      </c>
      <c r="BB58">
        <v>0.13119</v>
      </c>
      <c r="BC58">
        <v>0.16950000000000001</v>
      </c>
      <c r="BD58">
        <v>9.5369999999999996E-2</v>
      </c>
      <c r="BE58">
        <v>7.1890299999999998</v>
      </c>
      <c r="BF58">
        <v>7.2113100000000001</v>
      </c>
      <c r="BG58">
        <v>7.4166600000000003</v>
      </c>
      <c r="BH58">
        <v>7.3728400000000001</v>
      </c>
      <c r="BI58">
        <v>7.32592</v>
      </c>
      <c r="BJ58">
        <v>7.2541399999999996</v>
      </c>
      <c r="BK58">
        <v>3.2750000000000001E-2</v>
      </c>
      <c r="BL58">
        <v>3.2500000000000001E-2</v>
      </c>
      <c r="BM58">
        <v>3.3779999999999998E-2</v>
      </c>
      <c r="BN58">
        <v>3.3279999999999997E-2</v>
      </c>
    </row>
    <row r="59" spans="1:66">
      <c r="A59" s="1" t="s">
        <v>279</v>
      </c>
      <c r="B59" t="s">
        <v>412</v>
      </c>
      <c r="C59">
        <v>4.7600000000000003E-3</v>
      </c>
      <c r="D59" t="s">
        <v>413</v>
      </c>
      <c r="E59">
        <v>2.9399999999999999E-3</v>
      </c>
      <c r="F59">
        <v>2.8700000000000002E-3</v>
      </c>
      <c r="G59">
        <v>3.2299999999999998E-3</v>
      </c>
      <c r="H59">
        <v>3.1900000000000001E-3</v>
      </c>
      <c r="I59" t="s">
        <v>414</v>
      </c>
      <c r="J59" t="s">
        <v>338</v>
      </c>
      <c r="K59">
        <v>2.97E-3</v>
      </c>
      <c r="L59">
        <v>2.82E-3</v>
      </c>
      <c r="M59">
        <v>2.6821299999999999</v>
      </c>
      <c r="N59">
        <v>2.73326</v>
      </c>
      <c r="O59">
        <v>2.6624400000000001</v>
      </c>
      <c r="P59">
        <v>2.6640000000000001</v>
      </c>
      <c r="Q59">
        <v>2.67171</v>
      </c>
      <c r="R59">
        <v>2.7522799999999998</v>
      </c>
      <c r="S59">
        <v>2.6878500000000001</v>
      </c>
      <c r="T59">
        <v>2.7013799999999999</v>
      </c>
      <c r="U59">
        <v>2.6828500000000002</v>
      </c>
      <c r="V59">
        <v>2.73786</v>
      </c>
      <c r="W59">
        <v>2.7117900000000001</v>
      </c>
      <c r="X59">
        <v>2.7078199999999999</v>
      </c>
      <c r="Y59" t="s">
        <v>415</v>
      </c>
      <c r="Z59" t="s">
        <v>381</v>
      </c>
      <c r="AA59" t="s">
        <v>324</v>
      </c>
      <c r="AB59" t="s">
        <v>416</v>
      </c>
      <c r="AC59" t="s">
        <v>254</v>
      </c>
      <c r="AD59" t="s">
        <v>395</v>
      </c>
      <c r="AE59">
        <v>0.92351000000000005</v>
      </c>
      <c r="AF59">
        <v>0.91779999999999995</v>
      </c>
      <c r="AG59">
        <v>0.92369000000000001</v>
      </c>
      <c r="AH59" t="s">
        <v>107</v>
      </c>
      <c r="AI59">
        <v>4.2700000000000002E-4</v>
      </c>
      <c r="AJ59" t="s">
        <v>107</v>
      </c>
      <c r="AK59">
        <v>0.35636000000000001</v>
      </c>
      <c r="AL59">
        <v>0.34899000000000002</v>
      </c>
      <c r="AM59">
        <v>0.36436000000000002</v>
      </c>
      <c r="AN59">
        <v>0.36715999999999999</v>
      </c>
      <c r="AO59">
        <v>0.36123</v>
      </c>
      <c r="AP59">
        <v>0.36636999999999997</v>
      </c>
      <c r="AQ59">
        <v>1.2999999999999999E-4</v>
      </c>
      <c r="AR59" t="s">
        <v>256</v>
      </c>
      <c r="AS59" t="s">
        <v>236</v>
      </c>
      <c r="AT59" t="s">
        <v>395</v>
      </c>
      <c r="AU59" t="s">
        <v>107</v>
      </c>
      <c r="AV59">
        <v>3.0936300000000001</v>
      </c>
      <c r="AW59">
        <v>3.1051899999999999</v>
      </c>
      <c r="AX59" t="s">
        <v>107</v>
      </c>
      <c r="AY59">
        <v>3.0598000000000001</v>
      </c>
      <c r="AZ59">
        <v>3.0434700000000001</v>
      </c>
      <c r="BA59">
        <v>0.1759</v>
      </c>
      <c r="BB59">
        <v>0.11588</v>
      </c>
      <c r="BC59">
        <v>0.15903</v>
      </c>
      <c r="BD59">
        <v>9.3609999999999999E-2</v>
      </c>
      <c r="BE59">
        <v>7.2161099999999996</v>
      </c>
      <c r="BF59">
        <v>7.2098800000000001</v>
      </c>
      <c r="BG59">
        <v>7.3962300000000001</v>
      </c>
      <c r="BH59">
        <v>7.3697699999999999</v>
      </c>
      <c r="BI59">
        <v>7.2881299999999998</v>
      </c>
      <c r="BJ59">
        <v>7.2677399999999999</v>
      </c>
      <c r="BK59">
        <v>3.2750000000000001E-2</v>
      </c>
      <c r="BL59">
        <v>3.252E-2</v>
      </c>
      <c r="BM59">
        <v>3.363E-2</v>
      </c>
      <c r="BN59">
        <v>3.3149999999999999E-2</v>
      </c>
    </row>
    <row r="60" spans="1:66">
      <c r="A60" s="1" t="s">
        <v>290</v>
      </c>
      <c r="B60" t="s">
        <v>417</v>
      </c>
      <c r="C60">
        <v>5.0899999999999999E-3</v>
      </c>
      <c r="D60">
        <v>4.2700000000000004E-3</v>
      </c>
      <c r="E60">
        <v>2.98E-3</v>
      </c>
      <c r="F60">
        <v>2.8500000000000001E-3</v>
      </c>
      <c r="G60">
        <v>3.2599999999999999E-3</v>
      </c>
      <c r="H60">
        <v>3.2100000000000002E-3</v>
      </c>
      <c r="I60" t="s">
        <v>407</v>
      </c>
      <c r="J60" t="s">
        <v>330</v>
      </c>
      <c r="K60">
        <v>2.97E-3</v>
      </c>
      <c r="L60">
        <v>2.8999999999999998E-3</v>
      </c>
      <c r="M60">
        <v>2.6682800000000002</v>
      </c>
      <c r="N60">
        <v>2.7133099999999999</v>
      </c>
      <c r="O60">
        <v>2.6444000000000001</v>
      </c>
      <c r="P60">
        <v>2.6629200000000002</v>
      </c>
      <c r="Q60">
        <v>2.6672099999999999</v>
      </c>
      <c r="R60">
        <v>2.7356699999999998</v>
      </c>
      <c r="S60">
        <v>2.6617700000000002</v>
      </c>
      <c r="T60">
        <v>2.68127</v>
      </c>
      <c r="U60">
        <v>2.6524399999999999</v>
      </c>
      <c r="V60">
        <v>2.7117</v>
      </c>
      <c r="W60">
        <v>2.6866699999999999</v>
      </c>
      <c r="X60">
        <v>2.6819099999999998</v>
      </c>
      <c r="Y60" t="s">
        <v>418</v>
      </c>
      <c r="Z60" t="s">
        <v>414</v>
      </c>
      <c r="AA60" t="s">
        <v>419</v>
      </c>
      <c r="AB60" t="s">
        <v>420</v>
      </c>
      <c r="AC60" t="s">
        <v>421</v>
      </c>
      <c r="AD60" t="s">
        <v>295</v>
      </c>
      <c r="AE60">
        <v>0.93761000000000005</v>
      </c>
      <c r="AF60">
        <v>0.93144000000000005</v>
      </c>
      <c r="AG60">
        <v>0.94181999999999999</v>
      </c>
      <c r="AH60" t="s">
        <v>107</v>
      </c>
      <c r="AI60">
        <v>4.3300000000000001E-4</v>
      </c>
      <c r="AJ60" t="s">
        <v>107</v>
      </c>
      <c r="AK60">
        <v>0.35487000000000002</v>
      </c>
      <c r="AL60">
        <v>0.34744999999999998</v>
      </c>
      <c r="AM60">
        <v>0.36318</v>
      </c>
      <c r="AN60">
        <v>0.36534</v>
      </c>
      <c r="AO60">
        <v>0.35943999999999998</v>
      </c>
      <c r="AP60">
        <v>0.36397000000000002</v>
      </c>
      <c r="AQ60">
        <v>1.6000000000000001E-4</v>
      </c>
      <c r="AR60" t="s">
        <v>256</v>
      </c>
      <c r="AS60" t="s">
        <v>376</v>
      </c>
      <c r="AT60" t="s">
        <v>422</v>
      </c>
      <c r="AU60" t="s">
        <v>107</v>
      </c>
      <c r="AV60">
        <v>3.1208900000000002</v>
      </c>
      <c r="AW60">
        <v>3.1314199999999999</v>
      </c>
      <c r="AX60" t="s">
        <v>107</v>
      </c>
      <c r="AY60">
        <v>3.0718800000000002</v>
      </c>
      <c r="AZ60">
        <v>3.0532900000000001</v>
      </c>
      <c r="BA60">
        <v>0.18123</v>
      </c>
      <c r="BB60">
        <v>0.12928999999999999</v>
      </c>
      <c r="BC60">
        <v>0.10335</v>
      </c>
      <c r="BD60">
        <v>9.554E-2</v>
      </c>
      <c r="BE60">
        <v>7.2257300000000004</v>
      </c>
      <c r="BF60">
        <v>7.2388300000000001</v>
      </c>
      <c r="BG60">
        <v>7.4276799999999996</v>
      </c>
      <c r="BH60">
        <v>7.3484699999999998</v>
      </c>
      <c r="BI60">
        <v>7.3174299999999999</v>
      </c>
      <c r="BJ60">
        <v>7.2839999999999998</v>
      </c>
      <c r="BK60">
        <v>3.2489999999999998E-2</v>
      </c>
      <c r="BL60">
        <v>3.2259999999999997E-2</v>
      </c>
      <c r="BM60">
        <v>3.3300000000000003E-2</v>
      </c>
      <c r="BN60">
        <v>3.2779999999999997E-2</v>
      </c>
    </row>
    <row r="61" spans="1:66">
      <c r="A61" s="1" t="s">
        <v>297</v>
      </c>
      <c r="B61" t="s">
        <v>423</v>
      </c>
      <c r="C61">
        <v>5.5300000000000002E-3</v>
      </c>
      <c r="D61" t="s">
        <v>424</v>
      </c>
      <c r="E61">
        <v>3.1700000000000001E-3</v>
      </c>
      <c r="F61">
        <v>3.0799999999999998E-3</v>
      </c>
      <c r="G61">
        <v>3.29E-3</v>
      </c>
      <c r="H61">
        <v>3.2499999999999999E-3</v>
      </c>
      <c r="I61" t="s">
        <v>242</v>
      </c>
      <c r="J61" t="s">
        <v>425</v>
      </c>
      <c r="K61">
        <v>3.0100000000000001E-3</v>
      </c>
      <c r="L61">
        <v>2.8400000000000001E-3</v>
      </c>
      <c r="M61">
        <v>2.6278999999999999</v>
      </c>
      <c r="N61">
        <v>2.68038</v>
      </c>
      <c r="O61">
        <v>2.6185700000000001</v>
      </c>
      <c r="P61">
        <v>2.61524</v>
      </c>
      <c r="Q61">
        <v>2.6270199999999999</v>
      </c>
      <c r="R61">
        <v>2.70479</v>
      </c>
      <c r="S61">
        <v>2.62886</v>
      </c>
      <c r="T61">
        <v>2.6485099999999999</v>
      </c>
      <c r="U61">
        <v>2.6345100000000001</v>
      </c>
      <c r="V61">
        <v>2.6798899999999999</v>
      </c>
      <c r="W61">
        <v>2.65726</v>
      </c>
      <c r="X61">
        <v>2.6563500000000002</v>
      </c>
      <c r="Y61" t="s">
        <v>426</v>
      </c>
      <c r="Z61" t="s">
        <v>419</v>
      </c>
      <c r="AA61">
        <v>1.25E-3</v>
      </c>
      <c r="AB61" t="s">
        <v>427</v>
      </c>
      <c r="AC61" t="s">
        <v>428</v>
      </c>
      <c r="AD61" t="s">
        <v>193</v>
      </c>
      <c r="AE61">
        <v>0.98173999999999995</v>
      </c>
      <c r="AF61">
        <v>0.97257000000000005</v>
      </c>
      <c r="AG61">
        <v>0.99604000000000004</v>
      </c>
      <c r="AH61" t="s">
        <v>107</v>
      </c>
      <c r="AI61">
        <v>4.28E-4</v>
      </c>
      <c r="AJ61" t="s">
        <v>107</v>
      </c>
      <c r="AK61">
        <v>0.35297000000000001</v>
      </c>
      <c r="AL61">
        <v>0.34549000000000002</v>
      </c>
      <c r="AM61">
        <v>0.36081000000000002</v>
      </c>
      <c r="AN61">
        <v>0.36377999999999999</v>
      </c>
      <c r="AO61">
        <v>0.35765000000000002</v>
      </c>
      <c r="AP61">
        <v>0.36273</v>
      </c>
      <c r="AQ61">
        <v>1.3999999999999999E-4</v>
      </c>
      <c r="AR61">
        <v>1.2E-4</v>
      </c>
      <c r="AS61" t="s">
        <v>256</v>
      </c>
      <c r="AT61" t="s">
        <v>250</v>
      </c>
      <c r="AU61" t="s">
        <v>107</v>
      </c>
      <c r="AV61">
        <v>3.12243</v>
      </c>
      <c r="AW61">
        <v>3.1305000000000001</v>
      </c>
      <c r="AX61" t="s">
        <v>107</v>
      </c>
      <c r="AY61">
        <v>3.07863</v>
      </c>
      <c r="AZ61">
        <v>3.0639400000000001</v>
      </c>
      <c r="BA61">
        <v>0.18276000000000001</v>
      </c>
      <c r="BB61">
        <v>0.12531999999999999</v>
      </c>
      <c r="BC61">
        <v>0.16896</v>
      </c>
      <c r="BD61">
        <v>7.6050000000000006E-2</v>
      </c>
      <c r="BE61">
        <v>7.1073300000000001</v>
      </c>
      <c r="BF61">
        <v>7.1195199999999996</v>
      </c>
      <c r="BG61">
        <v>7.3042299999999996</v>
      </c>
      <c r="BH61">
        <v>7.2919600000000004</v>
      </c>
      <c r="BI61">
        <v>7.2189800000000002</v>
      </c>
      <c r="BJ61">
        <v>7.1850300000000002</v>
      </c>
      <c r="BK61">
        <v>3.1969999999999998E-2</v>
      </c>
      <c r="BL61">
        <v>3.1710000000000002E-2</v>
      </c>
      <c r="BM61">
        <v>3.286E-2</v>
      </c>
      <c r="BN61">
        <v>3.2349999999999997E-2</v>
      </c>
    </row>
    <row r="62" spans="1:66">
      <c r="A62" s="1" t="s">
        <v>87</v>
      </c>
      <c r="B62" t="s">
        <v>429</v>
      </c>
      <c r="C62">
        <v>2.01E-2</v>
      </c>
      <c r="D62">
        <v>1.8759999999999999E-2</v>
      </c>
      <c r="E62">
        <v>2.4150000000000001E-2</v>
      </c>
      <c r="F62">
        <v>2.409E-2</v>
      </c>
      <c r="G62">
        <v>2.4230000000000002E-2</v>
      </c>
      <c r="H62">
        <v>2.4539999999999999E-2</v>
      </c>
      <c r="I62">
        <v>2.3980000000000001E-2</v>
      </c>
      <c r="J62">
        <v>2.2419999999999999E-2</v>
      </c>
      <c r="K62">
        <v>2.418E-2</v>
      </c>
      <c r="L62">
        <v>2.4240000000000001E-2</v>
      </c>
      <c r="M62">
        <v>1.01189</v>
      </c>
      <c r="N62">
        <v>1.05918</v>
      </c>
      <c r="O62">
        <v>1.0497799999999999</v>
      </c>
      <c r="P62">
        <v>1.1022700000000001</v>
      </c>
      <c r="Q62">
        <v>1.09843</v>
      </c>
      <c r="R62">
        <v>1.0603499999999999</v>
      </c>
      <c r="S62">
        <v>1.0058199999999999</v>
      </c>
      <c r="T62">
        <v>1.0334300000000001</v>
      </c>
      <c r="U62">
        <v>1.03172</v>
      </c>
      <c r="V62">
        <v>1.1044799999999999</v>
      </c>
      <c r="W62">
        <v>1.0967499999999999</v>
      </c>
      <c r="X62">
        <v>1.0851599999999999</v>
      </c>
      <c r="Y62">
        <v>1.0019999999999999E-2</v>
      </c>
      <c r="Z62">
        <v>8.5699999999999995E-3</v>
      </c>
      <c r="AA62">
        <v>9.5600000000000008E-3</v>
      </c>
      <c r="AB62" t="s">
        <v>430</v>
      </c>
      <c r="AC62">
        <v>8.6199999999999992E-3</v>
      </c>
      <c r="AD62">
        <v>7.5500000000000003E-3</v>
      </c>
      <c r="AE62">
        <v>0.1048</v>
      </c>
      <c r="AF62">
        <v>0.11655</v>
      </c>
      <c r="AG62">
        <v>0.15528</v>
      </c>
      <c r="AH62" t="s">
        <v>107</v>
      </c>
      <c r="AI62">
        <v>1.8200000000000001E-4</v>
      </c>
      <c r="AJ62" t="s">
        <v>107</v>
      </c>
      <c r="AK62">
        <v>0.19922000000000001</v>
      </c>
      <c r="AL62">
        <v>0.19513</v>
      </c>
      <c r="AM62">
        <v>0.19943</v>
      </c>
      <c r="AN62">
        <v>0.20024</v>
      </c>
      <c r="AO62">
        <v>0.19735</v>
      </c>
      <c r="AP62">
        <v>0.20427000000000001</v>
      </c>
      <c r="AQ62">
        <v>4.8700000000000002E-3</v>
      </c>
      <c r="AR62">
        <v>4.7499999999999999E-3</v>
      </c>
      <c r="AS62">
        <v>4.5999999999999999E-3</v>
      </c>
      <c r="AT62">
        <v>4.8999999999999998E-3</v>
      </c>
      <c r="AU62" t="s">
        <v>107</v>
      </c>
      <c r="AV62">
        <v>1.0294700000000001</v>
      </c>
      <c r="AW62">
        <v>1.0454600000000001</v>
      </c>
      <c r="AX62" t="s">
        <v>107</v>
      </c>
      <c r="AY62">
        <v>0.99895</v>
      </c>
      <c r="AZ62">
        <v>1.0470600000000001</v>
      </c>
      <c r="BA62">
        <v>1.1177900000000001</v>
      </c>
      <c r="BB62">
        <v>1.09433</v>
      </c>
      <c r="BC62">
        <v>1.1047800000000001</v>
      </c>
      <c r="BD62">
        <v>1.11514</v>
      </c>
      <c r="BE62">
        <v>0.49510999999999999</v>
      </c>
      <c r="BF62">
        <v>0.51126000000000005</v>
      </c>
      <c r="BG62">
        <v>0.53220999999999996</v>
      </c>
      <c r="BH62">
        <v>0.50858000000000003</v>
      </c>
      <c r="BI62">
        <v>0.50234000000000001</v>
      </c>
      <c r="BJ62">
        <v>0.52595000000000003</v>
      </c>
      <c r="BK62">
        <v>2.656E-2</v>
      </c>
      <c r="BL62">
        <v>2.6329999999999999E-2</v>
      </c>
      <c r="BM62">
        <v>2.6800000000000001E-2</v>
      </c>
      <c r="BN62">
        <v>2.6349999999999998E-2</v>
      </c>
    </row>
    <row r="63" spans="1:66">
      <c r="A63" s="1" t="s">
        <v>116</v>
      </c>
      <c r="B63" t="s">
        <v>117</v>
      </c>
      <c r="C63">
        <v>3.1329999999999997E-2</v>
      </c>
      <c r="D63">
        <v>3.2169999999999997E-2</v>
      </c>
      <c r="E63">
        <v>1.4449999999999999E-2</v>
      </c>
      <c r="F63">
        <v>1.448E-2</v>
      </c>
      <c r="G63">
        <v>1.417E-2</v>
      </c>
      <c r="H63">
        <v>1.438E-2</v>
      </c>
      <c r="I63">
        <v>1.6119999999999999E-2</v>
      </c>
      <c r="J63">
        <v>1.265E-2</v>
      </c>
      <c r="K63">
        <v>1.447E-2</v>
      </c>
      <c r="L63">
        <v>1.421E-2</v>
      </c>
      <c r="M63">
        <v>9.6298200000000005</v>
      </c>
      <c r="N63">
        <v>9.6939299999999999</v>
      </c>
      <c r="O63">
        <v>9.5735899999999994</v>
      </c>
      <c r="P63" t="s">
        <v>431</v>
      </c>
      <c r="Q63">
        <v>9.2985000000000007</v>
      </c>
      <c r="R63">
        <v>9.5708300000000008</v>
      </c>
      <c r="S63">
        <v>9.5571800000000007</v>
      </c>
      <c r="T63">
        <v>9.6693999999999996</v>
      </c>
      <c r="U63">
        <v>9.6376000000000008</v>
      </c>
      <c r="V63">
        <v>9.69374</v>
      </c>
      <c r="W63">
        <v>9.6596499999999992</v>
      </c>
      <c r="X63">
        <v>9.5596099999999993</v>
      </c>
      <c r="Y63">
        <v>8.1470000000000001E-2</v>
      </c>
      <c r="Z63">
        <v>8.1350000000000006E-2</v>
      </c>
      <c r="AA63">
        <v>8.1280000000000005E-2</v>
      </c>
      <c r="AB63">
        <v>7.8950000000000006E-2</v>
      </c>
      <c r="AC63">
        <v>7.8719999999999998E-2</v>
      </c>
      <c r="AD63">
        <v>7.9399999999999998E-2</v>
      </c>
      <c r="AE63">
        <v>0.70862999999999998</v>
      </c>
      <c r="AF63">
        <v>0.71067999999999998</v>
      </c>
      <c r="AG63">
        <v>0.68169999999999997</v>
      </c>
      <c r="AH63" t="s">
        <v>107</v>
      </c>
      <c r="AI63">
        <v>7.4600000000000003E-4</v>
      </c>
      <c r="AJ63" t="s">
        <v>107</v>
      </c>
      <c r="AK63">
        <v>2.3140399999999999</v>
      </c>
      <c r="AL63">
        <v>2.2884099999999998</v>
      </c>
      <c r="AM63">
        <v>2.3835000000000002</v>
      </c>
      <c r="AN63">
        <v>2.3852899999999999</v>
      </c>
      <c r="AO63">
        <v>2.3548300000000002</v>
      </c>
      <c r="AP63">
        <v>2.3763299999999998</v>
      </c>
      <c r="AQ63">
        <v>2.14E-3</v>
      </c>
      <c r="AR63">
        <v>2.1800000000000001E-3</v>
      </c>
      <c r="AS63">
        <v>1.9499999999999999E-3</v>
      </c>
      <c r="AT63">
        <v>2.4099999999999998E-3</v>
      </c>
      <c r="AU63" t="s">
        <v>107</v>
      </c>
      <c r="AV63">
        <v>3.0424799999999999</v>
      </c>
      <c r="AW63">
        <v>3.0682800000000001</v>
      </c>
      <c r="AX63" t="s">
        <v>107</v>
      </c>
      <c r="AY63">
        <v>2.8933399999999998</v>
      </c>
      <c r="AZ63">
        <v>2.90151</v>
      </c>
      <c r="BA63">
        <v>2.2549199999999998</v>
      </c>
      <c r="BB63">
        <v>2.1994400000000001</v>
      </c>
      <c r="BC63">
        <v>2.0677300000000001</v>
      </c>
      <c r="BD63">
        <v>2.0198100000000001</v>
      </c>
      <c r="BE63">
        <v>2.46469</v>
      </c>
      <c r="BF63">
        <v>2.4773499999999999</v>
      </c>
      <c r="BG63">
        <v>2.5368400000000002</v>
      </c>
      <c r="BH63">
        <v>2.53213</v>
      </c>
      <c r="BI63">
        <v>2.5150399999999999</v>
      </c>
      <c r="BJ63">
        <v>2.5087199999999998</v>
      </c>
      <c r="BK63">
        <v>4.3459999999999999E-2</v>
      </c>
      <c r="BL63">
        <v>4.3549999999999998E-2</v>
      </c>
      <c r="BM63">
        <v>4.4049999999999999E-2</v>
      </c>
      <c r="BN63">
        <v>4.4350000000000001E-2</v>
      </c>
    </row>
    <row r="64" spans="1:66">
      <c r="A64" s="1" t="s">
        <v>154</v>
      </c>
      <c r="B64" t="s">
        <v>432</v>
      </c>
      <c r="C64">
        <v>5.13E-3</v>
      </c>
      <c r="D64">
        <v>3.8400000000000001E-3</v>
      </c>
      <c r="E64">
        <v>3.2200000000000002E-3</v>
      </c>
      <c r="F64">
        <v>2.7799999999999999E-3</v>
      </c>
      <c r="G64">
        <v>3.2200000000000002E-3</v>
      </c>
      <c r="H64">
        <v>3.1700000000000001E-3</v>
      </c>
      <c r="I64" t="s">
        <v>324</v>
      </c>
      <c r="J64" t="s">
        <v>409</v>
      </c>
      <c r="K64">
        <v>2.9499999999999999E-3</v>
      </c>
      <c r="L64">
        <v>2.82E-3</v>
      </c>
      <c r="M64">
        <v>2.6440199999999998</v>
      </c>
      <c r="N64">
        <v>2.69591</v>
      </c>
      <c r="O64">
        <v>2.6297100000000002</v>
      </c>
      <c r="P64">
        <v>2.6400999999999999</v>
      </c>
      <c r="Q64">
        <v>2.6401599999999998</v>
      </c>
      <c r="R64">
        <v>2.7123499999999998</v>
      </c>
      <c r="S64">
        <v>2.6429200000000002</v>
      </c>
      <c r="T64">
        <v>2.65727</v>
      </c>
      <c r="U64">
        <v>2.64208</v>
      </c>
      <c r="V64">
        <v>2.7124199999999998</v>
      </c>
      <c r="W64">
        <v>2.6909200000000002</v>
      </c>
      <c r="X64">
        <v>2.66771</v>
      </c>
      <c r="Y64" t="s">
        <v>433</v>
      </c>
      <c r="Z64" t="s">
        <v>390</v>
      </c>
      <c r="AA64" t="s">
        <v>199</v>
      </c>
      <c r="AB64" t="s">
        <v>434</v>
      </c>
      <c r="AC64" t="s">
        <v>435</v>
      </c>
      <c r="AD64" t="s">
        <v>436</v>
      </c>
      <c r="AE64">
        <v>0.95696999999999999</v>
      </c>
      <c r="AF64">
        <v>0.95021999999999995</v>
      </c>
      <c r="AG64">
        <v>0.94877999999999996</v>
      </c>
      <c r="AH64" t="s">
        <v>107</v>
      </c>
      <c r="AI64">
        <v>4.3399999999999998E-4</v>
      </c>
      <c r="AJ64" t="s">
        <v>107</v>
      </c>
      <c r="AK64">
        <v>0.35304000000000002</v>
      </c>
      <c r="AL64">
        <v>0.34534999999999999</v>
      </c>
      <c r="AM64">
        <v>0.36041000000000001</v>
      </c>
      <c r="AN64">
        <v>0.36307</v>
      </c>
      <c r="AO64">
        <v>0.35658000000000001</v>
      </c>
      <c r="AP64">
        <v>0.36287000000000003</v>
      </c>
      <c r="AQ64">
        <v>1E-4</v>
      </c>
      <c r="AR64">
        <v>2.0000000000000001E-4</v>
      </c>
      <c r="AS64" t="s">
        <v>437</v>
      </c>
      <c r="AT64" t="s">
        <v>231</v>
      </c>
      <c r="AU64" t="s">
        <v>107</v>
      </c>
      <c r="AV64">
        <v>3.1063299999999998</v>
      </c>
      <c r="AW64">
        <v>3.1144500000000002</v>
      </c>
      <c r="AX64" t="s">
        <v>107</v>
      </c>
      <c r="AY64">
        <v>3.0608</v>
      </c>
      <c r="AZ64">
        <v>3.04732</v>
      </c>
      <c r="BA64">
        <v>0.18559999999999999</v>
      </c>
      <c r="BB64">
        <v>0.12506999999999999</v>
      </c>
      <c r="BC64">
        <v>0.16288</v>
      </c>
      <c r="BD64">
        <v>0.10512000000000001</v>
      </c>
      <c r="BE64">
        <v>7.1226500000000001</v>
      </c>
      <c r="BF64">
        <v>7.1256700000000004</v>
      </c>
      <c r="BG64">
        <v>7.3207000000000004</v>
      </c>
      <c r="BH64">
        <v>7.2616800000000001</v>
      </c>
      <c r="BI64">
        <v>7.1942199999999996</v>
      </c>
      <c r="BJ64">
        <v>7.1819600000000001</v>
      </c>
      <c r="BK64">
        <v>3.2120000000000003E-2</v>
      </c>
      <c r="BL64">
        <v>3.1850000000000003E-2</v>
      </c>
      <c r="BM64">
        <v>3.3000000000000002E-2</v>
      </c>
      <c r="BN64">
        <v>3.2469999999999999E-2</v>
      </c>
    </row>
    <row r="65" spans="1:66">
      <c r="A65" s="1" t="s">
        <v>158</v>
      </c>
      <c r="B65" t="s">
        <v>438</v>
      </c>
      <c r="C65">
        <v>3.8999999999999998E-3</v>
      </c>
      <c r="D65" t="s">
        <v>439</v>
      </c>
      <c r="E65">
        <v>3.1700000000000001E-3</v>
      </c>
      <c r="F65">
        <v>2.8E-3</v>
      </c>
      <c r="G65">
        <v>3.1900000000000001E-3</v>
      </c>
      <c r="H65">
        <v>3.15E-3</v>
      </c>
      <c r="I65" t="s">
        <v>440</v>
      </c>
      <c r="J65" t="s">
        <v>181</v>
      </c>
      <c r="K65">
        <v>2.8300000000000001E-3</v>
      </c>
      <c r="L65">
        <v>2.7799999999999999E-3</v>
      </c>
      <c r="M65">
        <v>2.6415999999999999</v>
      </c>
      <c r="N65">
        <v>2.6905399999999999</v>
      </c>
      <c r="O65">
        <v>2.6297199999999998</v>
      </c>
      <c r="P65">
        <v>2.6328999999999998</v>
      </c>
      <c r="Q65">
        <v>2.6404999999999998</v>
      </c>
      <c r="R65">
        <v>2.71184</v>
      </c>
      <c r="S65">
        <v>2.62819</v>
      </c>
      <c r="T65">
        <v>2.65082</v>
      </c>
      <c r="U65">
        <v>2.6435599999999999</v>
      </c>
      <c r="V65">
        <v>2.6905600000000001</v>
      </c>
      <c r="W65">
        <v>2.6672799999999999</v>
      </c>
      <c r="X65">
        <v>2.6554099999999998</v>
      </c>
      <c r="Y65" t="s">
        <v>441</v>
      </c>
      <c r="Z65" t="s">
        <v>161</v>
      </c>
      <c r="AA65" t="s">
        <v>346</v>
      </c>
      <c r="AB65" t="s">
        <v>442</v>
      </c>
      <c r="AC65" t="s">
        <v>443</v>
      </c>
      <c r="AD65" t="s">
        <v>444</v>
      </c>
      <c r="AE65">
        <v>0.91298999999999997</v>
      </c>
      <c r="AF65">
        <v>0.90663000000000005</v>
      </c>
      <c r="AG65">
        <v>0.92030999999999996</v>
      </c>
      <c r="AH65" t="s">
        <v>107</v>
      </c>
      <c r="AI65">
        <v>4.08E-4</v>
      </c>
      <c r="AJ65" t="s">
        <v>107</v>
      </c>
      <c r="AK65">
        <v>0.35266999999999998</v>
      </c>
      <c r="AL65">
        <v>0.34543000000000001</v>
      </c>
      <c r="AM65">
        <v>0.36054000000000003</v>
      </c>
      <c r="AN65">
        <v>0.36225000000000002</v>
      </c>
      <c r="AO65">
        <v>0.35600999999999999</v>
      </c>
      <c r="AP65">
        <v>0.36136000000000001</v>
      </c>
      <c r="AQ65">
        <v>9.0000000000000006E-5</v>
      </c>
      <c r="AR65" t="s">
        <v>346</v>
      </c>
      <c r="AS65" t="s">
        <v>437</v>
      </c>
      <c r="AT65" t="s">
        <v>330</v>
      </c>
      <c r="AU65" t="s">
        <v>107</v>
      </c>
      <c r="AV65">
        <v>3.0692400000000002</v>
      </c>
      <c r="AW65">
        <v>3.07368</v>
      </c>
      <c r="AX65" t="s">
        <v>107</v>
      </c>
      <c r="AY65">
        <v>3.01891</v>
      </c>
      <c r="AZ65">
        <v>3.0002</v>
      </c>
      <c r="BA65">
        <v>0.18134</v>
      </c>
      <c r="BB65">
        <v>0.12129</v>
      </c>
      <c r="BC65">
        <v>0.17419999999999999</v>
      </c>
      <c r="BD65">
        <v>8.9660000000000004E-2</v>
      </c>
      <c r="BE65">
        <v>7.1402200000000002</v>
      </c>
      <c r="BF65">
        <v>7.1400100000000002</v>
      </c>
      <c r="BG65">
        <v>7.3309300000000004</v>
      </c>
      <c r="BH65">
        <v>7.3036300000000001</v>
      </c>
      <c r="BI65">
        <v>7.1965700000000004</v>
      </c>
      <c r="BJ65">
        <v>7.2016099999999996</v>
      </c>
      <c r="BK65">
        <v>3.261E-2</v>
      </c>
      <c r="BL65">
        <v>3.2390000000000002E-2</v>
      </c>
      <c r="BM65">
        <v>3.3430000000000001E-2</v>
      </c>
      <c r="BN65">
        <v>3.2899999999999999E-2</v>
      </c>
    </row>
    <row r="66" spans="1:66">
      <c r="A66" s="1" t="s">
        <v>162</v>
      </c>
      <c r="B66" t="s">
        <v>445</v>
      </c>
      <c r="C66">
        <v>9.4000000000000004E-3</v>
      </c>
      <c r="D66">
        <v>6.9199999999999999E-3</v>
      </c>
      <c r="E66">
        <v>3.6900000000000001E-3</v>
      </c>
      <c r="F66">
        <v>3.5500000000000002E-3</v>
      </c>
      <c r="G66">
        <v>3.8400000000000001E-3</v>
      </c>
      <c r="H66">
        <v>3.81E-3</v>
      </c>
      <c r="I66" t="s">
        <v>382</v>
      </c>
      <c r="J66" t="s">
        <v>446</v>
      </c>
      <c r="K66">
        <v>3.5899999999999999E-3</v>
      </c>
      <c r="L66">
        <v>3.4099999999999998E-3</v>
      </c>
      <c r="M66">
        <v>2.8250199999999999</v>
      </c>
      <c r="N66">
        <v>2.8822299999999998</v>
      </c>
      <c r="O66">
        <v>2.8334800000000002</v>
      </c>
      <c r="P66">
        <v>2.8136899999999998</v>
      </c>
      <c r="Q66">
        <v>2.7979500000000002</v>
      </c>
      <c r="R66">
        <v>2.91371</v>
      </c>
      <c r="S66">
        <v>2.8010999999999999</v>
      </c>
      <c r="T66">
        <v>2.8248500000000001</v>
      </c>
      <c r="U66">
        <v>2.8322400000000001</v>
      </c>
      <c r="V66">
        <v>2.8979200000000001</v>
      </c>
      <c r="W66">
        <v>2.8754499999999998</v>
      </c>
      <c r="X66">
        <v>2.86714</v>
      </c>
      <c r="Y66" t="s">
        <v>447</v>
      </c>
      <c r="Z66" t="s">
        <v>448</v>
      </c>
      <c r="AA66" t="s">
        <v>449</v>
      </c>
      <c r="AB66" t="s">
        <v>450</v>
      </c>
      <c r="AC66" t="s">
        <v>451</v>
      </c>
      <c r="AD66" t="s">
        <v>452</v>
      </c>
      <c r="AE66">
        <v>0.99182999999999999</v>
      </c>
      <c r="AF66">
        <v>0.98321000000000003</v>
      </c>
      <c r="AG66">
        <v>0.99360000000000004</v>
      </c>
      <c r="AH66" t="s">
        <v>107</v>
      </c>
      <c r="AI66">
        <v>4.44E-4</v>
      </c>
      <c r="AJ66" t="s">
        <v>107</v>
      </c>
      <c r="AK66">
        <v>0.36676999999999998</v>
      </c>
      <c r="AL66">
        <v>0.35935</v>
      </c>
      <c r="AM66">
        <v>0.37469999999999998</v>
      </c>
      <c r="AN66">
        <v>0.37609999999999999</v>
      </c>
      <c r="AO66">
        <v>0.37018000000000001</v>
      </c>
      <c r="AP66">
        <v>0.37637999999999999</v>
      </c>
      <c r="AQ66">
        <v>6.79E-3</v>
      </c>
      <c r="AR66">
        <v>6.9699999999999996E-3</v>
      </c>
      <c r="AS66">
        <v>6.6499999999999997E-3</v>
      </c>
      <c r="AT66">
        <v>7.2399999999999999E-3</v>
      </c>
      <c r="AU66" t="s">
        <v>107</v>
      </c>
      <c r="AV66">
        <v>3.1551900000000002</v>
      </c>
      <c r="AW66">
        <v>3.1645599999999998</v>
      </c>
      <c r="AX66" t="s">
        <v>107</v>
      </c>
      <c r="AY66">
        <v>3.1180099999999999</v>
      </c>
      <c r="AZ66">
        <v>3.10303</v>
      </c>
      <c r="BA66">
        <v>0.18185000000000001</v>
      </c>
      <c r="BB66">
        <v>0.12972</v>
      </c>
      <c r="BC66">
        <v>0.17988999999999999</v>
      </c>
      <c r="BD66">
        <v>0.11735</v>
      </c>
      <c r="BE66">
        <v>7.2262399999999998</v>
      </c>
      <c r="BF66">
        <v>7.2396799999999999</v>
      </c>
      <c r="BG66">
        <v>7.4347000000000003</v>
      </c>
      <c r="BH66">
        <v>7.3883000000000001</v>
      </c>
      <c r="BI66">
        <v>7.3223799999999999</v>
      </c>
      <c r="BJ66">
        <v>7.3169700000000004</v>
      </c>
      <c r="BK66">
        <v>3.3520000000000001E-2</v>
      </c>
      <c r="BL66">
        <v>3.3259999999999998E-2</v>
      </c>
      <c r="BM66">
        <v>3.4360000000000002E-2</v>
      </c>
      <c r="BN66">
        <v>3.3860000000000001E-2</v>
      </c>
    </row>
    <row r="67" spans="1:66">
      <c r="A67" s="1" t="s">
        <v>166</v>
      </c>
      <c r="B67" t="s">
        <v>453</v>
      </c>
      <c r="C67">
        <v>4.8300000000000001E-3</v>
      </c>
      <c r="D67" t="s">
        <v>454</v>
      </c>
      <c r="E67">
        <v>3.0899999999999999E-3</v>
      </c>
      <c r="F67">
        <v>2.9199999999999999E-3</v>
      </c>
      <c r="G67">
        <v>3.3300000000000001E-3</v>
      </c>
      <c r="H67">
        <v>3.2799999999999999E-3</v>
      </c>
      <c r="I67">
        <v>2.8400000000000001E-3</v>
      </c>
      <c r="J67" t="s">
        <v>383</v>
      </c>
      <c r="K67">
        <v>3.0599999999999998E-3</v>
      </c>
      <c r="L67">
        <v>2.98E-3</v>
      </c>
      <c r="M67">
        <v>2.7035900000000002</v>
      </c>
      <c r="N67">
        <v>2.7543799999999998</v>
      </c>
      <c r="O67">
        <v>2.6861299999999999</v>
      </c>
      <c r="P67">
        <v>2.70825</v>
      </c>
      <c r="Q67">
        <v>2.7180800000000001</v>
      </c>
      <c r="R67">
        <v>2.7820399999999998</v>
      </c>
      <c r="S67">
        <v>2.7088899999999998</v>
      </c>
      <c r="T67">
        <v>2.7108099999999999</v>
      </c>
      <c r="U67">
        <v>2.6956899999999999</v>
      </c>
      <c r="V67">
        <v>2.7878099999999999</v>
      </c>
      <c r="W67">
        <v>2.7655599999999998</v>
      </c>
      <c r="X67">
        <v>2.7444999999999999</v>
      </c>
      <c r="Y67" t="s">
        <v>179</v>
      </c>
      <c r="Z67" t="s">
        <v>361</v>
      </c>
      <c r="AA67" t="s">
        <v>455</v>
      </c>
      <c r="AB67" t="s">
        <v>456</v>
      </c>
      <c r="AC67" t="s">
        <v>221</v>
      </c>
      <c r="AD67" t="s">
        <v>457</v>
      </c>
      <c r="AE67">
        <v>0.92861000000000005</v>
      </c>
      <c r="AF67">
        <v>0.92205999999999999</v>
      </c>
      <c r="AG67">
        <v>0.93922000000000005</v>
      </c>
      <c r="AH67" t="s">
        <v>107</v>
      </c>
      <c r="AI67">
        <v>4.2000000000000002E-4</v>
      </c>
      <c r="AJ67" t="s">
        <v>107</v>
      </c>
      <c r="AK67">
        <v>0.36085</v>
      </c>
      <c r="AL67">
        <v>0.35304000000000002</v>
      </c>
      <c r="AM67">
        <v>0.36858000000000002</v>
      </c>
      <c r="AN67">
        <v>0.37097999999999998</v>
      </c>
      <c r="AO67">
        <v>0.36547000000000002</v>
      </c>
      <c r="AP67">
        <v>0.37184</v>
      </c>
      <c r="AQ67">
        <v>1.6000000000000001E-4</v>
      </c>
      <c r="AR67" t="s">
        <v>395</v>
      </c>
      <c r="AS67" t="s">
        <v>458</v>
      </c>
      <c r="AT67" t="s">
        <v>256</v>
      </c>
      <c r="AU67" t="s">
        <v>107</v>
      </c>
      <c r="AV67">
        <v>3.1036800000000002</v>
      </c>
      <c r="AW67">
        <v>3.1052599999999999</v>
      </c>
      <c r="AX67" t="s">
        <v>107</v>
      </c>
      <c r="AY67">
        <v>3.0681600000000002</v>
      </c>
      <c r="AZ67">
        <v>3.0534699999999999</v>
      </c>
      <c r="BA67">
        <v>0.16786000000000001</v>
      </c>
      <c r="BB67">
        <v>0.11946</v>
      </c>
      <c r="BC67">
        <v>0.14646000000000001</v>
      </c>
      <c r="BD67">
        <v>0.10208</v>
      </c>
      <c r="BE67">
        <v>7.2071500000000004</v>
      </c>
      <c r="BF67">
        <v>7.2114799999999999</v>
      </c>
      <c r="BG67">
        <v>7.4002400000000002</v>
      </c>
      <c r="BH67">
        <v>7.3643700000000001</v>
      </c>
      <c r="BI67">
        <v>7.3036399999999997</v>
      </c>
      <c r="BJ67">
        <v>7.2988400000000002</v>
      </c>
      <c r="BK67">
        <v>3.3340000000000002E-2</v>
      </c>
      <c r="BL67">
        <v>3.3079999999999998E-2</v>
      </c>
      <c r="BM67">
        <v>3.4290000000000001E-2</v>
      </c>
      <c r="BN67">
        <v>3.372E-2</v>
      </c>
    </row>
    <row r="68" spans="1:66">
      <c r="A68" s="1" t="s">
        <v>170</v>
      </c>
      <c r="B68" t="s">
        <v>459</v>
      </c>
      <c r="C68">
        <v>5.2700000000000004E-3</v>
      </c>
      <c r="D68">
        <v>3.62E-3</v>
      </c>
      <c r="E68">
        <v>3.2100000000000002E-3</v>
      </c>
      <c r="F68">
        <v>3.0300000000000001E-3</v>
      </c>
      <c r="G68">
        <v>3.31E-3</v>
      </c>
      <c r="H68">
        <v>3.2699999999999999E-3</v>
      </c>
      <c r="I68" t="s">
        <v>460</v>
      </c>
      <c r="J68" t="s">
        <v>461</v>
      </c>
      <c r="K68">
        <v>3.0400000000000002E-3</v>
      </c>
      <c r="L68">
        <v>2.8999999999999998E-3</v>
      </c>
      <c r="M68">
        <v>2.6195200000000001</v>
      </c>
      <c r="N68">
        <v>2.67543</v>
      </c>
      <c r="O68">
        <v>2.6128100000000001</v>
      </c>
      <c r="P68">
        <v>2.63469</v>
      </c>
      <c r="Q68">
        <v>2.6464500000000002</v>
      </c>
      <c r="R68">
        <v>2.7181500000000001</v>
      </c>
      <c r="S68">
        <v>2.6061700000000001</v>
      </c>
      <c r="T68">
        <v>2.6282000000000001</v>
      </c>
      <c r="U68">
        <v>2.6164100000000001</v>
      </c>
      <c r="V68">
        <v>2.7040600000000001</v>
      </c>
      <c r="W68">
        <v>2.6827800000000002</v>
      </c>
      <c r="X68">
        <v>2.67</v>
      </c>
      <c r="Y68" t="s">
        <v>390</v>
      </c>
      <c r="Z68" t="s">
        <v>462</v>
      </c>
      <c r="AA68" t="s">
        <v>463</v>
      </c>
      <c r="AB68" t="s">
        <v>464</v>
      </c>
      <c r="AC68" t="s">
        <v>465</v>
      </c>
      <c r="AD68" t="s">
        <v>466</v>
      </c>
      <c r="AE68">
        <v>0.92593000000000003</v>
      </c>
      <c r="AF68">
        <v>0.91854000000000002</v>
      </c>
      <c r="AG68">
        <v>0.93132000000000004</v>
      </c>
      <c r="AH68" t="s">
        <v>107</v>
      </c>
      <c r="AI68">
        <v>4.2900000000000002E-4</v>
      </c>
      <c r="AJ68" t="s">
        <v>107</v>
      </c>
      <c r="AK68">
        <v>0.35199000000000003</v>
      </c>
      <c r="AL68">
        <v>0.34434999999999999</v>
      </c>
      <c r="AM68">
        <v>0.36081999999999997</v>
      </c>
      <c r="AN68">
        <v>0.36099999999999999</v>
      </c>
      <c r="AO68">
        <v>0.35437000000000002</v>
      </c>
      <c r="AP68">
        <v>0.36476999999999998</v>
      </c>
      <c r="AQ68">
        <v>2.5000000000000001E-4</v>
      </c>
      <c r="AR68" t="s">
        <v>467</v>
      </c>
      <c r="AS68" t="s">
        <v>468</v>
      </c>
      <c r="AT68" t="s">
        <v>330</v>
      </c>
      <c r="AU68" t="s">
        <v>107</v>
      </c>
      <c r="AV68">
        <v>3.1001099999999999</v>
      </c>
      <c r="AW68">
        <v>3.10019</v>
      </c>
      <c r="AX68" t="s">
        <v>107</v>
      </c>
      <c r="AY68">
        <v>3.0598900000000002</v>
      </c>
      <c r="AZ68">
        <v>3.0496400000000001</v>
      </c>
      <c r="BA68">
        <v>0.1401</v>
      </c>
      <c r="BB68">
        <v>0.13444999999999999</v>
      </c>
      <c r="BC68" t="s">
        <v>469</v>
      </c>
      <c r="BD68">
        <v>9.0550000000000005E-2</v>
      </c>
      <c r="BE68">
        <v>7.1757400000000002</v>
      </c>
      <c r="BF68">
        <v>7.18696</v>
      </c>
      <c r="BG68">
        <v>7.3857799999999996</v>
      </c>
      <c r="BH68">
        <v>7.2993800000000002</v>
      </c>
      <c r="BI68">
        <v>7.2984999999999998</v>
      </c>
      <c r="BJ68">
        <v>7.2862900000000002</v>
      </c>
      <c r="BK68">
        <v>3.2649999999999998E-2</v>
      </c>
      <c r="BL68">
        <v>3.2390000000000002E-2</v>
      </c>
      <c r="BM68">
        <v>3.3489999999999999E-2</v>
      </c>
      <c r="BN68">
        <v>3.2899999999999999E-2</v>
      </c>
    </row>
    <row r="69" spans="1:66">
      <c r="A69" s="1" t="s">
        <v>174</v>
      </c>
      <c r="B69" t="s">
        <v>470</v>
      </c>
      <c r="C69">
        <v>9.0699999999999999E-3</v>
      </c>
      <c r="D69">
        <v>7.2500000000000004E-3</v>
      </c>
      <c r="E69">
        <v>3.47E-3</v>
      </c>
      <c r="F69">
        <v>3.15E-3</v>
      </c>
      <c r="G69">
        <v>3.3999999999999998E-3</v>
      </c>
      <c r="H69">
        <v>3.3700000000000002E-3</v>
      </c>
      <c r="I69" t="s">
        <v>363</v>
      </c>
      <c r="J69" t="s">
        <v>213</v>
      </c>
      <c r="K69">
        <v>3.1099999999999999E-3</v>
      </c>
      <c r="L69">
        <v>3.0599999999999998E-3</v>
      </c>
      <c r="M69">
        <v>2.6485599999999998</v>
      </c>
      <c r="N69">
        <v>2.7008299999999998</v>
      </c>
      <c r="O69">
        <v>2.6367099999999999</v>
      </c>
      <c r="P69">
        <v>2.6589299999999998</v>
      </c>
      <c r="Q69">
        <v>2.6621199999999998</v>
      </c>
      <c r="R69">
        <v>2.7337699999999998</v>
      </c>
      <c r="S69">
        <v>2.6427999999999998</v>
      </c>
      <c r="T69">
        <v>2.6534800000000001</v>
      </c>
      <c r="U69">
        <v>2.63706</v>
      </c>
      <c r="V69">
        <v>2.7130800000000002</v>
      </c>
      <c r="W69">
        <v>2.6913</v>
      </c>
      <c r="X69">
        <v>2.6853500000000001</v>
      </c>
      <c r="Y69" t="s">
        <v>471</v>
      </c>
      <c r="Z69" t="s">
        <v>415</v>
      </c>
      <c r="AA69" t="s">
        <v>342</v>
      </c>
      <c r="AB69" t="s">
        <v>472</v>
      </c>
      <c r="AC69" t="s">
        <v>473</v>
      </c>
      <c r="AD69" t="s">
        <v>221</v>
      </c>
      <c r="AE69">
        <v>0.93264999999999998</v>
      </c>
      <c r="AF69">
        <v>0.92518</v>
      </c>
      <c r="AG69">
        <v>0.93230000000000002</v>
      </c>
      <c r="AH69" t="s">
        <v>107</v>
      </c>
      <c r="AI69">
        <v>4.1100000000000002E-4</v>
      </c>
      <c r="AJ69" t="s">
        <v>107</v>
      </c>
      <c r="AK69">
        <v>0.35236000000000001</v>
      </c>
      <c r="AL69">
        <v>0.34478999999999999</v>
      </c>
      <c r="AM69">
        <v>0.36069000000000001</v>
      </c>
      <c r="AN69">
        <v>0.36170999999999998</v>
      </c>
      <c r="AO69">
        <v>0.35503000000000001</v>
      </c>
      <c r="AP69">
        <v>0.36216999999999999</v>
      </c>
      <c r="AQ69">
        <v>3.1E-4</v>
      </c>
      <c r="AR69">
        <v>3.4000000000000002E-4</v>
      </c>
      <c r="AS69" t="s">
        <v>264</v>
      </c>
      <c r="AT69" t="s">
        <v>221</v>
      </c>
      <c r="AU69" t="s">
        <v>107</v>
      </c>
      <c r="AV69">
        <v>3.1069</v>
      </c>
      <c r="AW69">
        <v>3.1053799999999998</v>
      </c>
      <c r="AX69" t="s">
        <v>107</v>
      </c>
      <c r="AY69">
        <v>3.0705200000000001</v>
      </c>
      <c r="AZ69">
        <v>3.05152</v>
      </c>
      <c r="BA69">
        <v>0.15278</v>
      </c>
      <c r="BB69">
        <v>0.12265</v>
      </c>
      <c r="BC69">
        <v>0.13147</v>
      </c>
      <c r="BD69">
        <v>8.4190000000000001E-2</v>
      </c>
      <c r="BE69">
        <v>7.2154199999999999</v>
      </c>
      <c r="BF69">
        <v>7.2075399999999998</v>
      </c>
      <c r="BG69">
        <v>7.3925700000000001</v>
      </c>
      <c r="BH69">
        <v>7.39194</v>
      </c>
      <c r="BI69">
        <v>7.26938</v>
      </c>
      <c r="BJ69">
        <v>7.2982199999999997</v>
      </c>
      <c r="BK69">
        <v>3.2669999999999998E-2</v>
      </c>
      <c r="BL69">
        <v>3.2419999999999997E-2</v>
      </c>
      <c r="BM69">
        <v>3.356E-2</v>
      </c>
      <c r="BN69">
        <v>3.304E-2</v>
      </c>
    </row>
    <row r="70" spans="1:66">
      <c r="A70" s="1" t="s">
        <v>177</v>
      </c>
      <c r="B70" t="s">
        <v>474</v>
      </c>
      <c r="C70">
        <v>4.6499999999999996E-3</v>
      </c>
      <c r="D70" t="s">
        <v>475</v>
      </c>
      <c r="E70">
        <v>2.9399999999999999E-3</v>
      </c>
      <c r="F70">
        <v>2.96E-3</v>
      </c>
      <c r="G70">
        <v>3.2699999999999999E-3</v>
      </c>
      <c r="H70">
        <v>3.2200000000000002E-3</v>
      </c>
      <c r="I70" t="s">
        <v>326</v>
      </c>
      <c r="J70" t="s">
        <v>288</v>
      </c>
      <c r="K70">
        <v>3.0000000000000001E-3</v>
      </c>
      <c r="L70">
        <v>2.8500000000000001E-3</v>
      </c>
      <c r="M70">
        <v>2.66107</v>
      </c>
      <c r="N70">
        <v>2.71278</v>
      </c>
      <c r="O70">
        <v>2.6491799999999999</v>
      </c>
      <c r="P70">
        <v>2.6660400000000002</v>
      </c>
      <c r="Q70">
        <v>2.6817500000000001</v>
      </c>
      <c r="R70">
        <v>2.7475800000000001</v>
      </c>
      <c r="S70">
        <v>2.63944</v>
      </c>
      <c r="T70">
        <v>2.6620200000000001</v>
      </c>
      <c r="U70">
        <v>2.6501399999999999</v>
      </c>
      <c r="V70">
        <v>2.7280500000000001</v>
      </c>
      <c r="W70">
        <v>2.7071700000000001</v>
      </c>
      <c r="X70">
        <v>2.7086399999999999</v>
      </c>
      <c r="Y70" t="s">
        <v>476</v>
      </c>
      <c r="Z70" t="s">
        <v>477</v>
      </c>
      <c r="AA70" t="s">
        <v>461</v>
      </c>
      <c r="AB70" t="s">
        <v>478</v>
      </c>
      <c r="AC70" t="s">
        <v>221</v>
      </c>
      <c r="AD70" t="s">
        <v>479</v>
      </c>
      <c r="AE70">
        <v>0.92732000000000003</v>
      </c>
      <c r="AF70">
        <v>0.91998999999999997</v>
      </c>
      <c r="AG70">
        <v>0.93069999999999997</v>
      </c>
      <c r="AH70" t="s">
        <v>107</v>
      </c>
      <c r="AI70">
        <v>4.1899999999999999E-4</v>
      </c>
      <c r="AJ70" t="s">
        <v>107</v>
      </c>
      <c r="AK70">
        <v>0.35363</v>
      </c>
      <c r="AL70">
        <v>0.34577000000000002</v>
      </c>
      <c r="AM70">
        <v>0.36179</v>
      </c>
      <c r="AN70">
        <v>0.36298000000000002</v>
      </c>
      <c r="AO70">
        <v>0.35652</v>
      </c>
      <c r="AP70">
        <v>0.36586999999999997</v>
      </c>
      <c r="AQ70">
        <v>2.2000000000000001E-4</v>
      </c>
      <c r="AR70">
        <v>2.5999999999999998E-4</v>
      </c>
      <c r="AS70" t="s">
        <v>193</v>
      </c>
      <c r="AT70" t="s">
        <v>467</v>
      </c>
      <c r="AU70" t="s">
        <v>107</v>
      </c>
      <c r="AV70">
        <v>3.1047699999999998</v>
      </c>
      <c r="AW70">
        <v>3.1095000000000002</v>
      </c>
      <c r="AX70" t="s">
        <v>107</v>
      </c>
      <c r="AY70">
        <v>3.0792299999999999</v>
      </c>
      <c r="AZ70">
        <v>3.0643899999999999</v>
      </c>
      <c r="BA70">
        <v>0.13411000000000001</v>
      </c>
      <c r="BB70">
        <v>0.10727</v>
      </c>
      <c r="BC70">
        <v>0.10718999999999999</v>
      </c>
      <c r="BD70">
        <v>8.0810000000000007E-2</v>
      </c>
      <c r="BE70">
        <v>7.1968699999999997</v>
      </c>
      <c r="BF70">
        <v>7.20207</v>
      </c>
      <c r="BG70">
        <v>7.3856000000000002</v>
      </c>
      <c r="BH70">
        <v>7.3064200000000001</v>
      </c>
      <c r="BI70">
        <v>7.2737400000000001</v>
      </c>
      <c r="BJ70">
        <v>7.2896200000000002</v>
      </c>
      <c r="BK70">
        <v>3.2820000000000002E-2</v>
      </c>
      <c r="BL70">
        <v>3.2559999999999999E-2</v>
      </c>
      <c r="BM70">
        <v>3.372E-2</v>
      </c>
      <c r="BN70">
        <v>3.32E-2</v>
      </c>
    </row>
    <row r="71" spans="1:66">
      <c r="A71" s="1" t="s">
        <v>186</v>
      </c>
      <c r="B71" t="s">
        <v>480</v>
      </c>
      <c r="C71">
        <v>1.0630000000000001E-2</v>
      </c>
      <c r="D71">
        <v>8.3199999999999993E-3</v>
      </c>
      <c r="E71">
        <v>2.49E-3</v>
      </c>
      <c r="F71">
        <v>2.2000000000000001E-3</v>
      </c>
      <c r="G71">
        <v>2.65E-3</v>
      </c>
      <c r="H71">
        <v>2.6099999999999999E-3</v>
      </c>
      <c r="I71" t="s">
        <v>455</v>
      </c>
      <c r="J71" t="s">
        <v>481</v>
      </c>
      <c r="K71">
        <v>2.33E-3</v>
      </c>
      <c r="L71">
        <v>2.2000000000000001E-3</v>
      </c>
      <c r="M71">
        <v>2.6207400000000001</v>
      </c>
      <c r="N71">
        <v>2.6867200000000002</v>
      </c>
      <c r="O71">
        <v>2.6219600000000001</v>
      </c>
      <c r="P71">
        <v>2.6495299999999999</v>
      </c>
      <c r="Q71">
        <v>2.65646</v>
      </c>
      <c r="R71">
        <v>2.7208600000000001</v>
      </c>
      <c r="S71">
        <v>2.6125799999999999</v>
      </c>
      <c r="T71">
        <v>2.6346699999999998</v>
      </c>
      <c r="U71">
        <v>2.6178900000000001</v>
      </c>
      <c r="V71">
        <v>2.70397</v>
      </c>
      <c r="W71">
        <v>2.6823000000000001</v>
      </c>
      <c r="X71">
        <v>2.6745399999999999</v>
      </c>
      <c r="Y71">
        <v>3.0400000000000002E-3</v>
      </c>
      <c r="Z71">
        <v>2.5899999999999999E-3</v>
      </c>
      <c r="AA71">
        <v>3.5100000000000001E-3</v>
      </c>
      <c r="AB71" t="s">
        <v>482</v>
      </c>
      <c r="AC71">
        <v>3.32E-3</v>
      </c>
      <c r="AD71" t="s">
        <v>483</v>
      </c>
      <c r="AE71">
        <v>0.95133999999999996</v>
      </c>
      <c r="AF71">
        <v>0.94294999999999995</v>
      </c>
      <c r="AG71">
        <v>0.95216000000000001</v>
      </c>
      <c r="AH71" t="s">
        <v>107</v>
      </c>
      <c r="AI71">
        <v>4.55E-4</v>
      </c>
      <c r="AJ71" t="s">
        <v>107</v>
      </c>
      <c r="AK71">
        <v>0.35327999999999998</v>
      </c>
      <c r="AL71">
        <v>0.34566999999999998</v>
      </c>
      <c r="AM71">
        <v>0.36124000000000001</v>
      </c>
      <c r="AN71">
        <v>0.36191000000000001</v>
      </c>
      <c r="AO71">
        <v>0.35682000000000003</v>
      </c>
      <c r="AP71">
        <v>0.36476999999999998</v>
      </c>
      <c r="AQ71">
        <v>4.4000000000000002E-4</v>
      </c>
      <c r="AR71">
        <v>4.6000000000000001E-4</v>
      </c>
      <c r="AS71" t="s">
        <v>184</v>
      </c>
      <c r="AT71" t="s">
        <v>255</v>
      </c>
      <c r="AU71" t="s">
        <v>107</v>
      </c>
      <c r="AV71">
        <v>3.1590099999999999</v>
      </c>
      <c r="AW71">
        <v>3.1560899999999998</v>
      </c>
      <c r="AX71" t="s">
        <v>107</v>
      </c>
      <c r="AY71">
        <v>3.1173899999999999</v>
      </c>
      <c r="AZ71">
        <v>3.10656</v>
      </c>
      <c r="BA71">
        <v>0.18264</v>
      </c>
      <c r="BB71">
        <v>0.12912000000000001</v>
      </c>
      <c r="BC71">
        <v>0.17346</v>
      </c>
      <c r="BD71">
        <v>0.11024</v>
      </c>
      <c r="BE71">
        <v>7.2291800000000004</v>
      </c>
      <c r="BF71">
        <v>7.2315199999999997</v>
      </c>
      <c r="BG71">
        <v>7.4116</v>
      </c>
      <c r="BH71">
        <v>7.4223699999999999</v>
      </c>
      <c r="BI71">
        <v>7.2899399999999996</v>
      </c>
      <c r="BJ71">
        <v>7.3112300000000001</v>
      </c>
      <c r="BK71">
        <v>3.2030000000000003E-2</v>
      </c>
      <c r="BL71">
        <v>3.1759999999999997E-2</v>
      </c>
      <c r="BM71">
        <v>3.2820000000000002E-2</v>
      </c>
      <c r="BN71">
        <v>3.2329999999999998E-2</v>
      </c>
    </row>
    <row r="72" spans="1:66">
      <c r="A72" s="1" t="s">
        <v>194</v>
      </c>
      <c r="B72" t="s">
        <v>484</v>
      </c>
      <c r="C72">
        <v>4.3299999999999996E-3</v>
      </c>
      <c r="D72" t="s">
        <v>343</v>
      </c>
      <c r="E72">
        <v>3.0000000000000001E-3</v>
      </c>
      <c r="F72">
        <v>3.0200000000000001E-3</v>
      </c>
      <c r="G72">
        <v>3.2299999999999998E-3</v>
      </c>
      <c r="H72">
        <v>3.2000000000000002E-3</v>
      </c>
      <c r="I72" t="s">
        <v>485</v>
      </c>
      <c r="J72" t="s">
        <v>486</v>
      </c>
      <c r="K72">
        <v>2.9399999999999999E-3</v>
      </c>
      <c r="L72">
        <v>2.7599999999999999E-3</v>
      </c>
      <c r="M72">
        <v>0.69972999999999996</v>
      </c>
      <c r="N72">
        <v>0.74268000000000001</v>
      </c>
      <c r="O72">
        <v>0.72387999999999997</v>
      </c>
      <c r="P72">
        <v>0.74351</v>
      </c>
      <c r="Q72">
        <v>0.73809000000000002</v>
      </c>
      <c r="R72">
        <v>0.74463999999999997</v>
      </c>
      <c r="S72">
        <v>0.70748</v>
      </c>
      <c r="T72">
        <v>0.72863999999999995</v>
      </c>
      <c r="U72">
        <v>0.72894999999999999</v>
      </c>
      <c r="V72">
        <v>0.75339</v>
      </c>
      <c r="W72">
        <v>0.74775000000000003</v>
      </c>
      <c r="X72">
        <v>0.74787000000000003</v>
      </c>
      <c r="Y72" t="s">
        <v>425</v>
      </c>
      <c r="Z72">
        <v>8.9999999999999998E-4</v>
      </c>
      <c r="AA72" t="s">
        <v>487</v>
      </c>
      <c r="AB72" t="s">
        <v>488</v>
      </c>
      <c r="AC72">
        <v>1.8799999999999999E-3</v>
      </c>
      <c r="AD72" t="s">
        <v>489</v>
      </c>
      <c r="AE72">
        <v>8.1280000000000005E-2</v>
      </c>
      <c r="AF72">
        <v>9.5630000000000007E-2</v>
      </c>
      <c r="AG72">
        <v>0.14152999999999999</v>
      </c>
      <c r="AH72" t="s">
        <v>107</v>
      </c>
      <c r="AI72">
        <v>2.5099999999999998E-4</v>
      </c>
      <c r="AJ72" t="s">
        <v>107</v>
      </c>
      <c r="AK72">
        <v>5.527E-2</v>
      </c>
      <c r="AL72">
        <v>5.4460000000000001E-2</v>
      </c>
      <c r="AM72">
        <v>5.7320000000000003E-2</v>
      </c>
      <c r="AN72">
        <v>5.6869999999999997E-2</v>
      </c>
      <c r="AO72">
        <v>5.6090000000000001E-2</v>
      </c>
      <c r="AP72">
        <v>5.8450000000000002E-2</v>
      </c>
      <c r="AQ72">
        <v>9.8999999999999999E-4</v>
      </c>
      <c r="AR72">
        <v>1.01E-3</v>
      </c>
      <c r="AS72">
        <v>7.6000000000000004E-4</v>
      </c>
      <c r="AT72">
        <v>8.5999999999999998E-4</v>
      </c>
      <c r="AU72" t="s">
        <v>107</v>
      </c>
      <c r="AV72">
        <v>0.35110000000000002</v>
      </c>
      <c r="AW72">
        <v>0.35433999999999999</v>
      </c>
      <c r="AX72" t="s">
        <v>107</v>
      </c>
      <c r="AY72">
        <v>0.29286000000000001</v>
      </c>
      <c r="AZ72">
        <v>0.31078</v>
      </c>
      <c r="BA72">
        <v>0.29186000000000001</v>
      </c>
      <c r="BB72">
        <v>0.27728000000000003</v>
      </c>
      <c r="BC72">
        <v>0.31029000000000001</v>
      </c>
      <c r="BD72">
        <v>0.23449999999999999</v>
      </c>
      <c r="BE72">
        <v>6.0920000000000002E-2</v>
      </c>
      <c r="BF72">
        <v>6.7040000000000002E-2</v>
      </c>
      <c r="BG72">
        <v>8.2170000000000007E-2</v>
      </c>
      <c r="BH72" t="s">
        <v>490</v>
      </c>
      <c r="BI72">
        <v>6.6549999999999998E-2</v>
      </c>
      <c r="BJ72">
        <v>7.3039999999999994E-2</v>
      </c>
      <c r="BK72">
        <v>9.1E-4</v>
      </c>
      <c r="BL72">
        <v>9.7999999999999997E-4</v>
      </c>
      <c r="BM72">
        <v>8.9999999999999998E-4</v>
      </c>
      <c r="BN72">
        <v>1.1000000000000001E-3</v>
      </c>
    </row>
    <row r="73" spans="1:66">
      <c r="A73" s="1" t="s">
        <v>206</v>
      </c>
      <c r="B73" t="s">
        <v>491</v>
      </c>
      <c r="C73">
        <v>1.4069999999999999E-2</v>
      </c>
      <c r="D73">
        <v>1.434E-2</v>
      </c>
      <c r="E73">
        <v>5.9300000000000004E-3</v>
      </c>
      <c r="F73">
        <v>5.8199999999999997E-3</v>
      </c>
      <c r="G73">
        <v>6.0499999999999998E-3</v>
      </c>
      <c r="H73">
        <v>6.0600000000000003E-3</v>
      </c>
      <c r="I73">
        <v>5.1799999999999997E-3</v>
      </c>
      <c r="J73">
        <v>2.8700000000000002E-3</v>
      </c>
      <c r="K73">
        <v>5.8599999999999998E-3</v>
      </c>
      <c r="L73">
        <v>5.6499999999999996E-3</v>
      </c>
      <c r="M73">
        <v>0.56237000000000004</v>
      </c>
      <c r="N73">
        <v>0.60121999999999998</v>
      </c>
      <c r="O73">
        <v>0.58938000000000001</v>
      </c>
      <c r="P73">
        <v>0.59962000000000004</v>
      </c>
      <c r="Q73">
        <v>0.59484999999999999</v>
      </c>
      <c r="R73">
        <v>0.60016000000000003</v>
      </c>
      <c r="S73">
        <v>0.58184000000000002</v>
      </c>
      <c r="T73">
        <v>0.59343999999999997</v>
      </c>
      <c r="U73">
        <v>0.59448000000000001</v>
      </c>
      <c r="V73">
        <v>0.61041000000000001</v>
      </c>
      <c r="W73">
        <v>0.60516999999999999</v>
      </c>
      <c r="X73">
        <v>0.60257000000000005</v>
      </c>
      <c r="Y73">
        <v>7.0299999999999998E-3</v>
      </c>
      <c r="Z73">
        <v>7.1000000000000004E-3</v>
      </c>
      <c r="AA73">
        <v>7.4599999999999996E-3</v>
      </c>
      <c r="AB73" t="s">
        <v>492</v>
      </c>
      <c r="AC73">
        <v>6.5399999999999998E-3</v>
      </c>
      <c r="AD73">
        <v>7.1000000000000004E-3</v>
      </c>
      <c r="AE73">
        <v>0.32438</v>
      </c>
      <c r="AF73">
        <v>0.34189000000000003</v>
      </c>
      <c r="AG73">
        <v>0.34336</v>
      </c>
      <c r="AH73" t="s">
        <v>107</v>
      </c>
      <c r="AI73">
        <v>4.4700000000000002E-4</v>
      </c>
      <c r="AJ73" t="s">
        <v>107</v>
      </c>
      <c r="AK73">
        <v>0.11713999999999999</v>
      </c>
      <c r="AL73">
        <v>0.11477999999999999</v>
      </c>
      <c r="AM73">
        <v>0.12038</v>
      </c>
      <c r="AN73">
        <v>0.12055</v>
      </c>
      <c r="AO73">
        <v>0.11892</v>
      </c>
      <c r="AP73">
        <v>0.12103</v>
      </c>
      <c r="AQ73">
        <v>8.1700000000000002E-3</v>
      </c>
      <c r="AR73">
        <v>8.0499999999999999E-3</v>
      </c>
      <c r="AS73">
        <v>7.9299999999999995E-3</v>
      </c>
      <c r="AT73">
        <v>8.0800000000000004E-3</v>
      </c>
      <c r="AU73" t="s">
        <v>107</v>
      </c>
      <c r="AV73">
        <v>0.43676999999999999</v>
      </c>
      <c r="AW73">
        <v>0.44122</v>
      </c>
      <c r="AX73" t="s">
        <v>107</v>
      </c>
      <c r="AY73">
        <v>0.38479999999999998</v>
      </c>
      <c r="AZ73">
        <v>0.40361000000000002</v>
      </c>
      <c r="BA73">
        <v>0.18248</v>
      </c>
      <c r="BB73">
        <v>0.15026</v>
      </c>
      <c r="BC73">
        <v>0.18654999999999999</v>
      </c>
      <c r="BD73">
        <v>0.13331000000000001</v>
      </c>
      <c r="BE73">
        <v>2.5943200000000002</v>
      </c>
      <c r="BF73">
        <v>2.6123400000000001</v>
      </c>
      <c r="BG73">
        <v>2.6713100000000001</v>
      </c>
      <c r="BH73">
        <v>2.62697</v>
      </c>
      <c r="BI73">
        <v>2.64201</v>
      </c>
      <c r="BJ73">
        <v>2.6394600000000001</v>
      </c>
      <c r="BK73">
        <v>5.3899999999999998E-3</v>
      </c>
      <c r="BL73">
        <v>5.3699999999999998E-3</v>
      </c>
      <c r="BM73">
        <v>5.4799999999999996E-3</v>
      </c>
      <c r="BN73">
        <v>5.5100000000000001E-3</v>
      </c>
    </row>
    <row r="74" spans="1:66">
      <c r="A74" s="1" t="s">
        <v>214</v>
      </c>
      <c r="B74" t="s">
        <v>493</v>
      </c>
      <c r="C74">
        <v>7.0299999999999998E-3</v>
      </c>
      <c r="D74">
        <v>6.8799999999999998E-3</v>
      </c>
      <c r="E74">
        <v>6.6400000000000001E-3</v>
      </c>
      <c r="F74">
        <v>6.3499999999999997E-3</v>
      </c>
      <c r="G74">
        <v>6.5900000000000004E-3</v>
      </c>
      <c r="H74">
        <v>6.5900000000000004E-3</v>
      </c>
      <c r="I74">
        <v>6.9199999999999999E-3</v>
      </c>
      <c r="J74">
        <v>4.28E-3</v>
      </c>
      <c r="K74">
        <v>6.3800000000000003E-3</v>
      </c>
      <c r="L74">
        <v>6.3099999999999996E-3</v>
      </c>
      <c r="M74">
        <v>0.51217000000000001</v>
      </c>
      <c r="N74">
        <v>0.55500000000000005</v>
      </c>
      <c r="O74">
        <v>0.54405000000000003</v>
      </c>
      <c r="P74">
        <v>0.55396999999999996</v>
      </c>
      <c r="Q74">
        <v>0.54967999999999995</v>
      </c>
      <c r="R74">
        <v>0.55386000000000002</v>
      </c>
      <c r="S74">
        <v>0.53727999999999998</v>
      </c>
      <c r="T74">
        <v>0.54854999999999998</v>
      </c>
      <c r="U74">
        <v>0.54947999999999997</v>
      </c>
      <c r="V74">
        <v>0.56350999999999996</v>
      </c>
      <c r="W74">
        <v>0.55852000000000002</v>
      </c>
      <c r="X74">
        <v>0.55791000000000002</v>
      </c>
      <c r="Y74" t="s">
        <v>205</v>
      </c>
      <c r="Z74" t="s">
        <v>346</v>
      </c>
      <c r="AA74">
        <v>1.0300000000000001E-3</v>
      </c>
      <c r="AB74" t="s">
        <v>494</v>
      </c>
      <c r="AC74" t="s">
        <v>205</v>
      </c>
      <c r="AD74" t="s">
        <v>200</v>
      </c>
      <c r="AE74">
        <v>0.33712999999999999</v>
      </c>
      <c r="AF74">
        <v>0.35264000000000001</v>
      </c>
      <c r="AG74">
        <v>0.37</v>
      </c>
      <c r="AH74" t="s">
        <v>107</v>
      </c>
      <c r="AI74">
        <v>6.4599999999999998E-4</v>
      </c>
      <c r="AJ74" t="s">
        <v>107</v>
      </c>
      <c r="AK74">
        <v>0.12967000000000001</v>
      </c>
      <c r="AL74">
        <v>0.12667</v>
      </c>
      <c r="AM74">
        <v>0.13300999999999999</v>
      </c>
      <c r="AN74">
        <v>0.13303000000000001</v>
      </c>
      <c r="AO74">
        <v>0.13134999999999999</v>
      </c>
      <c r="AP74">
        <v>0.13513</v>
      </c>
      <c r="AQ74">
        <v>9.0600000000000003E-3</v>
      </c>
      <c r="AR74">
        <v>8.8500000000000002E-3</v>
      </c>
      <c r="AS74">
        <v>8.9999999999999993E-3</v>
      </c>
      <c r="AT74">
        <v>8.7299999999999999E-3</v>
      </c>
      <c r="AU74" t="s">
        <v>107</v>
      </c>
      <c r="AV74">
        <v>0.43774000000000002</v>
      </c>
      <c r="AW74">
        <v>0.44327</v>
      </c>
      <c r="AX74" t="s">
        <v>107</v>
      </c>
      <c r="AY74">
        <v>0.38574000000000003</v>
      </c>
      <c r="AZ74">
        <v>0.40616000000000002</v>
      </c>
      <c r="BA74">
        <v>0.20474000000000001</v>
      </c>
      <c r="BB74">
        <v>0.1948</v>
      </c>
      <c r="BC74">
        <v>0.20172999999999999</v>
      </c>
      <c r="BD74">
        <v>0.16184999999999999</v>
      </c>
      <c r="BE74">
        <v>2.6208100000000001</v>
      </c>
      <c r="BF74">
        <v>2.6379899999999998</v>
      </c>
      <c r="BG74">
        <v>2.6960000000000002</v>
      </c>
      <c r="BH74">
        <v>2.64174</v>
      </c>
      <c r="BI74">
        <v>2.6550799999999999</v>
      </c>
      <c r="BJ74">
        <v>2.6652399999999998</v>
      </c>
      <c r="BK74">
        <v>4.8999999999999998E-3</v>
      </c>
      <c r="BL74">
        <v>4.8799999999999998E-3</v>
      </c>
      <c r="BM74">
        <v>5.0000000000000001E-3</v>
      </c>
      <c r="BN74">
        <v>5.0299999999999997E-3</v>
      </c>
    </row>
    <row r="75" spans="1:66">
      <c r="A75" s="1" t="s">
        <v>87</v>
      </c>
      <c r="B75" t="s">
        <v>429</v>
      </c>
      <c r="C75">
        <v>2.0230000000000001E-2</v>
      </c>
      <c r="D75">
        <v>1.9089999999999999E-2</v>
      </c>
      <c r="E75">
        <v>2.4230000000000002E-2</v>
      </c>
      <c r="F75">
        <v>2.4060000000000002E-2</v>
      </c>
      <c r="G75">
        <v>2.444E-2</v>
      </c>
      <c r="H75">
        <v>2.4760000000000001E-2</v>
      </c>
      <c r="I75">
        <v>2.4400000000000002E-2</v>
      </c>
      <c r="J75">
        <v>2.2620000000000001E-2</v>
      </c>
      <c r="K75">
        <v>2.4420000000000001E-2</v>
      </c>
      <c r="L75">
        <v>2.436E-2</v>
      </c>
      <c r="M75">
        <v>1.0097700000000001</v>
      </c>
      <c r="N75">
        <v>1.06168</v>
      </c>
      <c r="O75">
        <v>1.05301</v>
      </c>
      <c r="P75">
        <v>1.10697</v>
      </c>
      <c r="Q75">
        <v>1.1019600000000001</v>
      </c>
      <c r="R75">
        <v>1.06623</v>
      </c>
      <c r="S75">
        <v>1.0078199999999999</v>
      </c>
      <c r="T75">
        <v>1.02172</v>
      </c>
      <c r="U75">
        <v>1.02874</v>
      </c>
      <c r="V75">
        <v>1.1161000000000001</v>
      </c>
      <c r="W75">
        <v>1.10832</v>
      </c>
      <c r="X75">
        <v>1.09646</v>
      </c>
      <c r="Y75">
        <v>9.4400000000000005E-3</v>
      </c>
      <c r="Z75">
        <v>8.6899999999999998E-3</v>
      </c>
      <c r="AA75">
        <v>9.4800000000000006E-3</v>
      </c>
      <c r="AB75" t="s">
        <v>495</v>
      </c>
      <c r="AC75">
        <v>1.039E-2</v>
      </c>
      <c r="AD75">
        <v>8.3899999999999999E-3</v>
      </c>
      <c r="AE75">
        <v>0.1056</v>
      </c>
      <c r="AF75">
        <v>0.11607000000000001</v>
      </c>
      <c r="AG75">
        <v>0.15049999999999999</v>
      </c>
      <c r="AH75" t="s">
        <v>107</v>
      </c>
      <c r="AI75">
        <v>1.54E-4</v>
      </c>
      <c r="AJ75" t="s">
        <v>107</v>
      </c>
      <c r="AK75">
        <v>0.1991</v>
      </c>
      <c r="AL75">
        <v>0.19511999999999999</v>
      </c>
      <c r="AM75">
        <v>0.19955000000000001</v>
      </c>
      <c r="AN75">
        <v>0.19922000000000001</v>
      </c>
      <c r="AO75">
        <v>0.19619</v>
      </c>
      <c r="AP75">
        <v>0.20371</v>
      </c>
      <c r="AQ75">
        <v>4.8700000000000002E-3</v>
      </c>
      <c r="AR75">
        <v>4.7800000000000004E-3</v>
      </c>
      <c r="AS75">
        <v>4.7000000000000002E-3</v>
      </c>
      <c r="AT75">
        <v>4.7099999999999998E-3</v>
      </c>
      <c r="AU75" t="s">
        <v>107</v>
      </c>
      <c r="AV75">
        <v>1.0343800000000001</v>
      </c>
      <c r="AW75">
        <v>1.05067</v>
      </c>
      <c r="AX75" t="s">
        <v>107</v>
      </c>
      <c r="AY75">
        <v>0.99983</v>
      </c>
      <c r="AZ75">
        <v>1.0577099999999999</v>
      </c>
      <c r="BA75">
        <v>1.1176200000000001</v>
      </c>
      <c r="BB75">
        <v>1.1168</v>
      </c>
      <c r="BC75">
        <v>1.09348</v>
      </c>
      <c r="BD75">
        <v>1.10666</v>
      </c>
      <c r="BE75">
        <v>0.49797999999999998</v>
      </c>
      <c r="BF75">
        <v>0.51051999999999997</v>
      </c>
      <c r="BG75">
        <v>0.53369999999999995</v>
      </c>
      <c r="BH75">
        <v>0.46656999999999998</v>
      </c>
      <c r="BI75">
        <v>0.52351999999999999</v>
      </c>
      <c r="BJ75">
        <v>0.52508999999999995</v>
      </c>
      <c r="BK75">
        <v>2.674E-2</v>
      </c>
      <c r="BL75">
        <v>2.6460000000000001E-2</v>
      </c>
      <c r="BM75">
        <v>2.6960000000000001E-2</v>
      </c>
      <c r="BN75">
        <v>2.6450000000000001E-2</v>
      </c>
    </row>
    <row r="76" spans="1:66">
      <c r="A76" s="1" t="s">
        <v>116</v>
      </c>
      <c r="B76" t="s">
        <v>117</v>
      </c>
      <c r="C76">
        <v>3.671E-2</v>
      </c>
      <c r="D76">
        <v>3.8080000000000003E-2</v>
      </c>
      <c r="E76">
        <v>1.508E-2</v>
      </c>
      <c r="F76">
        <v>1.468E-2</v>
      </c>
      <c r="G76">
        <v>1.435E-2</v>
      </c>
      <c r="H76">
        <v>1.457E-2</v>
      </c>
      <c r="I76">
        <v>1.4330000000000001E-2</v>
      </c>
      <c r="J76">
        <v>1.2290000000000001E-2</v>
      </c>
      <c r="K76">
        <v>1.4540000000000001E-2</v>
      </c>
      <c r="L76">
        <v>1.434E-2</v>
      </c>
      <c r="M76">
        <v>9.6895399999999992</v>
      </c>
      <c r="N76">
        <v>9.7814399999999999</v>
      </c>
      <c r="O76">
        <v>9.6645699999999994</v>
      </c>
      <c r="P76" t="s">
        <v>496</v>
      </c>
      <c r="Q76">
        <v>9.4069000000000003</v>
      </c>
      <c r="R76">
        <v>9.6748499999999993</v>
      </c>
      <c r="S76">
        <v>9.5508799999999994</v>
      </c>
      <c r="T76">
        <v>9.6641600000000007</v>
      </c>
      <c r="U76">
        <v>9.6454699999999995</v>
      </c>
      <c r="V76">
        <v>9.72499</v>
      </c>
      <c r="W76">
        <v>9.7005300000000005</v>
      </c>
      <c r="X76">
        <v>9.6289099999999994</v>
      </c>
      <c r="Y76">
        <v>8.0759999999999998E-2</v>
      </c>
      <c r="Z76">
        <v>8.1199999999999994E-2</v>
      </c>
      <c r="AA76">
        <v>8.2549999999999998E-2</v>
      </c>
      <c r="AB76">
        <v>7.9119999999999996E-2</v>
      </c>
      <c r="AC76">
        <v>7.8210000000000002E-2</v>
      </c>
      <c r="AD76">
        <v>8.2419999999999993E-2</v>
      </c>
      <c r="AE76">
        <v>0.71643999999999997</v>
      </c>
      <c r="AF76">
        <v>0.71741999999999995</v>
      </c>
      <c r="AG76">
        <v>0.69142000000000003</v>
      </c>
      <c r="AH76" t="s">
        <v>107</v>
      </c>
      <c r="AI76">
        <v>7.1900000000000002E-4</v>
      </c>
      <c r="AJ76" t="s">
        <v>107</v>
      </c>
      <c r="AK76">
        <v>2.32707</v>
      </c>
      <c r="AL76">
        <v>2.30077</v>
      </c>
      <c r="AM76">
        <v>2.40022</v>
      </c>
      <c r="AN76">
        <v>2.37195</v>
      </c>
      <c r="AO76">
        <v>2.3535200000000001</v>
      </c>
      <c r="AP76">
        <v>2.3864700000000001</v>
      </c>
      <c r="AQ76">
        <v>2.14E-3</v>
      </c>
      <c r="AR76">
        <v>2.2200000000000002E-3</v>
      </c>
      <c r="AS76">
        <v>2.0799999999999998E-3</v>
      </c>
      <c r="AT76">
        <v>2.16E-3</v>
      </c>
      <c r="AU76" t="s">
        <v>107</v>
      </c>
      <c r="AV76">
        <v>3.0584600000000002</v>
      </c>
      <c r="AW76">
        <v>3.0876299999999999</v>
      </c>
      <c r="AX76" t="s">
        <v>107</v>
      </c>
      <c r="AY76">
        <v>2.9059400000000002</v>
      </c>
      <c r="AZ76">
        <v>2.9133800000000001</v>
      </c>
      <c r="BA76">
        <v>2.3878200000000001</v>
      </c>
      <c r="BB76">
        <v>2.2306400000000002</v>
      </c>
      <c r="BC76">
        <v>2.1144500000000002</v>
      </c>
      <c r="BD76">
        <v>2.0235300000000001</v>
      </c>
      <c r="BE76">
        <v>2.4776099999999999</v>
      </c>
      <c r="BF76">
        <v>2.4970699999999999</v>
      </c>
      <c r="BG76">
        <v>2.5529700000000002</v>
      </c>
      <c r="BH76">
        <v>2.50678</v>
      </c>
      <c r="BI76">
        <v>2.5114299999999998</v>
      </c>
      <c r="BJ76">
        <v>2.5164499999999999</v>
      </c>
      <c r="BK76">
        <v>4.3889999999999998E-2</v>
      </c>
      <c r="BL76">
        <v>4.3909999999999998E-2</v>
      </c>
      <c r="BM76">
        <v>4.4249999999999998E-2</v>
      </c>
      <c r="BN76">
        <v>4.4510000000000001E-2</v>
      </c>
    </row>
    <row r="77" spans="1:66">
      <c r="A77" s="1" t="s">
        <v>224</v>
      </c>
      <c r="B77" t="s">
        <v>497</v>
      </c>
      <c r="C77">
        <v>3.6900000000000001E-3</v>
      </c>
      <c r="D77" t="s">
        <v>160</v>
      </c>
      <c r="E77">
        <v>2.7399999999999998E-3</v>
      </c>
      <c r="F77">
        <v>2.5200000000000001E-3</v>
      </c>
      <c r="G77">
        <v>2.8500000000000001E-3</v>
      </c>
      <c r="H77">
        <v>2.7899999999999999E-3</v>
      </c>
      <c r="I77" t="s">
        <v>462</v>
      </c>
      <c r="J77" t="s">
        <v>498</v>
      </c>
      <c r="K77">
        <v>2.5500000000000002E-3</v>
      </c>
      <c r="L77">
        <v>2.3700000000000001E-3</v>
      </c>
      <c r="M77">
        <v>1.58039</v>
      </c>
      <c r="N77">
        <v>1.6313500000000001</v>
      </c>
      <c r="O77">
        <v>1.59741</v>
      </c>
      <c r="P77">
        <v>1.61303</v>
      </c>
      <c r="Q77">
        <v>1.61121</v>
      </c>
      <c r="R77">
        <v>1.6314</v>
      </c>
      <c r="S77">
        <v>1.58172</v>
      </c>
      <c r="T77">
        <v>1.6101000000000001</v>
      </c>
      <c r="U77">
        <v>1.6075299999999999</v>
      </c>
      <c r="V77">
        <v>1.65527</v>
      </c>
      <c r="W77">
        <v>1.6315500000000001</v>
      </c>
      <c r="X77">
        <v>1.6138699999999999</v>
      </c>
      <c r="Y77" t="s">
        <v>486</v>
      </c>
      <c r="Z77" t="s">
        <v>273</v>
      </c>
      <c r="AA77" t="s">
        <v>260</v>
      </c>
      <c r="AB77" t="s">
        <v>499</v>
      </c>
      <c r="AC77" t="s">
        <v>500</v>
      </c>
      <c r="AD77" t="s">
        <v>335</v>
      </c>
      <c r="AE77">
        <v>0.37190000000000001</v>
      </c>
      <c r="AF77">
        <v>0.38685999999999998</v>
      </c>
      <c r="AG77">
        <v>0.37979000000000002</v>
      </c>
      <c r="AH77" t="s">
        <v>107</v>
      </c>
      <c r="AI77">
        <v>4.44E-4</v>
      </c>
      <c r="AJ77" t="s">
        <v>107</v>
      </c>
      <c r="AK77">
        <v>0.24671000000000001</v>
      </c>
      <c r="AL77">
        <v>0.24162</v>
      </c>
      <c r="AM77">
        <v>0.25195000000000001</v>
      </c>
      <c r="AN77">
        <v>0.25391999999999998</v>
      </c>
      <c r="AO77">
        <v>0.25002000000000002</v>
      </c>
      <c r="AP77">
        <v>0.25369999999999998</v>
      </c>
      <c r="AQ77">
        <v>7.2000000000000005E-4</v>
      </c>
      <c r="AR77">
        <v>6.6E-4</v>
      </c>
      <c r="AS77">
        <v>4.6999999999999999E-4</v>
      </c>
      <c r="AT77">
        <v>8.0999999999999996E-4</v>
      </c>
      <c r="AU77" t="s">
        <v>107</v>
      </c>
      <c r="AV77">
        <v>2.27719</v>
      </c>
      <c r="AW77">
        <v>2.2582800000000001</v>
      </c>
      <c r="AX77" t="s">
        <v>107</v>
      </c>
      <c r="AY77">
        <v>2.23353</v>
      </c>
      <c r="AZ77">
        <v>2.2392300000000001</v>
      </c>
      <c r="BA77">
        <v>0.10389</v>
      </c>
      <c r="BB77">
        <v>7.7539999999999998E-2</v>
      </c>
      <c r="BC77">
        <v>9.6049999999999996E-2</v>
      </c>
      <c r="BD77">
        <v>5.7209999999999997E-2</v>
      </c>
      <c r="BE77">
        <v>6.2979900000000004</v>
      </c>
      <c r="BF77">
        <v>6.3259400000000001</v>
      </c>
      <c r="BG77">
        <v>6.4793599999999998</v>
      </c>
      <c r="BH77">
        <v>6.4640300000000002</v>
      </c>
      <c r="BI77">
        <v>6.3857299999999997</v>
      </c>
      <c r="BJ77">
        <v>6.3743100000000004</v>
      </c>
      <c r="BK77">
        <v>1.8460000000000001E-2</v>
      </c>
      <c r="BL77">
        <v>1.8429999999999998E-2</v>
      </c>
      <c r="BM77">
        <v>1.8919999999999999E-2</v>
      </c>
      <c r="BN77">
        <v>1.8669999999999999E-2</v>
      </c>
    </row>
    <row r="78" spans="1:66">
      <c r="A78" s="1" t="s">
        <v>233</v>
      </c>
      <c r="B78" t="s">
        <v>501</v>
      </c>
      <c r="C78">
        <v>1.091E-2</v>
      </c>
      <c r="D78">
        <v>1.2160000000000001E-2</v>
      </c>
      <c r="E78">
        <v>4.7099999999999998E-3</v>
      </c>
      <c r="F78">
        <v>4.3699999999999998E-3</v>
      </c>
      <c r="G78">
        <v>4.4900000000000001E-3</v>
      </c>
      <c r="H78">
        <v>4.4600000000000004E-3</v>
      </c>
      <c r="I78" t="s">
        <v>502</v>
      </c>
      <c r="J78">
        <v>2.3600000000000001E-3</v>
      </c>
      <c r="K78">
        <v>4.2199999999999998E-3</v>
      </c>
      <c r="L78">
        <v>3.9699999999999996E-3</v>
      </c>
      <c r="M78">
        <v>1.48847</v>
      </c>
      <c r="N78">
        <v>1.52529</v>
      </c>
      <c r="O78">
        <v>1.48431</v>
      </c>
      <c r="P78">
        <v>1.4633400000000001</v>
      </c>
      <c r="Q78">
        <v>1.46085</v>
      </c>
      <c r="R78">
        <v>1.4331400000000001</v>
      </c>
      <c r="S78">
        <v>1.56443</v>
      </c>
      <c r="T78">
        <v>1.5646599999999999</v>
      </c>
      <c r="U78">
        <v>1.5353699999999999</v>
      </c>
      <c r="V78">
        <v>1.47882</v>
      </c>
      <c r="W78">
        <v>1.4576100000000001</v>
      </c>
      <c r="X78">
        <v>1.3676699999999999</v>
      </c>
      <c r="Y78">
        <v>2.81E-3</v>
      </c>
      <c r="Z78">
        <v>2.4099999999999998E-3</v>
      </c>
      <c r="AA78">
        <v>3.3400000000000001E-3</v>
      </c>
      <c r="AB78" t="s">
        <v>503</v>
      </c>
      <c r="AC78" t="s">
        <v>504</v>
      </c>
      <c r="AD78" t="s">
        <v>317</v>
      </c>
      <c r="AE78">
        <v>0.43929000000000001</v>
      </c>
      <c r="AF78">
        <v>0.45305000000000001</v>
      </c>
      <c r="AG78">
        <v>0.44921</v>
      </c>
      <c r="AH78" t="s">
        <v>107</v>
      </c>
      <c r="AI78">
        <v>5.0000000000000001E-4</v>
      </c>
      <c r="AJ78" t="s">
        <v>107</v>
      </c>
      <c r="AK78">
        <v>0.25135999999999997</v>
      </c>
      <c r="AL78">
        <v>0.24582999999999999</v>
      </c>
      <c r="AM78">
        <v>0.24848000000000001</v>
      </c>
      <c r="AN78">
        <v>0.26217000000000001</v>
      </c>
      <c r="AO78">
        <v>0.25784000000000001</v>
      </c>
      <c r="AP78">
        <v>0.24393999999999999</v>
      </c>
      <c r="AQ78">
        <v>5.4000000000000001E-4</v>
      </c>
      <c r="AR78">
        <v>4.6000000000000001E-4</v>
      </c>
      <c r="AS78">
        <v>3.8000000000000002E-4</v>
      </c>
      <c r="AT78" t="s">
        <v>254</v>
      </c>
      <c r="AU78" t="s">
        <v>107</v>
      </c>
      <c r="AV78">
        <v>0.89927999999999997</v>
      </c>
      <c r="AW78">
        <v>0.89907999999999999</v>
      </c>
      <c r="AX78" t="s">
        <v>107</v>
      </c>
      <c r="AY78">
        <v>0.82648999999999995</v>
      </c>
      <c r="AZ78">
        <v>0.80998999999999999</v>
      </c>
      <c r="BA78">
        <v>0.16328999999999999</v>
      </c>
      <c r="BB78">
        <v>0.16744999999999999</v>
      </c>
      <c r="BC78">
        <v>0.17138999999999999</v>
      </c>
      <c r="BD78">
        <v>0.10516</v>
      </c>
      <c r="BE78">
        <v>3.7822</v>
      </c>
      <c r="BF78">
        <v>3.8145899999999999</v>
      </c>
      <c r="BG78">
        <v>3.90158</v>
      </c>
      <c r="BH78">
        <v>3.8799399999999999</v>
      </c>
      <c r="BI78">
        <v>3.84179</v>
      </c>
      <c r="BJ78">
        <v>3.8125</v>
      </c>
      <c r="BK78">
        <v>1.6879999999999999E-2</v>
      </c>
      <c r="BL78">
        <v>1.6840000000000001E-2</v>
      </c>
      <c r="BM78">
        <v>1.719E-2</v>
      </c>
      <c r="BN78">
        <v>1.6920000000000001E-2</v>
      </c>
    </row>
    <row r="79" spans="1:66">
      <c r="A79" s="1" t="s">
        <v>240</v>
      </c>
      <c r="B79" t="s">
        <v>505</v>
      </c>
      <c r="C79">
        <v>3.8800000000000002E-3</v>
      </c>
      <c r="D79" t="s">
        <v>506</v>
      </c>
      <c r="E79">
        <v>6.79E-3</v>
      </c>
      <c r="F79">
        <v>6.8100000000000001E-3</v>
      </c>
      <c r="G79">
        <v>6.7799999999999996E-3</v>
      </c>
      <c r="H79">
        <v>6.7600000000000004E-3</v>
      </c>
      <c r="I79">
        <v>6.6299999999999996E-3</v>
      </c>
      <c r="J79">
        <v>4.8500000000000001E-3</v>
      </c>
      <c r="K79">
        <v>6.6499999999999997E-3</v>
      </c>
      <c r="L79">
        <v>6.5199999999999998E-3</v>
      </c>
      <c r="M79">
        <v>1.21146</v>
      </c>
      <c r="N79">
        <v>1.2572300000000001</v>
      </c>
      <c r="O79">
        <v>1.2216</v>
      </c>
      <c r="P79">
        <v>1.20627</v>
      </c>
      <c r="Q79">
        <v>1.2023999999999999</v>
      </c>
      <c r="R79">
        <v>1.1844399999999999</v>
      </c>
      <c r="S79">
        <v>1.2822499999999999</v>
      </c>
      <c r="T79">
        <v>1.30548</v>
      </c>
      <c r="U79">
        <v>1.2844</v>
      </c>
      <c r="V79">
        <v>1.2375700000000001</v>
      </c>
      <c r="W79">
        <v>1.2193799999999999</v>
      </c>
      <c r="X79">
        <v>1.1525300000000001</v>
      </c>
      <c r="Y79" t="s">
        <v>473</v>
      </c>
      <c r="Z79" t="s">
        <v>421</v>
      </c>
      <c r="AA79" t="s">
        <v>197</v>
      </c>
      <c r="AB79" t="s">
        <v>507</v>
      </c>
      <c r="AC79" t="s">
        <v>508</v>
      </c>
      <c r="AD79" t="s">
        <v>509</v>
      </c>
      <c r="AE79">
        <v>0.37015999999999999</v>
      </c>
      <c r="AF79">
        <v>0.39494000000000001</v>
      </c>
      <c r="AG79">
        <v>0.38669999999999999</v>
      </c>
      <c r="AH79" t="s">
        <v>107</v>
      </c>
      <c r="AI79">
        <v>4.2499999999999998E-4</v>
      </c>
      <c r="AJ79" t="s">
        <v>107</v>
      </c>
      <c r="AK79">
        <v>0.24607000000000001</v>
      </c>
      <c r="AL79">
        <v>0.24101</v>
      </c>
      <c r="AM79">
        <v>0.24421000000000001</v>
      </c>
      <c r="AN79">
        <v>0.25974000000000003</v>
      </c>
      <c r="AO79">
        <v>0.25575999999999999</v>
      </c>
      <c r="AP79">
        <v>0.24395</v>
      </c>
      <c r="AQ79">
        <v>1.47E-3</v>
      </c>
      <c r="AR79">
        <v>1.39E-3</v>
      </c>
      <c r="AS79">
        <v>1.4599999999999999E-3</v>
      </c>
      <c r="AT79">
        <v>1.2999999999999999E-3</v>
      </c>
      <c r="AU79" t="s">
        <v>107</v>
      </c>
      <c r="AV79">
        <v>1.09066</v>
      </c>
      <c r="AW79">
        <v>1.0899099999999999</v>
      </c>
      <c r="AX79" t="s">
        <v>107</v>
      </c>
      <c r="AY79">
        <v>1.0422499999999999</v>
      </c>
      <c r="AZ79">
        <v>1.0229600000000001</v>
      </c>
      <c r="BA79">
        <v>0.14940000000000001</v>
      </c>
      <c r="BB79">
        <v>9.8769999999999997E-2</v>
      </c>
      <c r="BC79" t="s">
        <v>510</v>
      </c>
      <c r="BD79">
        <v>4.9329999999999999E-2</v>
      </c>
      <c r="BE79">
        <v>4.0564099999999996</v>
      </c>
      <c r="BF79">
        <v>4.0837399999999997</v>
      </c>
      <c r="BG79">
        <v>4.1695099999999998</v>
      </c>
      <c r="BH79">
        <v>4.2014699999999996</v>
      </c>
      <c r="BI79">
        <v>4.16174</v>
      </c>
      <c r="BJ79">
        <v>4.1308499999999997</v>
      </c>
      <c r="BK79">
        <v>1.536E-2</v>
      </c>
      <c r="BL79">
        <v>1.532E-2</v>
      </c>
      <c r="BM79">
        <v>1.5910000000000001E-2</v>
      </c>
      <c r="BN79">
        <v>1.5650000000000001E-2</v>
      </c>
    </row>
    <row r="80" spans="1:66">
      <c r="A80" s="1" t="s">
        <v>248</v>
      </c>
      <c r="B80" t="s">
        <v>511</v>
      </c>
      <c r="C80">
        <v>2.14E-3</v>
      </c>
      <c r="D80" t="s">
        <v>230</v>
      </c>
      <c r="E80">
        <v>3.8E-3</v>
      </c>
      <c r="F80">
        <v>3.7000000000000002E-3</v>
      </c>
      <c r="G80">
        <v>3.8899999999999998E-3</v>
      </c>
      <c r="H80">
        <v>3.8500000000000001E-3</v>
      </c>
      <c r="I80">
        <v>4.2700000000000004E-3</v>
      </c>
      <c r="J80" t="s">
        <v>399</v>
      </c>
      <c r="K80">
        <v>3.6900000000000001E-3</v>
      </c>
      <c r="L80">
        <v>3.4199999999999999E-3</v>
      </c>
      <c r="M80">
        <v>2.7074799999999999</v>
      </c>
      <c r="N80">
        <v>2.7617799999999999</v>
      </c>
      <c r="O80">
        <v>2.6918299999999999</v>
      </c>
      <c r="P80">
        <v>2.6252900000000001</v>
      </c>
      <c r="Q80">
        <v>2.6341000000000001</v>
      </c>
      <c r="R80">
        <v>2.6560100000000002</v>
      </c>
      <c r="S80">
        <v>2.8179400000000001</v>
      </c>
      <c r="T80">
        <v>2.8378800000000002</v>
      </c>
      <c r="U80">
        <v>2.7870599999999999</v>
      </c>
      <c r="V80">
        <v>2.70553</v>
      </c>
      <c r="W80">
        <v>2.6823700000000001</v>
      </c>
      <c r="X80">
        <v>2.54556</v>
      </c>
      <c r="Y80" t="s">
        <v>512</v>
      </c>
      <c r="Z80" t="s">
        <v>513</v>
      </c>
      <c r="AA80" t="s">
        <v>514</v>
      </c>
      <c r="AB80" t="s">
        <v>515</v>
      </c>
      <c r="AC80" t="s">
        <v>360</v>
      </c>
      <c r="AD80" t="s">
        <v>516</v>
      </c>
      <c r="AE80">
        <v>0.81218000000000001</v>
      </c>
      <c r="AF80">
        <v>0.81667999999999996</v>
      </c>
      <c r="AG80">
        <v>0.79617000000000004</v>
      </c>
      <c r="AH80" t="s">
        <v>107</v>
      </c>
      <c r="AI80">
        <v>4.95E-4</v>
      </c>
      <c r="AJ80" t="s">
        <v>107</v>
      </c>
      <c r="AK80">
        <v>0.43806</v>
      </c>
      <c r="AL80">
        <v>0.43157000000000001</v>
      </c>
      <c r="AM80">
        <v>0.43734000000000001</v>
      </c>
      <c r="AN80">
        <v>0.46471000000000001</v>
      </c>
      <c r="AO80">
        <v>0.45712000000000003</v>
      </c>
      <c r="AP80">
        <v>0.43668000000000001</v>
      </c>
      <c r="AQ80">
        <v>4.4000000000000002E-4</v>
      </c>
      <c r="AR80">
        <v>4.6999999999999999E-4</v>
      </c>
      <c r="AS80">
        <v>4.0999999999999999E-4</v>
      </c>
      <c r="AT80">
        <v>5.5000000000000003E-4</v>
      </c>
      <c r="AU80" t="s">
        <v>107</v>
      </c>
      <c r="AV80">
        <v>3.58867</v>
      </c>
      <c r="AW80">
        <v>3.6049600000000002</v>
      </c>
      <c r="AX80" t="s">
        <v>107</v>
      </c>
      <c r="AY80">
        <v>3.4759699999999998</v>
      </c>
      <c r="AZ80">
        <v>3.4348700000000001</v>
      </c>
      <c r="BA80">
        <v>0.1847</v>
      </c>
      <c r="BB80">
        <v>0.11735</v>
      </c>
      <c r="BC80">
        <v>0.15121000000000001</v>
      </c>
      <c r="BD80">
        <v>8.387E-2</v>
      </c>
      <c r="BE80">
        <v>6.8804100000000004</v>
      </c>
      <c r="BF80">
        <v>6.8779000000000003</v>
      </c>
      <c r="BG80">
        <v>7.0448899999999997</v>
      </c>
      <c r="BH80">
        <v>7.0494399999999997</v>
      </c>
      <c r="BI80">
        <v>7.0141099999999996</v>
      </c>
      <c r="BJ80">
        <v>6.9889200000000002</v>
      </c>
      <c r="BK80">
        <v>3.2829999999999998E-2</v>
      </c>
      <c r="BL80">
        <v>3.2539999999999999E-2</v>
      </c>
      <c r="BM80">
        <v>3.3919999999999999E-2</v>
      </c>
      <c r="BN80">
        <v>3.3329999999999999E-2</v>
      </c>
    </row>
    <row r="81" spans="1:66">
      <c r="A81" s="1" t="s">
        <v>257</v>
      </c>
      <c r="B81" t="s">
        <v>517</v>
      </c>
      <c r="C81">
        <v>5.4599999999999996E-3</v>
      </c>
      <c r="D81" t="s">
        <v>518</v>
      </c>
      <c r="E81">
        <v>7.1000000000000002E-4</v>
      </c>
      <c r="F81">
        <v>6.4999999999999997E-4</v>
      </c>
      <c r="G81">
        <v>1.0499999999999999E-3</v>
      </c>
      <c r="H81">
        <v>9.6000000000000002E-4</v>
      </c>
      <c r="I81" t="s">
        <v>161</v>
      </c>
      <c r="J81" t="s">
        <v>519</v>
      </c>
      <c r="K81">
        <v>6.6E-4</v>
      </c>
      <c r="L81">
        <v>5.0000000000000001E-4</v>
      </c>
      <c r="M81">
        <v>1.8809800000000001</v>
      </c>
      <c r="N81">
        <v>1.9311499999999999</v>
      </c>
      <c r="O81">
        <v>1.8841000000000001</v>
      </c>
      <c r="P81">
        <v>1.85077</v>
      </c>
      <c r="Q81">
        <v>1.8519000000000001</v>
      </c>
      <c r="R81">
        <v>1.82969</v>
      </c>
      <c r="S81">
        <v>1.97275</v>
      </c>
      <c r="T81">
        <v>1.9928900000000001</v>
      </c>
      <c r="U81">
        <v>1.95488</v>
      </c>
      <c r="V81">
        <v>1.9045799999999999</v>
      </c>
      <c r="W81">
        <v>1.8704799999999999</v>
      </c>
      <c r="X81">
        <v>1.7731399999999999</v>
      </c>
      <c r="Y81" t="s">
        <v>213</v>
      </c>
      <c r="Z81" t="s">
        <v>520</v>
      </c>
      <c r="AA81" t="s">
        <v>385</v>
      </c>
      <c r="AB81" t="s">
        <v>521</v>
      </c>
      <c r="AC81" t="s">
        <v>522</v>
      </c>
      <c r="AD81" t="s">
        <v>361</v>
      </c>
      <c r="AE81">
        <v>0.51017000000000001</v>
      </c>
      <c r="AF81">
        <v>0.52698999999999996</v>
      </c>
      <c r="AG81">
        <v>0.53856999999999999</v>
      </c>
      <c r="AH81" t="s">
        <v>107</v>
      </c>
      <c r="AI81">
        <v>4.6000000000000001E-4</v>
      </c>
      <c r="AJ81" t="s">
        <v>107</v>
      </c>
      <c r="AK81">
        <v>0.30225999999999997</v>
      </c>
      <c r="AL81">
        <v>0.29576000000000002</v>
      </c>
      <c r="AM81">
        <v>0.29887999999999998</v>
      </c>
      <c r="AN81">
        <v>0.31812000000000001</v>
      </c>
      <c r="AO81">
        <v>0.31240000000000001</v>
      </c>
      <c r="AP81">
        <v>0.29702000000000001</v>
      </c>
      <c r="AQ81">
        <v>3.2000000000000003E-4</v>
      </c>
      <c r="AR81" t="s">
        <v>273</v>
      </c>
      <c r="AS81">
        <v>1.8000000000000001E-4</v>
      </c>
      <c r="AT81" t="s">
        <v>520</v>
      </c>
      <c r="AU81" t="s">
        <v>107</v>
      </c>
      <c r="AV81">
        <v>1.35728</v>
      </c>
      <c r="AW81">
        <v>1.34832</v>
      </c>
      <c r="AX81" t="s">
        <v>107</v>
      </c>
      <c r="AY81">
        <v>1.2940199999999999</v>
      </c>
      <c r="AZ81">
        <v>1.2645200000000001</v>
      </c>
      <c r="BA81">
        <v>0.77246999999999999</v>
      </c>
      <c r="BB81">
        <v>0.76380999999999999</v>
      </c>
      <c r="BC81">
        <v>0.72275</v>
      </c>
      <c r="BD81">
        <v>0.68401999999999996</v>
      </c>
      <c r="BE81">
        <v>4.5887900000000004</v>
      </c>
      <c r="BF81">
        <v>4.6293899999999999</v>
      </c>
      <c r="BG81">
        <v>4.7216100000000001</v>
      </c>
      <c r="BH81">
        <v>4.7490100000000002</v>
      </c>
      <c r="BI81">
        <v>4.6879400000000002</v>
      </c>
      <c r="BJ81">
        <v>4.66289</v>
      </c>
      <c r="BK81">
        <v>1.29E-2</v>
      </c>
      <c r="BL81">
        <v>1.2959999999999999E-2</v>
      </c>
      <c r="BM81">
        <v>1.3270000000000001E-2</v>
      </c>
      <c r="BN81">
        <v>1.32E-2</v>
      </c>
    </row>
    <row r="82" spans="1:66">
      <c r="A82" s="1" t="s">
        <v>265</v>
      </c>
      <c r="B82" t="s">
        <v>523</v>
      </c>
      <c r="C82">
        <v>5.2700000000000004E-3</v>
      </c>
      <c r="D82">
        <v>5.7999999999999996E-3</v>
      </c>
      <c r="E82">
        <v>9.75E-3</v>
      </c>
      <c r="F82">
        <v>9.7300000000000008E-3</v>
      </c>
      <c r="G82">
        <v>9.3799999999999994E-3</v>
      </c>
      <c r="H82">
        <v>9.3900000000000008E-3</v>
      </c>
      <c r="I82">
        <v>8.4799999999999997E-3</v>
      </c>
      <c r="J82">
        <v>7.5500000000000003E-3</v>
      </c>
      <c r="K82">
        <v>9.2599999999999991E-3</v>
      </c>
      <c r="L82">
        <v>9.0299999999999998E-3</v>
      </c>
      <c r="M82">
        <v>1.4636800000000001</v>
      </c>
      <c r="N82">
        <v>1.5058499999999999</v>
      </c>
      <c r="O82">
        <v>1.46462</v>
      </c>
      <c r="P82">
        <v>1.4302600000000001</v>
      </c>
      <c r="Q82">
        <v>1.4282600000000001</v>
      </c>
      <c r="R82">
        <v>1.40418</v>
      </c>
      <c r="S82">
        <v>1.54698</v>
      </c>
      <c r="T82">
        <v>1.55827</v>
      </c>
      <c r="U82">
        <v>1.5261800000000001</v>
      </c>
      <c r="V82">
        <v>1.45557</v>
      </c>
      <c r="W82">
        <v>1.4275199999999999</v>
      </c>
      <c r="X82">
        <v>1.3393299999999999</v>
      </c>
      <c r="Y82" t="s">
        <v>524</v>
      </c>
      <c r="Z82" t="s">
        <v>525</v>
      </c>
      <c r="AA82" t="s">
        <v>259</v>
      </c>
      <c r="AB82" t="s">
        <v>526</v>
      </c>
      <c r="AC82" t="s">
        <v>165</v>
      </c>
      <c r="AD82" t="s">
        <v>527</v>
      </c>
      <c r="AE82">
        <v>0.43356</v>
      </c>
      <c r="AF82">
        <v>0.45012999999999997</v>
      </c>
      <c r="AG82">
        <v>0.44839000000000001</v>
      </c>
      <c r="AH82" t="s">
        <v>107</v>
      </c>
      <c r="AI82">
        <v>4.0099999999999999E-4</v>
      </c>
      <c r="AJ82" t="s">
        <v>107</v>
      </c>
      <c r="AK82">
        <v>0.2366</v>
      </c>
      <c r="AL82">
        <v>0.23179</v>
      </c>
      <c r="AM82">
        <v>0.23316999999999999</v>
      </c>
      <c r="AN82">
        <v>0.24807000000000001</v>
      </c>
      <c r="AO82">
        <v>0.24382999999999999</v>
      </c>
      <c r="AP82">
        <v>0.22950999999999999</v>
      </c>
      <c r="AQ82">
        <v>1.4400000000000001E-3</v>
      </c>
      <c r="AR82">
        <v>1.39E-3</v>
      </c>
      <c r="AS82">
        <v>1.4499999999999999E-3</v>
      </c>
      <c r="AT82">
        <v>1.6800000000000001E-3</v>
      </c>
      <c r="AU82" t="s">
        <v>107</v>
      </c>
      <c r="AV82">
        <v>1.3868100000000001</v>
      </c>
      <c r="AW82">
        <v>1.3846400000000001</v>
      </c>
      <c r="AX82" t="s">
        <v>107</v>
      </c>
      <c r="AY82">
        <v>1.2992300000000001</v>
      </c>
      <c r="AZ82">
        <v>1.2775300000000001</v>
      </c>
      <c r="BA82">
        <v>0.16086</v>
      </c>
      <c r="BB82">
        <v>0.12614</v>
      </c>
      <c r="BC82">
        <v>0.16961000000000001</v>
      </c>
      <c r="BD82">
        <v>9.3299999999999994E-2</v>
      </c>
      <c r="BE82">
        <v>4.51288</v>
      </c>
      <c r="BF82">
        <v>4.5259600000000004</v>
      </c>
      <c r="BG82">
        <v>4.6301300000000003</v>
      </c>
      <c r="BH82">
        <v>4.5955500000000002</v>
      </c>
      <c r="BI82">
        <v>4.5622299999999996</v>
      </c>
      <c r="BJ82">
        <v>4.5327200000000003</v>
      </c>
      <c r="BK82">
        <v>2.1160000000000002E-2</v>
      </c>
      <c r="BL82">
        <v>2.1080000000000002E-2</v>
      </c>
      <c r="BM82">
        <v>2.1590000000000002E-2</v>
      </c>
      <c r="BN82">
        <v>2.112E-2</v>
      </c>
    </row>
    <row r="83" spans="1:66">
      <c r="A83" s="1" t="s">
        <v>275</v>
      </c>
      <c r="B83" t="s">
        <v>528</v>
      </c>
      <c r="C83">
        <v>6.0899999999999999E-3</v>
      </c>
      <c r="D83">
        <v>5.0800000000000003E-3</v>
      </c>
      <c r="E83">
        <v>2.3999999999999998E-3</v>
      </c>
      <c r="F83">
        <v>1.98E-3</v>
      </c>
      <c r="G83">
        <v>2.3E-3</v>
      </c>
      <c r="H83">
        <v>2.2399999999999998E-3</v>
      </c>
      <c r="I83" t="s">
        <v>529</v>
      </c>
      <c r="J83" t="s">
        <v>530</v>
      </c>
      <c r="K83">
        <v>1.98E-3</v>
      </c>
      <c r="L83">
        <v>1.7899999999999999E-3</v>
      </c>
      <c r="M83">
        <v>1.00468</v>
      </c>
      <c r="N83">
        <v>1.04741</v>
      </c>
      <c r="O83">
        <v>1.0197799999999999</v>
      </c>
      <c r="P83">
        <v>1.0100499999999999</v>
      </c>
      <c r="Q83">
        <v>1.0047200000000001</v>
      </c>
      <c r="R83">
        <v>0.98770999999999998</v>
      </c>
      <c r="S83">
        <v>1.0686899999999999</v>
      </c>
      <c r="T83">
        <v>1.08592</v>
      </c>
      <c r="U83">
        <v>1.0604</v>
      </c>
      <c r="V83">
        <v>1.0305500000000001</v>
      </c>
      <c r="W83">
        <v>1.0215399999999999</v>
      </c>
      <c r="X83">
        <v>0.95833999999999997</v>
      </c>
      <c r="Y83" t="s">
        <v>188</v>
      </c>
      <c r="Z83" t="s">
        <v>531</v>
      </c>
      <c r="AA83">
        <v>1.7799999999999999E-3</v>
      </c>
      <c r="AB83" t="s">
        <v>532</v>
      </c>
      <c r="AC83" t="s">
        <v>533</v>
      </c>
      <c r="AD83" t="s">
        <v>486</v>
      </c>
      <c r="AE83">
        <v>0.42745</v>
      </c>
      <c r="AF83">
        <v>0.44274999999999998</v>
      </c>
      <c r="AG83">
        <v>0.45456999999999997</v>
      </c>
      <c r="AH83" t="s">
        <v>107</v>
      </c>
      <c r="AI83">
        <v>3.01E-4</v>
      </c>
      <c r="AJ83" t="s">
        <v>107</v>
      </c>
      <c r="AK83">
        <v>0.16642000000000001</v>
      </c>
      <c r="AL83">
        <v>0.16331000000000001</v>
      </c>
      <c r="AM83">
        <v>0.16505</v>
      </c>
      <c r="AN83">
        <v>0.17471999999999999</v>
      </c>
      <c r="AO83">
        <v>0.17185</v>
      </c>
      <c r="AP83">
        <v>0.16416</v>
      </c>
      <c r="AQ83">
        <v>4.6999999999999999E-4</v>
      </c>
      <c r="AR83">
        <v>5.0000000000000001E-4</v>
      </c>
      <c r="AS83">
        <v>3.6999999999999999E-4</v>
      </c>
      <c r="AT83" t="s">
        <v>534</v>
      </c>
      <c r="AU83" t="s">
        <v>107</v>
      </c>
      <c r="AV83">
        <v>1.36313</v>
      </c>
      <c r="AW83">
        <v>1.35629</v>
      </c>
      <c r="AX83" t="s">
        <v>107</v>
      </c>
      <c r="AY83">
        <v>1.30192</v>
      </c>
      <c r="AZ83">
        <v>1.2720899999999999</v>
      </c>
      <c r="BA83">
        <v>0.12701999999999999</v>
      </c>
      <c r="BB83">
        <v>9.1289999999999996E-2</v>
      </c>
      <c r="BC83">
        <v>0.12592999999999999</v>
      </c>
      <c r="BD83">
        <v>7.2319999999999995E-2</v>
      </c>
      <c r="BE83">
        <v>5.19076</v>
      </c>
      <c r="BF83">
        <v>5.2149999999999999</v>
      </c>
      <c r="BG83">
        <v>5.3404400000000001</v>
      </c>
      <c r="BH83">
        <v>5.3745900000000004</v>
      </c>
      <c r="BI83">
        <v>5.2727899999999996</v>
      </c>
      <c r="BJ83">
        <v>5.2487399999999997</v>
      </c>
      <c r="BK83">
        <v>1.417E-2</v>
      </c>
      <c r="BL83">
        <v>1.413E-2</v>
      </c>
      <c r="BM83">
        <v>1.4590000000000001E-2</v>
      </c>
      <c r="BN83">
        <v>1.436E-2</v>
      </c>
    </row>
    <row r="84" spans="1:66">
      <c r="A84" s="1" t="s">
        <v>279</v>
      </c>
      <c r="B84" t="s">
        <v>535</v>
      </c>
      <c r="C84">
        <v>4.5900000000000003E-3</v>
      </c>
      <c r="D84">
        <v>3.7000000000000002E-3</v>
      </c>
      <c r="E84">
        <v>9.4699999999999993E-3</v>
      </c>
      <c r="F84">
        <v>8.7500000000000008E-3</v>
      </c>
      <c r="G84">
        <v>8.6899999999999998E-3</v>
      </c>
      <c r="H84">
        <v>8.7299999999999999E-3</v>
      </c>
      <c r="I84">
        <v>7.0899999999999999E-3</v>
      </c>
      <c r="J84">
        <v>5.7200000000000003E-3</v>
      </c>
      <c r="K84">
        <v>8.6499999999999997E-3</v>
      </c>
      <c r="L84">
        <v>8.4399999999999996E-3</v>
      </c>
      <c r="M84">
        <v>1.36477</v>
      </c>
      <c r="N84">
        <v>1.4064300000000001</v>
      </c>
      <c r="O84">
        <v>1.37361</v>
      </c>
      <c r="P84">
        <v>1.35067</v>
      </c>
      <c r="Q84">
        <v>1.3486800000000001</v>
      </c>
      <c r="R84">
        <v>1.3355600000000001</v>
      </c>
      <c r="S84">
        <v>1.43042</v>
      </c>
      <c r="T84">
        <v>1.4496</v>
      </c>
      <c r="U84">
        <v>1.42431</v>
      </c>
      <c r="V84">
        <v>1.3889899999999999</v>
      </c>
      <c r="W84">
        <v>1.3599000000000001</v>
      </c>
      <c r="X84">
        <v>1.30325</v>
      </c>
      <c r="Y84" t="s">
        <v>536</v>
      </c>
      <c r="Z84" t="s">
        <v>536</v>
      </c>
      <c r="AA84" t="s">
        <v>288</v>
      </c>
      <c r="AB84" t="s">
        <v>537</v>
      </c>
      <c r="AC84" t="s">
        <v>168</v>
      </c>
      <c r="AD84" t="s">
        <v>289</v>
      </c>
      <c r="AE84">
        <v>0.49852999999999997</v>
      </c>
      <c r="AF84">
        <v>0.51402999999999999</v>
      </c>
      <c r="AG84">
        <v>0.56306</v>
      </c>
      <c r="AH84" t="s">
        <v>107</v>
      </c>
      <c r="AI84">
        <v>3.4600000000000001E-4</v>
      </c>
      <c r="AJ84" t="s">
        <v>107</v>
      </c>
      <c r="AK84">
        <v>0.22433</v>
      </c>
      <c r="AL84">
        <v>0.21994</v>
      </c>
      <c r="AM84">
        <v>0.22316</v>
      </c>
      <c r="AN84">
        <v>0.23405999999999999</v>
      </c>
      <c r="AO84">
        <v>0.23085</v>
      </c>
      <c r="AP84">
        <v>0.22134999999999999</v>
      </c>
      <c r="AQ84">
        <v>1.82E-3</v>
      </c>
      <c r="AR84">
        <v>1.7700000000000001E-3</v>
      </c>
      <c r="AS84">
        <v>1.6800000000000001E-3</v>
      </c>
      <c r="AT84">
        <v>1.73E-3</v>
      </c>
      <c r="AU84" t="s">
        <v>107</v>
      </c>
      <c r="AV84">
        <v>1.5866199999999999</v>
      </c>
      <c r="AW84">
        <v>1.5817099999999999</v>
      </c>
      <c r="AX84" t="s">
        <v>107</v>
      </c>
      <c r="AY84">
        <v>1.56698</v>
      </c>
      <c r="AZ84">
        <v>1.5650599999999999</v>
      </c>
      <c r="BA84">
        <v>9.1800000000000007E-2</v>
      </c>
      <c r="BB84">
        <v>8.3549999999999999E-2</v>
      </c>
      <c r="BC84">
        <v>0.1305</v>
      </c>
      <c r="BD84">
        <v>5.2229999999999999E-2</v>
      </c>
      <c r="BE84">
        <v>4.8388900000000001</v>
      </c>
      <c r="BF84">
        <v>4.8481899999999998</v>
      </c>
      <c r="BG84">
        <v>4.9796699999999996</v>
      </c>
      <c r="BH84">
        <v>4.9389700000000003</v>
      </c>
      <c r="BI84">
        <v>4.8911800000000003</v>
      </c>
      <c r="BJ84">
        <v>4.8783700000000003</v>
      </c>
      <c r="BK84">
        <v>2.0740000000000001E-2</v>
      </c>
      <c r="BL84">
        <v>2.0650000000000002E-2</v>
      </c>
      <c r="BM84">
        <v>2.1299999999999999E-2</v>
      </c>
      <c r="BN84">
        <v>2.0840000000000001E-2</v>
      </c>
    </row>
    <row r="85" spans="1:66">
      <c r="A85" s="1" t="s">
        <v>290</v>
      </c>
      <c r="B85" t="s">
        <v>538</v>
      </c>
    </row>
    <row r="86" spans="1:66">
      <c r="A86" s="1" t="s">
        <v>297</v>
      </c>
      <c r="B86" t="s">
        <v>539</v>
      </c>
      <c r="C86">
        <v>5.4000000000000003E-3</v>
      </c>
      <c r="D86" t="s">
        <v>540</v>
      </c>
      <c r="E86">
        <v>1.5779999999999999E-2</v>
      </c>
      <c r="F86">
        <v>1.555E-2</v>
      </c>
      <c r="G86">
        <v>1.4760000000000001E-2</v>
      </c>
      <c r="H86">
        <v>1.502E-2</v>
      </c>
      <c r="I86">
        <v>1.511E-2</v>
      </c>
      <c r="J86">
        <v>1.4149999999999999E-2</v>
      </c>
      <c r="K86">
        <v>1.4999999999999999E-2</v>
      </c>
      <c r="L86">
        <v>1.4789999999999999E-2</v>
      </c>
      <c r="M86">
        <v>2.1107900000000002</v>
      </c>
      <c r="N86">
        <v>2.1570999999999998</v>
      </c>
      <c r="O86">
        <v>2.10087</v>
      </c>
      <c r="P86">
        <v>2.07572</v>
      </c>
      <c r="Q86">
        <v>2.0803500000000001</v>
      </c>
      <c r="R86">
        <v>2.0572400000000002</v>
      </c>
      <c r="S86">
        <v>2.1811199999999999</v>
      </c>
      <c r="T86">
        <v>2.1969799999999999</v>
      </c>
      <c r="U86">
        <v>2.1724999999999999</v>
      </c>
      <c r="V86">
        <v>2.1280600000000001</v>
      </c>
      <c r="W86">
        <v>2.0714899999999998</v>
      </c>
      <c r="X86">
        <v>1.9919800000000001</v>
      </c>
      <c r="Y86">
        <v>2.63E-3</v>
      </c>
      <c r="Z86">
        <v>2.47E-3</v>
      </c>
      <c r="AA86">
        <v>3.1099999999999999E-3</v>
      </c>
      <c r="AB86" t="s">
        <v>541</v>
      </c>
      <c r="AC86">
        <v>3.6099999999999999E-3</v>
      </c>
      <c r="AD86" t="s">
        <v>293</v>
      </c>
      <c r="AE86">
        <v>0.71009</v>
      </c>
      <c r="AF86">
        <v>0.72</v>
      </c>
      <c r="AG86">
        <v>0.71292</v>
      </c>
      <c r="AH86" t="s">
        <v>107</v>
      </c>
      <c r="AI86">
        <v>3.8400000000000001E-4</v>
      </c>
      <c r="AJ86" t="s">
        <v>107</v>
      </c>
      <c r="AK86">
        <v>0.51363999999999999</v>
      </c>
      <c r="AL86">
        <v>0.50717000000000001</v>
      </c>
      <c r="AM86">
        <v>0.51375999999999999</v>
      </c>
      <c r="AN86">
        <v>0.53903999999999996</v>
      </c>
      <c r="AO86">
        <v>0.52868000000000004</v>
      </c>
      <c r="AP86">
        <v>0.50961999999999996</v>
      </c>
      <c r="AQ86">
        <v>3.9199999999999999E-3</v>
      </c>
      <c r="AR86">
        <v>3.8500000000000001E-3</v>
      </c>
      <c r="AS86">
        <v>4.0200000000000001E-3</v>
      </c>
      <c r="AT86">
        <v>4.0699999999999998E-3</v>
      </c>
      <c r="AU86" t="s">
        <v>107</v>
      </c>
      <c r="AV86">
        <v>1.16096</v>
      </c>
      <c r="AW86">
        <v>1.1691800000000001</v>
      </c>
      <c r="AX86" t="s">
        <v>107</v>
      </c>
      <c r="AY86">
        <v>1.0786899999999999</v>
      </c>
      <c r="AZ86">
        <v>1.0764100000000001</v>
      </c>
      <c r="BA86">
        <v>0.14124999999999999</v>
      </c>
      <c r="BB86">
        <v>8.8929999999999995E-2</v>
      </c>
      <c r="BC86" t="s">
        <v>542</v>
      </c>
      <c r="BD86">
        <v>6.1100000000000002E-2</v>
      </c>
      <c r="BE86">
        <v>2.2255400000000001</v>
      </c>
      <c r="BF86">
        <v>2.23177</v>
      </c>
      <c r="BG86">
        <v>2.2851699999999999</v>
      </c>
      <c r="BH86">
        <v>2.2852700000000001</v>
      </c>
      <c r="BI86">
        <v>2.2527400000000002</v>
      </c>
      <c r="BJ86">
        <v>2.2480099999999998</v>
      </c>
      <c r="BK86">
        <v>1.585E-2</v>
      </c>
      <c r="BL86">
        <v>1.5879999999999998E-2</v>
      </c>
      <c r="BM86">
        <v>1.6219999999999998E-2</v>
      </c>
      <c r="BN86">
        <v>1.6070000000000001E-2</v>
      </c>
    </row>
    <row r="87" spans="1:66">
      <c r="A87" s="1" t="s">
        <v>87</v>
      </c>
      <c r="B87" t="s">
        <v>429</v>
      </c>
      <c r="C87">
        <v>1.8939999999999999E-2</v>
      </c>
      <c r="D87">
        <v>1.8440000000000002E-2</v>
      </c>
      <c r="E87">
        <v>2.342E-2</v>
      </c>
      <c r="F87">
        <v>2.3429999999999999E-2</v>
      </c>
      <c r="G87">
        <v>2.2800000000000001E-2</v>
      </c>
      <c r="H87">
        <v>2.3089999999999999E-2</v>
      </c>
      <c r="I87">
        <v>2.4160000000000001E-2</v>
      </c>
      <c r="J87">
        <v>2.2950000000000002E-2</v>
      </c>
      <c r="K87">
        <v>2.2919999999999999E-2</v>
      </c>
      <c r="L87">
        <v>2.2780000000000002E-2</v>
      </c>
      <c r="M87">
        <v>0.99709999999999999</v>
      </c>
      <c r="N87">
        <v>1.0388200000000001</v>
      </c>
      <c r="O87">
        <v>1.02518</v>
      </c>
      <c r="P87">
        <v>1.0384500000000001</v>
      </c>
      <c r="Q87">
        <v>1.03532</v>
      </c>
      <c r="R87">
        <v>0.98524999999999996</v>
      </c>
      <c r="S87">
        <v>1.0435099999999999</v>
      </c>
      <c r="T87">
        <v>1.0434600000000001</v>
      </c>
      <c r="U87">
        <v>1.04619</v>
      </c>
      <c r="V87">
        <v>1.05033</v>
      </c>
      <c r="W87">
        <v>1.04159</v>
      </c>
      <c r="X87">
        <v>0.98009999999999997</v>
      </c>
      <c r="Y87">
        <v>8.3999999999999995E-3</v>
      </c>
      <c r="Z87">
        <v>8.3300000000000006E-3</v>
      </c>
      <c r="AA87">
        <v>9.1500000000000001E-3</v>
      </c>
      <c r="AB87" t="s">
        <v>543</v>
      </c>
      <c r="AC87">
        <v>8.8800000000000007E-3</v>
      </c>
      <c r="AD87" t="s">
        <v>544</v>
      </c>
      <c r="AE87">
        <v>9.6570000000000003E-2</v>
      </c>
      <c r="AF87">
        <v>0.11597</v>
      </c>
      <c r="AG87">
        <v>0.16117999999999999</v>
      </c>
      <c r="AH87" t="s">
        <v>107</v>
      </c>
      <c r="AI87">
        <v>2.63E-4</v>
      </c>
      <c r="AJ87" t="s">
        <v>107</v>
      </c>
      <c r="AK87">
        <v>0.19384000000000001</v>
      </c>
      <c r="AL87">
        <v>0.18973000000000001</v>
      </c>
      <c r="AM87">
        <v>0.18815999999999999</v>
      </c>
      <c r="AN87">
        <v>0.19838</v>
      </c>
      <c r="AO87">
        <v>0.1958</v>
      </c>
      <c r="AP87">
        <v>0.19042000000000001</v>
      </c>
      <c r="AQ87">
        <v>4.7099999999999998E-3</v>
      </c>
      <c r="AR87">
        <v>4.6100000000000004E-3</v>
      </c>
      <c r="AS87">
        <v>4.6299999999999996E-3</v>
      </c>
      <c r="AT87">
        <v>4.8599999999999997E-3</v>
      </c>
      <c r="AU87" t="s">
        <v>107</v>
      </c>
      <c r="AV87">
        <v>0.94665999999999995</v>
      </c>
      <c r="AW87">
        <v>0.96531999999999996</v>
      </c>
      <c r="AX87" t="s">
        <v>107</v>
      </c>
      <c r="AY87">
        <v>0.90102000000000004</v>
      </c>
      <c r="AZ87">
        <v>0.92064999999999997</v>
      </c>
      <c r="BA87">
        <v>1.07867</v>
      </c>
      <c r="BB87">
        <v>1.0738799999999999</v>
      </c>
      <c r="BC87">
        <v>1.04227</v>
      </c>
      <c r="BD87">
        <v>1.01305</v>
      </c>
      <c r="BE87">
        <v>0.47308</v>
      </c>
      <c r="BF87">
        <v>0.48482999999999998</v>
      </c>
      <c r="BG87">
        <v>0.50329000000000002</v>
      </c>
      <c r="BH87">
        <v>0.45778000000000002</v>
      </c>
      <c r="BI87">
        <v>0.48676000000000003</v>
      </c>
      <c r="BJ87">
        <v>0.49719000000000002</v>
      </c>
      <c r="BK87">
        <v>2.5090000000000001E-2</v>
      </c>
      <c r="BL87">
        <v>2.4899999999999999E-2</v>
      </c>
      <c r="BM87">
        <v>2.5430000000000001E-2</v>
      </c>
      <c r="BN87">
        <v>2.4889999999999999E-2</v>
      </c>
    </row>
    <row r="88" spans="1:66">
      <c r="A88" s="1" t="s">
        <v>116</v>
      </c>
      <c r="B88" t="s">
        <v>117</v>
      </c>
      <c r="C88">
        <v>3.1649999999999998E-2</v>
      </c>
      <c r="D88">
        <v>3.2730000000000002E-2</v>
      </c>
      <c r="E88">
        <v>1.4290000000000001E-2</v>
      </c>
      <c r="F88">
        <v>1.4200000000000001E-2</v>
      </c>
      <c r="G88">
        <v>1.3509999999999999E-2</v>
      </c>
      <c r="H88">
        <v>1.37E-2</v>
      </c>
      <c r="I88">
        <v>1.536E-2</v>
      </c>
      <c r="J88">
        <v>1.2749999999999999E-2</v>
      </c>
      <c r="K88">
        <v>1.3809999999999999E-2</v>
      </c>
      <c r="L88">
        <v>1.355E-2</v>
      </c>
      <c r="M88">
        <v>9.5116399999999999</v>
      </c>
      <c r="N88">
        <v>9.59999</v>
      </c>
      <c r="O88">
        <v>9.4468200000000007</v>
      </c>
      <c r="P88" t="s">
        <v>545</v>
      </c>
      <c r="Q88">
        <v>8.9733499999999999</v>
      </c>
      <c r="R88">
        <v>8.9945400000000006</v>
      </c>
      <c r="S88">
        <v>9.7852200000000007</v>
      </c>
      <c r="T88">
        <v>9.8901800000000009</v>
      </c>
      <c r="U88">
        <v>9.7643000000000004</v>
      </c>
      <c r="V88">
        <v>9.3127200000000006</v>
      </c>
      <c r="W88">
        <v>9.2752199999999991</v>
      </c>
      <c r="X88">
        <v>8.7925500000000003</v>
      </c>
      <c r="Y88">
        <v>7.8340000000000007E-2</v>
      </c>
      <c r="Z88">
        <v>7.9149999999999998E-2</v>
      </c>
      <c r="AA88">
        <v>7.8920000000000004E-2</v>
      </c>
      <c r="AB88">
        <v>8.0390000000000003E-2</v>
      </c>
      <c r="AC88">
        <v>7.8820000000000001E-2</v>
      </c>
      <c r="AD88">
        <v>8.0119999999999997E-2</v>
      </c>
      <c r="AE88">
        <v>0.65734999999999999</v>
      </c>
      <c r="AF88">
        <v>0.66925000000000001</v>
      </c>
      <c r="AG88">
        <v>0.62739999999999996</v>
      </c>
      <c r="AH88" t="s">
        <v>107</v>
      </c>
      <c r="AI88">
        <v>7.4899999999999999E-4</v>
      </c>
      <c r="AJ88" t="s">
        <v>107</v>
      </c>
      <c r="AK88">
        <v>2.2802799999999999</v>
      </c>
      <c r="AL88">
        <v>2.2524700000000002</v>
      </c>
      <c r="AM88">
        <v>2.27807</v>
      </c>
      <c r="AN88">
        <v>2.3841000000000001</v>
      </c>
      <c r="AO88">
        <v>2.3508100000000001</v>
      </c>
      <c r="AP88">
        <v>2.23997</v>
      </c>
      <c r="AQ88">
        <v>2.0999999999999999E-3</v>
      </c>
      <c r="AR88">
        <v>2.0600000000000002E-3</v>
      </c>
      <c r="AS88">
        <v>1.97E-3</v>
      </c>
      <c r="AT88">
        <v>2.4299999999999999E-3</v>
      </c>
      <c r="AU88" t="s">
        <v>107</v>
      </c>
      <c r="AV88">
        <v>2.8386399999999998</v>
      </c>
      <c r="AW88">
        <v>2.8642099999999999</v>
      </c>
      <c r="AX88" t="s">
        <v>107</v>
      </c>
      <c r="AY88">
        <v>2.6489699999999998</v>
      </c>
      <c r="AZ88">
        <v>2.6471900000000002</v>
      </c>
      <c r="BA88">
        <v>2.2244899999999999</v>
      </c>
      <c r="BB88">
        <v>2.1247600000000002</v>
      </c>
      <c r="BC88">
        <v>1.9005799999999999</v>
      </c>
      <c r="BD88">
        <v>1.88341</v>
      </c>
      <c r="BE88">
        <v>2.3795600000000001</v>
      </c>
      <c r="BF88">
        <v>2.38022</v>
      </c>
      <c r="BG88">
        <v>2.4361799999999998</v>
      </c>
      <c r="BH88">
        <v>2.43242</v>
      </c>
      <c r="BI88">
        <v>2.4273500000000001</v>
      </c>
      <c r="BJ88">
        <v>2.4121600000000001</v>
      </c>
      <c r="BK88">
        <v>4.1640000000000003E-2</v>
      </c>
      <c r="BL88">
        <v>4.1590000000000002E-2</v>
      </c>
      <c r="BM88">
        <v>4.2220000000000001E-2</v>
      </c>
      <c r="BN88">
        <v>4.2369999999999998E-2</v>
      </c>
    </row>
    <row r="89" spans="1:66">
      <c r="A89" s="1" t="s">
        <v>546</v>
      </c>
      <c r="B89" t="s">
        <v>547</v>
      </c>
    </row>
    <row r="90" spans="1:66">
      <c r="A90" s="1" t="s">
        <v>224</v>
      </c>
      <c r="B90" t="s">
        <v>547</v>
      </c>
    </row>
    <row r="91" spans="1:66">
      <c r="A91" s="1" t="s">
        <v>233</v>
      </c>
      <c r="B91" t="s">
        <v>547</v>
      </c>
    </row>
    <row r="92" spans="1:66">
      <c r="A92" s="1" t="s">
        <v>240</v>
      </c>
      <c r="B92" t="s">
        <v>547</v>
      </c>
    </row>
    <row r="93" spans="1:66">
      <c r="A93" s="1" t="s">
        <v>248</v>
      </c>
      <c r="B93" t="s">
        <v>547</v>
      </c>
    </row>
    <row r="94" spans="1:66">
      <c r="A94" s="1" t="s">
        <v>257</v>
      </c>
      <c r="B94" t="s">
        <v>547</v>
      </c>
    </row>
    <row r="95" spans="1:66">
      <c r="A95" s="1" t="s">
        <v>265</v>
      </c>
      <c r="B95" t="s">
        <v>547</v>
      </c>
    </row>
    <row r="96" spans="1:66">
      <c r="A96" s="1" t="s">
        <v>275</v>
      </c>
      <c r="B96" t="s">
        <v>547</v>
      </c>
    </row>
    <row r="97" spans="1:2">
      <c r="A97" s="1" t="s">
        <v>279</v>
      </c>
      <c r="B97" t="s">
        <v>547</v>
      </c>
    </row>
    <row r="98" spans="1:2">
      <c r="A98" s="1" t="s">
        <v>290</v>
      </c>
      <c r="B98" t="s">
        <v>547</v>
      </c>
    </row>
    <row r="99" spans="1:2">
      <c r="A99" s="1" t="s">
        <v>297</v>
      </c>
      <c r="B99" t="s">
        <v>547</v>
      </c>
    </row>
    <row r="100" spans="1:2">
      <c r="A100" s="1" t="s">
        <v>87</v>
      </c>
      <c r="B100" t="s">
        <v>429</v>
      </c>
    </row>
    <row r="101" spans="1:2">
      <c r="A101" s="1" t="s">
        <v>116</v>
      </c>
      <c r="B101" t="s">
        <v>117</v>
      </c>
    </row>
    <row r="102" spans="1:2">
      <c r="A102" s="1" t="s">
        <v>546</v>
      </c>
      <c r="B102" t="s">
        <v>547</v>
      </c>
    </row>
    <row r="103" spans="1:2">
      <c r="A103" s="1" t="s">
        <v>66</v>
      </c>
      <c r="B103" t="s">
        <v>547</v>
      </c>
    </row>
    <row r="104" spans="1:2">
      <c r="A104" s="1" t="s">
        <v>69</v>
      </c>
      <c r="B104" t="s">
        <v>547</v>
      </c>
    </row>
    <row r="105" spans="1:2">
      <c r="A105" s="1" t="s">
        <v>71</v>
      </c>
      <c r="B105" t="s">
        <v>547</v>
      </c>
    </row>
    <row r="106" spans="1:2">
      <c r="A106" s="1" t="s">
        <v>73</v>
      </c>
      <c r="B106" t="s">
        <v>547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C9CA-E4CB-0248-B7E4-7F2D08DD66E7}">
  <dimension ref="A1:BO78"/>
  <sheetViews>
    <sheetView workbookViewId="0">
      <selection activeCell="E6" sqref="A1:BO78"/>
    </sheetView>
  </sheetViews>
  <sheetFormatPr defaultColWidth="11.5546875" defaultRowHeight="15.95"/>
  <cols>
    <col min="2" max="2" width="24" customWidth="1"/>
  </cols>
  <sheetData>
    <row r="1" spans="1:67">
      <c r="A1" s="2" t="s">
        <v>548</v>
      </c>
      <c r="B1" s="2" t="s">
        <v>549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</row>
    <row r="2" spans="1:67">
      <c r="A2" s="3" t="s">
        <v>550</v>
      </c>
      <c r="B2" s="3" t="s">
        <v>551</v>
      </c>
      <c r="C2" s="2" t="s">
        <v>88</v>
      </c>
      <c r="D2" s="2">
        <v>2.0140000000000002E-2</v>
      </c>
      <c r="E2" s="2">
        <v>2.0480000000000002E-2</v>
      </c>
      <c r="F2" s="2">
        <v>2.4479999999999998E-2</v>
      </c>
      <c r="G2" s="2">
        <v>2.419E-2</v>
      </c>
      <c r="H2" s="2">
        <v>2.368E-2</v>
      </c>
      <c r="I2" s="2">
        <v>2.4109999999999999E-2</v>
      </c>
      <c r="J2" s="2">
        <v>2.316E-2</v>
      </c>
      <c r="K2" s="2">
        <v>2.1749999999999999E-2</v>
      </c>
      <c r="L2" s="2">
        <v>2.3640000000000001E-2</v>
      </c>
      <c r="M2" s="2">
        <v>2.3630000000000002E-2</v>
      </c>
      <c r="N2" s="2">
        <v>1.0176700000000001</v>
      </c>
      <c r="O2" s="2">
        <v>1.0529200000000001</v>
      </c>
      <c r="P2" s="2">
        <v>1.0388900000000001</v>
      </c>
      <c r="Q2" s="2">
        <v>1.07724</v>
      </c>
      <c r="R2" s="2">
        <v>1.07613</v>
      </c>
      <c r="S2" s="2">
        <v>1.0409299999999999</v>
      </c>
      <c r="T2" s="2">
        <v>1.0224899999999999</v>
      </c>
      <c r="U2" s="2">
        <v>1.02895</v>
      </c>
      <c r="V2" s="2">
        <v>1.03779</v>
      </c>
      <c r="W2" s="2">
        <v>1.08422</v>
      </c>
      <c r="X2" s="2">
        <v>1.0763100000000001</v>
      </c>
      <c r="Y2" s="2">
        <v>1.05152</v>
      </c>
      <c r="Z2" s="2">
        <v>8.8999999999999999E-3</v>
      </c>
      <c r="AA2" s="2">
        <v>8.3700000000000007E-3</v>
      </c>
      <c r="AB2" s="2">
        <v>9.5700000000000004E-3</v>
      </c>
      <c r="AC2" s="2">
        <v>3.79E-3</v>
      </c>
      <c r="AD2" s="2">
        <v>9.6600000000000002E-3</v>
      </c>
      <c r="AE2" s="2">
        <v>7.1500000000000001E-3</v>
      </c>
      <c r="AF2" s="2">
        <v>0.10428999999999999</v>
      </c>
      <c r="AG2" s="2">
        <v>0.11822000000000001</v>
      </c>
      <c r="AH2" s="2">
        <v>0.16048000000000001</v>
      </c>
      <c r="AI2" s="2"/>
      <c r="AJ2" s="2">
        <v>1.9799999999999999E-4</v>
      </c>
      <c r="AK2" s="2"/>
      <c r="AL2" s="2">
        <v>0.20200000000000001</v>
      </c>
      <c r="AM2" s="2">
        <v>0.19871</v>
      </c>
      <c r="AN2" s="2">
        <v>0.2001</v>
      </c>
      <c r="AO2" s="2">
        <v>0.20200000000000001</v>
      </c>
      <c r="AP2" s="2">
        <v>0.20008000000000001</v>
      </c>
      <c r="AQ2" s="2">
        <v>0.20166999999999999</v>
      </c>
      <c r="AR2" s="2">
        <v>4.8700000000000002E-3</v>
      </c>
      <c r="AS2" s="2">
        <v>4.8700000000000002E-3</v>
      </c>
      <c r="AT2" s="2">
        <v>4.4600000000000004E-3</v>
      </c>
      <c r="AU2" s="2">
        <v>4.8500000000000001E-3</v>
      </c>
      <c r="AV2" s="2"/>
      <c r="AW2" s="2">
        <v>1.01755</v>
      </c>
      <c r="AX2" s="2">
        <v>1.03189</v>
      </c>
      <c r="AY2" s="2"/>
      <c r="AZ2" s="2">
        <v>1.0017799999999999</v>
      </c>
      <c r="BA2" s="2">
        <v>1.0617300000000001</v>
      </c>
      <c r="BB2" s="2">
        <v>0.98295999999999994</v>
      </c>
      <c r="BC2" s="2">
        <v>1.0399400000000001</v>
      </c>
      <c r="BD2" s="2">
        <v>1.0699099999999999</v>
      </c>
      <c r="BE2" s="2">
        <v>1.02593</v>
      </c>
      <c r="BF2" s="2">
        <v>0.51495000000000002</v>
      </c>
      <c r="BG2" s="2">
        <v>0.51839999999999997</v>
      </c>
      <c r="BH2" s="2">
        <v>0.52564</v>
      </c>
      <c r="BI2" s="2">
        <v>0.46506999999999998</v>
      </c>
      <c r="BJ2" s="2">
        <v>0.51571</v>
      </c>
      <c r="BK2" s="2">
        <v>0.51510999999999996</v>
      </c>
      <c r="BL2" s="2">
        <v>2.6110000000000001E-2</v>
      </c>
      <c r="BM2" s="2">
        <v>2.5950000000000001E-2</v>
      </c>
      <c r="BN2" s="2">
        <v>2.6270000000000002E-2</v>
      </c>
      <c r="BO2" s="2">
        <v>2.579E-2</v>
      </c>
    </row>
    <row r="3" spans="1:67">
      <c r="A3" s="3" t="s">
        <v>552</v>
      </c>
      <c r="B3" s="3" t="s">
        <v>551</v>
      </c>
      <c r="C3" s="2" t="s">
        <v>117</v>
      </c>
      <c r="D3" s="2">
        <v>2.93E-2</v>
      </c>
      <c r="E3" s="2">
        <v>2.8639999999999999E-2</v>
      </c>
      <c r="F3" s="2">
        <v>1.498E-2</v>
      </c>
      <c r="G3" s="2">
        <v>1.473E-2</v>
      </c>
      <c r="H3" s="2">
        <v>1.3990000000000001E-2</v>
      </c>
      <c r="I3" s="2">
        <v>1.427E-2</v>
      </c>
      <c r="J3" s="2">
        <v>1.478E-2</v>
      </c>
      <c r="K3" s="2">
        <v>1.2579999999999999E-2</v>
      </c>
      <c r="L3" s="2">
        <v>1.426E-2</v>
      </c>
      <c r="M3" s="2">
        <v>1.409E-2</v>
      </c>
      <c r="N3" s="2">
        <v>9.8473000000000006</v>
      </c>
      <c r="O3" s="2">
        <v>9.7547300000000003</v>
      </c>
      <c r="P3" s="2">
        <v>9.6023099999999992</v>
      </c>
      <c r="Q3" s="2">
        <v>8.6211099999999998</v>
      </c>
      <c r="R3" s="2">
        <v>9.2412200000000002</v>
      </c>
      <c r="S3" s="2">
        <v>9.4792199999999998</v>
      </c>
      <c r="T3" s="2">
        <v>9.7764900000000008</v>
      </c>
      <c r="U3" s="2">
        <v>9.8076299999999996</v>
      </c>
      <c r="V3" s="2">
        <v>9.7003799999999991</v>
      </c>
      <c r="W3" s="2">
        <v>9.5657499999999995</v>
      </c>
      <c r="X3" s="2">
        <v>9.5209399999999995</v>
      </c>
      <c r="Y3" s="2">
        <v>9.3156400000000001</v>
      </c>
      <c r="Z3" s="2">
        <v>8.1729999999999997E-2</v>
      </c>
      <c r="AA3" s="2">
        <v>8.201E-2</v>
      </c>
      <c r="AB3" s="2">
        <v>8.3140000000000006E-2</v>
      </c>
      <c r="AC3" s="2">
        <v>7.9390000000000002E-2</v>
      </c>
      <c r="AD3" s="2">
        <v>7.961E-2</v>
      </c>
      <c r="AE3" s="2">
        <v>8.183E-2</v>
      </c>
      <c r="AF3" s="2">
        <v>0.70343999999999995</v>
      </c>
      <c r="AG3" s="2">
        <v>0.70757000000000003</v>
      </c>
      <c r="AH3" s="2">
        <v>0.67437000000000002</v>
      </c>
      <c r="AI3" s="2"/>
      <c r="AJ3" s="2">
        <v>7.6199999999999998E-4</v>
      </c>
      <c r="AK3" s="2"/>
      <c r="AL3" s="2">
        <v>2.37595</v>
      </c>
      <c r="AM3" s="2">
        <v>2.35887</v>
      </c>
      <c r="AN3" s="2">
        <v>2.415</v>
      </c>
      <c r="AO3" s="2">
        <v>2.4373800000000001</v>
      </c>
      <c r="AP3" s="2">
        <v>2.4156399999999998</v>
      </c>
      <c r="AQ3" s="2">
        <v>2.36449</v>
      </c>
      <c r="AR3" s="2">
        <v>2.15E-3</v>
      </c>
      <c r="AS3" s="2">
        <v>2.1099999999999999E-3</v>
      </c>
      <c r="AT3" s="2">
        <v>1.97E-3</v>
      </c>
      <c r="AU3" s="2">
        <v>2.2499999999999998E-3</v>
      </c>
      <c r="AV3" s="2"/>
      <c r="AW3" s="2">
        <v>3.0349200000000001</v>
      </c>
      <c r="AX3" s="2">
        <v>3.0527899999999999</v>
      </c>
      <c r="AY3" s="2"/>
      <c r="AZ3" s="2">
        <v>2.8468800000000001</v>
      </c>
      <c r="BA3" s="2">
        <v>2.8689200000000001</v>
      </c>
      <c r="BB3" s="2">
        <v>2.1400299999999999</v>
      </c>
      <c r="BC3" s="2">
        <v>2.08073</v>
      </c>
      <c r="BD3" s="2">
        <v>1.9179299999999999</v>
      </c>
      <c r="BE3" s="2">
        <v>1.9358299999999999</v>
      </c>
      <c r="BF3" s="2">
        <v>2.52874</v>
      </c>
      <c r="BG3" s="2">
        <v>2.5420799999999999</v>
      </c>
      <c r="BH3" s="2">
        <v>2.53315</v>
      </c>
      <c r="BI3" s="2">
        <v>2.5290699999999999</v>
      </c>
      <c r="BJ3" s="2">
        <v>2.5293700000000001</v>
      </c>
      <c r="BK3" s="2">
        <v>2.4834399999999999</v>
      </c>
      <c r="BL3" s="2">
        <v>4.3189999999999999E-2</v>
      </c>
      <c r="BM3" s="2">
        <v>4.3319999999999997E-2</v>
      </c>
      <c r="BN3" s="2">
        <v>4.3709999999999999E-2</v>
      </c>
      <c r="BO3" s="2">
        <v>4.3929999999999997E-2</v>
      </c>
    </row>
    <row r="4" spans="1:67">
      <c r="A4" s="3" t="s">
        <v>553</v>
      </c>
      <c r="B4" s="3" t="s">
        <v>551</v>
      </c>
      <c r="C4" s="2" t="s">
        <v>155</v>
      </c>
      <c r="D4" s="2">
        <v>1.831E-2</v>
      </c>
      <c r="E4" s="2">
        <v>1.7000000000000001E-2</v>
      </c>
      <c r="F4" s="2">
        <v>3.2299999999999998E-3</v>
      </c>
      <c r="G4" s="2">
        <v>2.8900000000000002E-3</v>
      </c>
      <c r="H4" s="2">
        <v>3.0200000000000001E-3</v>
      </c>
      <c r="I4" s="2">
        <v>2.98E-3</v>
      </c>
      <c r="J4" s="2">
        <v>2.3999999999999998E-3</v>
      </c>
      <c r="K4" s="2">
        <v>5.9999999999999995E-4</v>
      </c>
      <c r="L4" s="2" t="s">
        <v>554</v>
      </c>
      <c r="M4" s="2">
        <v>2.47E-3</v>
      </c>
      <c r="N4" s="2">
        <v>2.4666700000000001</v>
      </c>
      <c r="O4" s="2">
        <v>2.4812799999999999</v>
      </c>
      <c r="P4" s="2">
        <v>2.4182399999999999</v>
      </c>
      <c r="Q4" s="2">
        <v>2.4130799999999999</v>
      </c>
      <c r="R4" s="2">
        <v>2.4284400000000002</v>
      </c>
      <c r="S4" s="2">
        <v>2.4487299999999999</v>
      </c>
      <c r="T4" s="2">
        <v>2.4695399999999998</v>
      </c>
      <c r="U4" s="2">
        <v>2.4699</v>
      </c>
      <c r="V4" s="2">
        <v>2.4329900000000002</v>
      </c>
      <c r="W4" s="2">
        <v>2.4580600000000001</v>
      </c>
      <c r="X4" s="2">
        <v>2.4338799999999998</v>
      </c>
      <c r="Y4" s="2">
        <v>2.3950999999999998</v>
      </c>
      <c r="Z4" s="2">
        <v>1.508E-2</v>
      </c>
      <c r="AA4" s="2">
        <v>1.4970000000000001E-2</v>
      </c>
      <c r="AB4" s="2">
        <v>1.546E-2</v>
      </c>
      <c r="AC4" s="2">
        <v>1.332E-2</v>
      </c>
      <c r="AD4" s="2">
        <v>1.5129999999999999E-2</v>
      </c>
      <c r="AE4" s="2">
        <v>1.5800000000000002E-2</v>
      </c>
      <c r="AF4" s="2">
        <v>0.59741999999999995</v>
      </c>
      <c r="AG4" s="2">
        <v>0.60660000000000003</v>
      </c>
      <c r="AH4" s="2">
        <v>0.61216999999999999</v>
      </c>
      <c r="AI4" s="2"/>
      <c r="AJ4" s="2">
        <v>4.6700000000000002E-4</v>
      </c>
      <c r="AK4" s="2"/>
      <c r="AL4" s="2">
        <v>0.31140000000000001</v>
      </c>
      <c r="AM4" s="2">
        <v>0.30608000000000002</v>
      </c>
      <c r="AN4" s="2">
        <v>0.31478</v>
      </c>
      <c r="AO4" s="2">
        <v>0.31963000000000003</v>
      </c>
      <c r="AP4" s="2">
        <v>0.31574999999999998</v>
      </c>
      <c r="AQ4" s="2">
        <v>0.312</v>
      </c>
      <c r="AR4" s="2">
        <v>1.4E-3</v>
      </c>
      <c r="AS4" s="2">
        <v>1.4300000000000001E-3</v>
      </c>
      <c r="AT4" s="2">
        <v>1.1999999999999999E-3</v>
      </c>
      <c r="AU4" s="2">
        <v>1.5E-3</v>
      </c>
      <c r="AV4" s="2"/>
      <c r="AW4" s="2">
        <v>2.0773000000000001</v>
      </c>
      <c r="AX4" s="2">
        <v>2.0601600000000002</v>
      </c>
      <c r="AY4" s="2"/>
      <c r="AZ4" s="2">
        <v>2.0194200000000002</v>
      </c>
      <c r="BA4" s="2">
        <v>2.0248400000000002</v>
      </c>
      <c r="BB4" s="2">
        <v>0.18609000000000001</v>
      </c>
      <c r="BC4" s="2">
        <v>0.16078999999999999</v>
      </c>
      <c r="BD4" s="2">
        <v>0.15692999999999999</v>
      </c>
      <c r="BE4" s="2">
        <v>0.13400999999999999</v>
      </c>
      <c r="BF4" s="2">
        <v>6.0892299999999997</v>
      </c>
      <c r="BG4" s="2">
        <v>6.1294399999999998</v>
      </c>
      <c r="BH4" s="2">
        <v>6.1518300000000004</v>
      </c>
      <c r="BI4" s="2">
        <v>6.1572800000000001</v>
      </c>
      <c r="BJ4" s="2">
        <v>6.1133800000000003</v>
      </c>
      <c r="BK4" s="2">
        <v>5.9604600000000003</v>
      </c>
      <c r="BL4" s="2">
        <v>2.1530000000000001E-2</v>
      </c>
      <c r="BM4" s="2">
        <v>2.1610000000000001E-2</v>
      </c>
      <c r="BN4" s="2">
        <v>2.2030000000000001E-2</v>
      </c>
      <c r="BO4" s="2">
        <v>2.18E-2</v>
      </c>
    </row>
    <row r="5" spans="1:67">
      <c r="A5" s="3" t="s">
        <v>555</v>
      </c>
      <c r="B5" s="3" t="s">
        <v>551</v>
      </c>
      <c r="C5" s="2" t="s">
        <v>159</v>
      </c>
      <c r="D5" s="2">
        <v>1.7569999999999999E-2</v>
      </c>
      <c r="E5" s="2">
        <v>1.7180000000000001E-2</v>
      </c>
      <c r="F5" s="2">
        <v>3.15E-3</v>
      </c>
      <c r="G5" s="2">
        <v>2.8500000000000001E-3</v>
      </c>
      <c r="H5" s="2">
        <v>2.99E-3</v>
      </c>
      <c r="I5" s="2">
        <v>2.9399999999999999E-3</v>
      </c>
      <c r="J5" s="2">
        <v>2.1099999999999999E-3</v>
      </c>
      <c r="K5" s="2">
        <v>1.0200000000000001E-3</v>
      </c>
      <c r="L5" s="2" t="s">
        <v>556</v>
      </c>
      <c r="M5" s="2">
        <v>2.5400000000000002E-3</v>
      </c>
      <c r="N5" s="2">
        <v>2.4401600000000001</v>
      </c>
      <c r="O5" s="2">
        <v>2.4606499999999998</v>
      </c>
      <c r="P5" s="2">
        <v>2.3944899999999998</v>
      </c>
      <c r="Q5" s="2">
        <v>2.3909600000000002</v>
      </c>
      <c r="R5" s="2">
        <v>2.39777</v>
      </c>
      <c r="S5" s="2">
        <v>2.4413</v>
      </c>
      <c r="T5" s="2">
        <v>2.4271099999999999</v>
      </c>
      <c r="U5" s="2">
        <v>2.4390399999999999</v>
      </c>
      <c r="V5" s="2">
        <v>2.3984700000000001</v>
      </c>
      <c r="W5" s="2">
        <v>2.4342800000000002</v>
      </c>
      <c r="X5" s="2">
        <v>2.4140999999999999</v>
      </c>
      <c r="Y5" s="2">
        <v>2.39161</v>
      </c>
      <c r="Z5" s="2">
        <v>1.278E-2</v>
      </c>
      <c r="AA5" s="2">
        <v>1.2919999999999999E-2</v>
      </c>
      <c r="AB5" s="2">
        <v>1.41E-2</v>
      </c>
      <c r="AC5" s="2">
        <v>1.145E-2</v>
      </c>
      <c r="AD5" s="2">
        <v>1.3339999999999999E-2</v>
      </c>
      <c r="AE5" s="2">
        <v>1.336E-2</v>
      </c>
      <c r="AF5" s="2">
        <v>0.60392999999999997</v>
      </c>
      <c r="AG5" s="2">
        <v>0.61121999999999999</v>
      </c>
      <c r="AH5" s="2">
        <v>0.62888999999999995</v>
      </c>
      <c r="AI5" s="2"/>
      <c r="AJ5" s="2">
        <v>4.66E-4</v>
      </c>
      <c r="AK5" s="2"/>
      <c r="AL5" s="2">
        <v>0.30992999999999998</v>
      </c>
      <c r="AM5" s="2">
        <v>0.30392999999999998</v>
      </c>
      <c r="AN5" s="2">
        <v>0.31462000000000001</v>
      </c>
      <c r="AO5" s="2">
        <v>0.31791000000000003</v>
      </c>
      <c r="AP5" s="2">
        <v>0.31496000000000002</v>
      </c>
      <c r="AQ5" s="2">
        <v>0.31280999999999998</v>
      </c>
      <c r="AR5" s="2">
        <v>1.1800000000000001E-3</v>
      </c>
      <c r="AS5" s="2">
        <v>1.14E-3</v>
      </c>
      <c r="AT5" s="2">
        <v>1.1000000000000001E-3</v>
      </c>
      <c r="AU5" s="2">
        <v>1.2899999999999999E-3</v>
      </c>
      <c r="AV5" s="2"/>
      <c r="AW5" s="2">
        <v>2.0817000000000001</v>
      </c>
      <c r="AX5" s="2">
        <v>2.0659999999999998</v>
      </c>
      <c r="AY5" s="2"/>
      <c r="AZ5" s="2">
        <v>2.0140400000000001</v>
      </c>
      <c r="BA5" s="2">
        <v>2.03531</v>
      </c>
      <c r="BB5" s="2">
        <v>0.20562</v>
      </c>
      <c r="BC5" s="2">
        <v>0.14838999999999999</v>
      </c>
      <c r="BD5" s="2">
        <v>0.15862999999999999</v>
      </c>
      <c r="BE5" s="2">
        <v>0.12175999999999999</v>
      </c>
      <c r="BF5" s="2">
        <v>6.1136999999999997</v>
      </c>
      <c r="BG5" s="2">
        <v>6.1330400000000003</v>
      </c>
      <c r="BH5" s="2">
        <v>6.1417400000000004</v>
      </c>
      <c r="BI5" s="2">
        <v>6.17685</v>
      </c>
      <c r="BJ5" s="2">
        <v>6.1016000000000004</v>
      </c>
      <c r="BK5" s="2">
        <v>5.9847299999999999</v>
      </c>
      <c r="BL5" s="2">
        <v>2.1139999999999999E-2</v>
      </c>
      <c r="BM5" s="2">
        <v>2.1229999999999999E-2</v>
      </c>
      <c r="BN5" s="2">
        <v>2.1669999999999998E-2</v>
      </c>
      <c r="BO5" s="2">
        <v>2.1440000000000001E-2</v>
      </c>
    </row>
    <row r="6" spans="1:67">
      <c r="A6" s="3" t="s">
        <v>557</v>
      </c>
      <c r="B6" s="3" t="s">
        <v>551</v>
      </c>
      <c r="C6" s="2" t="s">
        <v>163</v>
      </c>
      <c r="D6" s="2">
        <v>1.8020000000000001E-2</v>
      </c>
      <c r="E6" s="2">
        <v>1.4999999999999999E-2</v>
      </c>
      <c r="F6" s="2">
        <v>3.1199999999999999E-3</v>
      </c>
      <c r="G6" s="2">
        <v>2.6800000000000001E-3</v>
      </c>
      <c r="H6" s="2">
        <v>2.97E-3</v>
      </c>
      <c r="I6" s="2">
        <v>2.9299999999999999E-3</v>
      </c>
      <c r="J6" s="2">
        <v>5.5999999999999995E-4</v>
      </c>
      <c r="K6" s="2">
        <v>3.1E-4</v>
      </c>
      <c r="L6" s="2" t="s">
        <v>558</v>
      </c>
      <c r="M6" s="2">
        <v>2.5600000000000002E-3</v>
      </c>
      <c r="N6" s="2">
        <v>2.4549799999999999</v>
      </c>
      <c r="O6" s="2">
        <v>2.4730799999999999</v>
      </c>
      <c r="P6" s="2">
        <v>2.4074900000000001</v>
      </c>
      <c r="Q6" s="2">
        <v>2.3893800000000001</v>
      </c>
      <c r="R6" s="2">
        <v>2.3982700000000001</v>
      </c>
      <c r="S6" s="2">
        <v>2.43187</v>
      </c>
      <c r="T6" s="2">
        <v>2.4752299999999998</v>
      </c>
      <c r="U6" s="2">
        <v>2.4633600000000002</v>
      </c>
      <c r="V6" s="2">
        <v>2.4206400000000001</v>
      </c>
      <c r="W6" s="2">
        <v>2.4483700000000002</v>
      </c>
      <c r="X6" s="2">
        <v>2.4256700000000002</v>
      </c>
      <c r="Y6" s="2">
        <v>2.3783300000000001</v>
      </c>
      <c r="Z6" s="2">
        <v>1.299E-2</v>
      </c>
      <c r="AA6" s="2">
        <v>1.3180000000000001E-2</v>
      </c>
      <c r="AB6" s="2">
        <v>1.3899999999999999E-2</v>
      </c>
      <c r="AC6" s="2">
        <v>8.6999999999999994E-3</v>
      </c>
      <c r="AD6" s="2">
        <v>1.4999999999999999E-2</v>
      </c>
      <c r="AE6" s="2">
        <v>1.332E-2</v>
      </c>
      <c r="AF6" s="2">
        <v>0.62424000000000002</v>
      </c>
      <c r="AG6" s="2">
        <v>0.63204000000000005</v>
      </c>
      <c r="AH6" s="2">
        <v>0.65056000000000003</v>
      </c>
      <c r="AI6" s="2"/>
      <c r="AJ6" s="2">
        <v>4.55E-4</v>
      </c>
      <c r="AK6" s="2"/>
      <c r="AL6" s="2">
        <v>0.31256</v>
      </c>
      <c r="AM6" s="2">
        <v>0.30691000000000002</v>
      </c>
      <c r="AN6" s="2">
        <v>0.31630999999999998</v>
      </c>
      <c r="AO6" s="2">
        <v>0.32068999999999998</v>
      </c>
      <c r="AP6" s="2">
        <v>0.31689000000000001</v>
      </c>
      <c r="AQ6" s="2">
        <v>0.31418000000000001</v>
      </c>
      <c r="AR6" s="2">
        <v>1.32E-3</v>
      </c>
      <c r="AS6" s="2">
        <v>1.3699999999999999E-3</v>
      </c>
      <c r="AT6" s="2">
        <v>1.2600000000000001E-3</v>
      </c>
      <c r="AU6" s="2">
        <v>1.2999999999999999E-3</v>
      </c>
      <c r="AV6" s="2"/>
      <c r="AW6" s="2">
        <v>2.1389900000000002</v>
      </c>
      <c r="AX6" s="2">
        <v>2.1201500000000002</v>
      </c>
      <c r="AY6" s="2"/>
      <c r="AZ6" s="2">
        <v>2.0619299999999998</v>
      </c>
      <c r="BA6" s="2">
        <v>2.07429</v>
      </c>
      <c r="BB6" s="2">
        <v>0.1646</v>
      </c>
      <c r="BC6" s="2">
        <v>0.15376000000000001</v>
      </c>
      <c r="BD6" s="2">
        <v>0.19535</v>
      </c>
      <c r="BE6" s="2">
        <v>0.14502000000000001</v>
      </c>
      <c r="BF6" s="2">
        <v>6.10372</v>
      </c>
      <c r="BG6" s="2">
        <v>6.1369600000000002</v>
      </c>
      <c r="BH6" s="2">
        <v>6.1696400000000002</v>
      </c>
      <c r="BI6" s="2">
        <v>6.1986499999999998</v>
      </c>
      <c r="BJ6" s="2">
        <v>6.1440700000000001</v>
      </c>
      <c r="BK6" s="2">
        <v>5.9831000000000003</v>
      </c>
      <c r="BL6" s="2">
        <v>2.1340000000000001E-2</v>
      </c>
      <c r="BM6" s="2">
        <v>2.1420000000000002E-2</v>
      </c>
      <c r="BN6" s="2">
        <v>2.1770000000000001E-2</v>
      </c>
      <c r="BO6" s="2">
        <v>2.1579999999999998E-2</v>
      </c>
    </row>
    <row r="7" spans="1:67">
      <c r="A7" s="3" t="s">
        <v>559</v>
      </c>
      <c r="B7" s="3" t="s">
        <v>551</v>
      </c>
      <c r="C7" s="2" t="s">
        <v>167</v>
      </c>
      <c r="D7" s="2">
        <v>1.7389999999999999E-2</v>
      </c>
      <c r="E7" s="2">
        <v>1.6379999999999999E-2</v>
      </c>
      <c r="F7" s="2">
        <v>2.7799999999999999E-3</v>
      </c>
      <c r="G7" s="2">
        <v>2.7699999999999999E-3</v>
      </c>
      <c r="H7" s="2">
        <v>2.9299999999999999E-3</v>
      </c>
      <c r="I7" s="2">
        <v>2.8900000000000002E-3</v>
      </c>
      <c r="J7" s="2">
        <v>1.47E-3</v>
      </c>
      <c r="K7" s="2">
        <v>1.2E-4</v>
      </c>
      <c r="L7" s="2" t="s">
        <v>560</v>
      </c>
      <c r="M7" s="2">
        <v>2.4399999999999999E-3</v>
      </c>
      <c r="N7" s="2">
        <v>2.4350700000000001</v>
      </c>
      <c r="O7" s="2">
        <v>2.4525000000000001</v>
      </c>
      <c r="P7" s="2">
        <v>2.3907799999999999</v>
      </c>
      <c r="Q7" s="2">
        <v>2.3847700000000001</v>
      </c>
      <c r="R7" s="2">
        <v>2.39655</v>
      </c>
      <c r="S7" s="2">
        <v>2.4280599999999999</v>
      </c>
      <c r="T7" s="2">
        <v>2.43668</v>
      </c>
      <c r="U7" s="2">
        <v>2.4355199999999999</v>
      </c>
      <c r="V7" s="2">
        <v>2.41317</v>
      </c>
      <c r="W7" s="2">
        <v>2.44665</v>
      </c>
      <c r="X7" s="2">
        <v>2.42205</v>
      </c>
      <c r="Y7" s="2">
        <v>2.3749899999999999</v>
      </c>
      <c r="Z7" s="2">
        <v>1.393E-2</v>
      </c>
      <c r="AA7" s="2">
        <v>1.401E-2</v>
      </c>
      <c r="AB7" s="2">
        <v>1.44E-2</v>
      </c>
      <c r="AC7" s="2">
        <v>1.205E-2</v>
      </c>
      <c r="AD7" s="2">
        <v>1.4019999999999999E-2</v>
      </c>
      <c r="AE7" s="2">
        <v>1.4919999999999999E-2</v>
      </c>
      <c r="AF7" s="2">
        <v>0.61738999999999999</v>
      </c>
      <c r="AG7" s="2">
        <v>0.62516000000000005</v>
      </c>
      <c r="AH7" s="2">
        <v>0.65200999999999998</v>
      </c>
      <c r="AI7" s="2"/>
      <c r="AJ7" s="2">
        <v>4.57E-4</v>
      </c>
      <c r="AK7" s="2"/>
      <c r="AL7" s="2">
        <v>0.31147999999999998</v>
      </c>
      <c r="AM7" s="2">
        <v>0.30630000000000002</v>
      </c>
      <c r="AN7" s="2">
        <v>0.31622</v>
      </c>
      <c r="AO7" s="2">
        <v>0.31961000000000001</v>
      </c>
      <c r="AP7" s="2">
        <v>0.31612000000000001</v>
      </c>
      <c r="AQ7" s="2">
        <v>0.31355</v>
      </c>
      <c r="AR7" s="2">
        <v>1.2800000000000001E-3</v>
      </c>
      <c r="AS7" s="2">
        <v>1.25E-3</v>
      </c>
      <c r="AT7" s="2">
        <v>1.14E-3</v>
      </c>
      <c r="AU7" s="2">
        <v>1.2199999999999999E-3</v>
      </c>
      <c r="AV7" s="2"/>
      <c r="AW7" s="2">
        <v>2.1331600000000002</v>
      </c>
      <c r="AX7" s="2">
        <v>2.11206</v>
      </c>
      <c r="AY7" s="2"/>
      <c r="AZ7" s="2">
        <v>2.0577700000000001</v>
      </c>
      <c r="BA7" s="2">
        <v>2.0717300000000001</v>
      </c>
      <c r="BB7" s="2">
        <v>0.14846999999999999</v>
      </c>
      <c r="BC7" s="2">
        <v>0.16264000000000001</v>
      </c>
      <c r="BD7" s="2">
        <v>0.13253999999999999</v>
      </c>
      <c r="BE7" s="2">
        <v>0.12497</v>
      </c>
      <c r="BF7" s="2">
        <v>6.1166299999999998</v>
      </c>
      <c r="BG7" s="2">
        <v>6.1327499999999997</v>
      </c>
      <c r="BH7" s="2">
        <v>6.1700900000000001</v>
      </c>
      <c r="BI7" s="2">
        <v>6.1668900000000004</v>
      </c>
      <c r="BJ7" s="2">
        <v>6.1097700000000001</v>
      </c>
      <c r="BK7" s="2">
        <v>5.9732099999999999</v>
      </c>
      <c r="BL7" s="2">
        <v>2.1219999999999999E-2</v>
      </c>
      <c r="BM7" s="2">
        <v>2.128E-2</v>
      </c>
      <c r="BN7" s="2">
        <v>2.1659999999999999E-2</v>
      </c>
      <c r="BO7" s="2">
        <v>2.1510000000000001E-2</v>
      </c>
    </row>
    <row r="8" spans="1:67">
      <c r="A8" s="3" t="s">
        <v>561</v>
      </c>
      <c r="B8" s="3" t="s">
        <v>551</v>
      </c>
      <c r="C8" s="2" t="s">
        <v>171</v>
      </c>
      <c r="D8" s="2">
        <v>2.2110000000000001E-2</v>
      </c>
      <c r="E8" s="2">
        <v>2.2239999999999999E-2</v>
      </c>
      <c r="F8" s="2">
        <v>3.2100000000000002E-3</v>
      </c>
      <c r="G8" s="2">
        <v>2.8E-3</v>
      </c>
      <c r="H8" s="2">
        <v>3.15E-3</v>
      </c>
      <c r="I8" s="2">
        <v>3.1199999999999999E-3</v>
      </c>
      <c r="J8" s="2">
        <v>1.9E-3</v>
      </c>
      <c r="K8" s="2">
        <v>4.0000000000000003E-5</v>
      </c>
      <c r="L8" s="2">
        <v>2.9299999999999999E-3</v>
      </c>
      <c r="M8" s="2">
        <v>2.64E-3</v>
      </c>
      <c r="N8" s="2">
        <v>2.4407000000000001</v>
      </c>
      <c r="O8" s="2">
        <v>2.46549</v>
      </c>
      <c r="P8" s="2">
        <v>2.39764</v>
      </c>
      <c r="Q8" s="2">
        <v>2.38496</v>
      </c>
      <c r="R8" s="2">
        <v>2.3969100000000001</v>
      </c>
      <c r="S8" s="2">
        <v>2.4411200000000002</v>
      </c>
      <c r="T8" s="2">
        <v>2.4582000000000002</v>
      </c>
      <c r="U8" s="2">
        <v>2.4470700000000001</v>
      </c>
      <c r="V8" s="2">
        <v>2.4111799999999999</v>
      </c>
      <c r="W8" s="2">
        <v>2.44895</v>
      </c>
      <c r="X8" s="2">
        <v>2.4228800000000001</v>
      </c>
      <c r="Y8" s="2">
        <v>2.3863400000000001</v>
      </c>
      <c r="Z8" s="2">
        <v>1.6570000000000001E-2</v>
      </c>
      <c r="AA8" s="2">
        <v>1.704E-2</v>
      </c>
      <c r="AB8" s="2">
        <v>1.7670000000000002E-2</v>
      </c>
      <c r="AC8" s="2">
        <v>1.5689999999999999E-2</v>
      </c>
      <c r="AD8" s="2">
        <v>1.8679999999999999E-2</v>
      </c>
      <c r="AE8" s="2">
        <v>1.864E-2</v>
      </c>
      <c r="AF8" s="2">
        <v>0.62121999999999999</v>
      </c>
      <c r="AG8" s="2">
        <v>0.62855000000000005</v>
      </c>
      <c r="AH8" s="2">
        <v>0.63739000000000001</v>
      </c>
      <c r="AI8" s="2"/>
      <c r="AJ8" s="2">
        <v>4.5800000000000002E-4</v>
      </c>
      <c r="AK8" s="2"/>
      <c r="AL8" s="2">
        <v>0.31412000000000001</v>
      </c>
      <c r="AM8" s="2">
        <v>0.30878</v>
      </c>
      <c r="AN8" s="2">
        <v>0.31878000000000001</v>
      </c>
      <c r="AO8" s="2">
        <v>0.32244</v>
      </c>
      <c r="AP8" s="2">
        <v>0.31853999999999999</v>
      </c>
      <c r="AQ8" s="2">
        <v>0.31679000000000002</v>
      </c>
      <c r="AR8" s="2">
        <v>1.6199999999999999E-3</v>
      </c>
      <c r="AS8" s="2">
        <v>1.6100000000000001E-3</v>
      </c>
      <c r="AT8" s="2">
        <v>1.5399999999999999E-3</v>
      </c>
      <c r="AU8" s="2">
        <v>1.2700000000000001E-3</v>
      </c>
      <c r="AV8" s="2"/>
      <c r="AW8" s="2">
        <v>2.1063700000000001</v>
      </c>
      <c r="AX8" s="2">
        <v>2.0884</v>
      </c>
      <c r="AY8" s="2"/>
      <c r="AZ8" s="2">
        <v>2.0322</v>
      </c>
      <c r="BA8" s="2">
        <v>2.0469200000000001</v>
      </c>
      <c r="BB8" s="2">
        <v>0.17351</v>
      </c>
      <c r="BC8" s="2">
        <v>0.16281000000000001</v>
      </c>
      <c r="BD8" s="2">
        <v>0.16333</v>
      </c>
      <c r="BE8" s="2">
        <v>0.14061999999999999</v>
      </c>
      <c r="BF8" s="2">
        <v>6.0840100000000001</v>
      </c>
      <c r="BG8" s="2">
        <v>6.1107399999999998</v>
      </c>
      <c r="BH8" s="2">
        <v>6.1520599999999996</v>
      </c>
      <c r="BI8" s="2">
        <v>6.12514</v>
      </c>
      <c r="BJ8" s="2">
        <v>6.1078999999999999</v>
      </c>
      <c r="BK8" s="2">
        <v>5.9550900000000002</v>
      </c>
      <c r="BL8" s="2">
        <v>2.1399999999999999E-2</v>
      </c>
      <c r="BM8" s="2">
        <v>2.1499999999999998E-2</v>
      </c>
      <c r="BN8" s="2">
        <v>2.1870000000000001E-2</v>
      </c>
      <c r="BO8" s="2">
        <v>2.162E-2</v>
      </c>
    </row>
    <row r="9" spans="1:67">
      <c r="A9" s="3" t="s">
        <v>562</v>
      </c>
      <c r="B9" s="3" t="s">
        <v>551</v>
      </c>
      <c r="C9" s="2" t="s">
        <v>175</v>
      </c>
      <c r="D9" s="2">
        <v>1.5570000000000001E-2</v>
      </c>
      <c r="E9" s="2">
        <v>1.545E-2</v>
      </c>
      <c r="F9" s="2">
        <v>2.99E-3</v>
      </c>
      <c r="G9" s="2">
        <v>2.66E-3</v>
      </c>
      <c r="H9" s="2">
        <v>2.9199999999999999E-3</v>
      </c>
      <c r="I9" s="2">
        <v>2.8800000000000002E-3</v>
      </c>
      <c r="J9" s="2">
        <v>4.0000000000000003E-5</v>
      </c>
      <c r="K9" s="2">
        <v>5.2999999999999998E-4</v>
      </c>
      <c r="L9" s="2" t="s">
        <v>563</v>
      </c>
      <c r="M9" s="2">
        <v>2.4499999999999999E-3</v>
      </c>
      <c r="N9" s="2">
        <v>2.4210600000000002</v>
      </c>
      <c r="O9" s="2">
        <v>2.4422999999999999</v>
      </c>
      <c r="P9" s="2">
        <v>2.3805499999999999</v>
      </c>
      <c r="Q9" s="2">
        <v>2.3711600000000002</v>
      </c>
      <c r="R9" s="2">
        <v>2.38443</v>
      </c>
      <c r="S9" s="2">
        <v>2.4216600000000001</v>
      </c>
      <c r="T9" s="2">
        <v>2.43851</v>
      </c>
      <c r="U9" s="2">
        <v>2.4405700000000001</v>
      </c>
      <c r="V9" s="2">
        <v>2.4023699999999999</v>
      </c>
      <c r="W9" s="2">
        <v>2.4128400000000001</v>
      </c>
      <c r="X9" s="2">
        <v>2.3894199999999999</v>
      </c>
      <c r="Y9" s="2">
        <v>2.3645999999999998</v>
      </c>
      <c r="Z9" s="2">
        <v>1.201E-2</v>
      </c>
      <c r="AA9" s="2">
        <v>1.183E-2</v>
      </c>
      <c r="AB9" s="2">
        <v>1.3010000000000001E-2</v>
      </c>
      <c r="AC9" s="2">
        <v>8.5500000000000003E-3</v>
      </c>
      <c r="AD9" s="2">
        <v>1.2749999999999999E-2</v>
      </c>
      <c r="AE9" s="2">
        <v>1.2619999999999999E-2</v>
      </c>
      <c r="AF9" s="2">
        <v>0.60821000000000003</v>
      </c>
      <c r="AG9" s="2">
        <v>0.61602000000000001</v>
      </c>
      <c r="AH9" s="2">
        <v>0.62266999999999995</v>
      </c>
      <c r="AI9" s="2"/>
      <c r="AJ9" s="2">
        <v>4.6299999999999998E-4</v>
      </c>
      <c r="AK9" s="2"/>
      <c r="AL9" s="2">
        <v>0.31219000000000002</v>
      </c>
      <c r="AM9" s="2">
        <v>0.30689</v>
      </c>
      <c r="AN9" s="2">
        <v>0.31637999999999999</v>
      </c>
      <c r="AO9" s="2">
        <v>0.32108999999999999</v>
      </c>
      <c r="AP9" s="2">
        <v>0.31795000000000001</v>
      </c>
      <c r="AQ9" s="2">
        <v>0.31513999999999998</v>
      </c>
      <c r="AR9" s="2">
        <v>1.0499999999999999E-3</v>
      </c>
      <c r="AS9" s="2">
        <v>1.1000000000000001E-3</v>
      </c>
      <c r="AT9" s="2">
        <v>8.8000000000000003E-4</v>
      </c>
      <c r="AU9" s="2">
        <v>8.8999999999999995E-4</v>
      </c>
      <c r="AV9" s="2"/>
      <c r="AW9" s="2">
        <v>2.0920399999999999</v>
      </c>
      <c r="AX9" s="2">
        <v>2.0740699999999999</v>
      </c>
      <c r="AY9" s="2"/>
      <c r="AZ9" s="2">
        <v>2.0196399999999999</v>
      </c>
      <c r="BA9" s="2">
        <v>2.0304099999999998</v>
      </c>
      <c r="BB9" s="2">
        <v>0.22203000000000001</v>
      </c>
      <c r="BC9" s="2">
        <v>0.16055</v>
      </c>
      <c r="BD9" s="2">
        <v>0.16112000000000001</v>
      </c>
      <c r="BE9" s="2">
        <v>0.12683</v>
      </c>
      <c r="BF9" s="2">
        <v>6.0680699999999996</v>
      </c>
      <c r="BG9" s="2">
        <v>6.0911600000000004</v>
      </c>
      <c r="BH9" s="2">
        <v>6.1538399999999998</v>
      </c>
      <c r="BI9" s="2">
        <v>6.18283</v>
      </c>
      <c r="BJ9" s="2">
        <v>6.0928000000000004</v>
      </c>
      <c r="BK9" s="2">
        <v>5.9730999999999996</v>
      </c>
      <c r="BL9" s="2">
        <v>2.1219999999999999E-2</v>
      </c>
      <c r="BM9" s="2">
        <v>2.1329999999999998E-2</v>
      </c>
      <c r="BN9" s="2">
        <v>2.1749999999999999E-2</v>
      </c>
      <c r="BO9" s="2">
        <v>2.1479999999999999E-2</v>
      </c>
    </row>
    <row r="10" spans="1:67">
      <c r="A10" s="3" t="s">
        <v>564</v>
      </c>
      <c r="B10" s="3" t="s">
        <v>551</v>
      </c>
      <c r="C10" s="2" t="s">
        <v>178</v>
      </c>
      <c r="D10" s="2">
        <v>8.26E-3</v>
      </c>
      <c r="E10" s="2">
        <v>6.3200000000000001E-3</v>
      </c>
      <c r="F10" s="2">
        <v>2.48E-3</v>
      </c>
      <c r="G10" s="2">
        <v>1.7899999999999999E-3</v>
      </c>
      <c r="H10" s="2">
        <v>2.2899999999999999E-3</v>
      </c>
      <c r="I10" s="2">
        <v>2.2300000000000002E-3</v>
      </c>
      <c r="J10" s="2">
        <v>1.3999999999999999E-4</v>
      </c>
      <c r="K10" s="2">
        <v>6.7000000000000002E-4</v>
      </c>
      <c r="L10" s="2" t="s">
        <v>565</v>
      </c>
      <c r="M10" s="2">
        <v>1.82E-3</v>
      </c>
      <c r="N10" s="2">
        <v>2.4202400000000002</v>
      </c>
      <c r="O10" s="2">
        <v>2.4403000000000001</v>
      </c>
      <c r="P10" s="2">
        <v>2.3780800000000002</v>
      </c>
      <c r="Q10" s="2">
        <v>2.3692799999999998</v>
      </c>
      <c r="R10" s="2">
        <v>2.3752800000000001</v>
      </c>
      <c r="S10" s="2">
        <v>2.4274300000000002</v>
      </c>
      <c r="T10" s="2">
        <v>2.4270700000000001</v>
      </c>
      <c r="U10" s="2">
        <v>2.4208799999999999</v>
      </c>
      <c r="V10" s="2">
        <v>2.3936299999999999</v>
      </c>
      <c r="W10" s="2">
        <v>2.4292600000000002</v>
      </c>
      <c r="X10" s="2">
        <v>2.4088699999999998</v>
      </c>
      <c r="Y10" s="2">
        <v>2.3685299999999998</v>
      </c>
      <c r="Z10" s="2">
        <v>2.4000000000000001E-4</v>
      </c>
      <c r="AA10" s="2">
        <v>6.3000000000000003E-4</v>
      </c>
      <c r="AB10" s="2">
        <v>1.4499999999999999E-3</v>
      </c>
      <c r="AC10" s="2">
        <v>5.4200000000000003E-3</v>
      </c>
      <c r="AD10" s="2">
        <v>1.2700000000000001E-3</v>
      </c>
      <c r="AE10" s="2">
        <v>2.7E-4</v>
      </c>
      <c r="AF10" s="2">
        <v>0.61007</v>
      </c>
      <c r="AG10" s="2">
        <v>0.61787000000000003</v>
      </c>
      <c r="AH10" s="2">
        <v>0.63143000000000005</v>
      </c>
      <c r="AI10" s="2"/>
      <c r="AJ10" s="2">
        <v>4.3399999999999998E-4</v>
      </c>
      <c r="AK10" s="2"/>
      <c r="AL10" s="2">
        <v>0.31235000000000002</v>
      </c>
      <c r="AM10" s="2">
        <v>0.30686000000000002</v>
      </c>
      <c r="AN10" s="2">
        <v>0.31717000000000001</v>
      </c>
      <c r="AO10" s="2">
        <v>0.32029999999999997</v>
      </c>
      <c r="AP10" s="2">
        <v>0.31659999999999999</v>
      </c>
      <c r="AQ10" s="2">
        <v>0.31584000000000001</v>
      </c>
      <c r="AR10" s="2">
        <v>3.8000000000000002E-4</v>
      </c>
      <c r="AS10" s="2">
        <v>2.5999999999999998E-4</v>
      </c>
      <c r="AT10" s="2">
        <v>3.3E-4</v>
      </c>
      <c r="AU10" s="2">
        <v>3.0000000000000001E-5</v>
      </c>
      <c r="AV10" s="2"/>
      <c r="AW10" s="2">
        <v>2.1124800000000001</v>
      </c>
      <c r="AX10" s="2">
        <v>2.0915499999999998</v>
      </c>
      <c r="AY10" s="2"/>
      <c r="AZ10" s="2">
        <v>2.0371899999999998</v>
      </c>
      <c r="BA10" s="2">
        <v>2.0507200000000001</v>
      </c>
      <c r="BB10" s="2">
        <v>0.20127999999999999</v>
      </c>
      <c r="BC10" s="2">
        <v>0.16772000000000001</v>
      </c>
      <c r="BD10" s="2">
        <v>0.20427999999999999</v>
      </c>
      <c r="BE10" s="2">
        <v>0.1285</v>
      </c>
      <c r="BF10" s="2">
        <v>6.10853</v>
      </c>
      <c r="BG10" s="2">
        <v>6.1463799999999997</v>
      </c>
      <c r="BH10" s="2">
        <v>6.1813200000000004</v>
      </c>
      <c r="BI10" s="2">
        <v>6.2240700000000002</v>
      </c>
      <c r="BJ10" s="2">
        <v>6.1458899999999996</v>
      </c>
      <c r="BK10" s="2">
        <v>5.9927299999999999</v>
      </c>
      <c r="BL10" s="2">
        <v>2.1160000000000002E-2</v>
      </c>
      <c r="BM10" s="2">
        <v>2.1229999999999999E-2</v>
      </c>
      <c r="BN10" s="2">
        <v>2.1600000000000001E-2</v>
      </c>
      <c r="BO10" s="2">
        <v>2.137E-2</v>
      </c>
    </row>
    <row r="11" spans="1:67">
      <c r="A11" s="3" t="s">
        <v>566</v>
      </c>
      <c r="B11" s="3" t="s">
        <v>551</v>
      </c>
      <c r="C11" s="2" t="s">
        <v>187</v>
      </c>
      <c r="D11" s="2">
        <v>1.0670000000000001E-2</v>
      </c>
      <c r="E11" s="2">
        <v>1.21E-2</v>
      </c>
      <c r="F11" s="2">
        <v>2.9499999999999999E-3</v>
      </c>
      <c r="G11" s="2">
        <v>2.32E-3</v>
      </c>
      <c r="H11" s="2">
        <v>2.7599999999999999E-3</v>
      </c>
      <c r="I11" s="2">
        <v>2.7299999999999998E-3</v>
      </c>
      <c r="J11" s="2">
        <v>2.2000000000000001E-4</v>
      </c>
      <c r="K11" s="2">
        <v>1.9000000000000001E-4</v>
      </c>
      <c r="L11" s="2" t="s">
        <v>567</v>
      </c>
      <c r="M11" s="2">
        <v>2.3E-3</v>
      </c>
      <c r="N11" s="2">
        <v>2.4848499999999998</v>
      </c>
      <c r="O11" s="2">
        <v>2.5020899999999999</v>
      </c>
      <c r="P11" s="2">
        <v>2.4361000000000002</v>
      </c>
      <c r="Q11" s="2">
        <v>2.4304600000000001</v>
      </c>
      <c r="R11" s="2">
        <v>2.4410500000000002</v>
      </c>
      <c r="S11" s="2">
        <v>2.4882300000000002</v>
      </c>
      <c r="T11" s="2">
        <v>2.4816799999999999</v>
      </c>
      <c r="U11" s="2">
        <v>2.4813200000000002</v>
      </c>
      <c r="V11" s="2">
        <v>2.4515500000000001</v>
      </c>
      <c r="W11" s="2">
        <v>2.5026099999999998</v>
      </c>
      <c r="X11" s="2">
        <v>2.4753099999999999</v>
      </c>
      <c r="Y11" s="2">
        <v>2.4366400000000001</v>
      </c>
      <c r="Z11" s="2">
        <v>1.83E-3</v>
      </c>
      <c r="AA11" s="2">
        <v>2.6199999999999999E-3</v>
      </c>
      <c r="AB11" s="2">
        <v>2.8900000000000002E-3</v>
      </c>
      <c r="AC11" s="2">
        <v>4.9100000000000003E-3</v>
      </c>
      <c r="AD11" s="2" t="s">
        <v>568</v>
      </c>
      <c r="AE11" s="2">
        <v>3.1E-4</v>
      </c>
      <c r="AF11" s="2" t="s">
        <v>569</v>
      </c>
      <c r="AG11" s="2">
        <v>0.63443000000000005</v>
      </c>
      <c r="AH11" s="2">
        <v>0.66100000000000003</v>
      </c>
      <c r="AI11" s="2"/>
      <c r="AJ11" s="2">
        <v>4.6799999999999999E-4</v>
      </c>
      <c r="AK11" s="2"/>
      <c r="AL11" s="2">
        <v>0.31580000000000003</v>
      </c>
      <c r="AM11" s="2">
        <v>0.31147999999999998</v>
      </c>
      <c r="AN11" s="2">
        <v>0.32086999999999999</v>
      </c>
      <c r="AO11" s="2">
        <v>0.3241</v>
      </c>
      <c r="AP11" s="2">
        <v>0.32083</v>
      </c>
      <c r="AQ11" s="2">
        <v>0.31874999999999998</v>
      </c>
      <c r="AR11" s="2">
        <v>4.8000000000000001E-4</v>
      </c>
      <c r="AS11" s="2">
        <v>4.6000000000000001E-4</v>
      </c>
      <c r="AT11" s="2">
        <v>3.4000000000000002E-4</v>
      </c>
      <c r="AU11" s="2">
        <v>3.0000000000000001E-5</v>
      </c>
      <c r="AV11" s="2"/>
      <c r="AW11" s="2">
        <v>2.13612</v>
      </c>
      <c r="AX11" s="2">
        <v>2.1172900000000001</v>
      </c>
      <c r="AY11" s="2"/>
      <c r="AZ11" s="2">
        <v>2.0659000000000001</v>
      </c>
      <c r="BA11" s="2">
        <v>2.08569</v>
      </c>
      <c r="BB11" s="2">
        <v>0.18465000000000001</v>
      </c>
      <c r="BC11" s="2">
        <v>0.16702</v>
      </c>
      <c r="BD11" s="2">
        <v>0.16996</v>
      </c>
      <c r="BE11" s="2">
        <v>0.13855999999999999</v>
      </c>
      <c r="BF11" s="2">
        <v>6.1676299999999999</v>
      </c>
      <c r="BG11" s="2">
        <v>6.1999300000000002</v>
      </c>
      <c r="BH11" s="2">
        <v>6.2491099999999999</v>
      </c>
      <c r="BI11" s="2">
        <v>6.1839599999999999</v>
      </c>
      <c r="BJ11" s="2">
        <v>6.1932499999999999</v>
      </c>
      <c r="BK11" s="2">
        <v>6.0636400000000004</v>
      </c>
      <c r="BL11" s="2">
        <v>2.1420000000000002E-2</v>
      </c>
      <c r="BM11" s="2">
        <v>2.1530000000000001E-2</v>
      </c>
      <c r="BN11" s="2">
        <v>2.1950000000000001E-2</v>
      </c>
      <c r="BO11" s="2">
        <v>2.1669999999999998E-2</v>
      </c>
    </row>
    <row r="12" spans="1:67">
      <c r="A12" s="3" t="s">
        <v>570</v>
      </c>
      <c r="B12" s="3" t="s">
        <v>551</v>
      </c>
      <c r="C12" s="2" t="s">
        <v>195</v>
      </c>
      <c r="D12" s="2">
        <v>7.11E-3</v>
      </c>
      <c r="E12" s="2">
        <v>6.1900000000000002E-3</v>
      </c>
      <c r="F12" s="2">
        <v>2.4299999999999999E-3</v>
      </c>
      <c r="G12" s="2">
        <v>2.2699999999999999E-3</v>
      </c>
      <c r="H12" s="2">
        <v>2.5600000000000002E-3</v>
      </c>
      <c r="I12" s="2">
        <v>2.49E-3</v>
      </c>
      <c r="J12" s="2">
        <v>3.2000000000000003E-4</v>
      </c>
      <c r="K12" s="2">
        <v>1E-3</v>
      </c>
      <c r="L12" s="2" t="s">
        <v>571</v>
      </c>
      <c r="M12" s="2">
        <v>2.0699999999999998E-3</v>
      </c>
      <c r="N12" s="2">
        <v>2.4248699999999999</v>
      </c>
      <c r="O12" s="2">
        <v>2.4462000000000002</v>
      </c>
      <c r="P12" s="2">
        <v>2.38253</v>
      </c>
      <c r="Q12" s="2">
        <v>2.3687</v>
      </c>
      <c r="R12" s="2">
        <v>2.3823099999999999</v>
      </c>
      <c r="S12" s="2">
        <v>2.4281999999999999</v>
      </c>
      <c r="T12" s="2">
        <v>2.45147</v>
      </c>
      <c r="U12" s="2">
        <v>2.43276</v>
      </c>
      <c r="V12" s="2">
        <v>2.40876</v>
      </c>
      <c r="W12" s="2">
        <v>2.4335800000000001</v>
      </c>
      <c r="X12" s="2">
        <v>2.4098199999999999</v>
      </c>
      <c r="Y12" s="2">
        <v>2.3839199999999998</v>
      </c>
      <c r="Z12" s="2">
        <v>3.8000000000000002E-4</v>
      </c>
      <c r="AA12" s="2">
        <v>6.9999999999999994E-5</v>
      </c>
      <c r="AB12" s="2">
        <v>6.3000000000000003E-4</v>
      </c>
      <c r="AC12" s="2">
        <v>9.5700000000000004E-3</v>
      </c>
      <c r="AD12" s="2">
        <v>5.8E-4</v>
      </c>
      <c r="AE12" s="2">
        <v>6.8999999999999997E-4</v>
      </c>
      <c r="AF12" s="2" t="s">
        <v>572</v>
      </c>
      <c r="AG12" s="2">
        <v>0.61758000000000002</v>
      </c>
      <c r="AH12" s="2">
        <v>0.63412999999999997</v>
      </c>
      <c r="AI12" s="2"/>
      <c r="AJ12" s="2">
        <v>4.6000000000000001E-4</v>
      </c>
      <c r="AK12" s="2"/>
      <c r="AL12" s="2">
        <v>0.31226999999999999</v>
      </c>
      <c r="AM12" s="2">
        <v>0.30681999999999998</v>
      </c>
      <c r="AN12" s="2">
        <v>0.31705</v>
      </c>
      <c r="AO12" s="2">
        <v>0.32105</v>
      </c>
      <c r="AP12" s="2">
        <v>0.31741000000000003</v>
      </c>
      <c r="AQ12" s="2">
        <v>0.31596999999999997</v>
      </c>
      <c r="AR12" s="2">
        <v>2.9999999999999997E-4</v>
      </c>
      <c r="AS12" s="2">
        <v>3.1E-4</v>
      </c>
      <c r="AT12" s="2">
        <v>1.9000000000000001E-4</v>
      </c>
      <c r="AU12" s="2">
        <v>3.6999999999999999E-4</v>
      </c>
      <c r="AV12" s="2"/>
      <c r="AW12" s="2">
        <v>2.11842</v>
      </c>
      <c r="AX12" s="2">
        <v>2.0984500000000001</v>
      </c>
      <c r="AY12" s="2"/>
      <c r="AZ12" s="2">
        <v>2.0499399999999999</v>
      </c>
      <c r="BA12" s="2">
        <v>2.0686900000000001</v>
      </c>
      <c r="BB12" s="2">
        <v>0.21340999999999999</v>
      </c>
      <c r="BC12" s="2">
        <v>0.16733000000000001</v>
      </c>
      <c r="BD12" s="2">
        <v>0.14474000000000001</v>
      </c>
      <c r="BE12" s="2">
        <v>0.13768</v>
      </c>
      <c r="BF12" s="2">
        <v>6.1067999999999998</v>
      </c>
      <c r="BG12" s="2">
        <v>6.1414200000000001</v>
      </c>
      <c r="BH12" s="2">
        <v>6.2031799999999997</v>
      </c>
      <c r="BI12" s="2">
        <v>6.1894999999999998</v>
      </c>
      <c r="BJ12" s="2">
        <v>6.1565099999999999</v>
      </c>
      <c r="BK12" s="2">
        <v>6.03165</v>
      </c>
      <c r="BL12" s="2">
        <v>2.121E-2</v>
      </c>
      <c r="BM12" s="2">
        <v>2.1270000000000001E-2</v>
      </c>
      <c r="BN12" s="2">
        <v>2.1700000000000001E-2</v>
      </c>
      <c r="BO12" s="2">
        <v>2.1499999999999998E-2</v>
      </c>
    </row>
    <row r="13" spans="1:67">
      <c r="A13" s="3" t="s">
        <v>573</v>
      </c>
      <c r="B13" s="3" t="s">
        <v>551</v>
      </c>
      <c r="C13" s="2" t="s">
        <v>207</v>
      </c>
      <c r="D13" s="2">
        <v>7.26E-3</v>
      </c>
      <c r="E13" s="2">
        <v>7.7200000000000003E-3</v>
      </c>
      <c r="F13" s="2">
        <v>2.5799999999999998E-3</v>
      </c>
      <c r="G13" s="2">
        <v>2.7100000000000002E-3</v>
      </c>
      <c r="H13" s="2">
        <v>2.8999999999999998E-3</v>
      </c>
      <c r="I13" s="2">
        <v>2.8600000000000001E-3</v>
      </c>
      <c r="J13" s="2">
        <v>2.2100000000000002E-3</v>
      </c>
      <c r="K13" s="2">
        <v>4.0000000000000002E-4</v>
      </c>
      <c r="L13" s="2" t="s">
        <v>574</v>
      </c>
      <c r="M13" s="2">
        <v>2.4399999999999999E-3</v>
      </c>
      <c r="N13" s="2">
        <v>2.4204699999999999</v>
      </c>
      <c r="O13" s="2">
        <v>2.4450799999999999</v>
      </c>
      <c r="P13" s="2">
        <v>2.3797999999999999</v>
      </c>
      <c r="Q13" s="2">
        <v>2.3789799999999999</v>
      </c>
      <c r="R13" s="2">
        <v>2.3918699999999999</v>
      </c>
      <c r="S13" s="2">
        <v>2.4336600000000002</v>
      </c>
      <c r="T13" s="2">
        <v>2.4204599999999998</v>
      </c>
      <c r="U13" s="2">
        <v>2.4224899999999998</v>
      </c>
      <c r="V13" s="2">
        <v>2.3986800000000001</v>
      </c>
      <c r="W13" s="2">
        <v>2.4424399999999999</v>
      </c>
      <c r="X13" s="2">
        <v>2.4198</v>
      </c>
      <c r="Y13" s="2">
        <v>2.3849900000000002</v>
      </c>
      <c r="Z13" s="2">
        <v>1.4300000000000001E-3</v>
      </c>
      <c r="AA13" s="2">
        <v>9.2000000000000003E-4</v>
      </c>
      <c r="AB13" s="2">
        <v>1.72E-3</v>
      </c>
      <c r="AC13" s="2">
        <v>6.7299999999999999E-3</v>
      </c>
      <c r="AD13" s="2">
        <v>1.6100000000000001E-3</v>
      </c>
      <c r="AE13" s="2">
        <v>3.8999999999999999E-4</v>
      </c>
      <c r="AF13" s="2" t="s">
        <v>575</v>
      </c>
      <c r="AG13" s="2">
        <v>0.61007</v>
      </c>
      <c r="AH13" s="2">
        <v>0.63141000000000003</v>
      </c>
      <c r="AI13" s="2"/>
      <c r="AJ13" s="2">
        <v>4.5399999999999998E-4</v>
      </c>
      <c r="AK13" s="2"/>
      <c r="AL13" s="2">
        <v>0.31280000000000002</v>
      </c>
      <c r="AM13" s="2">
        <v>0.30728</v>
      </c>
      <c r="AN13" s="2">
        <v>0.31792999999999999</v>
      </c>
      <c r="AO13" s="2">
        <v>0.32123000000000002</v>
      </c>
      <c r="AP13" s="2">
        <v>0.31678000000000001</v>
      </c>
      <c r="AQ13" s="2">
        <v>0.31775999999999999</v>
      </c>
      <c r="AR13" s="2">
        <v>2.7999999999999998E-4</v>
      </c>
      <c r="AS13" s="2">
        <v>2.2000000000000001E-4</v>
      </c>
      <c r="AT13" s="2">
        <v>1.2999999999999999E-4</v>
      </c>
      <c r="AU13" s="2">
        <v>2.4000000000000001E-4</v>
      </c>
      <c r="AV13" s="2"/>
      <c r="AW13" s="2">
        <v>2.1118199999999998</v>
      </c>
      <c r="AX13" s="2">
        <v>2.0937899999999998</v>
      </c>
      <c r="AY13" s="2"/>
      <c r="AZ13" s="2">
        <v>2.0385900000000001</v>
      </c>
      <c r="BA13" s="2">
        <v>2.0563899999999999</v>
      </c>
      <c r="BB13" s="2">
        <v>0.21653</v>
      </c>
      <c r="BC13" s="2">
        <v>0.16541</v>
      </c>
      <c r="BD13" s="2">
        <v>0.18123</v>
      </c>
      <c r="BE13" s="2">
        <v>0.13378000000000001</v>
      </c>
      <c r="BF13" s="2">
        <v>6.1068100000000003</v>
      </c>
      <c r="BG13" s="2">
        <v>6.1301199999999998</v>
      </c>
      <c r="BH13" s="2">
        <v>6.1941499999999996</v>
      </c>
      <c r="BI13" s="2">
        <v>6.1892199999999997</v>
      </c>
      <c r="BJ13" s="2">
        <v>6.1501900000000003</v>
      </c>
      <c r="BK13" s="2">
        <v>6.0210900000000001</v>
      </c>
      <c r="BL13" s="2">
        <v>2.1090000000000001E-2</v>
      </c>
      <c r="BM13" s="2">
        <v>2.1160000000000002E-2</v>
      </c>
      <c r="BN13" s="2">
        <v>2.1579999999999998E-2</v>
      </c>
      <c r="BO13" s="2">
        <v>2.1360000000000001E-2</v>
      </c>
    </row>
    <row r="14" spans="1:67">
      <c r="A14" s="3" t="s">
        <v>576</v>
      </c>
      <c r="B14" s="3" t="s">
        <v>551</v>
      </c>
      <c r="C14" s="2" t="s">
        <v>215</v>
      </c>
      <c r="D14" s="2">
        <v>8.6800000000000002E-3</v>
      </c>
      <c r="E14" s="2">
        <v>6.8700000000000002E-3</v>
      </c>
      <c r="F14" s="2">
        <v>2.7499999999999998E-3</v>
      </c>
      <c r="G14" s="2">
        <v>2.63E-3</v>
      </c>
      <c r="H14" s="2">
        <v>2.8900000000000002E-3</v>
      </c>
      <c r="I14" s="2">
        <v>2.8300000000000001E-3</v>
      </c>
      <c r="J14" s="2">
        <v>1.2199999999999999E-3</v>
      </c>
      <c r="K14" s="2">
        <v>5.5000000000000003E-4</v>
      </c>
      <c r="L14" s="2" t="s">
        <v>577</v>
      </c>
      <c r="M14" s="2">
        <v>2.3800000000000002E-3</v>
      </c>
      <c r="N14" s="2">
        <v>2.42666</v>
      </c>
      <c r="O14" s="2">
        <v>2.4504600000000001</v>
      </c>
      <c r="P14" s="2">
        <v>2.3862700000000001</v>
      </c>
      <c r="Q14" s="2">
        <v>2.3843999999999999</v>
      </c>
      <c r="R14" s="2">
        <v>2.3966099999999999</v>
      </c>
      <c r="S14" s="2">
        <v>2.4303300000000001</v>
      </c>
      <c r="T14" s="2">
        <v>2.3946800000000001</v>
      </c>
      <c r="U14" s="2">
        <v>2.4274</v>
      </c>
      <c r="V14" s="2">
        <v>2.4062399999999999</v>
      </c>
      <c r="W14" s="2">
        <v>2.42624</v>
      </c>
      <c r="X14" s="2">
        <v>2.40184</v>
      </c>
      <c r="Y14" s="2">
        <v>2.3810699999999998</v>
      </c>
      <c r="Z14" s="2">
        <v>2.0799999999999998E-3</v>
      </c>
      <c r="AA14" s="2">
        <v>1.42E-3</v>
      </c>
      <c r="AB14" s="2">
        <v>2E-3</v>
      </c>
      <c r="AC14" s="2">
        <v>6.0299999999999998E-3</v>
      </c>
      <c r="AD14" s="2">
        <v>1.47E-3</v>
      </c>
      <c r="AE14" s="2">
        <v>1.0399999999999999E-3</v>
      </c>
      <c r="AF14" s="2">
        <v>0.62675999999999998</v>
      </c>
      <c r="AG14" s="2">
        <v>0.63438000000000005</v>
      </c>
      <c r="AH14" s="2">
        <v>0.66386999999999996</v>
      </c>
      <c r="AI14" s="2"/>
      <c r="AJ14" s="2">
        <v>4.6000000000000001E-4</v>
      </c>
      <c r="AK14" s="2"/>
      <c r="AL14" s="2">
        <v>0.31323000000000001</v>
      </c>
      <c r="AM14" s="2">
        <v>0.30786000000000002</v>
      </c>
      <c r="AN14" s="2">
        <v>0.31841999999999998</v>
      </c>
      <c r="AO14" s="2">
        <v>0.32042999999999999</v>
      </c>
      <c r="AP14" s="2">
        <v>0.31759999999999999</v>
      </c>
      <c r="AQ14" s="2">
        <v>0.31742999999999999</v>
      </c>
      <c r="AR14" s="2">
        <v>4.0000000000000002E-4</v>
      </c>
      <c r="AS14" s="2">
        <v>2.9999999999999997E-4</v>
      </c>
      <c r="AT14" s="2">
        <v>3.2000000000000003E-4</v>
      </c>
      <c r="AU14" s="2">
        <v>2.7999999999999998E-4</v>
      </c>
      <c r="AV14" s="2"/>
      <c r="AW14" s="2">
        <v>2.1546400000000001</v>
      </c>
      <c r="AX14" s="2">
        <v>2.13564</v>
      </c>
      <c r="AY14" s="2"/>
      <c r="AZ14" s="2">
        <v>2.0805699999999998</v>
      </c>
      <c r="BA14" s="2">
        <v>2.0992600000000001</v>
      </c>
      <c r="BB14" s="2">
        <v>0.19669</v>
      </c>
      <c r="BC14" s="2">
        <v>0.16667999999999999</v>
      </c>
      <c r="BD14" s="2">
        <v>0.15583</v>
      </c>
      <c r="BE14" s="2">
        <v>0.14199999999999999</v>
      </c>
      <c r="BF14" s="2">
        <v>6.1040999999999999</v>
      </c>
      <c r="BG14" s="2">
        <v>6.1339399999999999</v>
      </c>
      <c r="BH14" s="2">
        <v>6.1988000000000003</v>
      </c>
      <c r="BI14" s="2">
        <v>6.1702399999999997</v>
      </c>
      <c r="BJ14" s="2">
        <v>6.1242700000000001</v>
      </c>
      <c r="BK14" s="2">
        <v>6.0187900000000001</v>
      </c>
      <c r="BL14" s="2">
        <v>2.12E-2</v>
      </c>
      <c r="BM14" s="2">
        <v>2.1260000000000001E-2</v>
      </c>
      <c r="BN14" s="2">
        <v>2.164E-2</v>
      </c>
      <c r="BO14" s="2">
        <v>2.1430000000000001E-2</v>
      </c>
    </row>
    <row r="15" spans="1:67">
      <c r="A15" s="3" t="s">
        <v>578</v>
      </c>
      <c r="B15" s="3" t="s">
        <v>551</v>
      </c>
      <c r="C15" s="2" t="s">
        <v>88</v>
      </c>
      <c r="D15" s="2">
        <v>2.0219999999999998E-2</v>
      </c>
      <c r="E15" s="2">
        <v>1.9900000000000001E-2</v>
      </c>
      <c r="F15" s="2">
        <v>2.4680000000000001E-2</v>
      </c>
      <c r="G15" s="2">
        <v>2.4500000000000001E-2</v>
      </c>
      <c r="H15" s="2">
        <v>2.4250000000000001E-2</v>
      </c>
      <c r="I15" s="2">
        <v>2.4629999999999999E-2</v>
      </c>
      <c r="J15" s="2">
        <v>2.325E-2</v>
      </c>
      <c r="K15" s="2">
        <v>2.2759999999999999E-2</v>
      </c>
      <c r="L15" s="2">
        <v>2.4250000000000001E-2</v>
      </c>
      <c r="M15" s="2">
        <v>2.4119999999999999E-2</v>
      </c>
      <c r="N15" s="2">
        <v>1.0285500000000001</v>
      </c>
      <c r="O15" s="2">
        <v>1.0665899999999999</v>
      </c>
      <c r="P15" s="2">
        <v>1.0573600000000001</v>
      </c>
      <c r="Q15" s="2">
        <v>1.0998699999999999</v>
      </c>
      <c r="R15" s="2">
        <v>1.0978000000000001</v>
      </c>
      <c r="S15" s="2">
        <v>1.0650299999999999</v>
      </c>
      <c r="T15" s="2">
        <v>1.02559</v>
      </c>
      <c r="U15" s="2">
        <v>1.0447599999999999</v>
      </c>
      <c r="V15" s="2">
        <v>1.0384100000000001</v>
      </c>
      <c r="W15" s="2">
        <v>1.10945</v>
      </c>
      <c r="X15" s="2">
        <v>1.10063</v>
      </c>
      <c r="Y15" s="2">
        <v>1.08294</v>
      </c>
      <c r="Z15" s="2">
        <v>9.9900000000000006E-3</v>
      </c>
      <c r="AA15" s="2">
        <v>9.0299999999999998E-3</v>
      </c>
      <c r="AB15" s="2">
        <v>9.7999999999999997E-3</v>
      </c>
      <c r="AC15" s="2">
        <v>2.6800000000000001E-3</v>
      </c>
      <c r="AD15" s="2">
        <v>7.6400000000000001E-3</v>
      </c>
      <c r="AE15" s="2">
        <v>7.26E-3</v>
      </c>
      <c r="AF15" s="2">
        <v>0.10607</v>
      </c>
      <c r="AG15" s="2">
        <v>0.12018</v>
      </c>
      <c r="AH15" s="2">
        <v>0.15928</v>
      </c>
      <c r="AI15" s="2"/>
      <c r="AJ15" s="2">
        <v>2.0000000000000001E-4</v>
      </c>
      <c r="AK15" s="2"/>
      <c r="AL15" s="2">
        <v>0.20268</v>
      </c>
      <c r="AM15" s="2">
        <v>0.19919999999999999</v>
      </c>
      <c r="AN15" s="2">
        <v>0.20180000000000001</v>
      </c>
      <c r="AO15" s="2">
        <v>0.20297000000000001</v>
      </c>
      <c r="AP15" s="2">
        <v>0.20077</v>
      </c>
      <c r="AQ15" s="2">
        <v>0.2051</v>
      </c>
      <c r="AR15" s="2">
        <v>4.8799999999999998E-3</v>
      </c>
      <c r="AS15" s="2">
        <v>4.7999999999999996E-3</v>
      </c>
      <c r="AT15" s="2">
        <v>4.6800000000000001E-3</v>
      </c>
      <c r="AU15" s="2">
        <v>4.8999999999999998E-3</v>
      </c>
      <c r="AV15" s="2"/>
      <c r="AW15" s="2">
        <v>1.04006</v>
      </c>
      <c r="AX15" s="2">
        <v>1.0554699999999999</v>
      </c>
      <c r="AY15" s="2"/>
      <c r="AZ15" s="2">
        <v>1.01772</v>
      </c>
      <c r="BA15" s="2">
        <v>1.07555</v>
      </c>
      <c r="BB15" s="2">
        <v>1.08778</v>
      </c>
      <c r="BC15" s="2">
        <v>1.09012</v>
      </c>
      <c r="BD15" s="2">
        <v>1.07098</v>
      </c>
      <c r="BE15" s="2">
        <v>1.07697</v>
      </c>
      <c r="BF15" s="2">
        <v>0.52039000000000002</v>
      </c>
      <c r="BG15" s="2">
        <v>0.51704000000000006</v>
      </c>
      <c r="BH15" s="2">
        <v>0.53341000000000005</v>
      </c>
      <c r="BI15" s="2">
        <v>0.44055</v>
      </c>
      <c r="BJ15" s="2">
        <v>0.52522000000000002</v>
      </c>
      <c r="BK15" s="2">
        <v>0.52203999999999995</v>
      </c>
      <c r="BL15" s="2">
        <v>2.6679999999999999E-2</v>
      </c>
      <c r="BM15" s="2">
        <v>2.648E-2</v>
      </c>
      <c r="BN15" s="2">
        <v>2.6919999999999999E-2</v>
      </c>
      <c r="BO15" s="2">
        <v>2.6409999999999999E-2</v>
      </c>
    </row>
    <row r="16" spans="1:67">
      <c r="A16" s="3" t="s">
        <v>579</v>
      </c>
      <c r="B16" s="3" t="s">
        <v>551</v>
      </c>
      <c r="C16" s="2" t="s">
        <v>117</v>
      </c>
      <c r="D16" s="2">
        <v>2.9659999999999999E-2</v>
      </c>
      <c r="E16" s="2">
        <v>2.9059999999999999E-2</v>
      </c>
      <c r="F16" s="2">
        <v>1.473E-2</v>
      </c>
      <c r="G16" s="2">
        <v>1.473E-2</v>
      </c>
      <c r="H16" s="2">
        <v>1.422E-2</v>
      </c>
      <c r="I16" s="2">
        <v>1.4500000000000001E-2</v>
      </c>
      <c r="J16" s="2">
        <v>1.6629999999999999E-2</v>
      </c>
      <c r="K16" s="2">
        <v>1.286E-2</v>
      </c>
      <c r="L16" s="2">
        <v>1.4460000000000001E-2</v>
      </c>
      <c r="M16" s="2">
        <v>1.431E-2</v>
      </c>
      <c r="N16" s="2">
        <v>9.8809500000000003</v>
      </c>
      <c r="O16" s="2">
        <v>9.8474900000000005</v>
      </c>
      <c r="P16" s="2">
        <v>9.7098099999999992</v>
      </c>
      <c r="Q16" s="2">
        <v>8.7980699999999992</v>
      </c>
      <c r="R16" s="2">
        <v>9.4243199999999998</v>
      </c>
      <c r="S16" s="2">
        <v>9.6623900000000003</v>
      </c>
      <c r="T16" s="2">
        <v>9.8349700000000002</v>
      </c>
      <c r="U16" s="2">
        <v>9.8659700000000008</v>
      </c>
      <c r="V16" s="2">
        <v>9.7727599999999999</v>
      </c>
      <c r="W16" s="2">
        <v>9.7113399999999999</v>
      </c>
      <c r="X16" s="2">
        <v>9.6747599999999991</v>
      </c>
      <c r="Y16" s="2">
        <v>9.5122900000000001</v>
      </c>
      <c r="Z16" s="2">
        <v>8.1860000000000002E-2</v>
      </c>
      <c r="AA16" s="2">
        <v>8.2589999999999997E-2</v>
      </c>
      <c r="AB16" s="2">
        <v>8.3339999999999997E-2</v>
      </c>
      <c r="AC16" s="2">
        <v>7.9170000000000004E-2</v>
      </c>
      <c r="AD16" s="2">
        <v>7.9250000000000001E-2</v>
      </c>
      <c r="AE16" s="2">
        <v>8.1110000000000002E-2</v>
      </c>
      <c r="AF16" s="2">
        <v>0.71584000000000003</v>
      </c>
      <c r="AG16" s="2">
        <v>0.72050999999999998</v>
      </c>
      <c r="AH16" s="2">
        <v>0.69599999999999995</v>
      </c>
      <c r="AI16" s="2"/>
      <c r="AJ16" s="2">
        <v>7.76E-4</v>
      </c>
      <c r="AK16" s="2"/>
      <c r="AL16" s="2">
        <v>2.37616</v>
      </c>
      <c r="AM16" s="2">
        <v>2.3601999999999999</v>
      </c>
      <c r="AN16" s="2">
        <v>2.4349400000000001</v>
      </c>
      <c r="AO16" s="2">
        <v>2.4395799999999999</v>
      </c>
      <c r="AP16" s="2">
        <v>2.4197899999999999</v>
      </c>
      <c r="AQ16" s="2">
        <v>2.4033799999999998</v>
      </c>
      <c r="AR16" s="2">
        <v>2.16E-3</v>
      </c>
      <c r="AS16" s="2">
        <v>2.2200000000000002E-3</v>
      </c>
      <c r="AT16" s="2">
        <v>2.0899999999999998E-3</v>
      </c>
      <c r="AU16" s="2">
        <v>2.2300000000000002E-3</v>
      </c>
      <c r="AV16" s="2"/>
      <c r="AW16" s="2">
        <v>3.08704</v>
      </c>
      <c r="AX16" s="2">
        <v>3.1019399999999999</v>
      </c>
      <c r="AY16" s="2"/>
      <c r="AZ16" s="2">
        <v>2.9025300000000001</v>
      </c>
      <c r="BA16" s="2">
        <v>2.9185699999999999</v>
      </c>
      <c r="BB16" s="2">
        <v>2.2352099999999999</v>
      </c>
      <c r="BC16" s="2">
        <v>2.1702499999999998</v>
      </c>
      <c r="BD16" s="2">
        <v>2.0390799999999998</v>
      </c>
      <c r="BE16" s="2">
        <v>1.97895</v>
      </c>
      <c r="BF16" s="2">
        <v>2.52162</v>
      </c>
      <c r="BG16" s="2">
        <v>2.5453899999999998</v>
      </c>
      <c r="BH16" s="2">
        <v>2.5783700000000001</v>
      </c>
      <c r="BI16" s="2">
        <v>2.5543100000000001</v>
      </c>
      <c r="BJ16" s="2">
        <v>2.5582699999999998</v>
      </c>
      <c r="BK16" s="2">
        <v>2.5089999999999999</v>
      </c>
      <c r="BL16" s="2">
        <v>4.3909999999999998E-2</v>
      </c>
      <c r="BM16" s="2">
        <v>4.3999999999999997E-2</v>
      </c>
      <c r="BN16" s="2">
        <v>4.4380000000000003E-2</v>
      </c>
      <c r="BO16" s="2">
        <v>4.4670000000000001E-2</v>
      </c>
    </row>
    <row r="17" spans="1:67">
      <c r="A17" s="3" t="s">
        <v>580</v>
      </c>
      <c r="B17" s="3" t="s">
        <v>551</v>
      </c>
      <c r="C17" s="2" t="s">
        <v>225</v>
      </c>
      <c r="D17" s="2">
        <v>7.0899999999999999E-3</v>
      </c>
      <c r="E17" s="2">
        <v>5.77E-3</v>
      </c>
      <c r="F17" s="2">
        <v>2.9499999999999999E-3</v>
      </c>
      <c r="G17" s="2">
        <v>2.7000000000000001E-3</v>
      </c>
      <c r="H17" s="2">
        <v>2.8900000000000002E-3</v>
      </c>
      <c r="I17" s="2">
        <v>2.8400000000000001E-3</v>
      </c>
      <c r="J17" s="2">
        <v>2.14E-3</v>
      </c>
      <c r="K17" s="2">
        <v>4.8000000000000001E-4</v>
      </c>
      <c r="L17" s="2" t="s">
        <v>577</v>
      </c>
      <c r="M17" s="2">
        <v>2.3800000000000002E-3</v>
      </c>
      <c r="N17" s="2">
        <v>2.4291900000000002</v>
      </c>
      <c r="O17" s="2">
        <v>2.4601500000000001</v>
      </c>
      <c r="P17" s="2">
        <v>2.39771</v>
      </c>
      <c r="Q17" s="2">
        <v>2.3949699999999998</v>
      </c>
      <c r="R17" s="2">
        <v>2.4053100000000001</v>
      </c>
      <c r="S17" s="2">
        <v>2.4427099999999999</v>
      </c>
      <c r="T17" s="2">
        <v>2.4319700000000002</v>
      </c>
      <c r="U17" s="2">
        <v>2.4428700000000001</v>
      </c>
      <c r="V17" s="2">
        <v>2.4104199999999998</v>
      </c>
      <c r="W17" s="2">
        <v>2.4377499999999999</v>
      </c>
      <c r="X17" s="2">
        <v>2.4139599999999999</v>
      </c>
      <c r="Y17" s="2">
        <v>2.3853200000000001</v>
      </c>
      <c r="Z17" s="2">
        <v>4.8000000000000001E-4</v>
      </c>
      <c r="AA17" s="2">
        <v>8.8999999999999995E-4</v>
      </c>
      <c r="AB17" s="2">
        <v>1.4599999999999999E-3</v>
      </c>
      <c r="AC17" s="2">
        <v>7.6699999999999997E-3</v>
      </c>
      <c r="AD17" s="2">
        <v>4.8000000000000001E-4</v>
      </c>
      <c r="AE17" s="2">
        <v>1.3600000000000001E-3</v>
      </c>
      <c r="AF17" s="2">
        <v>0.62707000000000002</v>
      </c>
      <c r="AG17" s="2">
        <v>0.63463000000000003</v>
      </c>
      <c r="AH17" s="2">
        <v>0.64558000000000004</v>
      </c>
      <c r="AI17" s="2"/>
      <c r="AJ17" s="2">
        <v>4.57E-4</v>
      </c>
      <c r="AK17" s="2"/>
      <c r="AL17" s="2">
        <v>0.31424999999999997</v>
      </c>
      <c r="AM17" s="2">
        <v>0.30886999999999998</v>
      </c>
      <c r="AN17" s="2">
        <v>0.31963000000000003</v>
      </c>
      <c r="AO17" s="2">
        <v>0.32224999999999998</v>
      </c>
      <c r="AP17" s="2">
        <v>0.31809999999999999</v>
      </c>
      <c r="AQ17" s="2">
        <v>0.31722</v>
      </c>
      <c r="AR17" s="2">
        <v>3.2000000000000003E-4</v>
      </c>
      <c r="AS17" s="2">
        <v>3.2000000000000003E-4</v>
      </c>
      <c r="AT17" s="2">
        <v>1.1E-4</v>
      </c>
      <c r="AU17" s="2">
        <v>2.3000000000000001E-4</v>
      </c>
      <c r="AV17" s="2"/>
      <c r="AW17" s="2">
        <v>2.1465200000000002</v>
      </c>
      <c r="AX17" s="2">
        <v>2.1273300000000002</v>
      </c>
      <c r="AY17" s="2"/>
      <c r="AZ17" s="2">
        <v>2.0633699999999999</v>
      </c>
      <c r="BA17" s="2">
        <v>2.0807899999999999</v>
      </c>
      <c r="BB17" s="2">
        <v>0.16907</v>
      </c>
      <c r="BC17" s="2">
        <v>0.16914000000000001</v>
      </c>
      <c r="BD17" s="2">
        <v>0.11342000000000001</v>
      </c>
      <c r="BE17" s="2">
        <v>0.12454</v>
      </c>
      <c r="BF17" s="2">
        <v>6.1103500000000004</v>
      </c>
      <c r="BG17" s="2">
        <v>6.1578600000000003</v>
      </c>
      <c r="BH17" s="2">
        <v>6.2299699999999998</v>
      </c>
      <c r="BI17" s="2">
        <v>6.1615099999999998</v>
      </c>
      <c r="BJ17" s="2">
        <v>6.1368299999999998</v>
      </c>
      <c r="BK17" s="2">
        <v>6.0322300000000002</v>
      </c>
      <c r="BL17" s="2">
        <v>2.1329999999999998E-2</v>
      </c>
      <c r="BM17" s="2">
        <v>2.1389999999999999E-2</v>
      </c>
      <c r="BN17" s="2">
        <v>2.1780000000000001E-2</v>
      </c>
      <c r="BO17" s="2">
        <v>2.1510000000000001E-2</v>
      </c>
    </row>
    <row r="18" spans="1:67">
      <c r="A18" s="3" t="s">
        <v>581</v>
      </c>
      <c r="B18" s="3" t="s">
        <v>551</v>
      </c>
      <c r="C18" s="2" t="s">
        <v>234</v>
      </c>
      <c r="D18" s="2">
        <v>8.5599999999999999E-3</v>
      </c>
      <c r="E18" s="2">
        <v>7.2500000000000004E-3</v>
      </c>
      <c r="F18" s="2">
        <v>2.8500000000000001E-3</v>
      </c>
      <c r="G18" s="2">
        <v>2.6900000000000001E-3</v>
      </c>
      <c r="H18" s="2">
        <v>2.9199999999999999E-3</v>
      </c>
      <c r="I18" s="2">
        <v>2.8800000000000002E-3</v>
      </c>
      <c r="J18" s="2">
        <v>1.0499999999999999E-3</v>
      </c>
      <c r="K18" s="2">
        <v>6.0000000000000002E-5</v>
      </c>
      <c r="L18" s="2" t="s">
        <v>560</v>
      </c>
      <c r="M18" s="2">
        <v>2.5000000000000001E-3</v>
      </c>
      <c r="N18" s="2">
        <v>2.43024</v>
      </c>
      <c r="O18" s="2">
        <v>2.45608</v>
      </c>
      <c r="P18" s="2">
        <v>2.3927999999999998</v>
      </c>
      <c r="Q18" s="2">
        <v>2.3828800000000001</v>
      </c>
      <c r="R18" s="2">
        <v>2.3955500000000001</v>
      </c>
      <c r="S18" s="2">
        <v>2.4340700000000002</v>
      </c>
      <c r="T18" s="2">
        <v>2.4193899999999999</v>
      </c>
      <c r="U18" s="2">
        <v>2.4423499999999998</v>
      </c>
      <c r="V18" s="2">
        <v>2.4239099999999998</v>
      </c>
      <c r="W18" s="2">
        <v>2.44035</v>
      </c>
      <c r="X18" s="2">
        <v>2.4154200000000001</v>
      </c>
      <c r="Y18" s="2">
        <v>2.3935399999999998</v>
      </c>
      <c r="Z18" s="2">
        <v>2.0500000000000002E-3</v>
      </c>
      <c r="AA18" s="2">
        <v>1.5100000000000001E-3</v>
      </c>
      <c r="AB18" s="2">
        <v>2.3E-3</v>
      </c>
      <c r="AC18" s="2">
        <v>4.9800000000000001E-3</v>
      </c>
      <c r="AD18" s="2" t="s">
        <v>582</v>
      </c>
      <c r="AE18" s="2">
        <v>2.4399999999999999E-3</v>
      </c>
      <c r="AF18" s="2">
        <v>0.60924</v>
      </c>
      <c r="AG18" s="2">
        <v>0.61833000000000005</v>
      </c>
      <c r="AH18" s="2">
        <v>0.63800999999999997</v>
      </c>
      <c r="AI18" s="2"/>
      <c r="AJ18" s="2">
        <v>4.4900000000000002E-4</v>
      </c>
      <c r="AK18" s="2"/>
      <c r="AL18" s="2">
        <v>0.31340000000000001</v>
      </c>
      <c r="AM18" s="2">
        <v>0.308</v>
      </c>
      <c r="AN18" s="2">
        <v>0.31866</v>
      </c>
      <c r="AO18" s="2">
        <v>0.32203999999999999</v>
      </c>
      <c r="AP18" s="2">
        <v>0.31831999999999999</v>
      </c>
      <c r="AQ18" s="2">
        <v>0.31735999999999998</v>
      </c>
      <c r="AR18" s="2">
        <v>3.4000000000000002E-4</v>
      </c>
      <c r="AS18" s="2">
        <v>2.7E-4</v>
      </c>
      <c r="AT18" s="2">
        <v>2.5999999999999998E-4</v>
      </c>
      <c r="AU18" s="2">
        <v>4.4999999999999999E-4</v>
      </c>
      <c r="AV18" s="2"/>
      <c r="AW18" s="2">
        <v>2.1326000000000001</v>
      </c>
      <c r="AX18" s="2">
        <v>2.11381</v>
      </c>
      <c r="AY18" s="2"/>
      <c r="AZ18" s="2">
        <v>2.05687</v>
      </c>
      <c r="BA18" s="2">
        <v>2.0692300000000001</v>
      </c>
      <c r="BB18" s="2">
        <v>0.18867999999999999</v>
      </c>
      <c r="BC18" s="2">
        <v>0.15174000000000001</v>
      </c>
      <c r="BD18" s="2">
        <v>0.14824000000000001</v>
      </c>
      <c r="BE18" s="2">
        <v>0.12534999999999999</v>
      </c>
      <c r="BF18" s="2">
        <v>6.10785</v>
      </c>
      <c r="BG18" s="2">
        <v>6.1491899999999999</v>
      </c>
      <c r="BH18" s="2">
        <v>6.2417400000000001</v>
      </c>
      <c r="BI18" s="2">
        <v>6.2650199999999998</v>
      </c>
      <c r="BJ18" s="2">
        <v>6.1580399999999997</v>
      </c>
      <c r="BK18" s="2">
        <v>6.0427499999999998</v>
      </c>
      <c r="BL18" s="2">
        <v>2.137E-2</v>
      </c>
      <c r="BM18" s="2">
        <v>2.1440000000000001E-2</v>
      </c>
      <c r="BN18" s="2">
        <v>2.1870000000000001E-2</v>
      </c>
      <c r="BO18" s="2">
        <v>2.162E-2</v>
      </c>
    </row>
    <row r="19" spans="1:67">
      <c r="A19" s="3" t="s">
        <v>583</v>
      </c>
      <c r="B19" s="3" t="s">
        <v>551</v>
      </c>
      <c r="C19" s="2" t="s">
        <v>241</v>
      </c>
      <c r="D19" s="2">
        <v>8.5699999999999995E-3</v>
      </c>
      <c r="E19" s="2">
        <v>5.79E-3</v>
      </c>
      <c r="F19" s="2">
        <v>2.7599999999999999E-3</v>
      </c>
      <c r="G19" s="2">
        <v>2.5799999999999998E-3</v>
      </c>
      <c r="H19" s="2">
        <v>2.9199999999999999E-3</v>
      </c>
      <c r="I19" s="2">
        <v>2.8700000000000002E-3</v>
      </c>
      <c r="J19" s="2">
        <v>1.07E-3</v>
      </c>
      <c r="K19" s="2">
        <v>1.23E-3</v>
      </c>
      <c r="L19" s="2" t="s">
        <v>584</v>
      </c>
      <c r="M19" s="2">
        <v>2.4099999999999998E-3</v>
      </c>
      <c r="N19" s="2">
        <v>2.45824</v>
      </c>
      <c r="O19" s="2">
        <v>2.4836499999999999</v>
      </c>
      <c r="P19" s="2">
        <v>2.4200200000000001</v>
      </c>
      <c r="Q19" s="2">
        <v>2.4132099999999999</v>
      </c>
      <c r="R19" s="2">
        <v>2.4252500000000001</v>
      </c>
      <c r="S19" s="2">
        <v>2.4712800000000001</v>
      </c>
      <c r="T19" s="2">
        <v>2.47776</v>
      </c>
      <c r="U19" s="2">
        <v>2.4702700000000002</v>
      </c>
      <c r="V19" s="2">
        <v>2.44089</v>
      </c>
      <c r="W19" s="2">
        <v>2.4686599999999999</v>
      </c>
      <c r="X19" s="2">
        <v>2.44617</v>
      </c>
      <c r="Y19" s="2">
        <v>2.42333</v>
      </c>
      <c r="Z19" s="2">
        <v>2.0799999999999998E-3</v>
      </c>
      <c r="AA19" s="2">
        <v>2.0999999999999999E-3</v>
      </c>
      <c r="AB19" s="2">
        <v>2.66E-3</v>
      </c>
      <c r="AC19" s="2">
        <v>1.91E-3</v>
      </c>
      <c r="AD19" s="2">
        <v>3.2200000000000002E-3</v>
      </c>
      <c r="AE19" s="2">
        <v>1.08E-3</v>
      </c>
      <c r="AF19" s="2">
        <v>0.63000999999999996</v>
      </c>
      <c r="AG19" s="2">
        <v>0.63892000000000004</v>
      </c>
      <c r="AH19" s="2">
        <v>0.65754999999999997</v>
      </c>
      <c r="AI19" s="2"/>
      <c r="AJ19" s="2">
        <v>4.6200000000000001E-4</v>
      </c>
      <c r="AK19" s="2"/>
      <c r="AL19" s="2">
        <v>0.31724000000000002</v>
      </c>
      <c r="AM19" s="2">
        <v>0.31152999999999997</v>
      </c>
      <c r="AN19" s="2">
        <v>0.32216</v>
      </c>
      <c r="AO19" s="2">
        <v>0.32591999999999999</v>
      </c>
      <c r="AP19" s="2">
        <v>0.32207999999999998</v>
      </c>
      <c r="AQ19" s="2">
        <v>0.32242999999999999</v>
      </c>
      <c r="AR19" s="2">
        <v>3.8000000000000002E-4</v>
      </c>
      <c r="AS19" s="2">
        <v>3.5E-4</v>
      </c>
      <c r="AT19" s="2">
        <v>3.8999999999999999E-4</v>
      </c>
      <c r="AU19" s="2">
        <v>4.2000000000000002E-4</v>
      </c>
      <c r="AV19" s="2"/>
      <c r="AW19" s="2">
        <v>2.1712899999999999</v>
      </c>
      <c r="AX19" s="2">
        <v>2.1515499999999999</v>
      </c>
      <c r="AY19" s="2"/>
      <c r="AZ19" s="2">
        <v>2.1030199999999999</v>
      </c>
      <c r="BA19" s="2">
        <v>2.1091099999999998</v>
      </c>
      <c r="BB19" s="2">
        <v>0.21201</v>
      </c>
      <c r="BC19" s="2">
        <v>0.17368</v>
      </c>
      <c r="BD19" s="2">
        <v>0.22989000000000001</v>
      </c>
      <c r="BE19" s="2">
        <v>0.12711</v>
      </c>
      <c r="BF19" s="2">
        <v>6.1100599999999998</v>
      </c>
      <c r="BG19" s="2">
        <v>6.1628999999999996</v>
      </c>
      <c r="BH19" s="2">
        <v>6.2631500000000004</v>
      </c>
      <c r="BI19" s="2">
        <v>6.2379499999999997</v>
      </c>
      <c r="BJ19" s="2">
        <v>6.1699000000000002</v>
      </c>
      <c r="BK19" s="2">
        <v>6.0687100000000003</v>
      </c>
      <c r="BL19" s="2">
        <v>2.163E-2</v>
      </c>
      <c r="BM19" s="2">
        <v>2.172E-2</v>
      </c>
      <c r="BN19" s="2">
        <v>2.2120000000000001E-2</v>
      </c>
      <c r="BO19" s="2">
        <v>2.1930000000000002E-2</v>
      </c>
    </row>
    <row r="20" spans="1:67">
      <c r="A20" s="3" t="s">
        <v>585</v>
      </c>
      <c r="B20" s="3" t="s">
        <v>551</v>
      </c>
      <c r="C20" s="2" t="s">
        <v>249</v>
      </c>
      <c r="D20" s="2">
        <v>7.62E-3</v>
      </c>
      <c r="E20" s="2">
        <v>5.0000000000000001E-3</v>
      </c>
      <c r="F20" s="2">
        <v>2.7399999999999998E-3</v>
      </c>
      <c r="G20" s="2">
        <v>2.5799999999999998E-3</v>
      </c>
      <c r="H20" s="2">
        <v>2.8400000000000001E-3</v>
      </c>
      <c r="I20" s="2">
        <v>2.81E-3</v>
      </c>
      <c r="J20" s="2">
        <v>1.2199999999999999E-3</v>
      </c>
      <c r="K20" s="2">
        <v>2.0000000000000001E-4</v>
      </c>
      <c r="L20" s="2">
        <v>2.5300000000000001E-3</v>
      </c>
      <c r="M20" s="2">
        <v>2.3800000000000002E-3</v>
      </c>
      <c r="N20" s="2">
        <v>2.4453200000000002</v>
      </c>
      <c r="O20" s="2">
        <v>2.4676900000000002</v>
      </c>
      <c r="P20" s="2">
        <v>2.4099499999999998</v>
      </c>
      <c r="Q20" s="2">
        <v>2.39873</v>
      </c>
      <c r="R20" s="2">
        <v>2.4089700000000001</v>
      </c>
      <c r="S20" s="2">
        <v>2.4500700000000002</v>
      </c>
      <c r="T20" s="2">
        <v>2.4497599999999999</v>
      </c>
      <c r="U20" s="2">
        <v>2.4577100000000001</v>
      </c>
      <c r="V20" s="2">
        <v>2.4152999999999998</v>
      </c>
      <c r="W20" s="2">
        <v>2.44929</v>
      </c>
      <c r="X20" s="2">
        <v>2.4267400000000001</v>
      </c>
      <c r="Y20" s="2">
        <v>2.3985099999999999</v>
      </c>
      <c r="Z20" s="2">
        <v>6.6E-4</v>
      </c>
      <c r="AA20" s="2">
        <v>8.0999999999999996E-4</v>
      </c>
      <c r="AB20" s="2">
        <v>2.0799999999999998E-3</v>
      </c>
      <c r="AC20" s="2">
        <v>4.8900000000000002E-3</v>
      </c>
      <c r="AD20" s="2">
        <v>2.3E-3</v>
      </c>
      <c r="AE20" s="2">
        <v>4.4000000000000002E-4</v>
      </c>
      <c r="AF20" s="2">
        <v>0.60838999999999999</v>
      </c>
      <c r="AG20" s="2">
        <v>0.61768999999999996</v>
      </c>
      <c r="AH20" s="2">
        <v>0.60914999999999997</v>
      </c>
      <c r="AI20" s="2"/>
      <c r="AJ20" s="2">
        <v>4.4700000000000002E-4</v>
      </c>
      <c r="AK20" s="2"/>
      <c r="AL20" s="2">
        <v>0.31541000000000002</v>
      </c>
      <c r="AM20" s="2">
        <v>0.30980999999999997</v>
      </c>
      <c r="AN20" s="2">
        <v>0.32020999999999999</v>
      </c>
      <c r="AO20" s="2">
        <v>0.32406000000000001</v>
      </c>
      <c r="AP20" s="2">
        <v>0.32074999999999998</v>
      </c>
      <c r="AQ20" s="2">
        <v>0.31918000000000002</v>
      </c>
      <c r="AR20" s="2">
        <v>3.1E-4</v>
      </c>
      <c r="AS20" s="2">
        <v>2.7999999999999998E-4</v>
      </c>
      <c r="AT20" s="2">
        <v>1E-4</v>
      </c>
      <c r="AU20" s="2">
        <v>8.0000000000000007E-5</v>
      </c>
      <c r="AV20" s="2"/>
      <c r="AW20" s="2">
        <v>2.1418499999999998</v>
      </c>
      <c r="AX20" s="2">
        <v>2.12243</v>
      </c>
      <c r="AY20" s="2"/>
      <c r="AZ20" s="2">
        <v>2.0643699999999998</v>
      </c>
      <c r="BA20" s="2">
        <v>2.07511</v>
      </c>
      <c r="BB20" s="2">
        <v>0.17935000000000001</v>
      </c>
      <c r="BC20" s="2">
        <v>0.16347</v>
      </c>
      <c r="BD20" s="2">
        <v>0.15423000000000001</v>
      </c>
      <c r="BE20" s="2">
        <v>0.13408999999999999</v>
      </c>
      <c r="BF20" s="2">
        <v>6.1259399999999999</v>
      </c>
      <c r="BG20" s="2">
        <v>6.1794500000000001</v>
      </c>
      <c r="BH20" s="2">
        <v>6.26309</v>
      </c>
      <c r="BI20" s="2">
        <v>6.1956199999999999</v>
      </c>
      <c r="BJ20" s="2">
        <v>6.2136399999999998</v>
      </c>
      <c r="BK20" s="2">
        <v>6.0763100000000003</v>
      </c>
      <c r="BL20" s="2">
        <v>2.146E-2</v>
      </c>
      <c r="BM20" s="2">
        <v>2.1559999999999999E-2</v>
      </c>
      <c r="BN20" s="2">
        <v>2.1919999999999999E-2</v>
      </c>
      <c r="BO20" s="2">
        <v>2.1729999999999999E-2</v>
      </c>
    </row>
    <row r="21" spans="1:67">
      <c r="A21" s="3" t="s">
        <v>586</v>
      </c>
      <c r="B21" s="3" t="s">
        <v>551</v>
      </c>
      <c r="C21" s="2" t="s">
        <v>258</v>
      </c>
      <c r="D21" s="2">
        <v>7.92E-3</v>
      </c>
      <c r="E21" s="2">
        <v>7.0899999999999999E-3</v>
      </c>
      <c r="F21" s="2">
        <v>2.7599999999999999E-3</v>
      </c>
      <c r="G21" s="2">
        <v>2.49E-3</v>
      </c>
      <c r="H21" s="2">
        <v>2.8300000000000001E-3</v>
      </c>
      <c r="I21" s="2">
        <v>2.7799999999999999E-3</v>
      </c>
      <c r="J21" s="2">
        <v>2.7999999999999998E-4</v>
      </c>
      <c r="K21" s="2">
        <v>1.6000000000000001E-4</v>
      </c>
      <c r="L21" s="2" t="s">
        <v>587</v>
      </c>
      <c r="M21" s="2">
        <v>2.3400000000000001E-3</v>
      </c>
      <c r="N21" s="2">
        <v>2.4366500000000002</v>
      </c>
      <c r="O21" s="2">
        <v>2.4630800000000002</v>
      </c>
      <c r="P21" s="2">
        <v>2.4020199999999998</v>
      </c>
      <c r="Q21" s="2">
        <v>2.40855</v>
      </c>
      <c r="R21" s="2">
        <v>2.41588</v>
      </c>
      <c r="S21" s="2">
        <v>2.4563100000000002</v>
      </c>
      <c r="T21" s="2">
        <v>2.44123</v>
      </c>
      <c r="U21" s="2">
        <v>2.4523999999999999</v>
      </c>
      <c r="V21" s="2">
        <v>2.3997899999999999</v>
      </c>
      <c r="W21" s="2">
        <v>2.4467500000000002</v>
      </c>
      <c r="X21" s="2">
        <v>2.4246500000000002</v>
      </c>
      <c r="Y21" s="2">
        <v>2.4004799999999999</v>
      </c>
      <c r="Z21" s="2">
        <v>8.0000000000000004E-4</v>
      </c>
      <c r="AA21" s="2">
        <v>1.5200000000000001E-3</v>
      </c>
      <c r="AB21" s="2">
        <v>1.8E-3</v>
      </c>
      <c r="AC21" s="2">
        <v>9.0200000000000002E-3</v>
      </c>
      <c r="AD21" s="2">
        <v>1.89E-3</v>
      </c>
      <c r="AE21" s="2">
        <v>1.0200000000000001E-3</v>
      </c>
      <c r="AF21" s="2">
        <v>0.61228000000000005</v>
      </c>
      <c r="AG21" s="2">
        <v>0.62170999999999998</v>
      </c>
      <c r="AH21" s="2">
        <v>0.624</v>
      </c>
      <c r="AI21" s="2"/>
      <c r="AJ21" s="2">
        <v>4.6999999999999999E-4</v>
      </c>
      <c r="AK21" s="2"/>
      <c r="AL21" s="2">
        <v>0.31516</v>
      </c>
      <c r="AM21" s="2">
        <v>0.30995</v>
      </c>
      <c r="AN21" s="2">
        <v>0.32067000000000001</v>
      </c>
      <c r="AO21" s="2">
        <v>0.32327</v>
      </c>
      <c r="AP21" s="2">
        <v>0.31958999999999999</v>
      </c>
      <c r="AQ21" s="2">
        <v>0.32005</v>
      </c>
      <c r="AR21" s="2">
        <v>2.9E-4</v>
      </c>
      <c r="AS21" s="2">
        <v>2.7E-4</v>
      </c>
      <c r="AT21" s="2">
        <v>6.9999999999999994E-5</v>
      </c>
      <c r="AU21" s="2">
        <v>6.0000000000000002E-5</v>
      </c>
      <c r="AV21" s="2"/>
      <c r="AW21" s="2">
        <v>2.1468799999999999</v>
      </c>
      <c r="AX21" s="2">
        <v>2.12792</v>
      </c>
      <c r="AY21" s="2"/>
      <c r="AZ21" s="2">
        <v>2.0699399999999999</v>
      </c>
      <c r="BA21" s="2">
        <v>2.0821200000000002</v>
      </c>
      <c r="BB21" s="2">
        <v>0.19431999999999999</v>
      </c>
      <c r="BC21" s="2">
        <v>0.15404000000000001</v>
      </c>
      <c r="BD21" s="2">
        <v>0.12439</v>
      </c>
      <c r="BE21" s="2">
        <v>0.12019000000000001</v>
      </c>
      <c r="BF21" s="2">
        <v>6.1472199999999999</v>
      </c>
      <c r="BG21" s="2">
        <v>6.1783599999999996</v>
      </c>
      <c r="BH21" s="2">
        <v>6.2621799999999999</v>
      </c>
      <c r="BI21" s="2">
        <v>6.2569800000000004</v>
      </c>
      <c r="BJ21" s="2">
        <v>6.1953300000000002</v>
      </c>
      <c r="BK21" s="2">
        <v>6.0833700000000004</v>
      </c>
      <c r="BL21" s="2">
        <v>2.1510000000000001E-2</v>
      </c>
      <c r="BM21" s="2">
        <v>2.1579999999999998E-2</v>
      </c>
      <c r="BN21" s="2">
        <v>2.198E-2</v>
      </c>
      <c r="BO21" s="2">
        <v>2.1749999999999999E-2</v>
      </c>
    </row>
    <row r="22" spans="1:67">
      <c r="A22" s="3" t="s">
        <v>588</v>
      </c>
      <c r="B22" s="3" t="s">
        <v>551</v>
      </c>
      <c r="C22" s="2" t="s">
        <v>266</v>
      </c>
      <c r="D22" s="2">
        <v>8.0999999999999996E-3</v>
      </c>
      <c r="E22" s="2">
        <v>5.79E-3</v>
      </c>
      <c r="F22" s="2">
        <v>2.9399999999999999E-3</v>
      </c>
      <c r="G22" s="2">
        <v>2.7200000000000002E-3</v>
      </c>
      <c r="H22" s="2">
        <v>2.98E-3</v>
      </c>
      <c r="I22" s="2">
        <v>2.9199999999999999E-3</v>
      </c>
      <c r="J22" s="2">
        <v>1.5499999999999999E-3</v>
      </c>
      <c r="K22" s="2">
        <v>6.0000000000000002E-5</v>
      </c>
      <c r="L22" s="2">
        <v>2.7100000000000002E-3</v>
      </c>
      <c r="M22" s="2">
        <v>2.5300000000000001E-3</v>
      </c>
      <c r="N22" s="2">
        <v>2.4689800000000002</v>
      </c>
      <c r="O22" s="2">
        <v>2.48821</v>
      </c>
      <c r="P22" s="2">
        <v>2.42266</v>
      </c>
      <c r="Q22" s="2">
        <v>2.4188499999999999</v>
      </c>
      <c r="R22" s="2">
        <v>2.4243800000000002</v>
      </c>
      <c r="S22" s="2">
        <v>2.4755500000000001</v>
      </c>
      <c r="T22" s="2">
        <v>2.4546199999999998</v>
      </c>
      <c r="U22" s="2">
        <v>2.4736699999999998</v>
      </c>
      <c r="V22" s="2">
        <v>2.4527700000000001</v>
      </c>
      <c r="W22" s="2">
        <v>2.4733499999999999</v>
      </c>
      <c r="X22" s="2">
        <v>2.45025</v>
      </c>
      <c r="Y22" s="2">
        <v>2.43092</v>
      </c>
      <c r="Z22" s="2">
        <v>8.8000000000000003E-4</v>
      </c>
      <c r="AA22" s="2">
        <v>1.3799999999999999E-3</v>
      </c>
      <c r="AB22" s="2">
        <v>1.8799999999999999E-3</v>
      </c>
      <c r="AC22" s="2">
        <v>6.1399999999999996E-3</v>
      </c>
      <c r="AD22" s="2">
        <v>1.8500000000000001E-3</v>
      </c>
      <c r="AE22" s="2">
        <v>2.7E-4</v>
      </c>
      <c r="AF22" s="2" t="s">
        <v>589</v>
      </c>
      <c r="AG22" s="2">
        <v>0.66491999999999996</v>
      </c>
      <c r="AH22" s="2">
        <v>0.67747999999999997</v>
      </c>
      <c r="AI22" s="2"/>
      <c r="AJ22" s="2">
        <v>4.5600000000000003E-4</v>
      </c>
      <c r="AK22" s="2"/>
      <c r="AL22" s="2">
        <v>0.31970999999999999</v>
      </c>
      <c r="AM22" s="2">
        <v>0.31381999999999999</v>
      </c>
      <c r="AN22" s="2">
        <v>0.32517000000000001</v>
      </c>
      <c r="AO22" s="2">
        <v>0.32863999999999999</v>
      </c>
      <c r="AP22" s="2">
        <v>0.32457999999999998</v>
      </c>
      <c r="AQ22" s="2">
        <v>0.32380999999999999</v>
      </c>
      <c r="AR22" s="2">
        <v>4.0000000000000002E-4</v>
      </c>
      <c r="AS22" s="2">
        <v>3.8999999999999999E-4</v>
      </c>
      <c r="AT22" s="2">
        <v>2.9E-4</v>
      </c>
      <c r="AU22" s="2">
        <v>6.4000000000000005E-4</v>
      </c>
      <c r="AV22" s="2"/>
      <c r="AW22" s="2">
        <v>2.1995200000000001</v>
      </c>
      <c r="AX22" s="2">
        <v>2.1805400000000001</v>
      </c>
      <c r="AY22" s="2"/>
      <c r="AZ22" s="2">
        <v>2.1156700000000002</v>
      </c>
      <c r="BA22" s="2">
        <v>2.1337100000000002</v>
      </c>
      <c r="BB22" s="2">
        <v>0.18532000000000001</v>
      </c>
      <c r="BC22" s="2">
        <v>0.15870000000000001</v>
      </c>
      <c r="BD22" s="2">
        <v>0.18631</v>
      </c>
      <c r="BE22" s="2">
        <v>0.1111</v>
      </c>
      <c r="BF22" s="2">
        <v>6.1637199999999996</v>
      </c>
      <c r="BG22" s="2">
        <v>6.1902400000000002</v>
      </c>
      <c r="BH22" s="2">
        <v>6.2819200000000004</v>
      </c>
      <c r="BI22" s="2">
        <v>6.2863600000000002</v>
      </c>
      <c r="BJ22" s="2">
        <v>6.2265899999999998</v>
      </c>
      <c r="BK22" s="2">
        <v>6.1162700000000001</v>
      </c>
      <c r="BL22" s="2">
        <v>2.1659999999999999E-2</v>
      </c>
      <c r="BM22" s="2">
        <v>2.1739999999999999E-2</v>
      </c>
      <c r="BN22" s="2">
        <v>2.2159999999999999E-2</v>
      </c>
      <c r="BO22" s="2">
        <v>2.198E-2</v>
      </c>
    </row>
    <row r="23" spans="1:67">
      <c r="A23" s="3" t="s">
        <v>590</v>
      </c>
      <c r="B23" s="3" t="s">
        <v>551</v>
      </c>
      <c r="C23" s="2" t="s">
        <v>276</v>
      </c>
      <c r="D23" s="2">
        <v>9.0500000000000008E-3</v>
      </c>
      <c r="E23" s="2">
        <v>8.9499999999999996E-3</v>
      </c>
      <c r="F23" s="2">
        <v>2.8E-3</v>
      </c>
      <c r="G23" s="2">
        <v>2.5000000000000001E-3</v>
      </c>
      <c r="H23" s="2">
        <v>2.8500000000000001E-3</v>
      </c>
      <c r="I23" s="2">
        <v>2.8E-3</v>
      </c>
      <c r="J23" s="2">
        <v>1.74E-3</v>
      </c>
      <c r="K23" s="2">
        <v>6.7000000000000002E-4</v>
      </c>
      <c r="L23" s="2" t="s">
        <v>591</v>
      </c>
      <c r="M23" s="2">
        <v>2.3600000000000001E-3</v>
      </c>
      <c r="N23" s="2">
        <v>2.4451000000000001</v>
      </c>
      <c r="O23" s="2">
        <v>2.4809399999999999</v>
      </c>
      <c r="P23" s="2">
        <v>2.4199299999999999</v>
      </c>
      <c r="Q23" s="2">
        <v>2.4174500000000001</v>
      </c>
      <c r="R23" s="2">
        <v>2.4269799999999999</v>
      </c>
      <c r="S23" s="2">
        <v>2.4584800000000002</v>
      </c>
      <c r="T23" s="2">
        <v>2.4531399999999999</v>
      </c>
      <c r="U23" s="2">
        <v>2.4674200000000002</v>
      </c>
      <c r="V23" s="2">
        <v>2.4343699999999999</v>
      </c>
      <c r="W23" s="2">
        <v>2.45913</v>
      </c>
      <c r="X23" s="2">
        <v>2.4354800000000001</v>
      </c>
      <c r="Y23" s="2">
        <v>2.4082300000000001</v>
      </c>
      <c r="Z23" s="2">
        <v>3.3999999999999998E-3</v>
      </c>
      <c r="AA23" s="2">
        <v>3.5799999999999998E-3</v>
      </c>
      <c r="AB23" s="2">
        <v>3.8800000000000002E-3</v>
      </c>
      <c r="AC23" s="2">
        <v>2.4099999999999998E-3</v>
      </c>
      <c r="AD23" s="2" t="s">
        <v>592</v>
      </c>
      <c r="AE23" s="2">
        <v>5.1599999999999997E-3</v>
      </c>
      <c r="AF23" s="2">
        <v>0.62222</v>
      </c>
      <c r="AG23" s="2">
        <v>0.63002000000000002</v>
      </c>
      <c r="AH23" s="2">
        <v>0.63324000000000003</v>
      </c>
      <c r="AI23" s="2"/>
      <c r="AJ23" s="2">
        <v>4.2099999999999999E-4</v>
      </c>
      <c r="AK23" s="2"/>
      <c r="AL23" s="2">
        <v>0.32086999999999999</v>
      </c>
      <c r="AM23" s="2">
        <v>0.31486999999999998</v>
      </c>
      <c r="AN23" s="2">
        <v>0.32639000000000001</v>
      </c>
      <c r="AO23" s="2">
        <v>0.32962000000000002</v>
      </c>
      <c r="AP23" s="2">
        <v>0.3251</v>
      </c>
      <c r="AQ23" s="2">
        <v>0.32358999999999999</v>
      </c>
      <c r="AR23" s="2">
        <v>3.8000000000000002E-4</v>
      </c>
      <c r="AS23" s="2">
        <v>3.6999999999999999E-4</v>
      </c>
      <c r="AT23" s="2">
        <v>1.9000000000000001E-4</v>
      </c>
      <c r="AU23" s="2">
        <v>1.1E-4</v>
      </c>
      <c r="AV23" s="2"/>
      <c r="AW23" s="2">
        <v>2.15659</v>
      </c>
      <c r="AX23" s="2">
        <v>2.13856</v>
      </c>
      <c r="AY23" s="2"/>
      <c r="AZ23" s="2">
        <v>2.08141</v>
      </c>
      <c r="BA23" s="2">
        <v>2.0840800000000002</v>
      </c>
      <c r="BB23" s="2">
        <v>0.19545999999999999</v>
      </c>
      <c r="BC23" s="2">
        <v>0.17036000000000001</v>
      </c>
      <c r="BD23" s="2">
        <v>0.16758000000000001</v>
      </c>
      <c r="BE23" s="2">
        <v>0.12934000000000001</v>
      </c>
      <c r="BF23" s="2">
        <v>6.1761699999999999</v>
      </c>
      <c r="BG23" s="2">
        <v>6.2175799999999999</v>
      </c>
      <c r="BH23" s="2">
        <v>6.3166500000000001</v>
      </c>
      <c r="BI23" s="2">
        <v>6.29772</v>
      </c>
      <c r="BJ23" s="2">
        <v>6.2368100000000002</v>
      </c>
      <c r="BK23" s="2">
        <v>6.1328899999999997</v>
      </c>
      <c r="BL23" s="2">
        <v>2.1760000000000002E-2</v>
      </c>
      <c r="BM23" s="2">
        <v>2.1839999999999998E-2</v>
      </c>
      <c r="BN23" s="2">
        <v>2.223E-2</v>
      </c>
      <c r="BO23" s="2">
        <v>2.2009999999999998E-2</v>
      </c>
    </row>
    <row r="24" spans="1:67">
      <c r="A24" s="3" t="s">
        <v>593</v>
      </c>
      <c r="B24" s="3" t="s">
        <v>551</v>
      </c>
      <c r="C24" s="2" t="s">
        <v>280</v>
      </c>
      <c r="D24" s="2">
        <v>8.3199999999999993E-3</v>
      </c>
      <c r="E24" s="2">
        <v>8.4100000000000008E-3</v>
      </c>
      <c r="F24" s="2">
        <v>2.7100000000000002E-3</v>
      </c>
      <c r="G24" s="2">
        <v>2.5999999999999999E-3</v>
      </c>
      <c r="H24" s="2">
        <v>2.9299999999999999E-3</v>
      </c>
      <c r="I24" s="2">
        <v>2.8700000000000002E-3</v>
      </c>
      <c r="J24" s="2">
        <v>1.4400000000000001E-3</v>
      </c>
      <c r="K24" s="2">
        <v>2.7999999999999998E-4</v>
      </c>
      <c r="L24" s="2" t="s">
        <v>594</v>
      </c>
      <c r="M24" s="2">
        <v>2.4199999999999998E-3</v>
      </c>
      <c r="N24" s="2">
        <v>2.4696799999999999</v>
      </c>
      <c r="O24" s="2">
        <v>2.5036499999999999</v>
      </c>
      <c r="P24" s="2">
        <v>2.4396</v>
      </c>
      <c r="Q24" s="2">
        <v>2.4329800000000001</v>
      </c>
      <c r="R24" s="2">
        <v>2.4403000000000001</v>
      </c>
      <c r="S24" s="2">
        <v>2.4901</v>
      </c>
      <c r="T24" s="2">
        <v>2.4582299999999999</v>
      </c>
      <c r="U24" s="2">
        <v>2.4883600000000001</v>
      </c>
      <c r="V24" s="2">
        <v>2.46393</v>
      </c>
      <c r="W24" s="2">
        <v>2.4861900000000001</v>
      </c>
      <c r="X24" s="2">
        <v>2.4648699999999999</v>
      </c>
      <c r="Y24" s="2">
        <v>2.4452199999999999</v>
      </c>
      <c r="Z24" s="2">
        <v>1.81E-3</v>
      </c>
      <c r="AA24" s="2">
        <v>1.48E-3</v>
      </c>
      <c r="AB24" s="2">
        <v>2.2799999999999999E-3</v>
      </c>
      <c r="AC24" s="2">
        <v>6.79E-3</v>
      </c>
      <c r="AD24" s="2">
        <v>2.2000000000000001E-3</v>
      </c>
      <c r="AE24" s="2">
        <v>3.13E-3</v>
      </c>
      <c r="AF24" s="2">
        <v>0.61987999999999999</v>
      </c>
      <c r="AG24" s="2">
        <v>0.62765000000000004</v>
      </c>
      <c r="AH24" s="2">
        <v>0.64795000000000003</v>
      </c>
      <c r="AI24" s="2"/>
      <c r="AJ24" s="2">
        <v>4.57E-4</v>
      </c>
      <c r="AK24" s="2"/>
      <c r="AL24" s="2">
        <v>0.31646999999999997</v>
      </c>
      <c r="AM24" s="2">
        <v>0.31075000000000003</v>
      </c>
      <c r="AN24" s="2">
        <v>0.32197999999999999</v>
      </c>
      <c r="AO24" s="2">
        <v>0.32457999999999998</v>
      </c>
      <c r="AP24" s="2">
        <v>0.32119999999999999</v>
      </c>
      <c r="AQ24" s="2">
        <v>0.32121</v>
      </c>
      <c r="AR24" s="2">
        <v>3.4000000000000002E-4</v>
      </c>
      <c r="AS24" s="2">
        <v>3.1E-4</v>
      </c>
      <c r="AT24" s="2">
        <v>1.4999999999999999E-4</v>
      </c>
      <c r="AU24" s="2">
        <v>1.2999999999999999E-4</v>
      </c>
      <c r="AV24" s="2"/>
      <c r="AW24" s="2">
        <v>2.1576499999999998</v>
      </c>
      <c r="AX24" s="2">
        <v>2.1372900000000001</v>
      </c>
      <c r="AY24" s="2"/>
      <c r="AZ24" s="2">
        <v>2.0863200000000002</v>
      </c>
      <c r="BA24" s="2">
        <v>2.09348</v>
      </c>
      <c r="BB24" s="2">
        <v>0.20011000000000001</v>
      </c>
      <c r="BC24" s="2">
        <v>0.15278</v>
      </c>
      <c r="BD24" s="2">
        <v>0.16622000000000001</v>
      </c>
      <c r="BE24" s="2">
        <v>0.11827</v>
      </c>
      <c r="BF24" s="2">
        <v>6.1483100000000004</v>
      </c>
      <c r="BG24" s="2">
        <v>6.1776</v>
      </c>
      <c r="BH24" s="2">
        <v>6.2814500000000004</v>
      </c>
      <c r="BI24" s="2">
        <v>6.2591700000000001</v>
      </c>
      <c r="BJ24" s="2">
        <v>6.2029699999999997</v>
      </c>
      <c r="BK24" s="2">
        <v>6.1112000000000002</v>
      </c>
      <c r="BL24" s="2">
        <v>2.1399999999999999E-2</v>
      </c>
      <c r="BM24" s="2">
        <v>2.147E-2</v>
      </c>
      <c r="BN24" s="2">
        <v>2.189E-2</v>
      </c>
      <c r="BO24" s="2">
        <v>2.162E-2</v>
      </c>
    </row>
    <row r="25" spans="1:67">
      <c r="A25" s="3" t="s">
        <v>595</v>
      </c>
      <c r="B25" s="3" t="s">
        <v>551</v>
      </c>
      <c r="C25" s="2" t="s">
        <v>291</v>
      </c>
      <c r="D25" s="2">
        <v>1.0240000000000001E-2</v>
      </c>
      <c r="E25" s="2">
        <v>7.0699999999999999E-3</v>
      </c>
      <c r="F25" s="2">
        <v>3.0899999999999999E-3</v>
      </c>
      <c r="G25" s="2">
        <v>2.63E-3</v>
      </c>
      <c r="H25" s="2">
        <v>2.96E-3</v>
      </c>
      <c r="I25" s="2">
        <v>2.9099999999999998E-3</v>
      </c>
      <c r="J25" s="2">
        <v>1.7899999999999999E-3</v>
      </c>
      <c r="K25" s="2">
        <v>6.9999999999999994E-5</v>
      </c>
      <c r="L25" s="2" t="s">
        <v>594</v>
      </c>
      <c r="M25" s="2">
        <v>2.5000000000000001E-3</v>
      </c>
      <c r="N25" s="2">
        <v>2.4599600000000001</v>
      </c>
      <c r="O25" s="2">
        <v>2.48353</v>
      </c>
      <c r="P25" s="2">
        <v>2.41906</v>
      </c>
      <c r="Q25" s="2">
        <v>2.4143400000000002</v>
      </c>
      <c r="R25" s="2">
        <v>2.4268399999999999</v>
      </c>
      <c r="S25" s="2">
        <v>2.4698699999999998</v>
      </c>
      <c r="T25" s="2">
        <v>2.4660000000000002</v>
      </c>
      <c r="U25" s="2">
        <v>2.4728500000000002</v>
      </c>
      <c r="V25" s="2">
        <v>2.4394399999999998</v>
      </c>
      <c r="W25" s="2">
        <v>2.4685299999999999</v>
      </c>
      <c r="X25" s="2">
        <v>2.4425400000000002</v>
      </c>
      <c r="Y25" s="2">
        <v>2.4142999999999999</v>
      </c>
      <c r="Z25" s="2">
        <v>3.1900000000000001E-3</v>
      </c>
      <c r="AA25" s="2">
        <v>2.8500000000000001E-3</v>
      </c>
      <c r="AB25" s="2">
        <v>3.5999999999999999E-3</v>
      </c>
      <c r="AC25" s="2">
        <v>4.6999999999999999E-4</v>
      </c>
      <c r="AD25" s="2" t="s">
        <v>596</v>
      </c>
      <c r="AE25" s="2">
        <v>4.0400000000000002E-3</v>
      </c>
      <c r="AF25" s="2">
        <v>0.60699000000000003</v>
      </c>
      <c r="AG25" s="2">
        <v>0.61473999999999995</v>
      </c>
      <c r="AH25" s="2">
        <v>0.62468000000000001</v>
      </c>
      <c r="AI25" s="2"/>
      <c r="AJ25" s="2">
        <v>4.6900000000000002E-4</v>
      </c>
      <c r="AK25" s="2"/>
      <c r="AL25" s="2">
        <v>0.31669999999999998</v>
      </c>
      <c r="AM25" s="2">
        <v>0.31136999999999998</v>
      </c>
      <c r="AN25" s="2">
        <v>0.32223000000000002</v>
      </c>
      <c r="AO25" s="2">
        <v>0.32579000000000002</v>
      </c>
      <c r="AP25" s="2">
        <v>0.32150000000000001</v>
      </c>
      <c r="AQ25" s="2">
        <v>0.31956000000000001</v>
      </c>
      <c r="AR25" s="2">
        <v>5.4000000000000001E-4</v>
      </c>
      <c r="AS25" s="2">
        <v>4.4000000000000002E-4</v>
      </c>
      <c r="AT25" s="2">
        <v>3.3E-4</v>
      </c>
      <c r="AU25" s="2">
        <v>2.9E-4</v>
      </c>
      <c r="AV25" s="2"/>
      <c r="AW25" s="2">
        <v>2.1595800000000001</v>
      </c>
      <c r="AX25" s="2">
        <v>2.1403699999999999</v>
      </c>
      <c r="AY25" s="2"/>
      <c r="AZ25" s="2">
        <v>2.08419</v>
      </c>
      <c r="BA25" s="2">
        <v>2.0906699999999998</v>
      </c>
      <c r="BB25" s="2">
        <v>0.18475</v>
      </c>
      <c r="BC25" s="2">
        <v>0.17580000000000001</v>
      </c>
      <c r="BD25" s="2">
        <v>0.20507</v>
      </c>
      <c r="BE25" s="2">
        <v>0.12856999999999999</v>
      </c>
      <c r="BF25" s="2">
        <v>6.2376800000000001</v>
      </c>
      <c r="BG25" s="2">
        <v>6.2591099999999997</v>
      </c>
      <c r="BH25" s="2">
        <v>6.3620599999999996</v>
      </c>
      <c r="BI25" s="2">
        <v>6.3413899999999996</v>
      </c>
      <c r="BJ25" s="2">
        <v>6.2563199999999997</v>
      </c>
      <c r="BK25" s="2">
        <v>6.1754800000000003</v>
      </c>
      <c r="BL25" s="2">
        <v>2.1430000000000001E-2</v>
      </c>
      <c r="BM25" s="2">
        <v>2.1489999999999999E-2</v>
      </c>
      <c r="BN25" s="2">
        <v>2.1909999999999999E-2</v>
      </c>
      <c r="BO25" s="2">
        <v>2.1659999999999999E-2</v>
      </c>
    </row>
    <row r="26" spans="1:67">
      <c r="A26" s="3" t="s">
        <v>597</v>
      </c>
      <c r="B26" s="3" t="s">
        <v>551</v>
      </c>
      <c r="C26" s="2" t="s">
        <v>298</v>
      </c>
      <c r="D26" s="2">
        <v>1.0919999999999999E-2</v>
      </c>
      <c r="E26" s="2">
        <v>9.1699999999999993E-3</v>
      </c>
      <c r="F26" s="2">
        <v>2.82E-3</v>
      </c>
      <c r="G26" s="2">
        <v>2.4199999999999998E-3</v>
      </c>
      <c r="H26" s="2">
        <v>2.81E-3</v>
      </c>
      <c r="I26" s="2">
        <v>2.7599999999999999E-3</v>
      </c>
      <c r="J26" s="2">
        <v>1.0300000000000001E-3</v>
      </c>
      <c r="K26" s="2">
        <v>3.8000000000000002E-4</v>
      </c>
      <c r="L26" s="2" t="s">
        <v>567</v>
      </c>
      <c r="M26" s="2">
        <v>2.3600000000000001E-3</v>
      </c>
      <c r="N26" s="2">
        <v>2.4690799999999999</v>
      </c>
      <c r="O26" s="2">
        <v>2.50332</v>
      </c>
      <c r="P26" s="2">
        <v>2.44048</v>
      </c>
      <c r="Q26" s="2">
        <v>2.4321100000000002</v>
      </c>
      <c r="R26" s="2">
        <v>2.4430200000000002</v>
      </c>
      <c r="S26" s="2">
        <v>2.48373</v>
      </c>
      <c r="T26" s="2">
        <v>2.4856799999999999</v>
      </c>
      <c r="U26" s="2">
        <v>2.4895999999999998</v>
      </c>
      <c r="V26" s="2">
        <v>2.45688</v>
      </c>
      <c r="W26" s="2">
        <v>2.4943499999999998</v>
      </c>
      <c r="X26" s="2">
        <v>2.4684499999999998</v>
      </c>
      <c r="Y26" s="2">
        <v>2.43268</v>
      </c>
      <c r="Z26" s="2">
        <v>2.0200000000000001E-3</v>
      </c>
      <c r="AA26" s="2">
        <v>1.81E-3</v>
      </c>
      <c r="AB26" s="2">
        <v>2.4399999999999999E-3</v>
      </c>
      <c r="AC26" s="2">
        <v>2.7799999999999999E-3</v>
      </c>
      <c r="AD26" s="2">
        <v>1.42E-3</v>
      </c>
      <c r="AE26" s="2">
        <v>3.0100000000000001E-3</v>
      </c>
      <c r="AF26" s="2">
        <v>0.61617</v>
      </c>
      <c r="AG26" s="2">
        <v>0.62599000000000005</v>
      </c>
      <c r="AH26" s="2">
        <v>0.62936000000000003</v>
      </c>
      <c r="AI26" s="2"/>
      <c r="AJ26" s="2">
        <v>4.5600000000000003E-4</v>
      </c>
      <c r="AK26" s="2"/>
      <c r="AL26" s="2">
        <v>0.31795000000000001</v>
      </c>
      <c r="AM26" s="2">
        <v>0.31239</v>
      </c>
      <c r="AN26" s="2">
        <v>0.32313999999999998</v>
      </c>
      <c r="AO26" s="2">
        <v>0.32667000000000002</v>
      </c>
      <c r="AP26" s="2">
        <v>0.32216</v>
      </c>
      <c r="AQ26" s="2">
        <v>0.32173000000000002</v>
      </c>
      <c r="AR26" s="2">
        <v>5.5999999999999995E-4</v>
      </c>
      <c r="AS26" s="2">
        <v>5.5999999999999995E-4</v>
      </c>
      <c r="AT26" s="2">
        <v>5.1999999999999995E-4</v>
      </c>
      <c r="AU26" s="2">
        <v>4.4000000000000002E-4</v>
      </c>
      <c r="AV26" s="2"/>
      <c r="AW26" s="2">
        <v>2.1767300000000001</v>
      </c>
      <c r="AX26" s="2">
        <v>2.15645</v>
      </c>
      <c r="AY26" s="2"/>
      <c r="AZ26" s="2">
        <v>2.09396</v>
      </c>
      <c r="BA26" s="2">
        <v>2.1082700000000001</v>
      </c>
      <c r="BB26" s="2">
        <v>0.21981999999999999</v>
      </c>
      <c r="BC26" s="2">
        <v>0.16819999999999999</v>
      </c>
      <c r="BD26" s="2">
        <v>0.18310000000000001</v>
      </c>
      <c r="BE26" s="2">
        <v>0.14676</v>
      </c>
      <c r="BF26" s="2">
        <v>6.2239100000000001</v>
      </c>
      <c r="BG26" s="2">
        <v>6.2446599999999997</v>
      </c>
      <c r="BH26" s="2">
        <v>6.3646000000000003</v>
      </c>
      <c r="BI26" s="2">
        <v>6.3637899999999998</v>
      </c>
      <c r="BJ26" s="2">
        <v>6.2315899999999997</v>
      </c>
      <c r="BK26" s="2">
        <v>6.1817200000000003</v>
      </c>
      <c r="BL26" s="2">
        <v>2.1940000000000001E-2</v>
      </c>
      <c r="BM26" s="2">
        <v>2.2009999999999998E-2</v>
      </c>
      <c r="BN26" s="2">
        <v>2.2450000000000001E-2</v>
      </c>
      <c r="BO26" s="2">
        <v>2.2210000000000001E-2</v>
      </c>
    </row>
    <row r="27" spans="1:67">
      <c r="A27" s="3" t="s">
        <v>598</v>
      </c>
      <c r="B27" s="3" t="s">
        <v>551</v>
      </c>
      <c r="C27" s="2" t="s">
        <v>305</v>
      </c>
      <c r="D27" s="2">
        <v>1.0070000000000001E-2</v>
      </c>
      <c r="E27" s="2">
        <v>9.3900000000000008E-3</v>
      </c>
      <c r="F27" s="2">
        <v>2.7200000000000002E-3</v>
      </c>
      <c r="G27" s="2">
        <v>2.5699999999999998E-3</v>
      </c>
      <c r="H27" s="2">
        <v>2.81E-3</v>
      </c>
      <c r="I27" s="2">
        <v>2.7699999999999999E-3</v>
      </c>
      <c r="J27" s="2">
        <v>8.4999999999999995E-4</v>
      </c>
      <c r="K27" s="2">
        <v>8.8999999999999995E-4</v>
      </c>
      <c r="L27" s="2" t="s">
        <v>591</v>
      </c>
      <c r="M27" s="2">
        <v>2.3500000000000001E-3</v>
      </c>
      <c r="N27" s="2">
        <v>2.43208</v>
      </c>
      <c r="O27" s="2">
        <v>2.47235</v>
      </c>
      <c r="P27" s="2">
        <v>2.4102999999999999</v>
      </c>
      <c r="Q27" s="2">
        <v>2.4042400000000002</v>
      </c>
      <c r="R27" s="2">
        <v>2.41608</v>
      </c>
      <c r="S27" s="2">
        <v>2.4510800000000001</v>
      </c>
      <c r="T27" s="2">
        <v>2.4478900000000001</v>
      </c>
      <c r="U27" s="2">
        <v>2.4499300000000002</v>
      </c>
      <c r="V27" s="2">
        <v>2.4191500000000001</v>
      </c>
      <c r="W27" s="2">
        <v>2.4462299999999999</v>
      </c>
      <c r="X27" s="2">
        <v>2.42428</v>
      </c>
      <c r="Y27" s="2">
        <v>2.3882400000000001</v>
      </c>
      <c r="Z27" s="2">
        <v>2.1700000000000001E-3</v>
      </c>
      <c r="AA27" s="2">
        <v>2.2899999999999999E-3</v>
      </c>
      <c r="AB27" s="2">
        <v>2.32E-3</v>
      </c>
      <c r="AC27" s="2">
        <v>3.32E-3</v>
      </c>
      <c r="AD27" s="2">
        <v>2.2499999999999998E-3</v>
      </c>
      <c r="AE27" s="2">
        <v>2.3800000000000002E-3</v>
      </c>
      <c r="AF27" s="2">
        <v>0.60970000000000002</v>
      </c>
      <c r="AG27" s="2">
        <v>0.61858000000000002</v>
      </c>
      <c r="AH27" s="2">
        <v>0.62719000000000003</v>
      </c>
      <c r="AI27" s="2"/>
      <c r="AJ27" s="2">
        <v>4.4999999999999999E-4</v>
      </c>
      <c r="AK27" s="2"/>
      <c r="AL27" s="2">
        <v>0.31275999999999998</v>
      </c>
      <c r="AM27" s="2">
        <v>0.30652000000000001</v>
      </c>
      <c r="AN27" s="2">
        <v>0.31746000000000002</v>
      </c>
      <c r="AO27" s="2">
        <v>0.32097999999999999</v>
      </c>
      <c r="AP27" s="2">
        <v>0.31713999999999998</v>
      </c>
      <c r="AQ27" s="2">
        <v>0.31605</v>
      </c>
      <c r="AR27" s="2">
        <v>5.0000000000000001E-4</v>
      </c>
      <c r="AS27" s="2">
        <v>3.8999999999999999E-4</v>
      </c>
      <c r="AT27" s="2">
        <v>4.2999999999999999E-4</v>
      </c>
      <c r="AU27" s="2">
        <v>9.0000000000000006E-5</v>
      </c>
      <c r="AV27" s="2"/>
      <c r="AW27" s="2">
        <v>2.1441400000000002</v>
      </c>
      <c r="AX27" s="2">
        <v>2.1256599999999999</v>
      </c>
      <c r="AY27" s="2"/>
      <c r="AZ27" s="2">
        <v>2.04494</v>
      </c>
      <c r="BA27" s="2">
        <v>2.06826</v>
      </c>
      <c r="BB27" s="2">
        <v>0.16214999999999999</v>
      </c>
      <c r="BC27" s="2">
        <v>0.16549</v>
      </c>
      <c r="BD27" s="2">
        <v>0.16819000000000001</v>
      </c>
      <c r="BE27" s="2">
        <v>0.1386</v>
      </c>
      <c r="BF27" s="2">
        <v>6.15768</v>
      </c>
      <c r="BG27" s="2">
        <v>6.1848700000000001</v>
      </c>
      <c r="BH27" s="2">
        <v>6.2712300000000001</v>
      </c>
      <c r="BI27" s="2">
        <v>6.2275700000000001</v>
      </c>
      <c r="BJ27" s="2">
        <v>6.1573700000000002</v>
      </c>
      <c r="BK27" s="2">
        <v>6.1160800000000002</v>
      </c>
      <c r="BL27" s="2">
        <v>2.1260000000000001E-2</v>
      </c>
      <c r="BM27" s="2">
        <v>2.1309999999999999E-2</v>
      </c>
      <c r="BN27" s="2">
        <v>2.1649999999999999E-2</v>
      </c>
      <c r="BO27" s="2">
        <v>2.146E-2</v>
      </c>
    </row>
    <row r="28" spans="1:67">
      <c r="A28" s="3" t="s">
        <v>599</v>
      </c>
      <c r="B28" s="3" t="s">
        <v>551</v>
      </c>
      <c r="C28" s="2" t="s">
        <v>88</v>
      </c>
      <c r="D28" s="2">
        <v>1.9990000000000001E-2</v>
      </c>
      <c r="E28" s="2">
        <v>2.0899999999999998E-2</v>
      </c>
      <c r="F28" s="2">
        <v>2.4420000000000001E-2</v>
      </c>
      <c r="G28" s="2">
        <v>2.436E-2</v>
      </c>
      <c r="H28" s="2">
        <v>2.4109999999999999E-2</v>
      </c>
      <c r="I28" s="2">
        <v>2.4479999999999998E-2</v>
      </c>
      <c r="J28" s="2">
        <v>2.3740000000000001E-2</v>
      </c>
      <c r="K28" s="2">
        <v>2.2780000000000002E-2</v>
      </c>
      <c r="L28" s="2">
        <v>2.4049999999999998E-2</v>
      </c>
      <c r="M28" s="2">
        <v>2.4039999999999999E-2</v>
      </c>
      <c r="N28" s="2">
        <v>1.01572</v>
      </c>
      <c r="O28" s="2">
        <v>1.0597000000000001</v>
      </c>
      <c r="P28" s="2">
        <v>1.0468599999999999</v>
      </c>
      <c r="Q28" s="2">
        <v>1.0903</v>
      </c>
      <c r="R28" s="2">
        <v>1.0879799999999999</v>
      </c>
      <c r="S28" s="2">
        <v>1.0561199999999999</v>
      </c>
      <c r="T28" s="2">
        <v>1.0201899999999999</v>
      </c>
      <c r="U28" s="2">
        <v>1.0308200000000001</v>
      </c>
      <c r="V28" s="2">
        <v>1.03522</v>
      </c>
      <c r="W28" s="2">
        <v>1.10033</v>
      </c>
      <c r="X28" s="2">
        <v>1.09169</v>
      </c>
      <c r="Y28" s="2">
        <v>1.0773200000000001</v>
      </c>
      <c r="Z28" s="2">
        <v>9.4500000000000001E-3</v>
      </c>
      <c r="AA28" s="2">
        <v>8.8699999999999994E-3</v>
      </c>
      <c r="AB28" s="2">
        <v>9.3100000000000006E-3</v>
      </c>
      <c r="AC28" s="2">
        <v>1.67E-3</v>
      </c>
      <c r="AD28" s="2">
        <v>8.0999999999999996E-3</v>
      </c>
      <c r="AE28" s="2">
        <v>7.77E-3</v>
      </c>
      <c r="AF28" s="2">
        <v>0.10483000000000001</v>
      </c>
      <c r="AG28" s="2">
        <v>0.11934</v>
      </c>
      <c r="AH28" s="2">
        <v>0.1517</v>
      </c>
      <c r="AI28" s="2"/>
      <c r="AJ28" s="2">
        <v>2.0599999999999999E-4</v>
      </c>
      <c r="AK28" s="2"/>
      <c r="AL28" s="2">
        <v>0.20054</v>
      </c>
      <c r="AM28" s="2">
        <v>0.19699</v>
      </c>
      <c r="AN28" s="2">
        <v>0.19966999999999999</v>
      </c>
      <c r="AO28" s="2">
        <v>0.2009</v>
      </c>
      <c r="AP28" s="2">
        <v>0.19875000000000001</v>
      </c>
      <c r="AQ28" s="2">
        <v>0.20294000000000001</v>
      </c>
      <c r="AR28" s="2">
        <v>4.9100000000000003E-3</v>
      </c>
      <c r="AS28" s="2">
        <v>4.7600000000000003E-3</v>
      </c>
      <c r="AT28" s="2">
        <v>4.64E-3</v>
      </c>
      <c r="AU28" s="2">
        <v>4.6899999999999997E-3</v>
      </c>
      <c r="AV28" s="2"/>
      <c r="AW28" s="2">
        <v>1.02945</v>
      </c>
      <c r="AX28" s="2">
        <v>1.04376</v>
      </c>
      <c r="AY28" s="2"/>
      <c r="AZ28" s="2">
        <v>1.0023500000000001</v>
      </c>
      <c r="BA28" s="2">
        <v>1.0508900000000001</v>
      </c>
      <c r="BB28" s="2">
        <v>1.0668800000000001</v>
      </c>
      <c r="BC28" s="2">
        <v>1.0910500000000001</v>
      </c>
      <c r="BD28" s="2">
        <v>1.1172599999999999</v>
      </c>
      <c r="BE28" s="2">
        <v>1.0663499999999999</v>
      </c>
      <c r="BF28" s="2">
        <v>0.50727</v>
      </c>
      <c r="BG28" s="2">
        <v>0.51478999999999997</v>
      </c>
      <c r="BH28" s="2">
        <v>0.52932999999999997</v>
      </c>
      <c r="BI28" s="2">
        <v>0.46718999999999999</v>
      </c>
      <c r="BJ28" s="2">
        <v>0.52039999999999997</v>
      </c>
      <c r="BK28" s="2">
        <v>0.51739000000000002</v>
      </c>
      <c r="BL28" s="2">
        <v>2.6499999999999999E-2</v>
      </c>
      <c r="BM28" s="2">
        <v>2.6280000000000001E-2</v>
      </c>
      <c r="BN28" s="2">
        <v>2.6710000000000001E-2</v>
      </c>
      <c r="BO28" s="2">
        <v>2.6190000000000001E-2</v>
      </c>
    </row>
    <row r="29" spans="1:67">
      <c r="A29" s="3" t="s">
        <v>600</v>
      </c>
      <c r="B29" s="3" t="s">
        <v>551</v>
      </c>
      <c r="C29" s="2" t="s">
        <v>117</v>
      </c>
      <c r="D29" s="2">
        <v>2.946E-2</v>
      </c>
      <c r="E29" s="2">
        <v>2.9680000000000002E-2</v>
      </c>
      <c r="F29" s="2">
        <v>1.4930000000000001E-2</v>
      </c>
      <c r="G29" s="2">
        <v>1.468E-2</v>
      </c>
      <c r="H29" s="2">
        <v>1.4189999999999999E-2</v>
      </c>
      <c r="I29" s="2">
        <v>1.4420000000000001E-2</v>
      </c>
      <c r="J29" s="2">
        <v>1.4030000000000001E-2</v>
      </c>
      <c r="K29" s="2">
        <v>1.308E-2</v>
      </c>
      <c r="L29" s="2">
        <v>1.4409999999999999E-2</v>
      </c>
      <c r="M29" s="2">
        <v>1.4250000000000001E-2</v>
      </c>
      <c r="N29" s="2">
        <v>9.8059899999999995</v>
      </c>
      <c r="O29" s="2">
        <v>9.8067899999999995</v>
      </c>
      <c r="P29" s="2">
        <v>9.6786100000000008</v>
      </c>
      <c r="Q29" s="2">
        <v>8.7121399999999998</v>
      </c>
      <c r="R29" s="2">
        <v>9.3340099999999993</v>
      </c>
      <c r="S29" s="2">
        <v>9.6046399999999998</v>
      </c>
      <c r="T29" s="2">
        <v>9.7467900000000007</v>
      </c>
      <c r="U29" s="2">
        <v>9.8282500000000006</v>
      </c>
      <c r="V29" s="2">
        <v>9.7263000000000002</v>
      </c>
      <c r="W29" s="2">
        <v>9.6921400000000002</v>
      </c>
      <c r="X29" s="2">
        <v>9.6591799999999992</v>
      </c>
      <c r="Y29" s="2">
        <v>9.4658200000000008</v>
      </c>
      <c r="Z29" s="2">
        <v>8.1680000000000003E-2</v>
      </c>
      <c r="AA29" s="2">
        <v>8.226E-2</v>
      </c>
      <c r="AB29" s="2">
        <v>8.2199999999999995E-2</v>
      </c>
      <c r="AC29" s="2">
        <v>8.0070000000000002E-2</v>
      </c>
      <c r="AD29" s="2">
        <v>7.9130000000000006E-2</v>
      </c>
      <c r="AE29" s="2">
        <v>8.0399999999999999E-2</v>
      </c>
      <c r="AF29" s="2">
        <v>0.71143000000000001</v>
      </c>
      <c r="AG29" s="2">
        <v>0.71555999999999997</v>
      </c>
      <c r="AH29" s="2">
        <v>0.68142999999999998</v>
      </c>
      <c r="AI29" s="2"/>
      <c r="AJ29" s="2">
        <v>7.4399999999999998E-4</v>
      </c>
      <c r="AK29" s="2"/>
      <c r="AL29" s="2">
        <v>2.3557999999999999</v>
      </c>
      <c r="AM29" s="2">
        <v>2.3373400000000002</v>
      </c>
      <c r="AN29" s="2">
        <v>2.41344</v>
      </c>
      <c r="AO29" s="2">
        <v>2.4111699999999998</v>
      </c>
      <c r="AP29" s="2">
        <v>2.3962300000000001</v>
      </c>
      <c r="AQ29" s="2">
        <v>2.3845999999999998</v>
      </c>
      <c r="AR29" s="2">
        <v>2.1099999999999999E-3</v>
      </c>
      <c r="AS29" s="2">
        <v>2.14E-3</v>
      </c>
      <c r="AT29" s="2">
        <v>2.1099999999999999E-3</v>
      </c>
      <c r="AU29" s="2">
        <v>2.2499999999999998E-3</v>
      </c>
      <c r="AV29" s="2"/>
      <c r="AW29" s="2">
        <v>3.0615100000000002</v>
      </c>
      <c r="AX29" s="2">
        <v>3.0825100000000001</v>
      </c>
      <c r="AY29" s="2"/>
      <c r="AZ29" s="2">
        <v>2.8818999999999999</v>
      </c>
      <c r="BA29" s="2">
        <v>2.8971200000000001</v>
      </c>
      <c r="BB29" s="2">
        <v>2.2846299999999999</v>
      </c>
      <c r="BC29" s="2">
        <v>2.21001</v>
      </c>
      <c r="BD29" s="2">
        <v>2.0435699999999999</v>
      </c>
      <c r="BE29" s="2">
        <v>1.9979899999999999</v>
      </c>
      <c r="BF29" s="2">
        <v>2.49308</v>
      </c>
      <c r="BG29" s="2">
        <v>2.5217900000000002</v>
      </c>
      <c r="BH29" s="2">
        <v>2.5569799999999998</v>
      </c>
      <c r="BI29" s="2">
        <v>2.5418799999999999</v>
      </c>
      <c r="BJ29" s="2">
        <v>2.5371999999999999</v>
      </c>
      <c r="BK29" s="2">
        <v>2.5029400000000002</v>
      </c>
      <c r="BL29" s="2">
        <v>4.3709999999999999E-2</v>
      </c>
      <c r="BM29" s="2">
        <v>4.3779999999999999E-2</v>
      </c>
      <c r="BN29" s="2">
        <v>4.4209999999999999E-2</v>
      </c>
      <c r="BO29" s="2">
        <v>4.4499999999999998E-2</v>
      </c>
    </row>
    <row r="30" spans="1:67">
      <c r="A30" s="3" t="s">
        <v>601</v>
      </c>
      <c r="B30" s="3" t="s">
        <v>551</v>
      </c>
      <c r="C30" s="2" t="s">
        <v>314</v>
      </c>
      <c r="D30" s="2">
        <v>9.1599999999999997E-3</v>
      </c>
      <c r="E30" s="2">
        <v>7.4700000000000001E-3</v>
      </c>
      <c r="F30" s="2">
        <v>2.64E-3</v>
      </c>
      <c r="G30" s="2">
        <v>2.5100000000000001E-3</v>
      </c>
      <c r="H30" s="2">
        <v>2.8500000000000001E-3</v>
      </c>
      <c r="I30" s="2">
        <v>2.8E-3</v>
      </c>
      <c r="J30" s="2">
        <v>2.3000000000000001E-4</v>
      </c>
      <c r="K30" s="2">
        <v>5.0000000000000001E-4</v>
      </c>
      <c r="L30" s="2">
        <v>2.5200000000000001E-3</v>
      </c>
      <c r="M30" s="2">
        <v>2.4099999999999998E-3</v>
      </c>
      <c r="N30" s="2">
        <v>2.4554100000000001</v>
      </c>
      <c r="O30" s="2">
        <v>2.4870000000000001</v>
      </c>
      <c r="P30" s="2">
        <v>2.4260899999999999</v>
      </c>
      <c r="Q30" s="2">
        <v>2.42028</v>
      </c>
      <c r="R30" s="2">
        <v>2.4264600000000001</v>
      </c>
      <c r="S30" s="2">
        <v>2.4772099999999999</v>
      </c>
      <c r="T30" s="2">
        <v>2.4429099999999999</v>
      </c>
      <c r="U30" s="2">
        <v>2.4640399999999998</v>
      </c>
      <c r="V30" s="2">
        <v>2.4420000000000002</v>
      </c>
      <c r="W30" s="2">
        <v>2.4633099999999999</v>
      </c>
      <c r="X30" s="2">
        <v>2.4383900000000001</v>
      </c>
      <c r="Y30" s="2">
        <v>2.42021</v>
      </c>
      <c r="Z30" s="2">
        <v>1.5900000000000001E-3</v>
      </c>
      <c r="AA30" s="2">
        <v>1.25E-3</v>
      </c>
      <c r="AB30" s="2">
        <v>1.9499999999999999E-3</v>
      </c>
      <c r="AC30" s="2">
        <v>4.2500000000000003E-3</v>
      </c>
      <c r="AD30" s="2">
        <v>1.5900000000000001E-3</v>
      </c>
      <c r="AE30" s="2">
        <v>1.14E-3</v>
      </c>
      <c r="AF30" s="2">
        <v>0.76610999999999996</v>
      </c>
      <c r="AG30" s="2">
        <v>0.76849000000000001</v>
      </c>
      <c r="AH30" s="2">
        <v>0.77997000000000005</v>
      </c>
      <c r="AI30" s="2"/>
      <c r="AJ30" s="2">
        <v>3.9899999999999999E-4</v>
      </c>
      <c r="AK30" s="2"/>
      <c r="AL30" s="2">
        <v>0.31075000000000003</v>
      </c>
      <c r="AM30" s="2">
        <v>0.30495</v>
      </c>
      <c r="AN30" s="2">
        <v>0.31647999999999998</v>
      </c>
      <c r="AO30" s="2">
        <v>0.31818999999999997</v>
      </c>
      <c r="AP30" s="2">
        <v>0.31397000000000003</v>
      </c>
      <c r="AQ30" s="2">
        <v>0.31455</v>
      </c>
      <c r="AR30" s="2">
        <v>4.6000000000000001E-4</v>
      </c>
      <c r="AS30" s="2">
        <v>4.2000000000000002E-4</v>
      </c>
      <c r="AT30" s="2">
        <v>1.2999999999999999E-4</v>
      </c>
      <c r="AU30" s="2">
        <v>2.7999999999999998E-4</v>
      </c>
      <c r="AV30" s="2"/>
      <c r="AW30" s="2">
        <v>2.23326</v>
      </c>
      <c r="AX30" s="2">
        <v>2.2128100000000002</v>
      </c>
      <c r="AY30" s="2"/>
      <c r="AZ30" s="2">
        <v>2.1472199999999999</v>
      </c>
      <c r="BA30" s="2">
        <v>2.1518000000000002</v>
      </c>
      <c r="BB30" s="2">
        <v>0.18734999999999999</v>
      </c>
      <c r="BC30" s="2">
        <v>0.15187999999999999</v>
      </c>
      <c r="BD30" s="2">
        <v>0.16535</v>
      </c>
      <c r="BE30" s="2">
        <v>0.10637000000000001</v>
      </c>
      <c r="BF30" s="2">
        <v>6.1014600000000003</v>
      </c>
      <c r="BG30" s="2">
        <v>6.1393000000000004</v>
      </c>
      <c r="BH30" s="2">
        <v>6.2343200000000003</v>
      </c>
      <c r="BI30" s="2">
        <v>6.1415600000000001</v>
      </c>
      <c r="BJ30" s="2">
        <v>6.1430800000000003</v>
      </c>
      <c r="BK30" s="2">
        <v>6.0561299999999996</v>
      </c>
      <c r="BL30" s="2">
        <v>2.1360000000000001E-2</v>
      </c>
      <c r="BM30" s="2">
        <v>2.1399999999999999E-2</v>
      </c>
      <c r="BN30" s="2">
        <v>2.1729999999999999E-2</v>
      </c>
      <c r="BO30" s="2">
        <v>2.154E-2</v>
      </c>
    </row>
    <row r="31" spans="1:67">
      <c r="A31" s="3" t="s">
        <v>602</v>
      </c>
      <c r="B31" s="3" t="s">
        <v>551</v>
      </c>
      <c r="C31" s="2" t="s">
        <v>319</v>
      </c>
      <c r="D31" s="2">
        <v>9.3699999999999999E-3</v>
      </c>
      <c r="E31" s="2">
        <v>7.6299999999999996E-3</v>
      </c>
      <c r="F31" s="2">
        <v>2.98E-3</v>
      </c>
      <c r="G31" s="2">
        <v>2.7200000000000002E-3</v>
      </c>
      <c r="H31" s="2">
        <v>2.9399999999999999E-3</v>
      </c>
      <c r="I31" s="2">
        <v>2.8999999999999998E-3</v>
      </c>
      <c r="J31" s="2">
        <v>7.7999999999999999E-4</v>
      </c>
      <c r="K31" s="2">
        <v>3.8000000000000002E-4</v>
      </c>
      <c r="L31" s="2">
        <v>2.6700000000000001E-3</v>
      </c>
      <c r="M31" s="2">
        <v>2.47E-3</v>
      </c>
      <c r="N31" s="2">
        <v>2.46936</v>
      </c>
      <c r="O31" s="2">
        <v>2.5030899999999998</v>
      </c>
      <c r="P31" s="2">
        <v>2.44076</v>
      </c>
      <c r="Q31" s="2">
        <v>2.4443600000000001</v>
      </c>
      <c r="R31" s="2">
        <v>2.4531200000000002</v>
      </c>
      <c r="S31" s="2">
        <v>2.48936</v>
      </c>
      <c r="T31" s="2">
        <v>2.4640599999999999</v>
      </c>
      <c r="U31" s="2">
        <v>2.4839000000000002</v>
      </c>
      <c r="V31" s="2">
        <v>2.4598100000000001</v>
      </c>
      <c r="W31" s="2">
        <v>2.4825900000000001</v>
      </c>
      <c r="X31" s="2">
        <v>2.4571399999999999</v>
      </c>
      <c r="Y31" s="2">
        <v>2.4318399999999998</v>
      </c>
      <c r="Z31" s="2">
        <v>1.8500000000000001E-3</v>
      </c>
      <c r="AA31" s="2">
        <v>2.48E-3</v>
      </c>
      <c r="AB31" s="2">
        <v>3.0799999999999998E-3</v>
      </c>
      <c r="AC31" s="2">
        <v>9.7999999999999997E-4</v>
      </c>
      <c r="AD31" s="2">
        <v>2.96E-3</v>
      </c>
      <c r="AE31" s="2">
        <v>1.6299999999999999E-3</v>
      </c>
      <c r="AF31" s="2">
        <v>0.64834999999999998</v>
      </c>
      <c r="AG31" s="2">
        <v>0.65534999999999999</v>
      </c>
      <c r="AH31" s="2">
        <v>0.67759999999999998</v>
      </c>
      <c r="AI31" s="2"/>
      <c r="AJ31" s="2">
        <v>4.5100000000000001E-4</v>
      </c>
      <c r="AK31" s="2"/>
      <c r="AL31" s="2">
        <v>0.31251000000000001</v>
      </c>
      <c r="AM31" s="2">
        <v>0.30670999999999998</v>
      </c>
      <c r="AN31" s="2">
        <v>0.31836999999999999</v>
      </c>
      <c r="AO31" s="2">
        <v>0.32041999999999998</v>
      </c>
      <c r="AP31" s="2">
        <v>0.31663000000000002</v>
      </c>
      <c r="AQ31" s="2">
        <v>0.31583</v>
      </c>
      <c r="AR31" s="2">
        <v>5.5000000000000003E-4</v>
      </c>
      <c r="AS31" s="2">
        <v>4.8000000000000001E-4</v>
      </c>
      <c r="AT31" s="2">
        <v>4.0000000000000002E-4</v>
      </c>
      <c r="AU31" s="2">
        <v>5.0000000000000001E-4</v>
      </c>
      <c r="AV31" s="2"/>
      <c r="AW31" s="2">
        <v>2.22641</v>
      </c>
      <c r="AX31" s="2">
        <v>2.2060399999999998</v>
      </c>
      <c r="AY31" s="2"/>
      <c r="AZ31" s="2">
        <v>2.1431200000000001</v>
      </c>
      <c r="BA31" s="2">
        <v>2.1519499999999998</v>
      </c>
      <c r="BB31" s="2">
        <v>0.19589999999999999</v>
      </c>
      <c r="BC31" s="2">
        <v>0.16769999999999999</v>
      </c>
      <c r="BD31" s="2">
        <v>0.20194000000000001</v>
      </c>
      <c r="BE31" s="2">
        <v>0.13256999999999999</v>
      </c>
      <c r="BF31" s="2">
        <v>6.1424200000000004</v>
      </c>
      <c r="BG31" s="2">
        <v>6.1624100000000004</v>
      </c>
      <c r="BH31" s="2">
        <v>6.2883500000000003</v>
      </c>
      <c r="BI31" s="2">
        <v>6.2073299999999998</v>
      </c>
      <c r="BJ31" s="2">
        <v>6.19102</v>
      </c>
      <c r="BK31" s="2">
        <v>6.1027399999999998</v>
      </c>
      <c r="BL31" s="2">
        <v>2.137E-2</v>
      </c>
      <c r="BM31" s="2">
        <v>2.1440000000000001E-2</v>
      </c>
      <c r="BN31" s="2">
        <v>2.1819999999999999E-2</v>
      </c>
      <c r="BO31" s="2">
        <v>2.1590000000000002E-2</v>
      </c>
    </row>
    <row r="32" spans="1:67">
      <c r="A32" s="3" t="s">
        <v>603</v>
      </c>
      <c r="B32" s="3" t="s">
        <v>551</v>
      </c>
      <c r="C32" s="2" t="s">
        <v>323</v>
      </c>
      <c r="D32" s="2">
        <v>1.018E-2</v>
      </c>
      <c r="E32" s="2">
        <v>7.8399999999999997E-3</v>
      </c>
      <c r="F32" s="2">
        <v>2.2899999999999999E-3</v>
      </c>
      <c r="G32" s="2">
        <v>1.8E-3</v>
      </c>
      <c r="H32" s="2">
        <v>2.14E-3</v>
      </c>
      <c r="I32" s="2">
        <v>2.0699999999999998E-3</v>
      </c>
      <c r="J32" s="2">
        <v>8.8999999999999995E-4</v>
      </c>
      <c r="K32" s="2">
        <v>7.3999999999999999E-4</v>
      </c>
      <c r="L32" s="2" t="s">
        <v>604</v>
      </c>
      <c r="M32" s="2">
        <v>1.67E-3</v>
      </c>
      <c r="N32" s="2">
        <v>2.4418000000000002</v>
      </c>
      <c r="O32" s="2">
        <v>2.47506</v>
      </c>
      <c r="P32" s="2">
        <v>2.41079</v>
      </c>
      <c r="Q32" s="2">
        <v>2.4113199999999999</v>
      </c>
      <c r="R32" s="2">
        <v>2.4144600000000001</v>
      </c>
      <c r="S32" s="2">
        <v>2.4657800000000001</v>
      </c>
      <c r="T32" s="2">
        <v>2.4226700000000001</v>
      </c>
      <c r="U32" s="2">
        <v>2.4513199999999999</v>
      </c>
      <c r="V32" s="2">
        <v>2.4194599999999999</v>
      </c>
      <c r="W32" s="2">
        <v>2.4583200000000001</v>
      </c>
      <c r="X32" s="2">
        <v>2.4321199999999998</v>
      </c>
      <c r="Y32" s="2">
        <v>2.4161199999999998</v>
      </c>
      <c r="Z32" s="2">
        <v>1.01E-3</v>
      </c>
      <c r="AA32" s="2">
        <v>1.72E-3</v>
      </c>
      <c r="AB32" s="2">
        <v>2.8900000000000002E-3</v>
      </c>
      <c r="AC32" s="2">
        <v>3.98E-3</v>
      </c>
      <c r="AD32" s="2" t="s">
        <v>605</v>
      </c>
      <c r="AE32" s="2">
        <v>2.2399999999999998E-3</v>
      </c>
      <c r="AF32" s="2">
        <v>0.61138000000000003</v>
      </c>
      <c r="AG32" s="2">
        <v>0.61987000000000003</v>
      </c>
      <c r="AH32" s="2">
        <v>0.62327999999999995</v>
      </c>
      <c r="AI32" s="2"/>
      <c r="AJ32" s="2">
        <v>4.5199999999999998E-4</v>
      </c>
      <c r="AK32" s="2"/>
      <c r="AL32" s="2">
        <v>0.3135</v>
      </c>
      <c r="AM32" s="2">
        <v>0.30803000000000003</v>
      </c>
      <c r="AN32" s="2">
        <v>0.31939000000000001</v>
      </c>
      <c r="AO32" s="2">
        <v>0.32133</v>
      </c>
      <c r="AP32" s="2">
        <v>0.31742999999999999</v>
      </c>
      <c r="AQ32" s="2">
        <v>0.31781999999999999</v>
      </c>
      <c r="AR32" s="2">
        <v>4.2000000000000002E-4</v>
      </c>
      <c r="AS32" s="2">
        <v>3.2000000000000003E-4</v>
      </c>
      <c r="AT32" s="2">
        <v>2.3000000000000001E-4</v>
      </c>
      <c r="AU32" s="2">
        <v>8.0000000000000007E-5</v>
      </c>
      <c r="AV32" s="2"/>
      <c r="AW32" s="2">
        <v>2.1533000000000002</v>
      </c>
      <c r="AX32" s="2">
        <v>2.1332399999999998</v>
      </c>
      <c r="AY32" s="2"/>
      <c r="AZ32" s="2">
        <v>2.07355</v>
      </c>
      <c r="BA32" s="2">
        <v>2.08588</v>
      </c>
      <c r="BB32" s="2">
        <v>0.20202999999999999</v>
      </c>
      <c r="BC32" s="2">
        <v>0.16097</v>
      </c>
      <c r="BD32" s="2">
        <v>0.20624000000000001</v>
      </c>
      <c r="BE32" s="2">
        <v>0.13102</v>
      </c>
      <c r="BF32" s="2">
        <v>6.1755699999999996</v>
      </c>
      <c r="BG32" s="2">
        <v>6.2020400000000002</v>
      </c>
      <c r="BH32" s="2">
        <v>6.3102900000000002</v>
      </c>
      <c r="BI32" s="2">
        <v>6.31325</v>
      </c>
      <c r="BJ32" s="2">
        <v>6.2262300000000002</v>
      </c>
      <c r="BK32" s="2">
        <v>6.1334200000000001</v>
      </c>
      <c r="BL32" s="2">
        <v>2.2579999999999999E-2</v>
      </c>
      <c r="BM32" s="2">
        <v>2.2630000000000001E-2</v>
      </c>
      <c r="BN32" s="2">
        <v>2.3060000000000001E-2</v>
      </c>
      <c r="BO32" s="2">
        <v>2.2790000000000001E-2</v>
      </c>
    </row>
    <row r="33" spans="1:67">
      <c r="A33" s="3" t="s">
        <v>606</v>
      </c>
      <c r="B33" s="3" t="s">
        <v>551</v>
      </c>
      <c r="C33" s="2" t="s">
        <v>329</v>
      </c>
      <c r="D33" s="2">
        <v>7.1399999999999996E-3</v>
      </c>
      <c r="E33" s="2">
        <v>6.1199999999999996E-3</v>
      </c>
      <c r="F33" s="2">
        <v>3.5899999999999999E-3</v>
      </c>
      <c r="G33" s="2">
        <v>3.2399999999999998E-3</v>
      </c>
      <c r="H33" s="2">
        <v>3.3899999999999998E-3</v>
      </c>
      <c r="I33" s="2">
        <v>3.3600000000000001E-3</v>
      </c>
      <c r="J33" s="2">
        <v>2.0200000000000001E-3</v>
      </c>
      <c r="K33" s="2">
        <v>1.1E-4</v>
      </c>
      <c r="L33" s="2" t="s">
        <v>607</v>
      </c>
      <c r="M33" s="2">
        <v>2.9499999999999999E-3</v>
      </c>
      <c r="N33" s="2">
        <v>2.7562199999999999</v>
      </c>
      <c r="O33" s="2">
        <v>2.8005100000000001</v>
      </c>
      <c r="P33" s="2">
        <v>2.73577</v>
      </c>
      <c r="Q33" s="2">
        <v>2.7347999999999999</v>
      </c>
      <c r="R33" s="2">
        <v>2.7343999999999999</v>
      </c>
      <c r="S33" s="2">
        <v>2.8049599999999999</v>
      </c>
      <c r="T33" s="2">
        <v>2.7544300000000002</v>
      </c>
      <c r="U33" s="2">
        <v>2.7873700000000001</v>
      </c>
      <c r="V33" s="2">
        <v>2.7411699999999999</v>
      </c>
      <c r="W33" s="2">
        <v>2.77108</v>
      </c>
      <c r="X33" s="2">
        <v>2.7467700000000002</v>
      </c>
      <c r="Y33" s="2">
        <v>2.7329300000000001</v>
      </c>
      <c r="Z33" s="2">
        <v>2.2300000000000002E-3</v>
      </c>
      <c r="AA33" s="2">
        <v>2.8999999999999998E-3</v>
      </c>
      <c r="AB33" s="2">
        <v>3.5100000000000001E-3</v>
      </c>
      <c r="AC33" s="2">
        <v>6.0200000000000002E-3</v>
      </c>
      <c r="AD33" s="2" t="s">
        <v>608</v>
      </c>
      <c r="AE33" s="2">
        <v>2.1800000000000001E-3</v>
      </c>
      <c r="AF33" s="2">
        <v>0.93935000000000002</v>
      </c>
      <c r="AG33" s="2">
        <v>0.93545</v>
      </c>
      <c r="AH33" s="2">
        <v>0.94359999999999999</v>
      </c>
      <c r="AI33" s="2"/>
      <c r="AJ33" s="2">
        <v>4.6099999999999998E-4</v>
      </c>
      <c r="AK33" s="2"/>
      <c r="AL33" s="2">
        <v>0.35858000000000001</v>
      </c>
      <c r="AM33" s="2">
        <v>0.35192000000000001</v>
      </c>
      <c r="AN33" s="2">
        <v>0.36586000000000002</v>
      </c>
      <c r="AO33" s="2">
        <v>0.36879000000000001</v>
      </c>
      <c r="AP33" s="2">
        <v>0.36508000000000002</v>
      </c>
      <c r="AQ33" s="2">
        <v>0.36431999999999998</v>
      </c>
      <c r="AR33" s="2">
        <v>6.0999999999999997E-4</v>
      </c>
      <c r="AS33" s="2">
        <v>5.1999999999999995E-4</v>
      </c>
      <c r="AT33" s="2">
        <v>5.5999999999999995E-4</v>
      </c>
      <c r="AU33" s="2">
        <v>4.2000000000000002E-4</v>
      </c>
      <c r="AV33" s="2"/>
      <c r="AW33" s="2">
        <v>3.12215</v>
      </c>
      <c r="AX33" s="2">
        <v>3.1219000000000001</v>
      </c>
      <c r="AY33" s="2"/>
      <c r="AZ33" s="2">
        <v>3.0398900000000002</v>
      </c>
      <c r="BA33" s="2">
        <v>3.0291199999999998</v>
      </c>
      <c r="BB33" s="2">
        <v>0.19273999999999999</v>
      </c>
      <c r="BC33" s="2">
        <v>0.12986</v>
      </c>
      <c r="BD33" s="2">
        <v>0.14102999999999999</v>
      </c>
      <c r="BE33" s="2">
        <v>8.9230000000000004E-2</v>
      </c>
      <c r="BF33" s="2">
        <v>7.2546900000000001</v>
      </c>
      <c r="BG33" s="2">
        <v>7.2573100000000004</v>
      </c>
      <c r="BH33" s="2">
        <v>7.4115399999999996</v>
      </c>
      <c r="BI33" s="2">
        <v>7.3521299999999998</v>
      </c>
      <c r="BJ33" s="2">
        <v>7.2784000000000004</v>
      </c>
      <c r="BK33" s="2">
        <v>7.2115299999999998</v>
      </c>
      <c r="BL33" s="2">
        <v>3.3320000000000002E-2</v>
      </c>
      <c r="BM33" s="2">
        <v>3.3119999999999997E-2</v>
      </c>
      <c r="BN33" s="2">
        <v>3.4099999999999998E-2</v>
      </c>
      <c r="BO33" s="2">
        <v>3.3590000000000002E-2</v>
      </c>
    </row>
    <row r="34" spans="1:67">
      <c r="A34" s="3" t="s">
        <v>609</v>
      </c>
      <c r="B34" s="3" t="s">
        <v>551</v>
      </c>
      <c r="C34" s="2" t="s">
        <v>333</v>
      </c>
      <c r="D34" s="2">
        <v>1.03E-2</v>
      </c>
      <c r="E34" s="2">
        <v>9.0600000000000003E-3</v>
      </c>
      <c r="F34" s="2">
        <v>2.8300000000000001E-3</v>
      </c>
      <c r="G34" s="2">
        <v>2.81E-3</v>
      </c>
      <c r="H34" s="2">
        <v>3.0599999999999998E-3</v>
      </c>
      <c r="I34" s="2">
        <v>3.0200000000000001E-3</v>
      </c>
      <c r="J34" s="2">
        <v>1.06E-3</v>
      </c>
      <c r="K34" s="2">
        <v>6.6E-4</v>
      </c>
      <c r="L34" s="2" t="s">
        <v>610</v>
      </c>
      <c r="M34" s="2">
        <v>2.7000000000000001E-3</v>
      </c>
      <c r="N34" s="2">
        <v>2.6131899999999999</v>
      </c>
      <c r="O34" s="2">
        <v>2.64459</v>
      </c>
      <c r="P34" s="2">
        <v>2.5833900000000001</v>
      </c>
      <c r="Q34" s="2">
        <v>2.58623</v>
      </c>
      <c r="R34" s="2">
        <v>2.5935600000000001</v>
      </c>
      <c r="S34" s="2">
        <v>2.64154</v>
      </c>
      <c r="T34" s="2">
        <v>2.5997599999999998</v>
      </c>
      <c r="U34" s="2">
        <v>2.6301299999999999</v>
      </c>
      <c r="V34" s="2">
        <v>2.6102599999999998</v>
      </c>
      <c r="W34" s="2">
        <v>2.6312899999999999</v>
      </c>
      <c r="X34" s="2">
        <v>2.6052499999999998</v>
      </c>
      <c r="Y34" s="2">
        <v>2.5819100000000001</v>
      </c>
      <c r="Z34" s="2">
        <v>7.0899999999999999E-3</v>
      </c>
      <c r="AA34" s="2">
        <v>6.2100000000000002E-3</v>
      </c>
      <c r="AB34" s="2">
        <v>7.1700000000000002E-3</v>
      </c>
      <c r="AC34" s="2">
        <v>6.7000000000000002E-4</v>
      </c>
      <c r="AD34" s="2">
        <v>5.8199999999999997E-3</v>
      </c>
      <c r="AE34" s="2">
        <v>5.8799999999999998E-3</v>
      </c>
      <c r="AF34" s="2">
        <v>0.83072999999999997</v>
      </c>
      <c r="AG34" s="2">
        <v>0.83084999999999998</v>
      </c>
      <c r="AH34" s="2">
        <v>0.83074000000000003</v>
      </c>
      <c r="AI34" s="2"/>
      <c r="AJ34" s="2">
        <v>4.3899999999999999E-4</v>
      </c>
      <c r="AK34" s="2"/>
      <c r="AL34" s="2">
        <v>0.33346999999999999</v>
      </c>
      <c r="AM34" s="2">
        <v>0.32729000000000003</v>
      </c>
      <c r="AN34" s="2">
        <v>0.33949000000000001</v>
      </c>
      <c r="AO34" s="2">
        <v>0.34308</v>
      </c>
      <c r="AP34" s="2">
        <v>0.33864</v>
      </c>
      <c r="AQ34" s="2">
        <v>0.33772000000000002</v>
      </c>
      <c r="AR34" s="2">
        <v>9.1E-4</v>
      </c>
      <c r="AS34" s="2">
        <v>7.2999999999999996E-4</v>
      </c>
      <c r="AT34" s="2">
        <v>7.5000000000000002E-4</v>
      </c>
      <c r="AU34" s="2">
        <v>8.7000000000000001E-4</v>
      </c>
      <c r="AV34" s="2"/>
      <c r="AW34" s="2">
        <v>2.9249900000000002</v>
      </c>
      <c r="AX34" s="2">
        <v>2.9212699999999998</v>
      </c>
      <c r="AY34" s="2"/>
      <c r="AZ34" s="2">
        <v>2.8423500000000002</v>
      </c>
      <c r="BA34" s="2">
        <v>2.8466800000000001</v>
      </c>
      <c r="BB34" s="2">
        <v>0.19619</v>
      </c>
      <c r="BC34" s="2">
        <v>0.1205</v>
      </c>
      <c r="BD34" s="2">
        <v>0.14602999999999999</v>
      </c>
      <c r="BE34" s="2">
        <v>8.3690000000000001E-2</v>
      </c>
      <c r="BF34" s="2">
        <v>6.9463200000000001</v>
      </c>
      <c r="BG34" s="2">
        <v>6.9712300000000003</v>
      </c>
      <c r="BH34" s="2">
        <v>7.1328199999999997</v>
      </c>
      <c r="BI34" s="2">
        <v>7.0777299999999999</v>
      </c>
      <c r="BJ34" s="2">
        <v>6.9999000000000002</v>
      </c>
      <c r="BK34" s="2">
        <v>6.9444699999999999</v>
      </c>
      <c r="BL34" s="2">
        <v>2.9260000000000001E-2</v>
      </c>
      <c r="BM34" s="2">
        <v>2.9069999999999999E-2</v>
      </c>
      <c r="BN34" s="2">
        <v>2.998E-2</v>
      </c>
      <c r="BO34" s="2">
        <v>2.955E-2</v>
      </c>
    </row>
    <row r="35" spans="1:67">
      <c r="A35" s="3" t="s">
        <v>611</v>
      </c>
      <c r="B35" s="3" t="s">
        <v>551</v>
      </c>
      <c r="C35" s="2" t="s">
        <v>337</v>
      </c>
      <c r="D35" s="2">
        <v>8.4700000000000001E-3</v>
      </c>
      <c r="E35" s="2">
        <v>6.5500000000000003E-3</v>
      </c>
      <c r="F35" s="2">
        <v>3.13E-3</v>
      </c>
      <c r="G35" s="2">
        <v>2.98E-3</v>
      </c>
      <c r="H35" s="2">
        <v>3.3400000000000001E-3</v>
      </c>
      <c r="I35" s="2">
        <v>3.3E-3</v>
      </c>
      <c r="J35" s="2">
        <v>2.7E-4</v>
      </c>
      <c r="K35" s="2">
        <v>2.5000000000000001E-4</v>
      </c>
      <c r="L35" s="2" t="s">
        <v>612</v>
      </c>
      <c r="M35" s="2">
        <v>2.9199999999999999E-3</v>
      </c>
      <c r="N35" s="2">
        <v>2.7085400000000002</v>
      </c>
      <c r="O35" s="2">
        <v>2.7489400000000002</v>
      </c>
      <c r="P35" s="2">
        <v>2.6801599999999999</v>
      </c>
      <c r="Q35" s="2">
        <v>2.6770499999999999</v>
      </c>
      <c r="R35" s="2">
        <v>2.6871100000000001</v>
      </c>
      <c r="S35" s="2">
        <v>2.7504599999999999</v>
      </c>
      <c r="T35" s="2">
        <v>2.6833999999999998</v>
      </c>
      <c r="U35" s="2">
        <v>2.7204199999999998</v>
      </c>
      <c r="V35" s="2">
        <v>2.68574</v>
      </c>
      <c r="W35" s="2">
        <v>2.7321</v>
      </c>
      <c r="X35" s="2">
        <v>2.7025199999999998</v>
      </c>
      <c r="Y35" s="2">
        <v>2.6847400000000001</v>
      </c>
      <c r="Z35" s="2">
        <v>3.8700000000000002E-3</v>
      </c>
      <c r="AA35" s="2">
        <v>3.5799999999999998E-3</v>
      </c>
      <c r="AB35" s="2">
        <v>4.3299999999999996E-3</v>
      </c>
      <c r="AC35" s="2">
        <v>1.01E-3</v>
      </c>
      <c r="AD35" s="2" t="s">
        <v>613</v>
      </c>
      <c r="AE35" s="2">
        <v>3.2399999999999998E-3</v>
      </c>
      <c r="AF35" s="2">
        <v>0.94596999999999998</v>
      </c>
      <c r="AG35" s="2">
        <v>0.94077</v>
      </c>
      <c r="AH35" s="2">
        <v>0.93752999999999997</v>
      </c>
      <c r="AI35" s="2"/>
      <c r="AJ35" s="2">
        <v>4.3600000000000003E-4</v>
      </c>
      <c r="AK35" s="2"/>
      <c r="AL35" s="2">
        <v>0.35515000000000002</v>
      </c>
      <c r="AM35" s="2">
        <v>0.34911999999999999</v>
      </c>
      <c r="AN35" s="2">
        <v>0.36165999999999998</v>
      </c>
      <c r="AO35" s="2">
        <v>0.36349999999999999</v>
      </c>
      <c r="AP35" s="2">
        <v>0.35882999999999998</v>
      </c>
      <c r="AQ35" s="2">
        <v>0.36015000000000003</v>
      </c>
      <c r="AR35" s="2">
        <v>6.6E-4</v>
      </c>
      <c r="AS35" s="2">
        <v>6.2E-4</v>
      </c>
      <c r="AT35" s="2">
        <v>7.5000000000000002E-4</v>
      </c>
      <c r="AU35" s="2">
        <v>5.0000000000000001E-4</v>
      </c>
      <c r="AV35" s="2"/>
      <c r="AW35" s="2">
        <v>3.1676600000000001</v>
      </c>
      <c r="AX35" s="2">
        <v>3.16168</v>
      </c>
      <c r="AY35" s="2"/>
      <c r="AZ35" s="2">
        <v>3.0849500000000001</v>
      </c>
      <c r="BA35" s="2">
        <v>3.0702600000000002</v>
      </c>
      <c r="BB35" s="2">
        <v>0.16170000000000001</v>
      </c>
      <c r="BC35" s="2">
        <v>0.11574</v>
      </c>
      <c r="BD35" s="2">
        <v>0.12848000000000001</v>
      </c>
      <c r="BE35" s="2">
        <v>0.11155</v>
      </c>
      <c r="BF35" s="2">
        <v>7.3265000000000002</v>
      </c>
      <c r="BG35" s="2">
        <v>7.3243999999999998</v>
      </c>
      <c r="BH35" s="2">
        <v>7.4927799999999998</v>
      </c>
      <c r="BI35" s="2">
        <v>7.4374000000000002</v>
      </c>
      <c r="BJ35" s="2">
        <v>7.3237399999999999</v>
      </c>
      <c r="BK35" s="2">
        <v>7.2787600000000001</v>
      </c>
      <c r="BL35" s="2">
        <v>3.2660000000000002E-2</v>
      </c>
      <c r="BM35" s="2">
        <v>3.243E-2</v>
      </c>
      <c r="BN35" s="2">
        <v>3.3349999999999998E-2</v>
      </c>
      <c r="BO35" s="2">
        <v>3.2870000000000003E-2</v>
      </c>
    </row>
    <row r="36" spans="1:67">
      <c r="A36" s="3" t="s">
        <v>614</v>
      </c>
      <c r="B36" s="3" t="s">
        <v>551</v>
      </c>
      <c r="C36" s="2" t="s">
        <v>340</v>
      </c>
      <c r="D36" s="2">
        <v>8.9899999999999997E-3</v>
      </c>
      <c r="E36" s="2">
        <v>7.3099999999999997E-3</v>
      </c>
      <c r="F36" s="2">
        <v>3.5100000000000001E-3</v>
      </c>
      <c r="G36" s="2">
        <v>3.2000000000000002E-3</v>
      </c>
      <c r="H36" s="2">
        <v>3.3800000000000002E-3</v>
      </c>
      <c r="I36" s="2">
        <v>3.3400000000000001E-3</v>
      </c>
      <c r="J36" s="2">
        <v>2.9499999999999999E-3</v>
      </c>
      <c r="K36" s="2">
        <v>5.2999999999999998E-4</v>
      </c>
      <c r="L36" s="2">
        <v>3.14E-3</v>
      </c>
      <c r="M36" s="2">
        <v>2.96E-3</v>
      </c>
      <c r="N36" s="2">
        <v>2.7340200000000001</v>
      </c>
      <c r="O36" s="2">
        <v>2.7763399999999998</v>
      </c>
      <c r="P36" s="2">
        <v>2.7036899999999999</v>
      </c>
      <c r="Q36" s="2">
        <v>2.7035800000000001</v>
      </c>
      <c r="R36" s="2">
        <v>2.7081</v>
      </c>
      <c r="S36" s="2">
        <v>2.7744599999999999</v>
      </c>
      <c r="T36" s="2">
        <v>2.71068</v>
      </c>
      <c r="U36" s="2">
        <v>2.7424300000000001</v>
      </c>
      <c r="V36" s="2">
        <v>2.7052299999999998</v>
      </c>
      <c r="W36" s="2">
        <v>2.75284</v>
      </c>
      <c r="X36" s="2">
        <v>2.72404</v>
      </c>
      <c r="Y36" s="2">
        <v>2.7061299999999999</v>
      </c>
      <c r="Z36" s="2">
        <v>4.28E-3</v>
      </c>
      <c r="AA36" s="2">
        <v>4.3499999999999997E-3</v>
      </c>
      <c r="AB36" s="2">
        <v>4.7600000000000003E-3</v>
      </c>
      <c r="AC36" s="2">
        <v>5.5999999999999995E-4</v>
      </c>
      <c r="AD36" s="2">
        <v>3.9100000000000003E-3</v>
      </c>
      <c r="AE36" s="2">
        <v>3.0899999999999999E-3</v>
      </c>
      <c r="AF36" s="2">
        <v>0.94652999999999998</v>
      </c>
      <c r="AG36" s="2">
        <v>0.94086999999999998</v>
      </c>
      <c r="AH36" s="2">
        <v>0.95211000000000001</v>
      </c>
      <c r="AI36" s="2"/>
      <c r="AJ36" s="2">
        <v>3.97E-4</v>
      </c>
      <c r="AK36" s="2"/>
      <c r="AL36" s="2">
        <v>0.35615000000000002</v>
      </c>
      <c r="AM36" s="2">
        <v>0.34959000000000001</v>
      </c>
      <c r="AN36" s="2">
        <v>0.36225000000000002</v>
      </c>
      <c r="AO36" s="2">
        <v>0.36437999999999998</v>
      </c>
      <c r="AP36" s="2">
        <v>0.35959999999999998</v>
      </c>
      <c r="AQ36" s="2">
        <v>0.35918</v>
      </c>
      <c r="AR36" s="2">
        <v>6.9999999999999999E-4</v>
      </c>
      <c r="AS36" s="2">
        <v>6.8999999999999997E-4</v>
      </c>
      <c r="AT36" s="2">
        <v>5.2999999999999998E-4</v>
      </c>
      <c r="AU36" s="2">
        <v>6.3000000000000003E-4</v>
      </c>
      <c r="AV36" s="2"/>
      <c r="AW36" s="2">
        <v>3.1765300000000001</v>
      </c>
      <c r="AX36" s="2">
        <v>3.1796600000000002</v>
      </c>
      <c r="AY36" s="2"/>
      <c r="AZ36" s="2">
        <v>3.0947900000000002</v>
      </c>
      <c r="BA36" s="2">
        <v>3.0793300000000001</v>
      </c>
      <c r="BB36" s="2">
        <v>0.16696</v>
      </c>
      <c r="BC36" s="2">
        <v>0.12570999999999999</v>
      </c>
      <c r="BD36" s="2">
        <v>0.11252</v>
      </c>
      <c r="BE36" s="2">
        <v>8.8709999999999997E-2</v>
      </c>
      <c r="BF36" s="2">
        <v>7.2908299999999997</v>
      </c>
      <c r="BG36" s="2">
        <v>7.2874600000000003</v>
      </c>
      <c r="BH36" s="2">
        <v>7.4499000000000004</v>
      </c>
      <c r="BI36" s="2">
        <v>7.3639900000000003</v>
      </c>
      <c r="BJ36" s="2">
        <v>7.3043100000000001</v>
      </c>
      <c r="BK36" s="2">
        <v>7.2402899999999999</v>
      </c>
      <c r="BL36" s="2">
        <v>3.2219999999999999E-2</v>
      </c>
      <c r="BM36" s="2">
        <v>3.1960000000000002E-2</v>
      </c>
      <c r="BN36" s="2">
        <v>3.2919999999999998E-2</v>
      </c>
      <c r="BO36" s="2">
        <v>3.2390000000000002E-2</v>
      </c>
    </row>
    <row r="37" spans="1:67">
      <c r="A37" s="3" t="s">
        <v>615</v>
      </c>
      <c r="B37" s="3" t="s">
        <v>551</v>
      </c>
      <c r="C37" s="2" t="s">
        <v>344</v>
      </c>
      <c r="D37" s="2">
        <v>6.7200000000000003E-3</v>
      </c>
      <c r="E37" s="2">
        <v>5.9300000000000004E-3</v>
      </c>
      <c r="F37" s="2">
        <v>3.2499999999999999E-3</v>
      </c>
      <c r="G37" s="2">
        <v>3.0999999999999999E-3</v>
      </c>
      <c r="H37" s="2">
        <v>3.3300000000000001E-3</v>
      </c>
      <c r="I37" s="2">
        <v>3.2799999999999999E-3</v>
      </c>
      <c r="J37" s="2">
        <v>1.4599999999999999E-3</v>
      </c>
      <c r="K37" s="2">
        <v>4.0000000000000003E-5</v>
      </c>
      <c r="L37" s="2" t="s">
        <v>616</v>
      </c>
      <c r="M37" s="2">
        <v>2.81E-3</v>
      </c>
      <c r="N37" s="2">
        <v>2.7024599999999999</v>
      </c>
      <c r="O37" s="2">
        <v>2.7427999999999999</v>
      </c>
      <c r="P37" s="2">
        <v>2.6799300000000001</v>
      </c>
      <c r="Q37" s="2">
        <v>2.6739600000000001</v>
      </c>
      <c r="R37" s="2">
        <v>2.6861299999999999</v>
      </c>
      <c r="S37" s="2">
        <v>2.7557800000000001</v>
      </c>
      <c r="T37" s="2">
        <v>2.6951499999999999</v>
      </c>
      <c r="U37" s="2">
        <v>2.7271399999999999</v>
      </c>
      <c r="V37" s="2">
        <v>2.6992799999999999</v>
      </c>
      <c r="W37" s="2">
        <v>2.74471</v>
      </c>
      <c r="X37" s="2">
        <v>2.7176200000000001</v>
      </c>
      <c r="Y37" s="2">
        <v>2.6912600000000002</v>
      </c>
      <c r="Z37" s="2">
        <v>2.5699999999999998E-3</v>
      </c>
      <c r="AA37" s="2">
        <v>2.3500000000000001E-3</v>
      </c>
      <c r="AB37" s="2">
        <v>3.0899999999999999E-3</v>
      </c>
      <c r="AC37" s="2">
        <v>2.64E-3</v>
      </c>
      <c r="AD37" s="2">
        <v>1.56E-3</v>
      </c>
      <c r="AE37" s="2">
        <v>4.8000000000000001E-4</v>
      </c>
      <c r="AF37" s="2">
        <v>0.93779999999999997</v>
      </c>
      <c r="AG37" s="2">
        <v>0.93205000000000005</v>
      </c>
      <c r="AH37" s="2">
        <v>0.93383000000000005</v>
      </c>
      <c r="AI37" s="2"/>
      <c r="AJ37" s="2">
        <v>3.8400000000000001E-4</v>
      </c>
      <c r="AK37" s="2"/>
      <c r="AL37" s="2">
        <v>0.35558000000000001</v>
      </c>
      <c r="AM37" s="2">
        <v>0.34878999999999999</v>
      </c>
      <c r="AN37" s="2">
        <v>0.36284</v>
      </c>
      <c r="AO37" s="2">
        <v>0.36587999999999998</v>
      </c>
      <c r="AP37" s="2">
        <v>0.36027999999999999</v>
      </c>
      <c r="AQ37" s="2">
        <v>0.36305999999999999</v>
      </c>
      <c r="AR37" s="2">
        <v>5.2999999999999998E-4</v>
      </c>
      <c r="AS37" s="2">
        <v>3.8999999999999999E-4</v>
      </c>
      <c r="AT37" s="2">
        <v>3.6999999999999999E-4</v>
      </c>
      <c r="AU37" s="2">
        <v>2.7E-4</v>
      </c>
      <c r="AV37" s="2"/>
      <c r="AW37" s="2">
        <v>3.1386599999999998</v>
      </c>
      <c r="AX37" s="2">
        <v>3.1404299999999998</v>
      </c>
      <c r="AY37" s="2"/>
      <c r="AZ37" s="2">
        <v>3.0632600000000001</v>
      </c>
      <c r="BA37" s="2">
        <v>3.0525500000000001</v>
      </c>
      <c r="BB37" s="2">
        <v>0.17557</v>
      </c>
      <c r="BC37" s="2">
        <v>0.12214</v>
      </c>
      <c r="BD37" s="2">
        <v>0.112</v>
      </c>
      <c r="BE37" s="2">
        <v>8.1530000000000005E-2</v>
      </c>
      <c r="BF37" s="2">
        <v>7.2304599999999999</v>
      </c>
      <c r="BG37" s="2">
        <v>7.2405200000000001</v>
      </c>
      <c r="BH37" s="2">
        <v>7.4034199999999997</v>
      </c>
      <c r="BI37" s="2">
        <v>7.3808400000000001</v>
      </c>
      <c r="BJ37" s="2">
        <v>7.2783800000000003</v>
      </c>
      <c r="BK37" s="2">
        <v>7.2369899999999996</v>
      </c>
      <c r="BL37" s="2">
        <v>3.2349999999999997E-2</v>
      </c>
      <c r="BM37" s="2">
        <v>3.2120000000000003E-2</v>
      </c>
      <c r="BN37" s="2">
        <v>3.3189999999999997E-2</v>
      </c>
      <c r="BO37" s="2">
        <v>3.2570000000000002E-2</v>
      </c>
    </row>
    <row r="38" spans="1:67">
      <c r="A38" s="3" t="s">
        <v>617</v>
      </c>
      <c r="B38" s="3" t="s">
        <v>551</v>
      </c>
      <c r="C38" s="2" t="s">
        <v>349</v>
      </c>
      <c r="D38" s="2">
        <v>7.9000000000000008E-3</v>
      </c>
      <c r="E38" s="2">
        <v>6.6600000000000001E-3</v>
      </c>
      <c r="F38" s="2">
        <v>3.8400000000000001E-3</v>
      </c>
      <c r="G38" s="2">
        <v>3.2599999999999999E-3</v>
      </c>
      <c r="H38" s="2">
        <v>3.49E-3</v>
      </c>
      <c r="I38" s="2">
        <v>3.4299999999999999E-3</v>
      </c>
      <c r="J38" s="2">
        <v>1.2999999999999999E-4</v>
      </c>
      <c r="K38" s="2">
        <v>3.3E-4</v>
      </c>
      <c r="L38" s="2">
        <v>3.2599999999999999E-3</v>
      </c>
      <c r="M38" s="2">
        <v>2.99E-3</v>
      </c>
      <c r="N38" s="2">
        <v>2.7208299999999999</v>
      </c>
      <c r="O38" s="2">
        <v>2.76227</v>
      </c>
      <c r="P38" s="2">
        <v>2.69096</v>
      </c>
      <c r="Q38" s="2">
        <v>2.6870599999999998</v>
      </c>
      <c r="R38" s="2">
        <v>2.6950599999999998</v>
      </c>
      <c r="S38" s="2">
        <v>2.7675800000000002</v>
      </c>
      <c r="T38" s="2">
        <v>2.6858499999999998</v>
      </c>
      <c r="U38" s="2">
        <v>2.7202099999999998</v>
      </c>
      <c r="V38" s="2">
        <v>2.6968000000000001</v>
      </c>
      <c r="W38" s="2">
        <v>2.7381799999999998</v>
      </c>
      <c r="X38" s="2">
        <v>2.71238</v>
      </c>
      <c r="Y38" s="2">
        <v>2.69564</v>
      </c>
      <c r="Z38" s="2">
        <v>2.6099999999999999E-3</v>
      </c>
      <c r="AA38" s="2">
        <v>2.5000000000000001E-3</v>
      </c>
      <c r="AB38" s="2">
        <v>2.99E-3</v>
      </c>
      <c r="AC38" s="2">
        <v>3.8999999999999998E-3</v>
      </c>
      <c r="AD38" s="2" t="s">
        <v>618</v>
      </c>
      <c r="AE38" s="2">
        <v>1.2999999999999999E-3</v>
      </c>
      <c r="AF38" s="2">
        <v>0.96394000000000002</v>
      </c>
      <c r="AG38" s="2">
        <v>0.95796999999999999</v>
      </c>
      <c r="AH38" s="2">
        <v>0.96730000000000005</v>
      </c>
      <c r="AI38" s="2"/>
      <c r="AJ38" s="2">
        <v>4.4200000000000001E-4</v>
      </c>
      <c r="AK38" s="2"/>
      <c r="AL38" s="2">
        <v>0.35676999999999998</v>
      </c>
      <c r="AM38" s="2">
        <v>0.34986</v>
      </c>
      <c r="AN38" s="2">
        <v>0.36423</v>
      </c>
      <c r="AO38" s="2">
        <v>0.36453000000000002</v>
      </c>
      <c r="AP38" s="2">
        <v>0.35904999999999998</v>
      </c>
      <c r="AQ38" s="2">
        <v>0.36155999999999999</v>
      </c>
      <c r="AR38" s="2">
        <v>6.8999999999999997E-4</v>
      </c>
      <c r="AS38" s="2">
        <v>6.8000000000000005E-4</v>
      </c>
      <c r="AT38" s="2">
        <v>6.6E-4</v>
      </c>
      <c r="AU38" s="2">
        <v>4.4000000000000002E-4</v>
      </c>
      <c r="AV38" s="2"/>
      <c r="AW38" s="2">
        <v>3.17313</v>
      </c>
      <c r="AX38" s="2">
        <v>3.1855699999999998</v>
      </c>
      <c r="AY38" s="2"/>
      <c r="AZ38" s="2">
        <v>3.0982099999999999</v>
      </c>
      <c r="BA38" s="2">
        <v>3.0817999999999999</v>
      </c>
      <c r="BB38" s="2">
        <v>0.20566000000000001</v>
      </c>
      <c r="BC38" s="2">
        <v>0.14185</v>
      </c>
      <c r="BD38" s="2">
        <v>0.14033999999999999</v>
      </c>
      <c r="BE38" s="2">
        <v>8.6269999999999999E-2</v>
      </c>
      <c r="BF38" s="2">
        <v>7.2960200000000004</v>
      </c>
      <c r="BG38" s="2">
        <v>7.3085599999999999</v>
      </c>
      <c r="BH38" s="2">
        <v>7.4858700000000002</v>
      </c>
      <c r="BI38" s="2">
        <v>7.3664100000000001</v>
      </c>
      <c r="BJ38" s="2">
        <v>7.34849</v>
      </c>
      <c r="BK38" s="2">
        <v>7.2603999999999997</v>
      </c>
      <c r="BL38" s="2">
        <v>3.1850000000000003E-2</v>
      </c>
      <c r="BM38" s="2">
        <v>3.1629999999999998E-2</v>
      </c>
      <c r="BN38" s="2">
        <v>3.252E-2</v>
      </c>
      <c r="BO38" s="2">
        <v>3.1969999999999998E-2</v>
      </c>
    </row>
    <row r="39" spans="1:67">
      <c r="A39" s="3" t="s">
        <v>619</v>
      </c>
      <c r="B39" s="3" t="s">
        <v>551</v>
      </c>
      <c r="C39" s="2" t="s">
        <v>354</v>
      </c>
      <c r="D39" s="2">
        <v>7.5500000000000003E-3</v>
      </c>
      <c r="E39" s="2">
        <v>4.8199999999999996E-3</v>
      </c>
      <c r="F39" s="2">
        <v>2.65E-3</v>
      </c>
      <c r="G39" s="2">
        <v>2.4599999999999999E-3</v>
      </c>
      <c r="H39" s="2">
        <v>2.66E-3</v>
      </c>
      <c r="I39" s="2">
        <v>2.5999999999999999E-3</v>
      </c>
      <c r="J39" s="2">
        <v>1.5299999999999999E-3</v>
      </c>
      <c r="K39" s="2">
        <v>1.1000000000000001E-3</v>
      </c>
      <c r="L39" s="2" t="s">
        <v>620</v>
      </c>
      <c r="M39" s="2">
        <v>2.14E-3</v>
      </c>
      <c r="N39" s="2">
        <v>2.65449</v>
      </c>
      <c r="O39" s="2">
        <v>2.7003400000000002</v>
      </c>
      <c r="P39" s="2">
        <v>2.63185</v>
      </c>
      <c r="Q39" s="2">
        <v>2.6400999999999999</v>
      </c>
      <c r="R39" s="2">
        <v>2.6488700000000001</v>
      </c>
      <c r="S39" s="2">
        <v>2.7057199999999999</v>
      </c>
      <c r="T39" s="2">
        <v>2.6547700000000001</v>
      </c>
      <c r="U39" s="2">
        <v>2.6741700000000002</v>
      </c>
      <c r="V39" s="2">
        <v>2.6456900000000001</v>
      </c>
      <c r="W39" s="2">
        <v>2.6735899999999999</v>
      </c>
      <c r="X39" s="2">
        <v>2.6485599999999998</v>
      </c>
      <c r="Y39" s="2">
        <v>2.64052</v>
      </c>
      <c r="Z39" s="2">
        <v>9.7999999999999997E-4</v>
      </c>
      <c r="AA39" s="2">
        <v>7.3999999999999999E-4</v>
      </c>
      <c r="AB39" s="2">
        <v>4.2000000000000002E-4</v>
      </c>
      <c r="AC39" s="2">
        <v>5.3899999999999998E-3</v>
      </c>
      <c r="AD39" s="2">
        <v>1E-4</v>
      </c>
      <c r="AE39" s="2">
        <v>1.3799999999999999E-3</v>
      </c>
      <c r="AF39" s="2">
        <v>0.91866999999999999</v>
      </c>
      <c r="AG39" s="2">
        <v>0.91376999999999997</v>
      </c>
      <c r="AH39" s="2">
        <v>0.91952</v>
      </c>
      <c r="AI39" s="2"/>
      <c r="AJ39" s="2">
        <v>4.3199999999999998E-4</v>
      </c>
      <c r="AK39" s="2"/>
      <c r="AL39" s="2">
        <v>0.35419</v>
      </c>
      <c r="AM39" s="2">
        <v>0.34738000000000002</v>
      </c>
      <c r="AN39" s="2">
        <v>0.36120999999999998</v>
      </c>
      <c r="AO39" s="2">
        <v>0.36298999999999998</v>
      </c>
      <c r="AP39" s="2">
        <v>0.35815000000000002</v>
      </c>
      <c r="AQ39" s="2">
        <v>0.35920999999999997</v>
      </c>
      <c r="AR39" s="2">
        <v>2.5999999999999998E-4</v>
      </c>
      <c r="AS39" s="2">
        <v>1.4999999999999999E-4</v>
      </c>
      <c r="AT39" s="2">
        <v>1.4999999999999999E-4</v>
      </c>
      <c r="AU39" s="2">
        <v>2.7E-4</v>
      </c>
      <c r="AV39" s="2"/>
      <c r="AW39" s="2">
        <v>3.1101100000000002</v>
      </c>
      <c r="AX39" s="2">
        <v>3.1120100000000002</v>
      </c>
      <c r="AY39" s="2"/>
      <c r="AZ39" s="2">
        <v>3.0312000000000001</v>
      </c>
      <c r="BA39" s="2">
        <v>3.0190600000000001</v>
      </c>
      <c r="BB39" s="2">
        <v>0.16461999999999999</v>
      </c>
      <c r="BC39" s="2">
        <v>0.12831999999999999</v>
      </c>
      <c r="BD39" s="2">
        <v>0.16002</v>
      </c>
      <c r="BE39" s="2">
        <v>0.10691000000000001</v>
      </c>
      <c r="BF39" s="2">
        <v>7.2881499999999999</v>
      </c>
      <c r="BG39" s="2">
        <v>7.2643399999999998</v>
      </c>
      <c r="BH39" s="2">
        <v>7.4538700000000002</v>
      </c>
      <c r="BI39" s="2">
        <v>7.3660500000000004</v>
      </c>
      <c r="BJ39" s="2">
        <v>7.3051899999999996</v>
      </c>
      <c r="BK39" s="2">
        <v>7.2545799999999998</v>
      </c>
      <c r="BL39" s="2">
        <v>3.2379999999999999E-2</v>
      </c>
      <c r="BM39" s="2">
        <v>3.2169999999999997E-2</v>
      </c>
      <c r="BN39" s="2">
        <v>3.313E-2</v>
      </c>
      <c r="BO39" s="2">
        <v>3.2640000000000002E-2</v>
      </c>
    </row>
    <row r="40" spans="1:67">
      <c r="A40" s="3" t="s">
        <v>621</v>
      </c>
      <c r="B40" s="3" t="s">
        <v>551</v>
      </c>
      <c r="C40" s="2" t="s">
        <v>362</v>
      </c>
      <c r="D40" s="2">
        <v>7.6299999999999996E-3</v>
      </c>
      <c r="E40" s="2">
        <v>6.2599999999999999E-3</v>
      </c>
      <c r="F40" s="2">
        <v>3.0699999999999998E-3</v>
      </c>
      <c r="G40" s="2">
        <v>3.0000000000000001E-3</v>
      </c>
      <c r="H40" s="2">
        <v>3.1900000000000001E-3</v>
      </c>
      <c r="I40" s="2">
        <v>3.15E-3</v>
      </c>
      <c r="J40" s="2">
        <v>1.31E-3</v>
      </c>
      <c r="K40" s="2">
        <v>3.3E-4</v>
      </c>
      <c r="L40" s="2">
        <v>2.9099999999999998E-3</v>
      </c>
      <c r="M40" s="2">
        <v>2.8600000000000001E-3</v>
      </c>
      <c r="N40" s="2">
        <v>2.6713</v>
      </c>
      <c r="O40" s="2">
        <v>2.7095199999999999</v>
      </c>
      <c r="P40" s="2">
        <v>2.6437499999999998</v>
      </c>
      <c r="Q40" s="2">
        <v>2.6539299999999999</v>
      </c>
      <c r="R40" s="2">
        <v>2.6690700000000001</v>
      </c>
      <c r="S40" s="2">
        <v>2.72573</v>
      </c>
      <c r="T40" s="2">
        <v>2.6513200000000001</v>
      </c>
      <c r="U40" s="2">
        <v>2.6822300000000001</v>
      </c>
      <c r="V40" s="2">
        <v>2.6555200000000001</v>
      </c>
      <c r="W40" s="2">
        <v>2.7046700000000001</v>
      </c>
      <c r="X40" s="2">
        <v>2.6787200000000002</v>
      </c>
      <c r="Y40" s="2">
        <v>2.6637300000000002</v>
      </c>
      <c r="Z40" s="2">
        <v>9.3000000000000005E-4</v>
      </c>
      <c r="AA40" s="2">
        <v>1.16E-3</v>
      </c>
      <c r="AB40" s="2">
        <v>1E-4</v>
      </c>
      <c r="AC40" s="2">
        <v>7.8300000000000002E-3</v>
      </c>
      <c r="AD40" s="2">
        <v>3.6000000000000002E-4</v>
      </c>
      <c r="AE40" s="2">
        <v>4.45E-3</v>
      </c>
      <c r="AF40" s="2" t="s">
        <v>622</v>
      </c>
      <c r="AG40" s="2">
        <v>0.92703000000000002</v>
      </c>
      <c r="AH40" s="2">
        <v>0.93333999999999995</v>
      </c>
      <c r="AI40" s="2"/>
      <c r="AJ40" s="2">
        <v>4.3399999999999998E-4</v>
      </c>
      <c r="AK40" s="2"/>
      <c r="AL40" s="2">
        <v>0.35511999999999999</v>
      </c>
      <c r="AM40" s="2">
        <v>0.34865000000000002</v>
      </c>
      <c r="AN40" s="2">
        <v>0.36226000000000003</v>
      </c>
      <c r="AO40" s="2">
        <v>0.36373</v>
      </c>
      <c r="AP40" s="2">
        <v>0.35837999999999998</v>
      </c>
      <c r="AQ40" s="2">
        <v>0.36096</v>
      </c>
      <c r="AR40" s="2">
        <v>2.5000000000000001E-4</v>
      </c>
      <c r="AS40" s="2">
        <v>1.3999999999999999E-4</v>
      </c>
      <c r="AT40" s="2">
        <v>5.0000000000000002E-5</v>
      </c>
      <c r="AU40" s="2">
        <v>4.0000000000000003E-5</v>
      </c>
      <c r="AV40" s="2"/>
      <c r="AW40" s="2">
        <v>3.12283</v>
      </c>
      <c r="AX40" s="2">
        <v>3.1256200000000001</v>
      </c>
      <c r="AY40" s="2"/>
      <c r="AZ40" s="2">
        <v>3.0495800000000002</v>
      </c>
      <c r="BA40" s="2">
        <v>3.03254</v>
      </c>
      <c r="BB40" s="2">
        <v>0.19575999999999999</v>
      </c>
      <c r="BC40" s="2">
        <v>0.13442999999999999</v>
      </c>
      <c r="BD40" s="2">
        <v>0.17016000000000001</v>
      </c>
      <c r="BE40" s="2">
        <v>9.1910000000000006E-2</v>
      </c>
      <c r="BF40" s="2">
        <v>7.2804900000000004</v>
      </c>
      <c r="BG40" s="2">
        <v>7.2656799999999997</v>
      </c>
      <c r="BH40" s="2">
        <v>7.4517800000000003</v>
      </c>
      <c r="BI40" s="2">
        <v>7.3399400000000004</v>
      </c>
      <c r="BJ40" s="2">
        <v>7.3062800000000001</v>
      </c>
      <c r="BK40" s="2">
        <v>7.2409699999999999</v>
      </c>
      <c r="BL40" s="2">
        <v>3.2629999999999999E-2</v>
      </c>
      <c r="BM40" s="2">
        <v>3.243E-2</v>
      </c>
      <c r="BN40" s="2">
        <v>3.3390000000000003E-2</v>
      </c>
      <c r="BO40" s="2">
        <v>3.2809999999999999E-2</v>
      </c>
    </row>
    <row r="41" spans="1:67">
      <c r="A41" s="3" t="s">
        <v>623</v>
      </c>
      <c r="B41" s="3" t="s">
        <v>551</v>
      </c>
      <c r="C41" s="2" t="s">
        <v>88</v>
      </c>
      <c r="D41" s="2">
        <v>2.0570000000000001E-2</v>
      </c>
      <c r="E41" s="2">
        <v>2.026E-2</v>
      </c>
      <c r="F41" s="2">
        <v>2.41E-2</v>
      </c>
      <c r="G41" s="2">
        <v>2.4330000000000001E-2</v>
      </c>
      <c r="H41" s="2">
        <v>2.4369999999999999E-2</v>
      </c>
      <c r="I41" s="2">
        <v>2.4729999999999999E-2</v>
      </c>
      <c r="J41" s="2">
        <v>2.4830000000000001E-2</v>
      </c>
      <c r="K41" s="2">
        <v>2.2419999999999999E-2</v>
      </c>
      <c r="L41" s="2">
        <v>2.4320000000000001E-2</v>
      </c>
      <c r="M41" s="2">
        <v>2.4309999999999998E-2</v>
      </c>
      <c r="N41" s="2">
        <v>1.0182500000000001</v>
      </c>
      <c r="O41" s="2">
        <v>1.06921</v>
      </c>
      <c r="P41" s="2">
        <v>1.06104</v>
      </c>
      <c r="Q41" s="2">
        <v>1.10561</v>
      </c>
      <c r="R41" s="2">
        <v>1.1031899999999999</v>
      </c>
      <c r="S41" s="2">
        <v>1.0678700000000001</v>
      </c>
      <c r="T41" s="2">
        <v>1.02468</v>
      </c>
      <c r="U41" s="2">
        <v>1.0404500000000001</v>
      </c>
      <c r="V41" s="2">
        <v>1.0289699999999999</v>
      </c>
      <c r="W41" s="2">
        <v>1.11443</v>
      </c>
      <c r="X41" s="2">
        <v>1.1066199999999999</v>
      </c>
      <c r="Y41" s="2">
        <v>1.09033</v>
      </c>
      <c r="Z41" s="2">
        <v>9.2099999999999994E-3</v>
      </c>
      <c r="AA41" s="2">
        <v>8.4399999999999996E-3</v>
      </c>
      <c r="AB41" s="2">
        <v>9.2700000000000005E-3</v>
      </c>
      <c r="AC41" s="2">
        <v>2.1099999999999999E-3</v>
      </c>
      <c r="AD41" s="2">
        <v>8.5299999999999994E-3</v>
      </c>
      <c r="AE41" s="2">
        <v>9.3100000000000006E-3</v>
      </c>
      <c r="AF41" s="2">
        <v>0.10605000000000001</v>
      </c>
      <c r="AG41" s="2">
        <v>0.11626</v>
      </c>
      <c r="AH41" s="2">
        <v>0.16170999999999999</v>
      </c>
      <c r="AI41" s="2"/>
      <c r="AJ41" s="2">
        <v>1.8900000000000001E-4</v>
      </c>
      <c r="AK41" s="2"/>
      <c r="AL41" s="2">
        <v>0.20161999999999999</v>
      </c>
      <c r="AM41" s="2">
        <v>0.19806000000000001</v>
      </c>
      <c r="AN41" s="2">
        <v>0.20147999999999999</v>
      </c>
      <c r="AO41" s="2">
        <v>0.20155000000000001</v>
      </c>
      <c r="AP41" s="2">
        <v>0.19944000000000001</v>
      </c>
      <c r="AQ41" s="2">
        <v>0.2044</v>
      </c>
      <c r="AR41" s="2">
        <v>4.9500000000000004E-3</v>
      </c>
      <c r="AS41" s="2">
        <v>4.7800000000000004E-3</v>
      </c>
      <c r="AT41" s="2">
        <v>4.6899999999999997E-3</v>
      </c>
      <c r="AU41" s="2">
        <v>4.62E-3</v>
      </c>
      <c r="AV41" s="2"/>
      <c r="AW41" s="2">
        <v>1.04158</v>
      </c>
      <c r="AX41" s="2">
        <v>1.0565599999999999</v>
      </c>
      <c r="AY41" s="2"/>
      <c r="AZ41" s="2">
        <v>1.0056700000000001</v>
      </c>
      <c r="BA41" s="2">
        <v>1.05914</v>
      </c>
      <c r="BB41" s="2">
        <v>1.05958</v>
      </c>
      <c r="BC41" s="2">
        <v>1.11016</v>
      </c>
      <c r="BD41" s="2">
        <v>1.08385</v>
      </c>
      <c r="BE41" s="2">
        <v>1.1240000000000001</v>
      </c>
      <c r="BF41" s="2">
        <v>0.50302999999999998</v>
      </c>
      <c r="BG41" s="2">
        <v>0.51578999999999997</v>
      </c>
      <c r="BH41" s="2">
        <v>0.53354999999999997</v>
      </c>
      <c r="BI41" s="2">
        <v>0.50736000000000003</v>
      </c>
      <c r="BJ41" s="2">
        <v>0.50831999999999999</v>
      </c>
      <c r="BK41" s="2">
        <v>0.52054</v>
      </c>
      <c r="BL41" s="2">
        <v>2.6800000000000001E-2</v>
      </c>
      <c r="BM41" s="2">
        <v>2.656E-2</v>
      </c>
      <c r="BN41" s="2">
        <v>2.7E-2</v>
      </c>
      <c r="BO41" s="2">
        <v>2.6499999999999999E-2</v>
      </c>
    </row>
    <row r="42" spans="1:67">
      <c r="A42" s="3" t="s">
        <v>624</v>
      </c>
      <c r="B42" s="3" t="s">
        <v>551</v>
      </c>
      <c r="C42" s="2" t="s">
        <v>117</v>
      </c>
      <c r="D42" s="2">
        <v>3.0130000000000001E-2</v>
      </c>
      <c r="E42" s="2">
        <v>3.134E-2</v>
      </c>
      <c r="F42" s="2">
        <v>1.515E-2</v>
      </c>
      <c r="G42" s="2">
        <v>1.4670000000000001E-2</v>
      </c>
      <c r="H42" s="2">
        <v>1.4409999999999999E-2</v>
      </c>
      <c r="I42" s="2">
        <v>1.465E-2</v>
      </c>
      <c r="J42" s="2">
        <v>1.375E-2</v>
      </c>
      <c r="K42" s="2">
        <v>1.3339999999999999E-2</v>
      </c>
      <c r="L42" s="2">
        <v>1.4659999999999999E-2</v>
      </c>
      <c r="M42" s="2">
        <v>1.4460000000000001E-2</v>
      </c>
      <c r="N42" s="2">
        <v>9.8764800000000008</v>
      </c>
      <c r="O42" s="2">
        <v>9.9042200000000005</v>
      </c>
      <c r="P42" s="2">
        <v>9.7758800000000008</v>
      </c>
      <c r="Q42" s="2">
        <v>8.7731899999999996</v>
      </c>
      <c r="R42" s="2">
        <v>9.3991299999999995</v>
      </c>
      <c r="S42" s="2">
        <v>9.7446999999999999</v>
      </c>
      <c r="T42" s="2">
        <v>9.7505100000000002</v>
      </c>
      <c r="U42" s="2">
        <v>9.8631200000000003</v>
      </c>
      <c r="V42" s="2">
        <v>9.7917500000000004</v>
      </c>
      <c r="W42" s="2">
        <v>9.8505599999999998</v>
      </c>
      <c r="X42" s="2">
        <v>9.7904999999999998</v>
      </c>
      <c r="Y42" s="2">
        <v>9.6969399999999997</v>
      </c>
      <c r="Z42" s="2">
        <v>8.1799999999999998E-2</v>
      </c>
      <c r="AA42" s="2">
        <v>8.2559999999999995E-2</v>
      </c>
      <c r="AB42" s="2">
        <v>8.3220000000000002E-2</v>
      </c>
      <c r="AC42" s="2">
        <v>8.1670000000000006E-2</v>
      </c>
      <c r="AD42" s="2">
        <v>7.9119999999999996E-2</v>
      </c>
      <c r="AE42" s="2">
        <v>8.022E-2</v>
      </c>
      <c r="AF42" s="2">
        <v>0.72350000000000003</v>
      </c>
      <c r="AG42" s="2">
        <v>0.72814000000000001</v>
      </c>
      <c r="AH42" s="2">
        <v>0.68725000000000003</v>
      </c>
      <c r="AI42" s="2"/>
      <c r="AJ42" s="2">
        <v>7.4399999999999998E-4</v>
      </c>
      <c r="AK42" s="2"/>
      <c r="AL42" s="2">
        <v>2.3662000000000001</v>
      </c>
      <c r="AM42" s="2">
        <v>2.3454199999999998</v>
      </c>
      <c r="AN42" s="2">
        <v>2.4377599999999999</v>
      </c>
      <c r="AO42" s="2">
        <v>2.4178299999999999</v>
      </c>
      <c r="AP42" s="2">
        <v>2.39872</v>
      </c>
      <c r="AQ42" s="2">
        <v>2.4042699999999999</v>
      </c>
      <c r="AR42" s="2">
        <v>2.16E-3</v>
      </c>
      <c r="AS42" s="2">
        <v>2.14E-3</v>
      </c>
      <c r="AT42" s="2">
        <v>2.1299999999999999E-3</v>
      </c>
      <c r="AU42" s="2">
        <v>2.2200000000000002E-3</v>
      </c>
      <c r="AV42" s="2"/>
      <c r="AW42" s="2">
        <v>3.1086999999999998</v>
      </c>
      <c r="AX42" s="2">
        <v>3.12792</v>
      </c>
      <c r="AY42" s="2"/>
      <c r="AZ42" s="2">
        <v>2.9346899999999998</v>
      </c>
      <c r="BA42" s="2">
        <v>2.9415</v>
      </c>
      <c r="BB42" s="2">
        <v>2.3543799999999999</v>
      </c>
      <c r="BC42" s="2">
        <v>2.2478799999999999</v>
      </c>
      <c r="BD42" s="2">
        <v>2.03363</v>
      </c>
      <c r="BE42" s="2">
        <v>1.9993399999999999</v>
      </c>
      <c r="BF42" s="2">
        <v>2.51756</v>
      </c>
      <c r="BG42" s="2">
        <v>2.5341100000000001</v>
      </c>
      <c r="BH42" s="2">
        <v>2.5875599999999999</v>
      </c>
      <c r="BI42" s="2">
        <v>2.5671900000000001</v>
      </c>
      <c r="BJ42" s="2">
        <v>2.5570400000000002</v>
      </c>
      <c r="BK42" s="2">
        <v>2.5345399999999998</v>
      </c>
      <c r="BL42" s="2">
        <v>4.4319999999999998E-2</v>
      </c>
      <c r="BM42" s="2">
        <v>4.4350000000000001E-2</v>
      </c>
      <c r="BN42" s="2">
        <v>4.4720000000000003E-2</v>
      </c>
      <c r="BO42" s="2">
        <v>4.5019999999999998E-2</v>
      </c>
    </row>
    <row r="43" spans="1:67">
      <c r="A43" s="3" t="s">
        <v>625</v>
      </c>
      <c r="B43" s="3" t="s">
        <v>551</v>
      </c>
      <c r="C43" s="2" t="s">
        <v>371</v>
      </c>
      <c r="D43" s="2">
        <v>5.9300000000000004E-3</v>
      </c>
      <c r="E43" s="2">
        <v>4.8500000000000001E-3</v>
      </c>
      <c r="F43" s="2">
        <v>3.2799999999999999E-3</v>
      </c>
      <c r="G43" s="2">
        <v>3.0899999999999999E-3</v>
      </c>
      <c r="H43" s="2">
        <v>3.32E-3</v>
      </c>
      <c r="I43" s="2">
        <v>3.2699999999999999E-3</v>
      </c>
      <c r="J43" s="2">
        <v>2.8999999999999998E-3</v>
      </c>
      <c r="K43" s="2">
        <v>4.4999999999999999E-4</v>
      </c>
      <c r="L43" s="2" t="s">
        <v>626</v>
      </c>
      <c r="M43" s="2">
        <v>2.8700000000000002E-3</v>
      </c>
      <c r="N43" s="2">
        <v>2.7171500000000002</v>
      </c>
      <c r="O43" s="2">
        <v>2.75814</v>
      </c>
      <c r="P43" s="2">
        <v>2.6869299999999998</v>
      </c>
      <c r="Q43" s="2">
        <v>2.6740699999999999</v>
      </c>
      <c r="R43" s="2">
        <v>2.68892</v>
      </c>
      <c r="S43" s="2">
        <v>2.7591999999999999</v>
      </c>
      <c r="T43" s="2">
        <v>2.69556</v>
      </c>
      <c r="U43" s="2">
        <v>2.72662</v>
      </c>
      <c r="V43" s="2">
        <v>2.7086000000000001</v>
      </c>
      <c r="W43" s="2">
        <v>2.7393299999999998</v>
      </c>
      <c r="X43" s="2">
        <v>2.71332</v>
      </c>
      <c r="Y43" s="2">
        <v>2.6968299999999998</v>
      </c>
      <c r="Z43" s="2">
        <v>5.9000000000000003E-4</v>
      </c>
      <c r="AA43" s="2">
        <v>9.2000000000000003E-4</v>
      </c>
      <c r="AB43" s="2">
        <v>8.0000000000000007E-5</v>
      </c>
      <c r="AC43" s="2">
        <v>9.9399999999999992E-3</v>
      </c>
      <c r="AD43" s="2">
        <v>1.9000000000000001E-4</v>
      </c>
      <c r="AE43" s="2">
        <v>2.14E-3</v>
      </c>
      <c r="AF43" s="2" t="s">
        <v>627</v>
      </c>
      <c r="AG43" s="2">
        <v>0.92564000000000002</v>
      </c>
      <c r="AH43" s="2">
        <v>0.93376000000000003</v>
      </c>
      <c r="AI43" s="2"/>
      <c r="AJ43" s="2">
        <v>4.4900000000000002E-4</v>
      </c>
      <c r="AK43" s="2"/>
      <c r="AL43" s="2">
        <v>0.36087000000000002</v>
      </c>
      <c r="AM43" s="2">
        <v>0.35363</v>
      </c>
      <c r="AN43" s="2">
        <v>0.36771999999999999</v>
      </c>
      <c r="AO43" s="2">
        <v>0.36981000000000003</v>
      </c>
      <c r="AP43" s="2">
        <v>0.36506</v>
      </c>
      <c r="AQ43" s="2">
        <v>0.36697000000000002</v>
      </c>
      <c r="AR43" s="2">
        <v>1.4999999999999999E-4</v>
      </c>
      <c r="AS43" s="2">
        <v>1E-4</v>
      </c>
      <c r="AT43" s="2">
        <v>1.1E-4</v>
      </c>
      <c r="AU43" s="2">
        <v>4.0000000000000003E-5</v>
      </c>
      <c r="AV43" s="2"/>
      <c r="AW43" s="2">
        <v>3.1210100000000001</v>
      </c>
      <c r="AX43" s="2">
        <v>3.1322000000000001</v>
      </c>
      <c r="AY43" s="2"/>
      <c r="AZ43" s="2">
        <v>3.0539200000000002</v>
      </c>
      <c r="BA43" s="2">
        <v>3.0365000000000002</v>
      </c>
      <c r="BB43" s="2">
        <v>0.18820999999999999</v>
      </c>
      <c r="BC43" s="2">
        <v>0.13006999999999999</v>
      </c>
      <c r="BD43" s="2">
        <v>0.10986</v>
      </c>
      <c r="BE43" s="2">
        <v>9.7239999999999993E-2</v>
      </c>
      <c r="BF43" s="2">
        <v>7.25617</v>
      </c>
      <c r="BG43" s="2">
        <v>7.2895099999999999</v>
      </c>
      <c r="BH43" s="2">
        <v>7.4626099999999997</v>
      </c>
      <c r="BI43" s="2">
        <v>7.3542500000000004</v>
      </c>
      <c r="BJ43" s="2">
        <v>7.2969400000000002</v>
      </c>
      <c r="BK43" s="2">
        <v>7.2640599999999997</v>
      </c>
      <c r="BL43" s="2">
        <v>3.3099999999999997E-2</v>
      </c>
      <c r="BM43" s="2">
        <v>3.2840000000000001E-2</v>
      </c>
      <c r="BN43" s="2">
        <v>3.3910000000000003E-2</v>
      </c>
      <c r="BO43" s="2">
        <v>3.3309999999999999E-2</v>
      </c>
    </row>
    <row r="44" spans="1:67">
      <c r="A44" s="3" t="s">
        <v>628</v>
      </c>
      <c r="B44" s="3" t="s">
        <v>551</v>
      </c>
      <c r="C44" s="2" t="s">
        <v>379</v>
      </c>
      <c r="D44" s="2">
        <v>4.6699999999999997E-3</v>
      </c>
      <c r="E44" s="2">
        <v>3.65E-3</v>
      </c>
      <c r="F44" s="2">
        <v>3.0400000000000002E-3</v>
      </c>
      <c r="G44" s="2">
        <v>2.9299999999999999E-3</v>
      </c>
      <c r="H44" s="2">
        <v>3.2399999999999998E-3</v>
      </c>
      <c r="I44" s="2">
        <v>3.1800000000000001E-3</v>
      </c>
      <c r="J44" s="2">
        <v>1.65E-3</v>
      </c>
      <c r="K44" s="2">
        <v>3.6999999999999999E-4</v>
      </c>
      <c r="L44" s="2" t="s">
        <v>629</v>
      </c>
      <c r="M44" s="2">
        <v>2.7599999999999999E-3</v>
      </c>
      <c r="N44" s="2">
        <v>2.7118699999999998</v>
      </c>
      <c r="O44" s="2">
        <v>2.7516699999999998</v>
      </c>
      <c r="P44" s="2">
        <v>2.6853500000000001</v>
      </c>
      <c r="Q44" s="2">
        <v>2.6896599999999999</v>
      </c>
      <c r="R44" s="2">
        <v>2.7024900000000001</v>
      </c>
      <c r="S44" s="2">
        <v>2.7595000000000001</v>
      </c>
      <c r="T44" s="2">
        <v>2.6791700000000001</v>
      </c>
      <c r="U44" s="2">
        <v>2.7101500000000001</v>
      </c>
      <c r="V44" s="2">
        <v>2.6817700000000002</v>
      </c>
      <c r="W44" s="2">
        <v>2.7465199999999999</v>
      </c>
      <c r="X44" s="2">
        <v>2.7181000000000002</v>
      </c>
      <c r="Y44" s="2">
        <v>2.6952799999999999</v>
      </c>
      <c r="Z44" s="2">
        <v>2.1000000000000001E-4</v>
      </c>
      <c r="AA44" s="2">
        <v>3.0000000000000001E-5</v>
      </c>
      <c r="AB44" s="2">
        <v>4.0999999999999999E-4</v>
      </c>
      <c r="AC44" s="2">
        <v>6.1399999999999996E-3</v>
      </c>
      <c r="AD44" s="2">
        <v>3.2000000000000003E-4</v>
      </c>
      <c r="AE44" s="2">
        <v>2.49E-3</v>
      </c>
      <c r="AF44" s="2" t="s">
        <v>630</v>
      </c>
      <c r="AG44" s="2">
        <v>0.93123999999999996</v>
      </c>
      <c r="AH44" s="2">
        <v>0.92842999999999998</v>
      </c>
      <c r="AI44" s="2"/>
      <c r="AJ44" s="2">
        <v>4.5600000000000003E-4</v>
      </c>
      <c r="AK44" s="2"/>
      <c r="AL44" s="2">
        <v>0.36043999999999998</v>
      </c>
      <c r="AM44" s="2">
        <v>0.35375000000000001</v>
      </c>
      <c r="AN44" s="2">
        <v>0.3679</v>
      </c>
      <c r="AO44" s="2">
        <v>0.36780000000000002</v>
      </c>
      <c r="AP44" s="2">
        <v>0.36353000000000002</v>
      </c>
      <c r="AQ44" s="2">
        <v>0.36623</v>
      </c>
      <c r="AR44" s="2">
        <v>1.2999999999999999E-4</v>
      </c>
      <c r="AS44" s="2">
        <v>2.0000000000000002E-5</v>
      </c>
      <c r="AT44" s="2">
        <v>6.0000000000000002E-5</v>
      </c>
      <c r="AU44" s="2">
        <v>1.0000000000000001E-5</v>
      </c>
      <c r="AV44" s="2"/>
      <c r="AW44" s="2">
        <v>3.13646</v>
      </c>
      <c r="AX44" s="2">
        <v>3.1419999999999999</v>
      </c>
      <c r="AY44" s="2"/>
      <c r="AZ44" s="2">
        <v>3.06169</v>
      </c>
      <c r="BA44" s="2">
        <v>3.04603</v>
      </c>
      <c r="BB44" s="2">
        <v>0.16625000000000001</v>
      </c>
      <c r="BC44" s="2">
        <v>0.13277</v>
      </c>
      <c r="BD44" s="2">
        <v>0.14630000000000001</v>
      </c>
      <c r="BE44" s="2">
        <v>8.4059999999999996E-2</v>
      </c>
      <c r="BF44" s="2">
        <v>7.3402500000000002</v>
      </c>
      <c r="BG44" s="2">
        <v>7.3469199999999999</v>
      </c>
      <c r="BH44" s="2">
        <v>7.5246500000000003</v>
      </c>
      <c r="BI44" s="2">
        <v>7.4363799999999998</v>
      </c>
      <c r="BJ44" s="2">
        <v>7.3301600000000002</v>
      </c>
      <c r="BK44" s="2">
        <v>7.3015100000000004</v>
      </c>
      <c r="BL44" s="2">
        <v>3.3309999999999999E-2</v>
      </c>
      <c r="BM44" s="2">
        <v>3.3070000000000002E-2</v>
      </c>
      <c r="BN44" s="2">
        <v>3.3980000000000003E-2</v>
      </c>
      <c r="BO44" s="2">
        <v>3.3480000000000003E-2</v>
      </c>
    </row>
    <row r="45" spans="1:67">
      <c r="A45" s="3" t="s">
        <v>631</v>
      </c>
      <c r="B45" s="3" t="s">
        <v>551</v>
      </c>
      <c r="C45" s="2" t="s">
        <v>387</v>
      </c>
      <c r="D45" s="2">
        <v>4.3400000000000001E-3</v>
      </c>
      <c r="E45" s="2">
        <v>5.3200000000000001E-3</v>
      </c>
      <c r="F45" s="2">
        <v>3.2299999999999998E-3</v>
      </c>
      <c r="G45" s="2">
        <v>3.14E-3</v>
      </c>
      <c r="H45" s="2">
        <v>3.31E-3</v>
      </c>
      <c r="I45" s="2">
        <v>3.2499999999999999E-3</v>
      </c>
      <c r="J45" s="2">
        <v>3.13E-3</v>
      </c>
      <c r="K45" s="2">
        <v>4.6000000000000001E-4</v>
      </c>
      <c r="L45" s="2">
        <v>3.0400000000000002E-3</v>
      </c>
      <c r="M45" s="2">
        <v>2.8800000000000002E-3</v>
      </c>
      <c r="N45" s="2">
        <v>2.7070099999999999</v>
      </c>
      <c r="O45" s="2">
        <v>2.7560799999999999</v>
      </c>
      <c r="P45" s="2">
        <v>2.6920899999999999</v>
      </c>
      <c r="Q45" s="2">
        <v>2.6808800000000002</v>
      </c>
      <c r="R45" s="2">
        <v>2.6997599999999999</v>
      </c>
      <c r="S45" s="2">
        <v>2.7659699999999998</v>
      </c>
      <c r="T45" s="2">
        <v>2.6958600000000001</v>
      </c>
      <c r="U45" s="2">
        <v>2.7280899999999999</v>
      </c>
      <c r="V45" s="2">
        <v>2.7077200000000001</v>
      </c>
      <c r="W45" s="2">
        <v>2.7395299999999998</v>
      </c>
      <c r="X45" s="2">
        <v>2.7123499999999998</v>
      </c>
      <c r="Y45" s="2">
        <v>2.7037499999999999</v>
      </c>
      <c r="Z45" s="2">
        <v>7.1000000000000002E-4</v>
      </c>
      <c r="AA45" s="2">
        <v>2.9999999999999997E-4</v>
      </c>
      <c r="AB45" s="2">
        <v>4.4999999999999999E-4</v>
      </c>
      <c r="AC45" s="2">
        <v>5.6800000000000002E-3</v>
      </c>
      <c r="AD45" s="2">
        <v>7.9000000000000001E-4</v>
      </c>
      <c r="AE45" s="2">
        <v>1.5100000000000001E-3</v>
      </c>
      <c r="AF45" s="2" t="s">
        <v>632</v>
      </c>
      <c r="AG45" s="2">
        <v>0.94813000000000003</v>
      </c>
      <c r="AH45" s="2">
        <v>0.95574999999999999</v>
      </c>
      <c r="AI45" s="2"/>
      <c r="AJ45" s="2">
        <v>4.5399999999999998E-4</v>
      </c>
      <c r="AK45" s="2"/>
      <c r="AL45" s="2">
        <v>0.36165999999999998</v>
      </c>
      <c r="AM45" s="2">
        <v>0.35505999999999999</v>
      </c>
      <c r="AN45" s="2">
        <v>0.36929000000000001</v>
      </c>
      <c r="AO45" s="2">
        <v>0.37082999999999999</v>
      </c>
      <c r="AP45" s="2">
        <v>0.36553999999999998</v>
      </c>
      <c r="AQ45" s="2">
        <v>0.36764999999999998</v>
      </c>
      <c r="AR45" s="2">
        <v>2.1000000000000001E-4</v>
      </c>
      <c r="AS45" s="2">
        <v>2.2000000000000001E-4</v>
      </c>
      <c r="AT45" s="2">
        <v>0</v>
      </c>
      <c r="AU45" s="2">
        <v>1.2E-4</v>
      </c>
      <c r="AV45" s="2"/>
      <c r="AW45" s="2">
        <v>3.1574</v>
      </c>
      <c r="AX45" s="2">
        <v>3.1587800000000001</v>
      </c>
      <c r="AY45" s="2"/>
      <c r="AZ45" s="2">
        <v>3.0816400000000002</v>
      </c>
      <c r="BA45" s="2">
        <v>3.06962</v>
      </c>
      <c r="BB45" s="2">
        <v>0.18045</v>
      </c>
      <c r="BC45" s="2">
        <v>0.11953</v>
      </c>
      <c r="BD45" s="2">
        <v>0.1192</v>
      </c>
      <c r="BE45" s="2">
        <v>9.4600000000000004E-2</v>
      </c>
      <c r="BF45" s="2">
        <v>7.3049200000000001</v>
      </c>
      <c r="BG45" s="2">
        <v>7.3050499999999996</v>
      </c>
      <c r="BH45" s="2">
        <v>7.4833999999999996</v>
      </c>
      <c r="BI45" s="2">
        <v>7.4448699999999999</v>
      </c>
      <c r="BJ45" s="2">
        <v>7.3323200000000002</v>
      </c>
      <c r="BK45" s="2">
        <v>7.2819799999999999</v>
      </c>
      <c r="BL45" s="2">
        <v>3.322E-2</v>
      </c>
      <c r="BM45" s="2">
        <v>3.2960000000000003E-2</v>
      </c>
      <c r="BN45" s="2">
        <v>3.4009999999999999E-2</v>
      </c>
      <c r="BO45" s="2">
        <v>3.3489999999999999E-2</v>
      </c>
    </row>
    <row r="46" spans="1:67">
      <c r="A46" s="3" t="s">
        <v>633</v>
      </c>
      <c r="B46" s="3" t="s">
        <v>551</v>
      </c>
      <c r="C46" s="2" t="s">
        <v>396</v>
      </c>
      <c r="D46" s="2">
        <v>4.45E-3</v>
      </c>
      <c r="E46" s="2">
        <v>1.31E-3</v>
      </c>
      <c r="F46" s="2">
        <v>2.9399999999999999E-3</v>
      </c>
      <c r="G46" s="2">
        <v>2.8500000000000001E-3</v>
      </c>
      <c r="H46" s="2">
        <v>3.2100000000000002E-3</v>
      </c>
      <c r="I46" s="2">
        <v>3.1700000000000001E-3</v>
      </c>
      <c r="J46" s="2">
        <v>2.2399999999999998E-3</v>
      </c>
      <c r="K46" s="2">
        <v>2.9999999999999997E-4</v>
      </c>
      <c r="L46" s="2" t="s">
        <v>634</v>
      </c>
      <c r="M46" s="2">
        <v>2.8E-3</v>
      </c>
      <c r="N46" s="2">
        <v>2.70635</v>
      </c>
      <c r="O46" s="2">
        <v>2.7536499999999999</v>
      </c>
      <c r="P46" s="2">
        <v>2.6860400000000002</v>
      </c>
      <c r="Q46" s="2">
        <v>2.6764100000000002</v>
      </c>
      <c r="R46" s="2">
        <v>2.6855699999999998</v>
      </c>
      <c r="S46" s="2">
        <v>2.7612899999999998</v>
      </c>
      <c r="T46" s="2">
        <v>2.7162799999999998</v>
      </c>
      <c r="U46" s="2">
        <v>2.7297799999999999</v>
      </c>
      <c r="V46" s="2">
        <v>2.70885</v>
      </c>
      <c r="W46" s="2">
        <v>2.7416200000000002</v>
      </c>
      <c r="X46" s="2">
        <v>2.7160600000000001</v>
      </c>
      <c r="Y46" s="2">
        <v>2.6963300000000001</v>
      </c>
      <c r="Z46" s="2">
        <v>2.9E-4</v>
      </c>
      <c r="AA46" s="2">
        <v>9.7000000000000005E-4</v>
      </c>
      <c r="AB46" s="2">
        <v>1.4999999999999999E-4</v>
      </c>
      <c r="AC46" s="2">
        <v>9.5300000000000003E-3</v>
      </c>
      <c r="AD46" s="2">
        <v>6.4999999999999997E-4</v>
      </c>
      <c r="AE46" s="2">
        <v>1.15E-3</v>
      </c>
      <c r="AF46" s="2" t="s">
        <v>635</v>
      </c>
      <c r="AG46" s="2">
        <v>0.92917000000000005</v>
      </c>
      <c r="AH46" s="2">
        <v>0.92574999999999996</v>
      </c>
      <c r="AI46" s="2"/>
      <c r="AJ46" s="2">
        <v>4.4900000000000002E-4</v>
      </c>
      <c r="AK46" s="2"/>
      <c r="AL46" s="2">
        <v>0.36030000000000001</v>
      </c>
      <c r="AM46" s="2">
        <v>0.35352</v>
      </c>
      <c r="AN46" s="2">
        <v>0.36776999999999999</v>
      </c>
      <c r="AO46" s="2">
        <v>0.36980000000000002</v>
      </c>
      <c r="AP46" s="2">
        <v>0.36448999999999998</v>
      </c>
      <c r="AQ46" s="2">
        <v>0.36709000000000003</v>
      </c>
      <c r="AR46" s="2">
        <v>1.2E-4</v>
      </c>
      <c r="AS46" s="2">
        <v>1.4999999999999999E-4</v>
      </c>
      <c r="AT46" s="2">
        <v>6.0000000000000002E-5</v>
      </c>
      <c r="AU46" s="2">
        <v>2.5999999999999998E-4</v>
      </c>
      <c r="AV46" s="2"/>
      <c r="AW46" s="2">
        <v>3.1133000000000002</v>
      </c>
      <c r="AX46" s="2">
        <v>3.1280600000000001</v>
      </c>
      <c r="AY46" s="2"/>
      <c r="AZ46" s="2">
        <v>3.04636</v>
      </c>
      <c r="BA46" s="2">
        <v>3.0251299999999999</v>
      </c>
      <c r="BB46" s="2">
        <v>0.17821999999999999</v>
      </c>
      <c r="BC46" s="2">
        <v>0.11831</v>
      </c>
      <c r="BD46" s="2">
        <v>0.13385</v>
      </c>
      <c r="BE46" s="2">
        <v>8.6040000000000005E-2</v>
      </c>
      <c r="BF46" s="2">
        <v>7.2511400000000004</v>
      </c>
      <c r="BG46" s="2">
        <v>7.2497699999999998</v>
      </c>
      <c r="BH46" s="2">
        <v>7.4531599999999996</v>
      </c>
      <c r="BI46" s="2">
        <v>7.3790899999999997</v>
      </c>
      <c r="BJ46" s="2">
        <v>7.29582</v>
      </c>
      <c r="BK46" s="2">
        <v>7.2536399999999999</v>
      </c>
      <c r="BL46" s="2">
        <v>3.3239999999999999E-2</v>
      </c>
      <c r="BM46" s="2">
        <v>3.2989999999999998E-2</v>
      </c>
      <c r="BN46" s="2">
        <v>3.3980000000000003E-2</v>
      </c>
      <c r="BO46" s="2">
        <v>3.3410000000000002E-2</v>
      </c>
    </row>
    <row r="47" spans="1:67">
      <c r="A47" s="3" t="s">
        <v>636</v>
      </c>
      <c r="B47" s="3" t="s">
        <v>551</v>
      </c>
      <c r="C47" s="2" t="s">
        <v>402</v>
      </c>
      <c r="D47" s="2">
        <v>4.4400000000000004E-3</v>
      </c>
      <c r="E47" s="2">
        <v>2.9099999999999998E-3</v>
      </c>
      <c r="F47" s="2">
        <v>3.3400000000000001E-3</v>
      </c>
      <c r="G47" s="2">
        <v>2.98E-3</v>
      </c>
      <c r="H47" s="2">
        <v>3.3E-3</v>
      </c>
      <c r="I47" s="2">
        <v>3.2599999999999999E-3</v>
      </c>
      <c r="J47" s="2">
        <v>1.1E-4</v>
      </c>
      <c r="K47" s="2">
        <v>9.0000000000000006E-5</v>
      </c>
      <c r="L47" s="2">
        <v>2.98E-3</v>
      </c>
      <c r="M47" s="2">
        <v>2.81E-3</v>
      </c>
      <c r="N47" s="2">
        <v>2.71008</v>
      </c>
      <c r="O47" s="2">
        <v>2.75854</v>
      </c>
      <c r="P47" s="2">
        <v>2.6896</v>
      </c>
      <c r="Q47" s="2">
        <v>2.6807300000000001</v>
      </c>
      <c r="R47" s="2">
        <v>2.68547</v>
      </c>
      <c r="S47" s="2">
        <v>2.7606600000000001</v>
      </c>
      <c r="T47" s="2">
        <v>2.7118199999999999</v>
      </c>
      <c r="U47" s="2">
        <v>2.7362000000000002</v>
      </c>
      <c r="V47" s="2">
        <v>2.7018900000000001</v>
      </c>
      <c r="W47" s="2">
        <v>2.7258599999999999</v>
      </c>
      <c r="X47" s="2">
        <v>2.7004000000000001</v>
      </c>
      <c r="Y47" s="2">
        <v>2.6993100000000001</v>
      </c>
      <c r="Z47" s="2">
        <v>1.9000000000000001E-4</v>
      </c>
      <c r="AA47" s="2">
        <v>6.0000000000000002E-5</v>
      </c>
      <c r="AB47" s="2">
        <v>1.1E-4</v>
      </c>
      <c r="AC47" s="2">
        <v>5.9699999999999996E-3</v>
      </c>
      <c r="AD47" s="2">
        <v>4.2000000000000002E-4</v>
      </c>
      <c r="AE47" s="2">
        <v>4.4400000000000004E-3</v>
      </c>
      <c r="AF47" s="2" t="s">
        <v>637</v>
      </c>
      <c r="AG47" s="2">
        <v>0.95011000000000001</v>
      </c>
      <c r="AH47" s="2">
        <v>0.94667999999999997</v>
      </c>
      <c r="AI47" s="2"/>
      <c r="AJ47" s="2">
        <v>4.5800000000000002E-4</v>
      </c>
      <c r="AK47" s="2"/>
      <c r="AL47" s="2">
        <v>0.36086000000000001</v>
      </c>
      <c r="AM47" s="2">
        <v>0.35375000000000001</v>
      </c>
      <c r="AN47" s="2">
        <v>0.36770000000000003</v>
      </c>
      <c r="AO47" s="2">
        <v>0.36976999999999999</v>
      </c>
      <c r="AP47" s="2">
        <v>0.36424000000000001</v>
      </c>
      <c r="AQ47" s="2">
        <v>0.36609999999999998</v>
      </c>
      <c r="AR47" s="2">
        <v>2.0000000000000001E-4</v>
      </c>
      <c r="AS47" s="2">
        <v>1.6000000000000001E-4</v>
      </c>
      <c r="AT47" s="2">
        <v>1.0000000000000001E-5</v>
      </c>
      <c r="AU47" s="2">
        <v>3.0000000000000001E-5</v>
      </c>
      <c r="AV47" s="2"/>
      <c r="AW47" s="2">
        <v>3.1562399999999999</v>
      </c>
      <c r="AX47" s="2">
        <v>3.1606900000000002</v>
      </c>
      <c r="AY47" s="2"/>
      <c r="AZ47" s="2">
        <v>3.08039</v>
      </c>
      <c r="BA47" s="2">
        <v>3.0618599999999998</v>
      </c>
      <c r="BB47" s="2">
        <v>0.193</v>
      </c>
      <c r="BC47" s="2">
        <v>0.129</v>
      </c>
      <c r="BD47" s="2">
        <v>0.13477</v>
      </c>
      <c r="BE47" s="2">
        <v>8.1699999999999995E-2</v>
      </c>
      <c r="BF47" s="2">
        <v>7.2853700000000003</v>
      </c>
      <c r="BG47" s="2">
        <v>7.3056599999999996</v>
      </c>
      <c r="BH47" s="2">
        <v>7.4833299999999996</v>
      </c>
      <c r="BI47" s="2">
        <v>7.3985200000000004</v>
      </c>
      <c r="BJ47" s="2">
        <v>7.3102099999999997</v>
      </c>
      <c r="BK47" s="2">
        <v>7.2904</v>
      </c>
      <c r="BL47" s="2">
        <v>3.3059999999999999E-2</v>
      </c>
      <c r="BM47" s="2">
        <v>3.2809999999999999E-2</v>
      </c>
      <c r="BN47" s="2">
        <v>3.3799999999999997E-2</v>
      </c>
      <c r="BO47" s="2">
        <v>3.3279999999999997E-2</v>
      </c>
    </row>
    <row r="48" spans="1:67">
      <c r="A48" s="3" t="s">
        <v>638</v>
      </c>
      <c r="B48" s="3" t="s">
        <v>551</v>
      </c>
      <c r="C48" s="2" t="s">
        <v>406</v>
      </c>
      <c r="D48" s="2">
        <v>5.2100000000000002E-3</v>
      </c>
      <c r="E48" s="2">
        <v>5.0800000000000003E-3</v>
      </c>
      <c r="F48" s="2">
        <v>3.3300000000000001E-3</v>
      </c>
      <c r="G48" s="2">
        <v>2.82E-3</v>
      </c>
      <c r="H48" s="2">
        <v>3.2299999999999998E-3</v>
      </c>
      <c r="I48" s="2">
        <v>3.2000000000000002E-3</v>
      </c>
      <c r="J48" s="2">
        <v>3.1E-4</v>
      </c>
      <c r="K48" s="2">
        <v>4.8999999999999998E-4</v>
      </c>
      <c r="L48" s="2">
        <v>2.9499999999999999E-3</v>
      </c>
      <c r="M48" s="2">
        <v>2.7899999999999999E-3</v>
      </c>
      <c r="N48" s="2">
        <v>2.6478799999999998</v>
      </c>
      <c r="O48" s="2">
        <v>2.7105999999999999</v>
      </c>
      <c r="P48" s="2">
        <v>2.6408999999999998</v>
      </c>
      <c r="Q48" s="2">
        <v>2.6579899999999999</v>
      </c>
      <c r="R48" s="2">
        <v>2.6630099999999999</v>
      </c>
      <c r="S48" s="2">
        <v>2.74655</v>
      </c>
      <c r="T48" s="2">
        <v>2.6419100000000002</v>
      </c>
      <c r="U48" s="2">
        <v>2.6819000000000002</v>
      </c>
      <c r="V48" s="2">
        <v>2.67103</v>
      </c>
      <c r="W48" s="2">
        <v>2.7402600000000001</v>
      </c>
      <c r="X48" s="2">
        <v>2.7109000000000001</v>
      </c>
      <c r="Y48" s="2">
        <v>2.72804</v>
      </c>
      <c r="Z48" s="2">
        <v>5.0000000000000002E-5</v>
      </c>
      <c r="AA48" s="2">
        <v>3.4000000000000002E-4</v>
      </c>
      <c r="AB48" s="2" t="s">
        <v>639</v>
      </c>
      <c r="AC48" s="2">
        <v>3.7299999999999998E-3</v>
      </c>
      <c r="AD48" s="2">
        <v>1.2999999999999999E-4</v>
      </c>
      <c r="AE48" s="2">
        <v>8.5999999999999998E-4</v>
      </c>
      <c r="AF48" s="2">
        <v>0.91856000000000004</v>
      </c>
      <c r="AG48" s="2">
        <v>0.91457999999999995</v>
      </c>
      <c r="AH48" s="2">
        <v>0.92437999999999998</v>
      </c>
      <c r="AI48" s="2"/>
      <c r="AJ48" s="2">
        <v>3.6200000000000002E-4</v>
      </c>
      <c r="AK48" s="2"/>
      <c r="AL48" s="2">
        <v>0.35385</v>
      </c>
      <c r="AM48" s="2">
        <v>0.34598000000000001</v>
      </c>
      <c r="AN48" s="2">
        <v>0.36337999999999998</v>
      </c>
      <c r="AO48" s="2">
        <v>0.36570999999999998</v>
      </c>
      <c r="AP48" s="2">
        <v>0.36125000000000002</v>
      </c>
      <c r="AQ48" s="2">
        <v>0.36699999999999999</v>
      </c>
      <c r="AR48" s="2">
        <v>6.0000000000000002E-5</v>
      </c>
      <c r="AS48" s="2">
        <v>6.9999999999999994E-5</v>
      </c>
      <c r="AT48" s="2">
        <v>5.0000000000000002E-5</v>
      </c>
      <c r="AU48" s="2">
        <v>1.9000000000000001E-4</v>
      </c>
      <c r="AV48" s="2"/>
      <c r="AW48" s="2">
        <v>3.10094</v>
      </c>
      <c r="AX48" s="2">
        <v>3.10711</v>
      </c>
      <c r="AY48" s="2"/>
      <c r="AZ48" s="2">
        <v>3.0968200000000001</v>
      </c>
      <c r="BA48" s="2">
        <v>3.0765099999999999</v>
      </c>
      <c r="BB48" s="2">
        <v>0.19561000000000001</v>
      </c>
      <c r="BC48" s="2">
        <v>0.13119</v>
      </c>
      <c r="BD48" s="2">
        <v>0.16950000000000001</v>
      </c>
      <c r="BE48" s="2">
        <v>9.5369999999999996E-2</v>
      </c>
      <c r="BF48" s="2">
        <v>7.1890299999999998</v>
      </c>
      <c r="BG48" s="2">
        <v>7.2113100000000001</v>
      </c>
      <c r="BH48" s="2">
        <v>7.4166600000000003</v>
      </c>
      <c r="BI48" s="2">
        <v>7.3728400000000001</v>
      </c>
      <c r="BJ48" s="2">
        <v>7.32592</v>
      </c>
      <c r="BK48" s="2">
        <v>7.2541399999999996</v>
      </c>
      <c r="BL48" s="2">
        <v>3.2750000000000001E-2</v>
      </c>
      <c r="BM48" s="2">
        <v>3.2500000000000001E-2</v>
      </c>
      <c r="BN48" s="2">
        <v>3.3779999999999998E-2</v>
      </c>
      <c r="BO48" s="2">
        <v>3.3279999999999997E-2</v>
      </c>
    </row>
    <row r="49" spans="1:67">
      <c r="A49" s="3" t="s">
        <v>640</v>
      </c>
      <c r="B49" s="3" t="s">
        <v>551</v>
      </c>
      <c r="C49" s="2" t="s">
        <v>412</v>
      </c>
      <c r="D49" s="2">
        <v>4.7600000000000003E-3</v>
      </c>
      <c r="E49" s="2">
        <v>3.4399999999999999E-3</v>
      </c>
      <c r="F49" s="2">
        <v>2.9399999999999999E-3</v>
      </c>
      <c r="G49" s="2">
        <v>2.8700000000000002E-3</v>
      </c>
      <c r="H49" s="2">
        <v>3.2299999999999998E-3</v>
      </c>
      <c r="I49" s="2">
        <v>3.1900000000000001E-3</v>
      </c>
      <c r="J49" s="2">
        <v>2.9E-4</v>
      </c>
      <c r="K49" s="2">
        <v>2.5000000000000001E-4</v>
      </c>
      <c r="L49" s="2" t="s">
        <v>641</v>
      </c>
      <c r="M49" s="2">
        <v>2.82E-3</v>
      </c>
      <c r="N49" s="2">
        <v>2.6821299999999999</v>
      </c>
      <c r="O49" s="2">
        <v>2.73326</v>
      </c>
      <c r="P49" s="2">
        <v>2.6624400000000001</v>
      </c>
      <c r="Q49" s="2">
        <v>2.6640000000000001</v>
      </c>
      <c r="R49" s="2">
        <v>2.67171</v>
      </c>
      <c r="S49" s="2">
        <v>2.7522799999999998</v>
      </c>
      <c r="T49" s="2">
        <v>2.6878500000000001</v>
      </c>
      <c r="U49" s="2">
        <v>2.7013799999999999</v>
      </c>
      <c r="V49" s="2">
        <v>2.6828500000000002</v>
      </c>
      <c r="W49" s="2">
        <v>2.73786</v>
      </c>
      <c r="X49" s="2">
        <v>2.7117900000000001</v>
      </c>
      <c r="Y49" s="2">
        <v>2.7078199999999999</v>
      </c>
      <c r="Z49" s="2">
        <v>9.0000000000000006E-5</v>
      </c>
      <c r="AA49" s="2">
        <v>3.6999999999999999E-4</v>
      </c>
      <c r="AB49" s="2">
        <v>8.8999999999999995E-4</v>
      </c>
      <c r="AC49" s="2">
        <v>5.2900000000000004E-3</v>
      </c>
      <c r="AD49" s="2">
        <v>4.4000000000000002E-4</v>
      </c>
      <c r="AE49" s="2">
        <v>1.2E-4</v>
      </c>
      <c r="AF49" s="2">
        <v>0.92351000000000005</v>
      </c>
      <c r="AG49" s="2">
        <v>0.91779999999999995</v>
      </c>
      <c r="AH49" s="2">
        <v>0.92369000000000001</v>
      </c>
      <c r="AI49" s="2"/>
      <c r="AJ49" s="2">
        <v>4.2700000000000002E-4</v>
      </c>
      <c r="AK49" s="2"/>
      <c r="AL49" s="2">
        <v>0.35636000000000001</v>
      </c>
      <c r="AM49" s="2">
        <v>0.34899000000000002</v>
      </c>
      <c r="AN49" s="2">
        <v>0.36436000000000002</v>
      </c>
      <c r="AO49" s="2">
        <v>0.36715999999999999</v>
      </c>
      <c r="AP49" s="2">
        <v>0.36123</v>
      </c>
      <c r="AQ49" s="2">
        <v>0.36636999999999997</v>
      </c>
      <c r="AR49" s="2">
        <v>1.2999999999999999E-4</v>
      </c>
      <c r="AS49" s="2">
        <v>8.0000000000000007E-5</v>
      </c>
      <c r="AT49" s="2">
        <v>6.0000000000000002E-5</v>
      </c>
      <c r="AU49" s="2">
        <v>1.2E-4</v>
      </c>
      <c r="AV49" s="2"/>
      <c r="AW49" s="2">
        <v>3.0936300000000001</v>
      </c>
      <c r="AX49" s="2">
        <v>3.1051899999999999</v>
      </c>
      <c r="AY49" s="2"/>
      <c r="AZ49" s="2">
        <v>3.0598000000000001</v>
      </c>
      <c r="BA49" s="2">
        <v>3.0434700000000001</v>
      </c>
      <c r="BB49" s="2">
        <v>0.1759</v>
      </c>
      <c r="BC49" s="2">
        <v>0.11588</v>
      </c>
      <c r="BD49" s="2">
        <v>0.15903</v>
      </c>
      <c r="BE49" s="2">
        <v>9.3609999999999999E-2</v>
      </c>
      <c r="BF49" s="2">
        <v>7.2161099999999996</v>
      </c>
      <c r="BG49" s="2">
        <v>7.2098800000000001</v>
      </c>
      <c r="BH49" s="2">
        <v>7.3962300000000001</v>
      </c>
      <c r="BI49" s="2">
        <v>7.3697699999999999</v>
      </c>
      <c r="BJ49" s="2">
        <v>7.2881299999999998</v>
      </c>
      <c r="BK49" s="2">
        <v>7.2677399999999999</v>
      </c>
      <c r="BL49" s="2">
        <v>3.2750000000000001E-2</v>
      </c>
      <c r="BM49" s="2">
        <v>3.252E-2</v>
      </c>
      <c r="BN49" s="2">
        <v>3.363E-2</v>
      </c>
      <c r="BO49" s="2">
        <v>3.3149999999999999E-2</v>
      </c>
    </row>
    <row r="50" spans="1:67">
      <c r="A50" s="3" t="s">
        <v>642</v>
      </c>
      <c r="B50" s="3" t="s">
        <v>551</v>
      </c>
      <c r="C50" s="2" t="s">
        <v>417</v>
      </c>
      <c r="D50" s="2">
        <v>5.0899999999999999E-3</v>
      </c>
      <c r="E50" s="2">
        <v>4.2700000000000004E-3</v>
      </c>
      <c r="F50" s="2">
        <v>2.98E-3</v>
      </c>
      <c r="G50" s="2">
        <v>2.8500000000000001E-3</v>
      </c>
      <c r="H50" s="2">
        <v>3.2599999999999999E-3</v>
      </c>
      <c r="I50" s="2">
        <v>3.2100000000000002E-3</v>
      </c>
      <c r="J50" s="2">
        <v>4.8999999999999998E-4</v>
      </c>
      <c r="K50" s="2">
        <v>1.1E-4</v>
      </c>
      <c r="L50" s="2" t="s">
        <v>641</v>
      </c>
      <c r="M50" s="2">
        <v>2.8999999999999998E-3</v>
      </c>
      <c r="N50" s="2">
        <v>2.6682800000000002</v>
      </c>
      <c r="O50" s="2">
        <v>2.7133099999999999</v>
      </c>
      <c r="P50" s="2">
        <v>2.6444000000000001</v>
      </c>
      <c r="Q50" s="2">
        <v>2.6629200000000002</v>
      </c>
      <c r="R50" s="2">
        <v>2.6672099999999999</v>
      </c>
      <c r="S50" s="2">
        <v>2.7356699999999998</v>
      </c>
      <c r="T50" s="2">
        <v>2.6617700000000002</v>
      </c>
      <c r="U50" s="2">
        <v>2.68127</v>
      </c>
      <c r="V50" s="2">
        <v>2.6524399999999999</v>
      </c>
      <c r="W50" s="2">
        <v>2.7117</v>
      </c>
      <c r="X50" s="2">
        <v>2.6866699999999999</v>
      </c>
      <c r="Y50" s="2">
        <v>2.6819099999999998</v>
      </c>
      <c r="Z50" s="2">
        <v>6.8000000000000005E-4</v>
      </c>
      <c r="AA50" s="2">
        <v>2.9E-4</v>
      </c>
      <c r="AB50" s="2">
        <v>1.0000000000000001E-5</v>
      </c>
      <c r="AC50" s="2">
        <v>6.7999999999999996E-3</v>
      </c>
      <c r="AD50" s="2">
        <v>1.32E-3</v>
      </c>
      <c r="AE50" s="2">
        <v>4.6999999999999999E-4</v>
      </c>
      <c r="AF50" s="2" t="s">
        <v>643</v>
      </c>
      <c r="AG50" s="2">
        <v>0.93144000000000005</v>
      </c>
      <c r="AH50" s="2">
        <v>0.94181999999999999</v>
      </c>
      <c r="AI50" s="2"/>
      <c r="AJ50" s="2">
        <v>4.3300000000000001E-4</v>
      </c>
      <c r="AK50" s="2"/>
      <c r="AL50" s="2">
        <v>0.35487000000000002</v>
      </c>
      <c r="AM50" s="2">
        <v>0.34744999999999998</v>
      </c>
      <c r="AN50" s="2">
        <v>0.36318</v>
      </c>
      <c r="AO50" s="2">
        <v>0.36534</v>
      </c>
      <c r="AP50" s="2">
        <v>0.35943999999999998</v>
      </c>
      <c r="AQ50" s="2">
        <v>0.36397000000000002</v>
      </c>
      <c r="AR50" s="2">
        <v>1.6000000000000001E-4</v>
      </c>
      <c r="AS50" s="2">
        <v>8.0000000000000007E-5</v>
      </c>
      <c r="AT50" s="2">
        <v>8.0000000000000007E-5</v>
      </c>
      <c r="AU50" s="2">
        <v>4.6000000000000001E-4</v>
      </c>
      <c r="AV50" s="2"/>
      <c r="AW50" s="2">
        <v>3.1208900000000002</v>
      </c>
      <c r="AX50" s="2">
        <v>3.1314199999999999</v>
      </c>
      <c r="AY50" s="2"/>
      <c r="AZ50" s="2">
        <v>3.0718800000000002</v>
      </c>
      <c r="BA50" s="2">
        <v>3.0532900000000001</v>
      </c>
      <c r="BB50" s="2">
        <v>0.18123</v>
      </c>
      <c r="BC50" s="2">
        <v>0.12928999999999999</v>
      </c>
      <c r="BD50" s="2">
        <v>0.10335</v>
      </c>
      <c r="BE50" s="2">
        <v>9.554E-2</v>
      </c>
      <c r="BF50" s="2">
        <v>7.2257300000000004</v>
      </c>
      <c r="BG50" s="2">
        <v>7.2388300000000001</v>
      </c>
      <c r="BH50" s="2">
        <v>7.4276799999999996</v>
      </c>
      <c r="BI50" s="2">
        <v>7.3484699999999998</v>
      </c>
      <c r="BJ50" s="2">
        <v>7.3174299999999999</v>
      </c>
      <c r="BK50" s="2">
        <v>7.2839999999999998</v>
      </c>
      <c r="BL50" s="2">
        <v>3.2489999999999998E-2</v>
      </c>
      <c r="BM50" s="2">
        <v>3.2259999999999997E-2</v>
      </c>
      <c r="BN50" s="2">
        <v>3.3300000000000003E-2</v>
      </c>
      <c r="BO50" s="2">
        <v>3.2779999999999997E-2</v>
      </c>
    </row>
    <row r="51" spans="1:67">
      <c r="A51" s="3" t="s">
        <v>644</v>
      </c>
      <c r="B51" s="3" t="s">
        <v>551</v>
      </c>
      <c r="C51" s="2" t="s">
        <v>423</v>
      </c>
      <c r="D51" s="2">
        <v>5.5300000000000002E-3</v>
      </c>
      <c r="E51" s="2">
        <v>4.7600000000000003E-3</v>
      </c>
      <c r="F51" s="2">
        <v>3.1700000000000001E-3</v>
      </c>
      <c r="G51" s="2">
        <v>3.0799999999999998E-3</v>
      </c>
      <c r="H51" s="2">
        <v>3.29E-3</v>
      </c>
      <c r="I51" s="2">
        <v>3.2499999999999999E-3</v>
      </c>
      <c r="J51" s="2">
        <v>1.07E-3</v>
      </c>
      <c r="K51" s="2">
        <v>5.1999999999999995E-4</v>
      </c>
      <c r="L51" s="2">
        <v>3.0100000000000001E-3</v>
      </c>
      <c r="M51" s="2">
        <v>2.8400000000000001E-3</v>
      </c>
      <c r="N51" s="2">
        <v>2.6278999999999999</v>
      </c>
      <c r="O51" s="2">
        <v>2.68038</v>
      </c>
      <c r="P51" s="2">
        <v>2.6185700000000001</v>
      </c>
      <c r="Q51" s="2">
        <v>2.61524</v>
      </c>
      <c r="R51" s="2">
        <v>2.6270199999999999</v>
      </c>
      <c r="S51" s="2">
        <v>2.70479</v>
      </c>
      <c r="T51" s="2">
        <v>2.62886</v>
      </c>
      <c r="U51" s="2">
        <v>2.6485099999999999</v>
      </c>
      <c r="V51" s="2">
        <v>2.6345100000000001</v>
      </c>
      <c r="W51" s="2">
        <v>2.6798899999999999</v>
      </c>
      <c r="X51" s="2">
        <v>2.65726</v>
      </c>
      <c r="Y51" s="2">
        <v>2.6563500000000002</v>
      </c>
      <c r="Z51" s="2">
        <v>8.9999999999999998E-4</v>
      </c>
      <c r="AA51" s="2">
        <v>1.0000000000000001E-5</v>
      </c>
      <c r="AB51" s="2" t="s">
        <v>645</v>
      </c>
      <c r="AC51" s="2">
        <v>3.4299999999999999E-3</v>
      </c>
      <c r="AD51" s="2">
        <v>5.8E-4</v>
      </c>
      <c r="AE51" s="2">
        <v>3.0000000000000001E-5</v>
      </c>
      <c r="AF51" s="2">
        <v>0.98173999999999995</v>
      </c>
      <c r="AG51" s="2">
        <v>0.97257000000000005</v>
      </c>
      <c r="AH51" s="2">
        <v>0.99604000000000004</v>
      </c>
      <c r="AI51" s="2"/>
      <c r="AJ51" s="2">
        <v>4.28E-4</v>
      </c>
      <c r="AK51" s="2"/>
      <c r="AL51" s="2">
        <v>0.35297000000000001</v>
      </c>
      <c r="AM51" s="2">
        <v>0.34549000000000002</v>
      </c>
      <c r="AN51" s="2">
        <v>0.36081000000000002</v>
      </c>
      <c r="AO51" s="2">
        <v>0.36377999999999999</v>
      </c>
      <c r="AP51" s="2">
        <v>0.35765000000000002</v>
      </c>
      <c r="AQ51" s="2">
        <v>0.36273</v>
      </c>
      <c r="AR51" s="2">
        <v>1.3999999999999999E-4</v>
      </c>
      <c r="AS51" s="2">
        <v>1.2E-4</v>
      </c>
      <c r="AT51" s="2">
        <v>8.0000000000000007E-5</v>
      </c>
      <c r="AU51" s="2">
        <v>2.0000000000000001E-4</v>
      </c>
      <c r="AV51" s="2"/>
      <c r="AW51" s="2">
        <v>3.12243</v>
      </c>
      <c r="AX51" s="2">
        <v>3.1305000000000001</v>
      </c>
      <c r="AY51" s="2"/>
      <c r="AZ51" s="2">
        <v>3.07863</v>
      </c>
      <c r="BA51" s="2">
        <v>3.0639400000000001</v>
      </c>
      <c r="BB51" s="2">
        <v>0.18276000000000001</v>
      </c>
      <c r="BC51" s="2">
        <v>0.12531999999999999</v>
      </c>
      <c r="BD51" s="2">
        <v>0.16896</v>
      </c>
      <c r="BE51" s="2">
        <v>7.6050000000000006E-2</v>
      </c>
      <c r="BF51" s="2">
        <v>7.1073300000000001</v>
      </c>
      <c r="BG51" s="2">
        <v>7.1195199999999996</v>
      </c>
      <c r="BH51" s="2">
        <v>7.3042299999999996</v>
      </c>
      <c r="BI51" s="2">
        <v>7.2919600000000004</v>
      </c>
      <c r="BJ51" s="2">
        <v>7.2189800000000002</v>
      </c>
      <c r="BK51" s="2">
        <v>7.1850300000000002</v>
      </c>
      <c r="BL51" s="2">
        <v>3.1969999999999998E-2</v>
      </c>
      <c r="BM51" s="2">
        <v>3.1710000000000002E-2</v>
      </c>
      <c r="BN51" s="2">
        <v>3.286E-2</v>
      </c>
      <c r="BO51" s="2">
        <v>3.2349999999999997E-2</v>
      </c>
    </row>
    <row r="52" spans="1:67">
      <c r="A52" s="3" t="s">
        <v>646</v>
      </c>
      <c r="B52" s="3" t="s">
        <v>551</v>
      </c>
      <c r="C52" s="2" t="s">
        <v>429</v>
      </c>
      <c r="D52" s="2">
        <v>2.01E-2</v>
      </c>
      <c r="E52" s="2">
        <v>1.8759999999999999E-2</v>
      </c>
      <c r="F52" s="2">
        <v>2.4150000000000001E-2</v>
      </c>
      <c r="G52" s="2">
        <v>2.409E-2</v>
      </c>
      <c r="H52" s="2">
        <v>2.4230000000000002E-2</v>
      </c>
      <c r="I52" s="2">
        <v>2.4539999999999999E-2</v>
      </c>
      <c r="J52" s="2">
        <v>2.3980000000000001E-2</v>
      </c>
      <c r="K52" s="2">
        <v>2.2419999999999999E-2</v>
      </c>
      <c r="L52" s="2">
        <v>2.418E-2</v>
      </c>
      <c r="M52" s="2">
        <v>2.4240000000000001E-2</v>
      </c>
      <c r="N52" s="2">
        <v>1.01189</v>
      </c>
      <c r="O52" s="2">
        <v>1.05918</v>
      </c>
      <c r="P52" s="2">
        <v>1.0497799999999999</v>
      </c>
      <c r="Q52" s="2">
        <v>1.1022700000000001</v>
      </c>
      <c r="R52" s="2">
        <v>1.09843</v>
      </c>
      <c r="S52" s="2">
        <v>1.0603499999999999</v>
      </c>
      <c r="T52" s="2">
        <v>1.0058199999999999</v>
      </c>
      <c r="U52" s="2">
        <v>1.0334300000000001</v>
      </c>
      <c r="V52" s="2">
        <v>1.03172</v>
      </c>
      <c r="W52" s="2">
        <v>1.1044799999999999</v>
      </c>
      <c r="X52" s="2">
        <v>1.0967499999999999</v>
      </c>
      <c r="Y52" s="2">
        <v>1.0851599999999999</v>
      </c>
      <c r="Z52" s="2">
        <v>1.0019999999999999E-2</v>
      </c>
      <c r="AA52" s="2">
        <v>8.5699999999999995E-3</v>
      </c>
      <c r="AB52" s="2">
        <v>9.5600000000000008E-3</v>
      </c>
      <c r="AC52" s="2">
        <v>3.5500000000000002E-3</v>
      </c>
      <c r="AD52" s="2">
        <v>8.6199999999999992E-3</v>
      </c>
      <c r="AE52" s="2">
        <v>7.5500000000000003E-3</v>
      </c>
      <c r="AF52" s="2">
        <v>0.1048</v>
      </c>
      <c r="AG52" s="2">
        <v>0.11655</v>
      </c>
      <c r="AH52" s="2">
        <v>0.15528</v>
      </c>
      <c r="AI52" s="2"/>
      <c r="AJ52" s="2">
        <v>1.8200000000000001E-4</v>
      </c>
      <c r="AK52" s="2"/>
      <c r="AL52" s="2">
        <v>0.19922000000000001</v>
      </c>
      <c r="AM52" s="2">
        <v>0.19513</v>
      </c>
      <c r="AN52" s="2">
        <v>0.19943</v>
      </c>
      <c r="AO52" s="2">
        <v>0.20024</v>
      </c>
      <c r="AP52" s="2">
        <v>0.19735</v>
      </c>
      <c r="AQ52" s="2">
        <v>0.20427000000000001</v>
      </c>
      <c r="AR52" s="2">
        <v>4.8700000000000002E-3</v>
      </c>
      <c r="AS52" s="2">
        <v>4.7499999999999999E-3</v>
      </c>
      <c r="AT52" s="2">
        <v>4.5999999999999999E-3</v>
      </c>
      <c r="AU52" s="2">
        <v>4.8999999999999998E-3</v>
      </c>
      <c r="AV52" s="2"/>
      <c r="AW52" s="2">
        <v>1.0294700000000001</v>
      </c>
      <c r="AX52" s="2">
        <v>1.0454600000000001</v>
      </c>
      <c r="AY52" s="2"/>
      <c r="AZ52" s="2">
        <v>0.99895</v>
      </c>
      <c r="BA52" s="2">
        <v>1.0470600000000001</v>
      </c>
      <c r="BB52" s="2">
        <v>1.1177900000000001</v>
      </c>
      <c r="BC52" s="2">
        <v>1.09433</v>
      </c>
      <c r="BD52" s="2">
        <v>1.1047800000000001</v>
      </c>
      <c r="BE52" s="2">
        <v>1.11514</v>
      </c>
      <c r="BF52" s="2">
        <v>0.49510999999999999</v>
      </c>
      <c r="BG52" s="2">
        <v>0.51126000000000005</v>
      </c>
      <c r="BH52" s="2">
        <v>0.53220999999999996</v>
      </c>
      <c r="BI52" s="2">
        <v>0.50858000000000003</v>
      </c>
      <c r="BJ52" s="2">
        <v>0.50234000000000001</v>
      </c>
      <c r="BK52" s="2">
        <v>0.52595000000000003</v>
      </c>
      <c r="BL52" s="2">
        <v>2.656E-2</v>
      </c>
      <c r="BM52" s="2">
        <v>2.6329999999999999E-2</v>
      </c>
      <c r="BN52" s="2">
        <v>2.6800000000000001E-2</v>
      </c>
      <c r="BO52" s="2">
        <v>2.6349999999999998E-2</v>
      </c>
    </row>
    <row r="53" spans="1:67">
      <c r="A53" s="3" t="s">
        <v>647</v>
      </c>
      <c r="B53" s="3" t="s">
        <v>551</v>
      </c>
      <c r="C53" s="2" t="s">
        <v>117</v>
      </c>
      <c r="D53" s="2">
        <v>3.1329999999999997E-2</v>
      </c>
      <c r="E53" s="2">
        <v>3.2169999999999997E-2</v>
      </c>
      <c r="F53" s="2">
        <v>1.4449999999999999E-2</v>
      </c>
      <c r="G53" s="2">
        <v>1.448E-2</v>
      </c>
      <c r="H53" s="2">
        <v>1.417E-2</v>
      </c>
      <c r="I53" s="2">
        <v>1.438E-2</v>
      </c>
      <c r="J53" s="2">
        <v>1.6119999999999999E-2</v>
      </c>
      <c r="K53" s="2">
        <v>1.265E-2</v>
      </c>
      <c r="L53" s="2">
        <v>1.447E-2</v>
      </c>
      <c r="M53" s="2">
        <v>1.421E-2</v>
      </c>
      <c r="N53" s="2">
        <v>9.6298200000000005</v>
      </c>
      <c r="O53" s="2">
        <v>9.6939299999999999</v>
      </c>
      <c r="P53" s="2">
        <v>9.5735899999999994</v>
      </c>
      <c r="Q53" s="2">
        <v>8.7008500000000009</v>
      </c>
      <c r="R53" s="2">
        <v>9.2985000000000007</v>
      </c>
      <c r="S53" s="2">
        <v>9.5708300000000008</v>
      </c>
      <c r="T53" s="2">
        <v>9.5571800000000007</v>
      </c>
      <c r="U53" s="2">
        <v>9.6693999999999996</v>
      </c>
      <c r="V53" s="2">
        <v>9.6376000000000008</v>
      </c>
      <c r="W53" s="2">
        <v>9.69374</v>
      </c>
      <c r="X53" s="2">
        <v>9.6596499999999992</v>
      </c>
      <c r="Y53" s="2">
        <v>9.5596099999999993</v>
      </c>
      <c r="Z53" s="2">
        <v>8.1470000000000001E-2</v>
      </c>
      <c r="AA53" s="2">
        <v>8.1350000000000006E-2</v>
      </c>
      <c r="AB53" s="2">
        <v>8.1280000000000005E-2</v>
      </c>
      <c r="AC53" s="2">
        <v>7.8950000000000006E-2</v>
      </c>
      <c r="AD53" s="2">
        <v>7.8719999999999998E-2</v>
      </c>
      <c r="AE53" s="2">
        <v>7.9399999999999998E-2</v>
      </c>
      <c r="AF53" s="2">
        <v>0.70862999999999998</v>
      </c>
      <c r="AG53" s="2">
        <v>0.71067999999999998</v>
      </c>
      <c r="AH53" s="2">
        <v>0.68169999999999997</v>
      </c>
      <c r="AI53" s="2"/>
      <c r="AJ53" s="2">
        <v>7.4600000000000003E-4</v>
      </c>
      <c r="AK53" s="2"/>
      <c r="AL53" s="2">
        <v>2.3140399999999999</v>
      </c>
      <c r="AM53" s="2">
        <v>2.2884099999999998</v>
      </c>
      <c r="AN53" s="2">
        <v>2.3835000000000002</v>
      </c>
      <c r="AO53" s="2">
        <v>2.3852899999999999</v>
      </c>
      <c r="AP53" s="2">
        <v>2.3548300000000002</v>
      </c>
      <c r="AQ53" s="2">
        <v>2.3763299999999998</v>
      </c>
      <c r="AR53" s="2">
        <v>2.14E-3</v>
      </c>
      <c r="AS53" s="2">
        <v>2.1800000000000001E-3</v>
      </c>
      <c r="AT53" s="2">
        <v>1.9499999999999999E-3</v>
      </c>
      <c r="AU53" s="2">
        <v>2.4099999999999998E-3</v>
      </c>
      <c r="AV53" s="2"/>
      <c r="AW53" s="2">
        <v>3.0424799999999999</v>
      </c>
      <c r="AX53" s="2">
        <v>3.0682800000000001</v>
      </c>
      <c r="AY53" s="2"/>
      <c r="AZ53" s="2">
        <v>2.8933399999999998</v>
      </c>
      <c r="BA53" s="2">
        <v>2.90151</v>
      </c>
      <c r="BB53" s="2">
        <v>2.2549199999999998</v>
      </c>
      <c r="BC53" s="2">
        <v>2.1994400000000001</v>
      </c>
      <c r="BD53" s="2">
        <v>2.0677300000000001</v>
      </c>
      <c r="BE53" s="2">
        <v>2.0198100000000001</v>
      </c>
      <c r="BF53" s="2">
        <v>2.46469</v>
      </c>
      <c r="BG53" s="2">
        <v>2.4773499999999999</v>
      </c>
      <c r="BH53" s="2">
        <v>2.5368400000000002</v>
      </c>
      <c r="BI53" s="2">
        <v>2.53213</v>
      </c>
      <c r="BJ53" s="2">
        <v>2.5150399999999999</v>
      </c>
      <c r="BK53" s="2">
        <v>2.5087199999999998</v>
      </c>
      <c r="BL53" s="2">
        <v>4.3459999999999999E-2</v>
      </c>
      <c r="BM53" s="2">
        <v>4.3549999999999998E-2</v>
      </c>
      <c r="BN53" s="2">
        <v>4.4049999999999999E-2</v>
      </c>
      <c r="BO53" s="2">
        <v>4.4350000000000001E-2</v>
      </c>
    </row>
    <row r="54" spans="1:67">
      <c r="A54" s="3" t="s">
        <v>648</v>
      </c>
      <c r="B54" s="3" t="s">
        <v>551</v>
      </c>
      <c r="C54" s="2" t="s">
        <v>432</v>
      </c>
      <c r="D54" s="2">
        <v>5.13E-3</v>
      </c>
      <c r="E54" s="2">
        <v>3.8400000000000001E-3</v>
      </c>
      <c r="F54" s="2">
        <v>3.2200000000000002E-3</v>
      </c>
      <c r="G54" s="2">
        <v>2.7799999999999999E-3</v>
      </c>
      <c r="H54" s="2">
        <v>3.2200000000000002E-3</v>
      </c>
      <c r="I54" s="2">
        <v>3.1700000000000001E-3</v>
      </c>
      <c r="J54" s="2">
        <v>8.8999999999999995E-4</v>
      </c>
      <c r="K54" s="2">
        <v>3.4000000000000002E-4</v>
      </c>
      <c r="L54" s="2" t="s">
        <v>649</v>
      </c>
      <c r="M54" s="2">
        <v>2.82E-3</v>
      </c>
      <c r="N54" s="2">
        <v>2.6440199999999998</v>
      </c>
      <c r="O54" s="2">
        <v>2.69591</v>
      </c>
      <c r="P54" s="2">
        <v>2.6297100000000002</v>
      </c>
      <c r="Q54" s="2">
        <v>2.6400999999999999</v>
      </c>
      <c r="R54" s="2">
        <v>2.6401599999999998</v>
      </c>
      <c r="S54" s="2">
        <v>2.7123499999999998</v>
      </c>
      <c r="T54" s="2">
        <v>2.6429200000000002</v>
      </c>
      <c r="U54" s="2">
        <v>2.65727</v>
      </c>
      <c r="V54" s="2">
        <v>2.64208</v>
      </c>
      <c r="W54" s="2">
        <v>2.7124199999999998</v>
      </c>
      <c r="X54" s="2">
        <v>2.6909200000000002</v>
      </c>
      <c r="Y54" s="2">
        <v>2.66771</v>
      </c>
      <c r="Z54" s="2">
        <v>5.5999999999999995E-4</v>
      </c>
      <c r="AA54" s="2">
        <v>2.9999999999999997E-4</v>
      </c>
      <c r="AB54" s="2">
        <v>6.9999999999999994E-5</v>
      </c>
      <c r="AC54" s="2">
        <v>1.3469999999999999E-2</v>
      </c>
      <c r="AD54" s="2">
        <v>3.3E-4</v>
      </c>
      <c r="AE54" s="2">
        <v>3.0999999999999999E-3</v>
      </c>
      <c r="AF54" s="2" t="s">
        <v>650</v>
      </c>
      <c r="AG54" s="2">
        <v>0.95021999999999995</v>
      </c>
      <c r="AH54" s="2">
        <v>0.94877999999999996</v>
      </c>
      <c r="AI54" s="2"/>
      <c r="AJ54" s="2">
        <v>4.3399999999999998E-4</v>
      </c>
      <c r="AK54" s="2"/>
      <c r="AL54" s="2">
        <v>0.35304000000000002</v>
      </c>
      <c r="AM54" s="2">
        <v>0.34534999999999999</v>
      </c>
      <c r="AN54" s="2">
        <v>0.36041000000000001</v>
      </c>
      <c r="AO54" s="2">
        <v>0.36307</v>
      </c>
      <c r="AP54" s="2">
        <v>0.35658000000000001</v>
      </c>
      <c r="AQ54" s="2">
        <v>0.36287000000000003</v>
      </c>
      <c r="AR54" s="2">
        <v>1E-4</v>
      </c>
      <c r="AS54" s="2">
        <v>2.0000000000000001E-4</v>
      </c>
      <c r="AT54" s="2">
        <v>1.8000000000000001E-4</v>
      </c>
      <c r="AU54" s="2">
        <v>1.1E-4</v>
      </c>
      <c r="AV54" s="2"/>
      <c r="AW54" s="2">
        <v>3.1063299999999998</v>
      </c>
      <c r="AX54" s="2">
        <v>3.1144500000000002</v>
      </c>
      <c r="AY54" s="2"/>
      <c r="AZ54" s="2">
        <v>3.0608</v>
      </c>
      <c r="BA54" s="2">
        <v>3.04732</v>
      </c>
      <c r="BB54" s="2">
        <v>0.18559999999999999</v>
      </c>
      <c r="BC54" s="2">
        <v>0.12506999999999999</v>
      </c>
      <c r="BD54" s="2">
        <v>0.16288</v>
      </c>
      <c r="BE54" s="2">
        <v>0.10512000000000001</v>
      </c>
      <c r="BF54" s="2">
        <v>7.1226500000000001</v>
      </c>
      <c r="BG54" s="2">
        <v>7.1256700000000004</v>
      </c>
      <c r="BH54" s="2">
        <v>7.3207000000000004</v>
      </c>
      <c r="BI54" s="2">
        <v>7.2616800000000001</v>
      </c>
      <c r="BJ54" s="2">
        <v>7.1942199999999996</v>
      </c>
      <c r="BK54" s="2">
        <v>7.1819600000000001</v>
      </c>
      <c r="BL54" s="2">
        <v>3.2120000000000003E-2</v>
      </c>
      <c r="BM54" s="2">
        <v>3.1850000000000003E-2</v>
      </c>
      <c r="BN54" s="2">
        <v>3.3000000000000002E-2</v>
      </c>
      <c r="BO54" s="2">
        <v>3.2469999999999999E-2</v>
      </c>
    </row>
    <row r="55" spans="1:67">
      <c r="A55" s="3" t="s">
        <v>651</v>
      </c>
      <c r="B55" s="3" t="s">
        <v>551</v>
      </c>
      <c r="C55" s="2" t="s">
        <v>438</v>
      </c>
      <c r="D55" s="2">
        <v>3.8999999999999998E-3</v>
      </c>
      <c r="E55" s="2">
        <v>1.2600000000000001E-3</v>
      </c>
      <c r="F55" s="2">
        <v>3.1700000000000001E-3</v>
      </c>
      <c r="G55" s="2">
        <v>2.8E-3</v>
      </c>
      <c r="H55" s="2">
        <v>3.1900000000000001E-3</v>
      </c>
      <c r="I55" s="2">
        <v>3.15E-3</v>
      </c>
      <c r="J55" s="2">
        <v>1.7700000000000001E-3</v>
      </c>
      <c r="K55" s="2">
        <v>2.4000000000000001E-4</v>
      </c>
      <c r="L55" s="2">
        <v>2.8300000000000001E-3</v>
      </c>
      <c r="M55" s="2">
        <v>2.7799999999999999E-3</v>
      </c>
      <c r="N55" s="2">
        <v>2.6415999999999999</v>
      </c>
      <c r="O55" s="2">
        <v>2.6905399999999999</v>
      </c>
      <c r="P55" s="2">
        <v>2.6297199999999998</v>
      </c>
      <c r="Q55" s="2">
        <v>2.6328999999999998</v>
      </c>
      <c r="R55" s="2">
        <v>2.6404999999999998</v>
      </c>
      <c r="S55" s="2">
        <v>2.71184</v>
      </c>
      <c r="T55" s="2">
        <v>2.62819</v>
      </c>
      <c r="U55" s="2">
        <v>2.65082</v>
      </c>
      <c r="V55" s="2">
        <v>2.6435599999999999</v>
      </c>
      <c r="W55" s="2">
        <v>2.6905600000000001</v>
      </c>
      <c r="X55" s="2">
        <v>2.6672799999999999</v>
      </c>
      <c r="Y55" s="2">
        <v>2.6554099999999998</v>
      </c>
      <c r="Z55" s="2">
        <v>6.4999999999999997E-4</v>
      </c>
      <c r="AA55" s="2">
        <v>1.0200000000000001E-3</v>
      </c>
      <c r="AB55" s="2">
        <v>4.0000000000000003E-5</v>
      </c>
      <c r="AC55" s="2">
        <v>1.081E-2</v>
      </c>
      <c r="AD55" s="2">
        <v>6.8999999999999997E-4</v>
      </c>
      <c r="AE55" s="2">
        <v>8.4999999999999995E-4</v>
      </c>
      <c r="AF55" s="2" t="s">
        <v>652</v>
      </c>
      <c r="AG55" s="2">
        <v>0.90663000000000005</v>
      </c>
      <c r="AH55" s="2">
        <v>0.92030999999999996</v>
      </c>
      <c r="AI55" s="2"/>
      <c r="AJ55" s="2">
        <v>4.08E-4</v>
      </c>
      <c r="AK55" s="2"/>
      <c r="AL55" s="2">
        <v>0.35266999999999998</v>
      </c>
      <c r="AM55" s="2">
        <v>0.34543000000000001</v>
      </c>
      <c r="AN55" s="2">
        <v>0.36054000000000003</v>
      </c>
      <c r="AO55" s="2">
        <v>0.36225000000000002</v>
      </c>
      <c r="AP55" s="2">
        <v>0.35600999999999999</v>
      </c>
      <c r="AQ55" s="2">
        <v>0.36136000000000001</v>
      </c>
      <c r="AR55" s="2">
        <v>9.0000000000000006E-5</v>
      </c>
      <c r="AS55" s="2">
        <v>4.0000000000000003E-5</v>
      </c>
      <c r="AT55" s="2">
        <v>1.8000000000000001E-4</v>
      </c>
      <c r="AU55" s="2">
        <v>1.1E-4</v>
      </c>
      <c r="AV55" s="2"/>
      <c r="AW55" s="2">
        <v>3.0692400000000002</v>
      </c>
      <c r="AX55" s="2">
        <v>3.07368</v>
      </c>
      <c r="AY55" s="2"/>
      <c r="AZ55" s="2">
        <v>3.01891</v>
      </c>
      <c r="BA55" s="2">
        <v>3.0002</v>
      </c>
      <c r="BB55" s="2">
        <v>0.18134</v>
      </c>
      <c r="BC55" s="2">
        <v>0.12129</v>
      </c>
      <c r="BD55" s="2">
        <v>0.17419999999999999</v>
      </c>
      <c r="BE55" s="2">
        <v>8.9660000000000004E-2</v>
      </c>
      <c r="BF55" s="2">
        <v>7.1402200000000002</v>
      </c>
      <c r="BG55" s="2">
        <v>7.1400100000000002</v>
      </c>
      <c r="BH55" s="2">
        <v>7.3309300000000004</v>
      </c>
      <c r="BI55" s="2">
        <v>7.3036300000000001</v>
      </c>
      <c r="BJ55" s="2">
        <v>7.1965700000000004</v>
      </c>
      <c r="BK55" s="2">
        <v>7.2016099999999996</v>
      </c>
      <c r="BL55" s="2">
        <v>3.261E-2</v>
      </c>
      <c r="BM55" s="2">
        <v>3.2390000000000002E-2</v>
      </c>
      <c r="BN55" s="2">
        <v>3.3430000000000001E-2</v>
      </c>
      <c r="BO55" s="2">
        <v>3.2899999999999999E-2</v>
      </c>
    </row>
    <row r="56" spans="1:67">
      <c r="A56" s="3" t="s">
        <v>653</v>
      </c>
      <c r="B56" s="3" t="s">
        <v>551</v>
      </c>
      <c r="C56" s="2" t="s">
        <v>445</v>
      </c>
      <c r="D56" s="2">
        <v>9.4000000000000004E-3</v>
      </c>
      <c r="E56" s="2">
        <v>6.9199999999999999E-3</v>
      </c>
      <c r="F56" s="2">
        <v>3.6900000000000001E-3</v>
      </c>
      <c r="G56" s="2">
        <v>3.5500000000000002E-3</v>
      </c>
      <c r="H56" s="2">
        <v>3.8400000000000001E-3</v>
      </c>
      <c r="I56" s="2">
        <v>3.81E-3</v>
      </c>
      <c r="J56" s="2">
        <v>2.1000000000000001E-4</v>
      </c>
      <c r="K56" s="2">
        <v>6.2E-4</v>
      </c>
      <c r="L56" s="2">
        <v>3.5899999999999999E-3</v>
      </c>
      <c r="M56" s="2">
        <v>3.4099999999999998E-3</v>
      </c>
      <c r="N56" s="2">
        <v>2.8250199999999999</v>
      </c>
      <c r="O56" s="2">
        <v>2.8822299999999998</v>
      </c>
      <c r="P56" s="2">
        <v>2.8334800000000002</v>
      </c>
      <c r="Q56" s="2">
        <v>2.8136899999999998</v>
      </c>
      <c r="R56" s="2">
        <v>2.7979500000000002</v>
      </c>
      <c r="S56" s="2">
        <v>2.91371</v>
      </c>
      <c r="T56" s="2">
        <v>2.8010999999999999</v>
      </c>
      <c r="U56" s="2">
        <v>2.8248500000000001</v>
      </c>
      <c r="V56" s="2">
        <v>2.8322400000000001</v>
      </c>
      <c r="W56" s="2">
        <v>2.8979200000000001</v>
      </c>
      <c r="X56" s="2">
        <v>2.8754499999999998</v>
      </c>
      <c r="Y56" s="2">
        <v>2.86714</v>
      </c>
      <c r="Z56" s="2">
        <v>0.32773999999999998</v>
      </c>
      <c r="AA56" s="2">
        <v>0.32966000000000001</v>
      </c>
      <c r="AB56" s="2">
        <v>0.33705000000000002</v>
      </c>
      <c r="AC56" s="2">
        <v>0.28305000000000002</v>
      </c>
      <c r="AD56" s="2">
        <v>0.29935</v>
      </c>
      <c r="AE56" s="2">
        <v>0.31785000000000002</v>
      </c>
      <c r="AF56" s="2">
        <v>0.99182999999999999</v>
      </c>
      <c r="AG56" s="2">
        <v>0.98321000000000003</v>
      </c>
      <c r="AH56" s="2">
        <v>0.99360000000000004</v>
      </c>
      <c r="AI56" s="2"/>
      <c r="AJ56" s="2">
        <v>4.44E-4</v>
      </c>
      <c r="AK56" s="2"/>
      <c r="AL56" s="2">
        <v>0.36676999999999998</v>
      </c>
      <c r="AM56" s="2">
        <v>0.35935</v>
      </c>
      <c r="AN56" s="2">
        <v>0.37469999999999998</v>
      </c>
      <c r="AO56" s="2">
        <v>0.37609999999999999</v>
      </c>
      <c r="AP56" s="2">
        <v>0.37018000000000001</v>
      </c>
      <c r="AQ56" s="2">
        <v>0.37637999999999999</v>
      </c>
      <c r="AR56" s="2">
        <v>6.79E-3</v>
      </c>
      <c r="AS56" s="2">
        <v>6.9699999999999996E-3</v>
      </c>
      <c r="AT56" s="2">
        <v>6.6499999999999997E-3</v>
      </c>
      <c r="AU56" s="2">
        <v>7.2399999999999999E-3</v>
      </c>
      <c r="AV56" s="2"/>
      <c r="AW56" s="2">
        <v>3.1551900000000002</v>
      </c>
      <c r="AX56" s="2">
        <v>3.1645599999999998</v>
      </c>
      <c r="AY56" s="2"/>
      <c r="AZ56" s="2">
        <v>3.1180099999999999</v>
      </c>
      <c r="BA56" s="2">
        <v>3.10303</v>
      </c>
      <c r="BB56" s="2">
        <v>0.18185000000000001</v>
      </c>
      <c r="BC56" s="2">
        <v>0.12972</v>
      </c>
      <c r="BD56" s="2">
        <v>0.17988999999999999</v>
      </c>
      <c r="BE56" s="2">
        <v>0.11735</v>
      </c>
      <c r="BF56" s="2">
        <v>7.2262399999999998</v>
      </c>
      <c r="BG56" s="2">
        <v>7.2396799999999999</v>
      </c>
      <c r="BH56" s="2">
        <v>7.4347000000000003</v>
      </c>
      <c r="BI56" s="2">
        <v>7.3883000000000001</v>
      </c>
      <c r="BJ56" s="2">
        <v>7.3223799999999999</v>
      </c>
      <c r="BK56" s="2">
        <v>7.3169700000000004</v>
      </c>
      <c r="BL56" s="2">
        <v>3.3520000000000001E-2</v>
      </c>
      <c r="BM56" s="2">
        <v>3.3259999999999998E-2</v>
      </c>
      <c r="BN56" s="2">
        <v>3.4360000000000002E-2</v>
      </c>
      <c r="BO56" s="2">
        <v>3.3860000000000001E-2</v>
      </c>
    </row>
    <row r="57" spans="1:67">
      <c r="A57" s="3" t="s">
        <v>654</v>
      </c>
      <c r="B57" s="3" t="s">
        <v>551</v>
      </c>
      <c r="C57" s="2" t="s">
        <v>453</v>
      </c>
      <c r="D57" s="2">
        <v>4.8300000000000001E-3</v>
      </c>
      <c r="E57" s="2">
        <v>3.48E-3</v>
      </c>
      <c r="F57" s="2">
        <v>3.0899999999999999E-3</v>
      </c>
      <c r="G57" s="2">
        <v>2.9199999999999999E-3</v>
      </c>
      <c r="H57" s="2">
        <v>3.3300000000000001E-3</v>
      </c>
      <c r="I57" s="2">
        <v>3.2799999999999999E-3</v>
      </c>
      <c r="J57" s="2">
        <v>2.8400000000000001E-3</v>
      </c>
      <c r="K57" s="2">
        <v>4.0999999999999999E-4</v>
      </c>
      <c r="L57" s="2">
        <v>3.0599999999999998E-3</v>
      </c>
      <c r="M57" s="2">
        <v>2.98E-3</v>
      </c>
      <c r="N57" s="2">
        <v>2.7035900000000002</v>
      </c>
      <c r="O57" s="2">
        <v>2.7543799999999998</v>
      </c>
      <c r="P57" s="2">
        <v>2.6861299999999999</v>
      </c>
      <c r="Q57" s="2">
        <v>2.70825</v>
      </c>
      <c r="R57" s="2">
        <v>2.7180800000000001</v>
      </c>
      <c r="S57" s="2">
        <v>2.7820399999999998</v>
      </c>
      <c r="T57" s="2">
        <v>2.7088899999999998</v>
      </c>
      <c r="U57" s="2">
        <v>2.7108099999999999</v>
      </c>
      <c r="V57" s="2">
        <v>2.6956899999999999</v>
      </c>
      <c r="W57" s="2">
        <v>2.7878099999999999</v>
      </c>
      <c r="X57" s="2">
        <v>2.7655599999999998</v>
      </c>
      <c r="Y57" s="2">
        <v>2.7444999999999999</v>
      </c>
      <c r="Z57" s="2">
        <v>1.3999999999999999E-4</v>
      </c>
      <c r="AA57" s="2">
        <v>1.4999999999999999E-4</v>
      </c>
      <c r="AB57" s="2">
        <v>7.3999999999999999E-4</v>
      </c>
      <c r="AC57" s="2">
        <v>5.1500000000000001E-3</v>
      </c>
      <c r="AD57" s="2">
        <v>2.7999999999999998E-4</v>
      </c>
      <c r="AE57" s="2">
        <v>2.5000000000000001E-3</v>
      </c>
      <c r="AF57" s="2" t="s">
        <v>655</v>
      </c>
      <c r="AG57" s="2">
        <v>0.92205999999999999</v>
      </c>
      <c r="AH57" s="2">
        <v>0.93922000000000005</v>
      </c>
      <c r="AI57" s="2"/>
      <c r="AJ57" s="2">
        <v>4.2000000000000002E-4</v>
      </c>
      <c r="AK57" s="2"/>
      <c r="AL57" s="2">
        <v>0.36085</v>
      </c>
      <c r="AM57" s="2">
        <v>0.35304000000000002</v>
      </c>
      <c r="AN57" s="2">
        <v>0.36858000000000002</v>
      </c>
      <c r="AO57" s="2">
        <v>0.37097999999999998</v>
      </c>
      <c r="AP57" s="2">
        <v>0.36547000000000002</v>
      </c>
      <c r="AQ57" s="2">
        <v>0.37184</v>
      </c>
      <c r="AR57" s="2">
        <v>1.6000000000000001E-4</v>
      </c>
      <c r="AS57" s="2">
        <v>1.2E-4</v>
      </c>
      <c r="AT57" s="2">
        <v>1.7000000000000001E-4</v>
      </c>
      <c r="AU57" s="2">
        <v>8.0000000000000007E-5</v>
      </c>
      <c r="AV57" s="2"/>
      <c r="AW57" s="2">
        <v>3.1036800000000002</v>
      </c>
      <c r="AX57" s="2">
        <v>3.1052599999999999</v>
      </c>
      <c r="AY57" s="2"/>
      <c r="AZ57" s="2">
        <v>3.0681600000000002</v>
      </c>
      <c r="BA57" s="2">
        <v>3.0534699999999999</v>
      </c>
      <c r="BB57" s="2">
        <v>0.16786000000000001</v>
      </c>
      <c r="BC57" s="2">
        <v>0.11946</v>
      </c>
      <c r="BD57" s="2">
        <v>0.14646000000000001</v>
      </c>
      <c r="BE57" s="2">
        <v>0.10208</v>
      </c>
      <c r="BF57" s="2">
        <v>7.2071500000000004</v>
      </c>
      <c r="BG57" s="2">
        <v>7.2114799999999999</v>
      </c>
      <c r="BH57" s="2">
        <v>7.4002400000000002</v>
      </c>
      <c r="BI57" s="2">
        <v>7.3643700000000001</v>
      </c>
      <c r="BJ57" s="2">
        <v>7.3036399999999997</v>
      </c>
      <c r="BK57" s="2">
        <v>7.2988400000000002</v>
      </c>
      <c r="BL57" s="2">
        <v>3.3340000000000002E-2</v>
      </c>
      <c r="BM57" s="2">
        <v>3.3079999999999998E-2</v>
      </c>
      <c r="BN57" s="2">
        <v>3.4290000000000001E-2</v>
      </c>
      <c r="BO57" s="2">
        <v>3.372E-2</v>
      </c>
    </row>
    <row r="58" spans="1:67">
      <c r="A58" s="3" t="s">
        <v>656</v>
      </c>
      <c r="B58" s="3" t="s">
        <v>551</v>
      </c>
      <c r="C58" s="2" t="s">
        <v>459</v>
      </c>
      <c r="D58" s="2">
        <v>5.2700000000000004E-3</v>
      </c>
      <c r="E58" s="2">
        <v>3.62E-3</v>
      </c>
      <c r="F58" s="2">
        <v>3.2100000000000002E-3</v>
      </c>
      <c r="G58" s="2">
        <v>3.0300000000000001E-3</v>
      </c>
      <c r="H58" s="2">
        <v>3.31E-3</v>
      </c>
      <c r="I58" s="2">
        <v>3.2699999999999999E-3</v>
      </c>
      <c r="J58" s="2">
        <v>1.91E-3</v>
      </c>
      <c r="K58" s="2">
        <v>2.5999999999999998E-4</v>
      </c>
      <c r="L58" s="2">
        <v>3.0400000000000002E-3</v>
      </c>
      <c r="M58" s="2">
        <v>2.8999999999999998E-3</v>
      </c>
      <c r="N58" s="2">
        <v>2.6195200000000001</v>
      </c>
      <c r="O58" s="2">
        <v>2.67543</v>
      </c>
      <c r="P58" s="2">
        <v>2.6128100000000001</v>
      </c>
      <c r="Q58" s="2">
        <v>2.63469</v>
      </c>
      <c r="R58" s="2">
        <v>2.6464500000000002</v>
      </c>
      <c r="S58" s="2">
        <v>2.7181500000000001</v>
      </c>
      <c r="T58" s="2">
        <v>2.6061700000000001</v>
      </c>
      <c r="U58" s="2">
        <v>2.6282000000000001</v>
      </c>
      <c r="V58" s="2">
        <v>2.6164100000000001</v>
      </c>
      <c r="W58" s="2">
        <v>2.7040600000000001</v>
      </c>
      <c r="X58" s="2">
        <v>2.6827800000000002</v>
      </c>
      <c r="Y58" s="2">
        <v>2.67</v>
      </c>
      <c r="Z58" s="2">
        <v>2.9999999999999997E-4</v>
      </c>
      <c r="AA58" s="2">
        <v>8.7000000000000001E-4</v>
      </c>
      <c r="AB58" s="2">
        <v>4.6999999999999999E-4</v>
      </c>
      <c r="AC58" s="2">
        <v>9.1199999999999996E-3</v>
      </c>
      <c r="AD58" s="2">
        <v>7.2000000000000005E-4</v>
      </c>
      <c r="AE58" s="2">
        <v>1.92E-3</v>
      </c>
      <c r="AF58" s="2" t="s">
        <v>657</v>
      </c>
      <c r="AG58" s="2">
        <v>0.91854000000000002</v>
      </c>
      <c r="AH58" s="2">
        <v>0.93132000000000004</v>
      </c>
      <c r="AI58" s="2"/>
      <c r="AJ58" s="2">
        <v>4.2900000000000002E-4</v>
      </c>
      <c r="AK58" s="2"/>
      <c r="AL58" s="2">
        <v>0.35199000000000003</v>
      </c>
      <c r="AM58" s="2">
        <v>0.34434999999999999</v>
      </c>
      <c r="AN58" s="2">
        <v>0.36081999999999997</v>
      </c>
      <c r="AO58" s="2">
        <v>0.36099999999999999</v>
      </c>
      <c r="AP58" s="2">
        <v>0.35437000000000002</v>
      </c>
      <c r="AQ58" s="2">
        <v>0.36476999999999998</v>
      </c>
      <c r="AR58" s="2">
        <v>2.5000000000000001E-4</v>
      </c>
      <c r="AS58" s="2">
        <v>1.8000000000000001E-4</v>
      </c>
      <c r="AT58" s="2">
        <v>2.0000000000000002E-5</v>
      </c>
      <c r="AU58" s="2">
        <v>1.1E-4</v>
      </c>
      <c r="AV58" s="2"/>
      <c r="AW58" s="2">
        <v>3.1001099999999999</v>
      </c>
      <c r="AX58" s="2">
        <v>3.10019</v>
      </c>
      <c r="AY58" s="2"/>
      <c r="AZ58" s="2">
        <v>3.0598900000000002</v>
      </c>
      <c r="BA58" s="2">
        <v>3.0496400000000001</v>
      </c>
      <c r="BB58" s="2">
        <v>0.1401</v>
      </c>
      <c r="BC58" s="2">
        <v>0.13444999999999999</v>
      </c>
      <c r="BD58" s="2">
        <v>0.14360999999999999</v>
      </c>
      <c r="BE58" s="2">
        <v>9.0550000000000005E-2</v>
      </c>
      <c r="BF58" s="2">
        <v>7.1757400000000002</v>
      </c>
      <c r="BG58" s="2">
        <v>7.18696</v>
      </c>
      <c r="BH58" s="2">
        <v>7.3857799999999996</v>
      </c>
      <c r="BI58" s="2">
        <v>7.2993800000000002</v>
      </c>
      <c r="BJ58" s="2">
        <v>7.2984999999999998</v>
      </c>
      <c r="BK58" s="2">
        <v>7.2862900000000002</v>
      </c>
      <c r="BL58" s="2">
        <v>3.2649999999999998E-2</v>
      </c>
      <c r="BM58" s="2">
        <v>3.2390000000000002E-2</v>
      </c>
      <c r="BN58" s="2">
        <v>3.3489999999999999E-2</v>
      </c>
      <c r="BO58" s="2">
        <v>3.2899999999999999E-2</v>
      </c>
    </row>
    <row r="59" spans="1:67">
      <c r="A59" s="3" t="s">
        <v>658</v>
      </c>
      <c r="B59" s="3" t="s">
        <v>551</v>
      </c>
      <c r="C59" s="2" t="s">
        <v>470</v>
      </c>
      <c r="D59" s="2">
        <v>9.0699999999999999E-3</v>
      </c>
      <c r="E59" s="2">
        <v>7.2500000000000004E-3</v>
      </c>
      <c r="F59" s="2">
        <v>3.47E-3</v>
      </c>
      <c r="G59" s="2">
        <v>3.15E-3</v>
      </c>
      <c r="H59" s="2">
        <v>3.3999999999999998E-3</v>
      </c>
      <c r="I59" s="2">
        <v>3.3700000000000002E-3</v>
      </c>
      <c r="J59" s="2">
        <v>1.31E-3</v>
      </c>
      <c r="K59" s="2">
        <v>1.2999999999999999E-4</v>
      </c>
      <c r="L59" s="2">
        <v>3.1099999999999999E-3</v>
      </c>
      <c r="M59" s="2">
        <v>3.0599999999999998E-3</v>
      </c>
      <c r="N59" s="2">
        <v>2.6485599999999998</v>
      </c>
      <c r="O59" s="2">
        <v>2.7008299999999998</v>
      </c>
      <c r="P59" s="2">
        <v>2.6367099999999999</v>
      </c>
      <c r="Q59" s="2">
        <v>2.6589299999999998</v>
      </c>
      <c r="R59" s="2">
        <v>2.6621199999999998</v>
      </c>
      <c r="S59" s="2">
        <v>2.7337699999999998</v>
      </c>
      <c r="T59" s="2">
        <v>2.6427999999999998</v>
      </c>
      <c r="U59" s="2">
        <v>2.6534800000000001</v>
      </c>
      <c r="V59" s="2">
        <v>2.63706</v>
      </c>
      <c r="W59" s="2">
        <v>2.7130800000000002</v>
      </c>
      <c r="X59" s="2">
        <v>2.6913</v>
      </c>
      <c r="Y59" s="2">
        <v>2.6853500000000001</v>
      </c>
      <c r="Z59" s="2">
        <v>8.8000000000000003E-4</v>
      </c>
      <c r="AA59" s="2">
        <v>9.0000000000000006E-5</v>
      </c>
      <c r="AB59" s="2">
        <v>5.2999999999999998E-4</v>
      </c>
      <c r="AC59" s="2">
        <v>6.7600000000000004E-3</v>
      </c>
      <c r="AD59" s="2">
        <v>6.9999999999999999E-4</v>
      </c>
      <c r="AE59" s="2">
        <v>2.7999999999999998E-4</v>
      </c>
      <c r="AF59" s="2">
        <v>0.93264999999999998</v>
      </c>
      <c r="AG59" s="2">
        <v>0.92518</v>
      </c>
      <c r="AH59" s="2">
        <v>0.93230000000000002</v>
      </c>
      <c r="AI59" s="2"/>
      <c r="AJ59" s="2">
        <v>4.1100000000000002E-4</v>
      </c>
      <c r="AK59" s="2"/>
      <c r="AL59" s="2">
        <v>0.35236000000000001</v>
      </c>
      <c r="AM59" s="2">
        <v>0.34478999999999999</v>
      </c>
      <c r="AN59" s="2">
        <v>0.36069000000000001</v>
      </c>
      <c r="AO59" s="2">
        <v>0.36170999999999998</v>
      </c>
      <c r="AP59" s="2">
        <v>0.35503000000000001</v>
      </c>
      <c r="AQ59" s="2">
        <v>0.36216999999999999</v>
      </c>
      <c r="AR59" s="2">
        <v>3.1E-4</v>
      </c>
      <c r="AS59" s="2">
        <v>3.4000000000000002E-4</v>
      </c>
      <c r="AT59" s="2">
        <v>6.0000000000000002E-5</v>
      </c>
      <c r="AU59" s="2">
        <v>2.7999999999999998E-4</v>
      </c>
      <c r="AV59" s="2"/>
      <c r="AW59" s="2">
        <v>3.1069</v>
      </c>
      <c r="AX59" s="2">
        <v>3.1053799999999998</v>
      </c>
      <c r="AY59" s="2"/>
      <c r="AZ59" s="2">
        <v>3.0705200000000001</v>
      </c>
      <c r="BA59" s="2">
        <v>3.05152</v>
      </c>
      <c r="BB59" s="2">
        <v>0.15278</v>
      </c>
      <c r="BC59" s="2">
        <v>0.12265</v>
      </c>
      <c r="BD59" s="2">
        <v>0.13147</v>
      </c>
      <c r="BE59" s="2">
        <v>8.4190000000000001E-2</v>
      </c>
      <c r="BF59" s="2">
        <v>7.2154199999999999</v>
      </c>
      <c r="BG59" s="2">
        <v>7.2075399999999998</v>
      </c>
      <c r="BH59" s="2">
        <v>7.3925700000000001</v>
      </c>
      <c r="BI59" s="2">
        <v>7.39194</v>
      </c>
      <c r="BJ59" s="2">
        <v>7.26938</v>
      </c>
      <c r="BK59" s="2">
        <v>7.2982199999999997</v>
      </c>
      <c r="BL59" s="2">
        <v>3.2669999999999998E-2</v>
      </c>
      <c r="BM59" s="2">
        <v>3.2419999999999997E-2</v>
      </c>
      <c r="BN59" s="2">
        <v>3.356E-2</v>
      </c>
      <c r="BO59" s="2">
        <v>3.304E-2</v>
      </c>
    </row>
    <row r="60" spans="1:67">
      <c r="A60" s="3" t="s">
        <v>659</v>
      </c>
      <c r="B60" s="3" t="s">
        <v>551</v>
      </c>
      <c r="C60" s="2" t="s">
        <v>474</v>
      </c>
      <c r="D60" s="2">
        <v>4.6499999999999996E-3</v>
      </c>
      <c r="E60" s="2">
        <v>3.62E-3</v>
      </c>
      <c r="F60" s="2">
        <v>2.9399999999999999E-3</v>
      </c>
      <c r="G60" s="2">
        <v>2.96E-3</v>
      </c>
      <c r="H60" s="2">
        <v>3.2699999999999999E-3</v>
      </c>
      <c r="I60" s="2">
        <v>3.2200000000000002E-3</v>
      </c>
      <c r="J60" s="2">
        <v>1.01E-3</v>
      </c>
      <c r="K60" s="2">
        <v>1.4999999999999999E-4</v>
      </c>
      <c r="L60" s="2">
        <v>3.0000000000000001E-3</v>
      </c>
      <c r="M60" s="2">
        <v>2.8500000000000001E-3</v>
      </c>
      <c r="N60" s="2">
        <v>2.66107</v>
      </c>
      <c r="O60" s="2">
        <v>2.71278</v>
      </c>
      <c r="P60" s="2">
        <v>2.6491799999999999</v>
      </c>
      <c r="Q60" s="2">
        <v>2.6660400000000002</v>
      </c>
      <c r="R60" s="2">
        <v>2.6817500000000001</v>
      </c>
      <c r="S60" s="2">
        <v>2.7475800000000001</v>
      </c>
      <c r="T60" s="2">
        <v>2.63944</v>
      </c>
      <c r="U60" s="2">
        <v>2.6620200000000001</v>
      </c>
      <c r="V60" s="2">
        <v>2.6501399999999999</v>
      </c>
      <c r="W60" s="2">
        <v>2.7280500000000001</v>
      </c>
      <c r="X60" s="2">
        <v>2.7071700000000001</v>
      </c>
      <c r="Y60" s="2">
        <v>2.7086399999999999</v>
      </c>
      <c r="Z60" s="2">
        <v>1.1199999999999999E-3</v>
      </c>
      <c r="AA60" s="2">
        <v>5.1999999999999995E-4</v>
      </c>
      <c r="AB60" s="2">
        <v>2.5999999999999998E-4</v>
      </c>
      <c r="AC60" s="2">
        <v>6.2700000000000004E-3</v>
      </c>
      <c r="AD60" s="2">
        <v>2.7999999999999998E-4</v>
      </c>
      <c r="AE60" s="2">
        <v>7.9000000000000001E-4</v>
      </c>
      <c r="AF60" s="2" t="s">
        <v>660</v>
      </c>
      <c r="AG60" s="2">
        <v>0.91998999999999997</v>
      </c>
      <c r="AH60" s="2">
        <v>0.93069999999999997</v>
      </c>
      <c r="AI60" s="2"/>
      <c r="AJ60" s="2">
        <v>4.1899999999999999E-4</v>
      </c>
      <c r="AK60" s="2"/>
      <c r="AL60" s="2">
        <v>0.35363</v>
      </c>
      <c r="AM60" s="2">
        <v>0.34577000000000002</v>
      </c>
      <c r="AN60" s="2">
        <v>0.36179</v>
      </c>
      <c r="AO60" s="2">
        <v>0.36298000000000002</v>
      </c>
      <c r="AP60" s="2">
        <v>0.35652</v>
      </c>
      <c r="AQ60" s="2">
        <v>0.36586999999999997</v>
      </c>
      <c r="AR60" s="2">
        <v>2.2000000000000001E-4</v>
      </c>
      <c r="AS60" s="2">
        <v>2.5999999999999998E-4</v>
      </c>
      <c r="AT60" s="2">
        <v>3.0000000000000001E-5</v>
      </c>
      <c r="AU60" s="2">
        <v>1.8000000000000001E-4</v>
      </c>
      <c r="AV60" s="2"/>
      <c r="AW60" s="2">
        <v>3.1047699999999998</v>
      </c>
      <c r="AX60" s="2">
        <v>3.1095000000000002</v>
      </c>
      <c r="AY60" s="2"/>
      <c r="AZ60" s="2">
        <v>3.0792299999999999</v>
      </c>
      <c r="BA60" s="2">
        <v>3.0643899999999999</v>
      </c>
      <c r="BB60" s="2">
        <v>0.13411000000000001</v>
      </c>
      <c r="BC60" s="2">
        <v>0.10727</v>
      </c>
      <c r="BD60" s="2">
        <v>0.10718999999999999</v>
      </c>
      <c r="BE60" s="2">
        <v>8.0810000000000007E-2</v>
      </c>
      <c r="BF60" s="2">
        <v>7.1968699999999997</v>
      </c>
      <c r="BG60" s="2">
        <v>7.20207</v>
      </c>
      <c r="BH60" s="2">
        <v>7.3856000000000002</v>
      </c>
      <c r="BI60" s="2">
        <v>7.3064200000000001</v>
      </c>
      <c r="BJ60" s="2">
        <v>7.2737400000000001</v>
      </c>
      <c r="BK60" s="2">
        <v>7.2896200000000002</v>
      </c>
      <c r="BL60" s="2">
        <v>3.2820000000000002E-2</v>
      </c>
      <c r="BM60" s="2">
        <v>3.2559999999999999E-2</v>
      </c>
      <c r="BN60" s="2">
        <v>3.372E-2</v>
      </c>
      <c r="BO60" s="2">
        <v>3.32E-2</v>
      </c>
    </row>
    <row r="61" spans="1:67">
      <c r="A61" s="3" t="s">
        <v>661</v>
      </c>
      <c r="B61" s="3" t="s">
        <v>551</v>
      </c>
      <c r="C61" s="2" t="s">
        <v>480</v>
      </c>
      <c r="D61" s="2">
        <v>1.0630000000000001E-2</v>
      </c>
      <c r="E61" s="2">
        <v>8.3199999999999993E-3</v>
      </c>
      <c r="F61" s="2">
        <v>2.49E-3</v>
      </c>
      <c r="G61" s="2">
        <v>2.2000000000000001E-3</v>
      </c>
      <c r="H61" s="2">
        <v>2.65E-3</v>
      </c>
      <c r="I61" s="2">
        <v>2.6099999999999999E-3</v>
      </c>
      <c r="J61" s="2">
        <v>7.3999999999999999E-4</v>
      </c>
      <c r="K61" s="2">
        <v>7.5000000000000002E-4</v>
      </c>
      <c r="L61" s="2" t="s">
        <v>662</v>
      </c>
      <c r="M61" s="2">
        <v>2.2000000000000001E-3</v>
      </c>
      <c r="N61" s="2">
        <v>2.6207400000000001</v>
      </c>
      <c r="O61" s="2">
        <v>2.6867200000000002</v>
      </c>
      <c r="P61" s="2">
        <v>2.6219600000000001</v>
      </c>
      <c r="Q61" s="2">
        <v>2.6495299999999999</v>
      </c>
      <c r="R61" s="2">
        <v>2.65646</v>
      </c>
      <c r="S61" s="2">
        <v>2.7208600000000001</v>
      </c>
      <c r="T61" s="2">
        <v>2.6125799999999999</v>
      </c>
      <c r="U61" s="2">
        <v>2.6346699999999998</v>
      </c>
      <c r="V61" s="2">
        <v>2.6178900000000001</v>
      </c>
      <c r="W61" s="2">
        <v>2.70397</v>
      </c>
      <c r="X61" s="2">
        <v>2.6823000000000001</v>
      </c>
      <c r="Y61" s="2">
        <v>2.6745399999999999</v>
      </c>
      <c r="Z61" s="2">
        <v>3.0400000000000002E-3</v>
      </c>
      <c r="AA61" s="2">
        <v>2.5899999999999999E-3</v>
      </c>
      <c r="AB61" s="2">
        <v>3.5100000000000001E-3</v>
      </c>
      <c r="AC61" s="2">
        <v>3.0500000000000002E-3</v>
      </c>
      <c r="AD61" s="2" t="s">
        <v>663</v>
      </c>
      <c r="AE61" s="2">
        <v>2.2599999999999999E-3</v>
      </c>
      <c r="AF61" s="2">
        <v>0.95133999999999996</v>
      </c>
      <c r="AG61" s="2">
        <v>0.94294999999999995</v>
      </c>
      <c r="AH61" s="2">
        <v>0.95216000000000001</v>
      </c>
      <c r="AI61" s="2"/>
      <c r="AJ61" s="2">
        <v>4.55E-4</v>
      </c>
      <c r="AK61" s="2"/>
      <c r="AL61" s="2">
        <v>0.35327999999999998</v>
      </c>
      <c r="AM61" s="2">
        <v>0.34566999999999998</v>
      </c>
      <c r="AN61" s="2">
        <v>0.36124000000000001</v>
      </c>
      <c r="AO61" s="2">
        <v>0.36191000000000001</v>
      </c>
      <c r="AP61" s="2">
        <v>0.35682000000000003</v>
      </c>
      <c r="AQ61" s="2">
        <v>0.36476999999999998</v>
      </c>
      <c r="AR61" s="2">
        <v>4.4000000000000002E-4</v>
      </c>
      <c r="AS61" s="2">
        <v>4.6000000000000001E-4</v>
      </c>
      <c r="AT61" s="2">
        <v>2.7E-4</v>
      </c>
      <c r="AU61" s="2">
        <v>1E-4</v>
      </c>
      <c r="AV61" s="2"/>
      <c r="AW61" s="2">
        <v>3.1590099999999999</v>
      </c>
      <c r="AX61" s="2">
        <v>3.1560899999999998</v>
      </c>
      <c r="AY61" s="2"/>
      <c r="AZ61" s="2">
        <v>3.1173899999999999</v>
      </c>
      <c r="BA61" s="2">
        <v>3.10656</v>
      </c>
      <c r="BB61" s="2">
        <v>0.18264</v>
      </c>
      <c r="BC61" s="2">
        <v>0.12912000000000001</v>
      </c>
      <c r="BD61" s="2">
        <v>0.17346</v>
      </c>
      <c r="BE61" s="2">
        <v>0.11024</v>
      </c>
      <c r="BF61" s="2">
        <v>7.2291800000000004</v>
      </c>
      <c r="BG61" s="2">
        <v>7.2315199999999997</v>
      </c>
      <c r="BH61" s="2">
        <v>7.4116</v>
      </c>
      <c r="BI61" s="2">
        <v>7.4223699999999999</v>
      </c>
      <c r="BJ61" s="2">
        <v>7.2899399999999996</v>
      </c>
      <c r="BK61" s="2">
        <v>7.3112300000000001</v>
      </c>
      <c r="BL61" s="2">
        <v>3.2030000000000003E-2</v>
      </c>
      <c r="BM61" s="2">
        <v>3.1759999999999997E-2</v>
      </c>
      <c r="BN61" s="2">
        <v>3.2820000000000002E-2</v>
      </c>
      <c r="BO61" s="2">
        <v>3.2329999999999998E-2</v>
      </c>
    </row>
    <row r="62" spans="1:67">
      <c r="A62" s="3" t="s">
        <v>664</v>
      </c>
      <c r="B62" s="3" t="s">
        <v>551</v>
      </c>
      <c r="C62" s="2" t="s">
        <v>484</v>
      </c>
      <c r="D62" s="2">
        <v>4.3299999999999996E-3</v>
      </c>
      <c r="E62" s="2">
        <v>3.0899999999999999E-3</v>
      </c>
      <c r="F62" s="2">
        <v>3.0000000000000001E-3</v>
      </c>
      <c r="G62" s="2">
        <v>3.0200000000000001E-3</v>
      </c>
      <c r="H62" s="2">
        <v>3.2299999999999998E-3</v>
      </c>
      <c r="I62" s="2">
        <v>3.2000000000000002E-3</v>
      </c>
      <c r="J62" s="2">
        <v>1.25E-3</v>
      </c>
      <c r="K62" s="2">
        <v>2.4000000000000001E-4</v>
      </c>
      <c r="L62" s="2" t="s">
        <v>634</v>
      </c>
      <c r="M62" s="2">
        <v>2.7599999999999999E-3</v>
      </c>
      <c r="N62" s="2">
        <v>0.69972999999999996</v>
      </c>
      <c r="O62" s="2">
        <v>0.74268000000000001</v>
      </c>
      <c r="P62" s="2">
        <v>0.72387999999999997</v>
      </c>
      <c r="Q62" s="2">
        <v>0.74351</v>
      </c>
      <c r="R62" s="2">
        <v>0.73809000000000002</v>
      </c>
      <c r="S62" s="2">
        <v>0.74463999999999997</v>
      </c>
      <c r="T62" s="2">
        <v>0.70748</v>
      </c>
      <c r="U62" s="2">
        <v>0.72863999999999995</v>
      </c>
      <c r="V62" s="2">
        <v>0.72894999999999999</v>
      </c>
      <c r="W62" s="2">
        <v>0.75339</v>
      </c>
      <c r="X62" s="2">
        <v>0.74775000000000003</v>
      </c>
      <c r="Y62" s="2">
        <v>0.74787000000000003</v>
      </c>
      <c r="Z62" s="2">
        <v>5.1999999999999995E-4</v>
      </c>
      <c r="AA62" s="2">
        <v>8.9999999999999998E-4</v>
      </c>
      <c r="AB62" s="2">
        <v>1.1999999999999999E-3</v>
      </c>
      <c r="AC62" s="2">
        <v>6.7200000000000003E-3</v>
      </c>
      <c r="AD62" s="2" t="s">
        <v>665</v>
      </c>
      <c r="AE62" s="2">
        <v>4.2999999999999999E-4</v>
      </c>
      <c r="AF62" s="2" t="s">
        <v>666</v>
      </c>
      <c r="AG62" s="2">
        <v>9.5630000000000007E-2</v>
      </c>
      <c r="AH62" s="2">
        <v>0.14152999999999999</v>
      </c>
      <c r="AI62" s="2"/>
      <c r="AJ62" s="2">
        <v>2.5099999999999998E-4</v>
      </c>
      <c r="AK62" s="2"/>
      <c r="AL62" s="2">
        <v>5.527E-2</v>
      </c>
      <c r="AM62" s="2">
        <v>5.4460000000000001E-2</v>
      </c>
      <c r="AN62" s="2">
        <v>5.7320000000000003E-2</v>
      </c>
      <c r="AO62" s="2">
        <v>5.6869999999999997E-2</v>
      </c>
      <c r="AP62" s="2">
        <v>5.6090000000000001E-2</v>
      </c>
      <c r="AQ62" s="2">
        <v>5.8450000000000002E-2</v>
      </c>
      <c r="AR62" s="2">
        <v>9.8999999999999999E-4</v>
      </c>
      <c r="AS62" s="2">
        <v>1.01E-3</v>
      </c>
      <c r="AT62" s="2">
        <v>7.6000000000000004E-4</v>
      </c>
      <c r="AU62" s="2">
        <v>8.5999999999999998E-4</v>
      </c>
      <c r="AV62" s="2"/>
      <c r="AW62" s="2">
        <v>0.35110000000000002</v>
      </c>
      <c r="AX62" s="2">
        <v>0.35433999999999999</v>
      </c>
      <c r="AY62" s="2"/>
      <c r="AZ62" s="2">
        <v>0.29286000000000001</v>
      </c>
      <c r="BA62" s="2">
        <v>0.31078</v>
      </c>
      <c r="BB62" s="2">
        <v>0.29186000000000001</v>
      </c>
      <c r="BC62" s="2">
        <v>0.27728000000000003</v>
      </c>
      <c r="BD62" s="2">
        <v>0.31029000000000001</v>
      </c>
      <c r="BE62" s="2">
        <v>0.23449999999999999</v>
      </c>
      <c r="BF62" s="2">
        <v>6.0920000000000002E-2</v>
      </c>
      <c r="BG62" s="2">
        <v>6.7040000000000002E-2</v>
      </c>
      <c r="BH62" s="2">
        <v>8.2170000000000007E-2</v>
      </c>
      <c r="BI62" s="2">
        <v>1.338E-2</v>
      </c>
      <c r="BJ62" s="2">
        <v>6.6549999999999998E-2</v>
      </c>
      <c r="BK62" s="2">
        <v>7.3039999999999994E-2</v>
      </c>
      <c r="BL62" s="2">
        <v>9.1E-4</v>
      </c>
      <c r="BM62" s="2">
        <v>9.7999999999999997E-4</v>
      </c>
      <c r="BN62" s="2">
        <v>8.9999999999999998E-4</v>
      </c>
      <c r="BO62" s="2">
        <v>1.1000000000000001E-3</v>
      </c>
    </row>
    <row r="63" spans="1:67">
      <c r="A63" s="3" t="s">
        <v>667</v>
      </c>
      <c r="B63" s="3" t="s">
        <v>551</v>
      </c>
      <c r="C63" s="2" t="s">
        <v>491</v>
      </c>
      <c r="D63" s="2">
        <v>1.4069999999999999E-2</v>
      </c>
      <c r="E63" s="2">
        <v>1.434E-2</v>
      </c>
      <c r="F63" s="2">
        <v>5.9300000000000004E-3</v>
      </c>
      <c r="G63" s="2">
        <v>5.8199999999999997E-3</v>
      </c>
      <c r="H63" s="2">
        <v>6.0499999999999998E-3</v>
      </c>
      <c r="I63" s="2">
        <v>6.0600000000000003E-3</v>
      </c>
      <c r="J63" s="2">
        <v>5.1799999999999997E-3</v>
      </c>
      <c r="K63" s="2">
        <v>2.8700000000000002E-3</v>
      </c>
      <c r="L63" s="2">
        <v>5.8599999999999998E-3</v>
      </c>
      <c r="M63" s="2">
        <v>5.6499999999999996E-3</v>
      </c>
      <c r="N63" s="2">
        <v>0.56237000000000004</v>
      </c>
      <c r="O63" s="2">
        <v>0.60121999999999998</v>
      </c>
      <c r="P63" s="2">
        <v>0.58938000000000001</v>
      </c>
      <c r="Q63" s="2">
        <v>0.59962000000000004</v>
      </c>
      <c r="R63" s="2">
        <v>0.59484999999999999</v>
      </c>
      <c r="S63" s="2">
        <v>0.60016000000000003</v>
      </c>
      <c r="T63" s="2">
        <v>0.58184000000000002</v>
      </c>
      <c r="U63" s="2">
        <v>0.59343999999999997</v>
      </c>
      <c r="V63" s="2">
        <v>0.59448000000000001</v>
      </c>
      <c r="W63" s="2">
        <v>0.61041000000000001</v>
      </c>
      <c r="X63" s="2">
        <v>0.60516999999999999</v>
      </c>
      <c r="Y63" s="2">
        <v>0.60257000000000005</v>
      </c>
      <c r="Z63" s="2">
        <v>7.0299999999999998E-3</v>
      </c>
      <c r="AA63" s="2">
        <v>7.1000000000000004E-3</v>
      </c>
      <c r="AB63" s="2">
        <v>7.4599999999999996E-3</v>
      </c>
      <c r="AC63" s="2">
        <v>3.4199999999999999E-3</v>
      </c>
      <c r="AD63" s="2">
        <v>6.5399999999999998E-3</v>
      </c>
      <c r="AE63" s="2">
        <v>7.1000000000000004E-3</v>
      </c>
      <c r="AF63" s="2">
        <v>0.32438</v>
      </c>
      <c r="AG63" s="2">
        <v>0.34189000000000003</v>
      </c>
      <c r="AH63" s="2">
        <v>0.34336</v>
      </c>
      <c r="AI63" s="2"/>
      <c r="AJ63" s="2">
        <v>4.4700000000000002E-4</v>
      </c>
      <c r="AK63" s="2"/>
      <c r="AL63" s="2">
        <v>0.11713999999999999</v>
      </c>
      <c r="AM63" s="2">
        <v>0.11477999999999999</v>
      </c>
      <c r="AN63" s="2">
        <v>0.12038</v>
      </c>
      <c r="AO63" s="2">
        <v>0.12055</v>
      </c>
      <c r="AP63" s="2">
        <v>0.11892</v>
      </c>
      <c r="AQ63" s="2">
        <v>0.12103</v>
      </c>
      <c r="AR63" s="2">
        <v>8.1700000000000002E-3</v>
      </c>
      <c r="AS63" s="2">
        <v>8.0499999999999999E-3</v>
      </c>
      <c r="AT63" s="2">
        <v>7.9299999999999995E-3</v>
      </c>
      <c r="AU63" s="2">
        <v>8.0800000000000004E-3</v>
      </c>
      <c r="AV63" s="2"/>
      <c r="AW63" s="2">
        <v>0.43676999999999999</v>
      </c>
      <c r="AX63" s="2">
        <v>0.44122</v>
      </c>
      <c r="AY63" s="2"/>
      <c r="AZ63" s="2">
        <v>0.38479999999999998</v>
      </c>
      <c r="BA63" s="2">
        <v>0.40361000000000002</v>
      </c>
      <c r="BB63" s="2">
        <v>0.18248</v>
      </c>
      <c r="BC63" s="2">
        <v>0.15026</v>
      </c>
      <c r="BD63" s="2">
        <v>0.18654999999999999</v>
      </c>
      <c r="BE63" s="2">
        <v>0.13331000000000001</v>
      </c>
      <c r="BF63" s="2">
        <v>2.5943200000000002</v>
      </c>
      <c r="BG63" s="2">
        <v>2.6123400000000001</v>
      </c>
      <c r="BH63" s="2">
        <v>2.6713100000000001</v>
      </c>
      <c r="BI63" s="2">
        <v>2.62697</v>
      </c>
      <c r="BJ63" s="2">
        <v>2.64201</v>
      </c>
      <c r="BK63" s="2">
        <v>2.6394600000000001</v>
      </c>
      <c r="BL63" s="2">
        <v>5.3899999999999998E-3</v>
      </c>
      <c r="BM63" s="2">
        <v>5.3699999999999998E-3</v>
      </c>
      <c r="BN63" s="2">
        <v>5.4799999999999996E-3</v>
      </c>
      <c r="BO63" s="2">
        <v>5.5100000000000001E-3</v>
      </c>
    </row>
    <row r="64" spans="1:67">
      <c r="A64" s="3" t="s">
        <v>668</v>
      </c>
      <c r="B64" s="3" t="s">
        <v>551</v>
      </c>
      <c r="C64" s="2" t="s">
        <v>493</v>
      </c>
      <c r="D64" s="2">
        <v>7.0299999999999998E-3</v>
      </c>
      <c r="E64" s="2">
        <v>6.8799999999999998E-3</v>
      </c>
      <c r="F64" s="2">
        <v>6.6400000000000001E-3</v>
      </c>
      <c r="G64" s="2">
        <v>6.3499999999999997E-3</v>
      </c>
      <c r="H64" s="2">
        <v>6.5900000000000004E-3</v>
      </c>
      <c r="I64" s="2">
        <v>6.5900000000000004E-3</v>
      </c>
      <c r="J64" s="2">
        <v>6.9199999999999999E-3</v>
      </c>
      <c r="K64" s="2">
        <v>4.28E-3</v>
      </c>
      <c r="L64" s="2">
        <v>6.3800000000000003E-3</v>
      </c>
      <c r="M64" s="2">
        <v>6.3099999999999996E-3</v>
      </c>
      <c r="N64" s="2">
        <v>0.51217000000000001</v>
      </c>
      <c r="O64" s="2">
        <v>0.55500000000000005</v>
      </c>
      <c r="P64" s="2">
        <v>0.54405000000000003</v>
      </c>
      <c r="Q64" s="2">
        <v>0.55396999999999996</v>
      </c>
      <c r="R64" s="2">
        <v>0.54967999999999995</v>
      </c>
      <c r="S64" s="2">
        <v>0.55386000000000002</v>
      </c>
      <c r="T64" s="2">
        <v>0.53727999999999998</v>
      </c>
      <c r="U64" s="2">
        <v>0.54854999999999998</v>
      </c>
      <c r="V64" s="2">
        <v>0.54947999999999997</v>
      </c>
      <c r="W64" s="2">
        <v>0.56350999999999996</v>
      </c>
      <c r="X64" s="2">
        <v>0.55852000000000002</v>
      </c>
      <c r="Y64" s="2">
        <v>0.55791000000000002</v>
      </c>
      <c r="Z64" s="2">
        <v>3.6999999999999999E-4</v>
      </c>
      <c r="AA64" s="2">
        <v>4.0000000000000003E-5</v>
      </c>
      <c r="AB64" s="2" t="s">
        <v>669</v>
      </c>
      <c r="AC64" s="2">
        <v>8.0800000000000004E-3</v>
      </c>
      <c r="AD64" s="2">
        <v>3.6999999999999999E-4</v>
      </c>
      <c r="AE64" s="2">
        <v>6.3000000000000003E-4</v>
      </c>
      <c r="AF64" s="2">
        <v>0.33712999999999999</v>
      </c>
      <c r="AG64" s="2">
        <v>0.35264000000000001</v>
      </c>
      <c r="AH64" s="2">
        <v>0.37</v>
      </c>
      <c r="AI64" s="2"/>
      <c r="AJ64" s="2">
        <v>6.4599999999999998E-4</v>
      </c>
      <c r="AK64" s="2"/>
      <c r="AL64" s="2">
        <v>0.12967000000000001</v>
      </c>
      <c r="AM64" s="2">
        <v>0.12667</v>
      </c>
      <c r="AN64" s="2">
        <v>0.13300999999999999</v>
      </c>
      <c r="AO64" s="2">
        <v>0.13303000000000001</v>
      </c>
      <c r="AP64" s="2">
        <v>0.13134999999999999</v>
      </c>
      <c r="AQ64" s="2">
        <v>0.13513</v>
      </c>
      <c r="AR64" s="2">
        <v>9.0600000000000003E-3</v>
      </c>
      <c r="AS64" s="2">
        <v>8.8500000000000002E-3</v>
      </c>
      <c r="AT64" s="2">
        <v>8.9999999999999993E-3</v>
      </c>
      <c r="AU64" s="2">
        <v>8.7299999999999999E-3</v>
      </c>
      <c r="AV64" s="2"/>
      <c r="AW64" s="2">
        <v>0.43774000000000002</v>
      </c>
      <c r="AX64" s="2">
        <v>0.44327</v>
      </c>
      <c r="AY64" s="2"/>
      <c r="AZ64" s="2">
        <v>0.38574000000000003</v>
      </c>
      <c r="BA64" s="2">
        <v>0.40616000000000002</v>
      </c>
      <c r="BB64" s="2">
        <v>0.20474000000000001</v>
      </c>
      <c r="BC64" s="2">
        <v>0.1948</v>
      </c>
      <c r="BD64" s="2">
        <v>0.20172999999999999</v>
      </c>
      <c r="BE64" s="2">
        <v>0.16184999999999999</v>
      </c>
      <c r="BF64" s="2">
        <v>2.6208100000000001</v>
      </c>
      <c r="BG64" s="2">
        <v>2.6379899999999998</v>
      </c>
      <c r="BH64" s="2">
        <v>2.6960000000000002</v>
      </c>
      <c r="BI64" s="2">
        <v>2.64174</v>
      </c>
      <c r="BJ64" s="2">
        <v>2.6550799999999999</v>
      </c>
      <c r="BK64" s="2">
        <v>2.6652399999999998</v>
      </c>
      <c r="BL64" s="2">
        <v>4.8999999999999998E-3</v>
      </c>
      <c r="BM64" s="2">
        <v>4.8799999999999998E-3</v>
      </c>
      <c r="BN64" s="2">
        <v>5.0000000000000001E-3</v>
      </c>
      <c r="BO64" s="2">
        <v>5.0299999999999997E-3</v>
      </c>
    </row>
    <row r="65" spans="1:67">
      <c r="A65" s="3" t="s">
        <v>670</v>
      </c>
      <c r="B65" s="3" t="s">
        <v>551</v>
      </c>
      <c r="C65" s="2" t="s">
        <v>429</v>
      </c>
      <c r="D65" s="2">
        <v>2.0230000000000001E-2</v>
      </c>
      <c r="E65" s="2">
        <v>1.9089999999999999E-2</v>
      </c>
      <c r="F65" s="2">
        <v>2.4230000000000002E-2</v>
      </c>
      <c r="G65" s="2">
        <v>2.4060000000000002E-2</v>
      </c>
      <c r="H65" s="2">
        <v>2.444E-2</v>
      </c>
      <c r="I65" s="2">
        <v>2.4760000000000001E-2</v>
      </c>
      <c r="J65" s="2">
        <v>2.4400000000000002E-2</v>
      </c>
      <c r="K65" s="2">
        <v>2.2620000000000001E-2</v>
      </c>
      <c r="L65" s="2">
        <v>2.4420000000000001E-2</v>
      </c>
      <c r="M65" s="2">
        <v>2.436E-2</v>
      </c>
      <c r="N65" s="2">
        <v>1.0097700000000001</v>
      </c>
      <c r="O65" s="2">
        <v>1.06168</v>
      </c>
      <c r="P65" s="2">
        <v>1.05301</v>
      </c>
      <c r="Q65" s="2">
        <v>1.10697</v>
      </c>
      <c r="R65" s="2">
        <v>1.1019600000000001</v>
      </c>
      <c r="S65" s="2">
        <v>1.06623</v>
      </c>
      <c r="T65" s="2">
        <v>1.0078199999999999</v>
      </c>
      <c r="U65" s="2">
        <v>1.02172</v>
      </c>
      <c r="V65" s="2">
        <v>1.02874</v>
      </c>
      <c r="W65" s="2">
        <v>1.1161000000000001</v>
      </c>
      <c r="X65" s="2">
        <v>1.10832</v>
      </c>
      <c r="Y65" s="2">
        <v>1.09646</v>
      </c>
      <c r="Z65" s="2">
        <v>9.4400000000000005E-3</v>
      </c>
      <c r="AA65" s="2">
        <v>8.6899999999999998E-3</v>
      </c>
      <c r="AB65" s="2">
        <v>9.4800000000000006E-3</v>
      </c>
      <c r="AC65" s="2">
        <v>1.1199999999999999E-3</v>
      </c>
      <c r="AD65" s="2">
        <v>1.039E-2</v>
      </c>
      <c r="AE65" s="2">
        <v>8.3899999999999999E-3</v>
      </c>
      <c r="AF65" s="2">
        <v>0.1056</v>
      </c>
      <c r="AG65" s="2">
        <v>0.11607000000000001</v>
      </c>
      <c r="AH65" s="2">
        <v>0.15049999999999999</v>
      </c>
      <c r="AI65" s="2"/>
      <c r="AJ65" s="2">
        <v>1.54E-4</v>
      </c>
      <c r="AK65" s="2"/>
      <c r="AL65" s="2">
        <v>0.1991</v>
      </c>
      <c r="AM65" s="2">
        <v>0.19511999999999999</v>
      </c>
      <c r="AN65" s="2">
        <v>0.19955000000000001</v>
      </c>
      <c r="AO65" s="2">
        <v>0.19922000000000001</v>
      </c>
      <c r="AP65" s="2">
        <v>0.19619</v>
      </c>
      <c r="AQ65" s="2">
        <v>0.20371</v>
      </c>
      <c r="AR65" s="2">
        <v>4.8700000000000002E-3</v>
      </c>
      <c r="AS65" s="2">
        <v>4.7800000000000004E-3</v>
      </c>
      <c r="AT65" s="2">
        <v>4.7000000000000002E-3</v>
      </c>
      <c r="AU65" s="2">
        <v>4.7099999999999998E-3</v>
      </c>
      <c r="AV65" s="2"/>
      <c r="AW65" s="2">
        <v>1.0343800000000001</v>
      </c>
      <c r="AX65" s="2">
        <v>1.05067</v>
      </c>
      <c r="AY65" s="2"/>
      <c r="AZ65" s="2">
        <v>0.99983</v>
      </c>
      <c r="BA65" s="2">
        <v>1.0577099999999999</v>
      </c>
      <c r="BB65" s="2">
        <v>1.1176200000000001</v>
      </c>
      <c r="BC65" s="2">
        <v>1.1168</v>
      </c>
      <c r="BD65" s="2">
        <v>1.09348</v>
      </c>
      <c r="BE65" s="2">
        <v>1.10666</v>
      </c>
      <c r="BF65" s="2">
        <v>0.49797999999999998</v>
      </c>
      <c r="BG65" s="2">
        <v>0.51051999999999997</v>
      </c>
      <c r="BH65" s="2">
        <v>0.53369999999999995</v>
      </c>
      <c r="BI65" s="2">
        <v>0.46656999999999998</v>
      </c>
      <c r="BJ65" s="2">
        <v>0.52351999999999999</v>
      </c>
      <c r="BK65" s="2">
        <v>0.52508999999999995</v>
      </c>
      <c r="BL65" s="2">
        <v>2.674E-2</v>
      </c>
      <c r="BM65" s="2">
        <v>2.6460000000000001E-2</v>
      </c>
      <c r="BN65" s="2">
        <v>2.6960000000000001E-2</v>
      </c>
      <c r="BO65" s="2">
        <v>2.6450000000000001E-2</v>
      </c>
    </row>
    <row r="66" spans="1:67">
      <c r="A66" s="3" t="s">
        <v>671</v>
      </c>
      <c r="B66" s="3" t="s">
        <v>551</v>
      </c>
      <c r="C66" s="2" t="s">
        <v>117</v>
      </c>
      <c r="D66" s="2">
        <v>3.671E-2</v>
      </c>
      <c r="E66" s="2">
        <v>3.8080000000000003E-2</v>
      </c>
      <c r="F66" s="2">
        <v>1.508E-2</v>
      </c>
      <c r="G66" s="2">
        <v>1.468E-2</v>
      </c>
      <c r="H66" s="2">
        <v>1.435E-2</v>
      </c>
      <c r="I66" s="2">
        <v>1.457E-2</v>
      </c>
      <c r="J66" s="2">
        <v>1.4330000000000001E-2</v>
      </c>
      <c r="K66" s="2">
        <v>1.2290000000000001E-2</v>
      </c>
      <c r="L66" s="2">
        <v>1.4540000000000001E-2</v>
      </c>
      <c r="M66" s="2">
        <v>1.434E-2</v>
      </c>
      <c r="N66" s="2">
        <v>9.6895399999999992</v>
      </c>
      <c r="O66" s="2">
        <v>9.7814399999999999</v>
      </c>
      <c r="P66" s="2">
        <v>9.6645699999999994</v>
      </c>
      <c r="Q66" s="2">
        <v>8.78355</v>
      </c>
      <c r="R66" s="2">
        <v>9.4069000000000003</v>
      </c>
      <c r="S66" s="2">
        <v>9.6748499999999993</v>
      </c>
      <c r="T66" s="2">
        <v>9.5508799999999994</v>
      </c>
      <c r="U66" s="2">
        <v>9.6641600000000007</v>
      </c>
      <c r="V66" s="2">
        <v>9.6454699999999995</v>
      </c>
      <c r="W66" s="2">
        <v>9.72499</v>
      </c>
      <c r="X66" s="2">
        <v>9.7005300000000005</v>
      </c>
      <c r="Y66" s="2">
        <v>9.6289099999999994</v>
      </c>
      <c r="Z66" s="2">
        <v>8.0759999999999998E-2</v>
      </c>
      <c r="AA66" s="2">
        <v>8.1199999999999994E-2</v>
      </c>
      <c r="AB66" s="2">
        <v>8.2549999999999998E-2</v>
      </c>
      <c r="AC66" s="2">
        <v>7.9119999999999996E-2</v>
      </c>
      <c r="AD66" s="2">
        <v>7.8210000000000002E-2</v>
      </c>
      <c r="AE66" s="2">
        <v>8.2419999999999993E-2</v>
      </c>
      <c r="AF66" s="2">
        <v>0.71643999999999997</v>
      </c>
      <c r="AG66" s="2">
        <v>0.71741999999999995</v>
      </c>
      <c r="AH66" s="2">
        <v>0.69142000000000003</v>
      </c>
      <c r="AI66" s="2"/>
      <c r="AJ66" s="2">
        <v>7.1900000000000002E-4</v>
      </c>
      <c r="AK66" s="2"/>
      <c r="AL66" s="2">
        <v>2.32707</v>
      </c>
      <c r="AM66" s="2">
        <v>2.30077</v>
      </c>
      <c r="AN66" s="2">
        <v>2.40022</v>
      </c>
      <c r="AO66" s="2">
        <v>2.37195</v>
      </c>
      <c r="AP66" s="2">
        <v>2.3535200000000001</v>
      </c>
      <c r="AQ66" s="2">
        <v>2.3864700000000001</v>
      </c>
      <c r="AR66" s="2">
        <v>2.14E-3</v>
      </c>
      <c r="AS66" s="2">
        <v>2.2200000000000002E-3</v>
      </c>
      <c r="AT66" s="2">
        <v>2.0799999999999998E-3</v>
      </c>
      <c r="AU66" s="2">
        <v>2.16E-3</v>
      </c>
      <c r="AV66" s="2"/>
      <c r="AW66" s="2">
        <v>3.0584600000000002</v>
      </c>
      <c r="AX66" s="2">
        <v>3.0876299999999999</v>
      </c>
      <c r="AY66" s="2"/>
      <c r="AZ66" s="2">
        <v>2.9059400000000002</v>
      </c>
      <c r="BA66" s="2">
        <v>2.9133800000000001</v>
      </c>
      <c r="BB66" s="2">
        <v>2.3878200000000001</v>
      </c>
      <c r="BC66" s="2">
        <v>2.2306400000000002</v>
      </c>
      <c r="BD66" s="2">
        <v>2.1144500000000002</v>
      </c>
      <c r="BE66" s="2">
        <v>2.0235300000000001</v>
      </c>
      <c r="BF66" s="2">
        <v>2.4776099999999999</v>
      </c>
      <c r="BG66" s="2">
        <v>2.4970699999999999</v>
      </c>
      <c r="BH66" s="2">
        <v>2.5529700000000002</v>
      </c>
      <c r="BI66" s="2">
        <v>2.50678</v>
      </c>
      <c r="BJ66" s="2">
        <v>2.5114299999999998</v>
      </c>
      <c r="BK66" s="2">
        <v>2.5164499999999999</v>
      </c>
      <c r="BL66" s="2">
        <v>4.3889999999999998E-2</v>
      </c>
      <c r="BM66" s="2">
        <v>4.3909999999999998E-2</v>
      </c>
      <c r="BN66" s="2">
        <v>4.4249999999999998E-2</v>
      </c>
      <c r="BO66" s="2">
        <v>4.4510000000000001E-2</v>
      </c>
    </row>
    <row r="67" spans="1:67">
      <c r="A67" s="3" t="s">
        <v>672</v>
      </c>
      <c r="B67" s="3" t="s">
        <v>551</v>
      </c>
      <c r="C67" s="2" t="s">
        <v>497</v>
      </c>
      <c r="D67" s="2">
        <v>3.6900000000000001E-3</v>
      </c>
      <c r="E67" s="2">
        <v>2.1099999999999999E-3</v>
      </c>
      <c r="F67" s="2">
        <v>2.7399999999999998E-3</v>
      </c>
      <c r="G67" s="2">
        <v>2.5200000000000001E-3</v>
      </c>
      <c r="H67" s="2">
        <v>2.8500000000000001E-3</v>
      </c>
      <c r="I67" s="2">
        <v>2.7899999999999999E-3</v>
      </c>
      <c r="J67" s="2">
        <v>8.7000000000000001E-4</v>
      </c>
      <c r="K67" s="2">
        <v>1.06E-3</v>
      </c>
      <c r="L67" s="2" t="s">
        <v>673</v>
      </c>
      <c r="M67" s="2">
        <v>2.3700000000000001E-3</v>
      </c>
      <c r="N67" s="2">
        <v>1.58039</v>
      </c>
      <c r="O67" s="2">
        <v>1.6313500000000001</v>
      </c>
      <c r="P67" s="2">
        <v>1.59741</v>
      </c>
      <c r="Q67" s="2">
        <v>1.61303</v>
      </c>
      <c r="R67" s="2">
        <v>1.61121</v>
      </c>
      <c r="S67" s="2">
        <v>1.6314</v>
      </c>
      <c r="T67" s="2">
        <v>1.58172</v>
      </c>
      <c r="U67" s="2">
        <v>1.6101000000000001</v>
      </c>
      <c r="V67" s="2">
        <v>1.6075299999999999</v>
      </c>
      <c r="W67" s="2">
        <v>1.65527</v>
      </c>
      <c r="X67" s="2">
        <v>1.6315500000000001</v>
      </c>
      <c r="Y67" s="2">
        <v>1.6138699999999999</v>
      </c>
      <c r="Z67" s="2">
        <v>2.4000000000000001E-4</v>
      </c>
      <c r="AA67" s="2">
        <v>2.9E-4</v>
      </c>
      <c r="AB67" s="2">
        <v>8.0000000000000004E-4</v>
      </c>
      <c r="AC67" s="2">
        <v>5.4099999999999999E-3</v>
      </c>
      <c r="AD67" s="2">
        <v>3.8999999999999999E-4</v>
      </c>
      <c r="AE67" s="2">
        <v>6.6E-4</v>
      </c>
      <c r="AF67" s="2" t="s">
        <v>674</v>
      </c>
      <c r="AG67" s="2">
        <v>0.38685999999999998</v>
      </c>
      <c r="AH67" s="2">
        <v>0.37979000000000002</v>
      </c>
      <c r="AI67" s="2"/>
      <c r="AJ67" s="2">
        <v>4.44E-4</v>
      </c>
      <c r="AK67" s="2"/>
      <c r="AL67" s="2">
        <v>0.24671000000000001</v>
      </c>
      <c r="AM67" s="2">
        <v>0.24162</v>
      </c>
      <c r="AN67" s="2">
        <v>0.25195000000000001</v>
      </c>
      <c r="AO67" s="2">
        <v>0.25391999999999998</v>
      </c>
      <c r="AP67" s="2">
        <v>0.25002000000000002</v>
      </c>
      <c r="AQ67" s="2">
        <v>0.25369999999999998</v>
      </c>
      <c r="AR67" s="2">
        <v>7.2000000000000005E-4</v>
      </c>
      <c r="AS67" s="2">
        <v>6.6E-4</v>
      </c>
      <c r="AT67" s="2">
        <v>4.6999999999999999E-4</v>
      </c>
      <c r="AU67" s="2">
        <v>8.0999999999999996E-4</v>
      </c>
      <c r="AV67" s="2"/>
      <c r="AW67" s="2">
        <v>2.27719</v>
      </c>
      <c r="AX67" s="2">
        <v>2.2582800000000001</v>
      </c>
      <c r="AY67" s="2"/>
      <c r="AZ67" s="2">
        <v>2.23353</v>
      </c>
      <c r="BA67" s="2">
        <v>2.2392300000000001</v>
      </c>
      <c r="BB67" s="2">
        <v>0.10389</v>
      </c>
      <c r="BC67" s="2">
        <v>7.7539999999999998E-2</v>
      </c>
      <c r="BD67" s="2">
        <v>9.6049999999999996E-2</v>
      </c>
      <c r="BE67" s="2">
        <v>5.7209999999999997E-2</v>
      </c>
      <c r="BF67" s="2">
        <v>6.2979900000000004</v>
      </c>
      <c r="BG67" s="2">
        <v>6.3259400000000001</v>
      </c>
      <c r="BH67" s="2">
        <v>6.4793599999999998</v>
      </c>
      <c r="BI67" s="2">
        <v>6.4640300000000002</v>
      </c>
      <c r="BJ67" s="2">
        <v>6.3857299999999997</v>
      </c>
      <c r="BK67" s="2">
        <v>6.3743100000000004</v>
      </c>
      <c r="BL67" s="2">
        <v>1.8460000000000001E-2</v>
      </c>
      <c r="BM67" s="2">
        <v>1.8429999999999998E-2</v>
      </c>
      <c r="BN67" s="2">
        <v>1.8919999999999999E-2</v>
      </c>
      <c r="BO67" s="2">
        <v>1.8669999999999999E-2</v>
      </c>
    </row>
    <row r="68" spans="1:67">
      <c r="A68" s="3" t="s">
        <v>675</v>
      </c>
      <c r="B68" s="3" t="s">
        <v>551</v>
      </c>
      <c r="C68" s="2" t="s">
        <v>501</v>
      </c>
      <c r="D68" s="2">
        <v>1.091E-2</v>
      </c>
      <c r="E68" s="2">
        <v>1.2160000000000001E-2</v>
      </c>
      <c r="F68" s="2">
        <v>4.7099999999999998E-3</v>
      </c>
      <c r="G68" s="2">
        <v>4.3699999999999998E-3</v>
      </c>
      <c r="H68" s="2">
        <v>4.4900000000000001E-3</v>
      </c>
      <c r="I68" s="2">
        <v>4.4600000000000004E-3</v>
      </c>
      <c r="J68" s="2">
        <v>3.4299999999999999E-3</v>
      </c>
      <c r="K68" s="2">
        <v>2.3600000000000001E-3</v>
      </c>
      <c r="L68" s="2">
        <v>4.2199999999999998E-3</v>
      </c>
      <c r="M68" s="2">
        <v>3.9699999999999996E-3</v>
      </c>
      <c r="N68" s="2">
        <v>1.48847</v>
      </c>
      <c r="O68" s="2">
        <v>1.52529</v>
      </c>
      <c r="P68" s="2">
        <v>1.48431</v>
      </c>
      <c r="Q68" s="2">
        <v>1.4633400000000001</v>
      </c>
      <c r="R68" s="2">
        <v>1.46085</v>
      </c>
      <c r="S68" s="2">
        <v>1.4331400000000001</v>
      </c>
      <c r="T68" s="2">
        <v>1.56443</v>
      </c>
      <c r="U68" s="2">
        <v>1.5646599999999999</v>
      </c>
      <c r="V68" s="2">
        <v>1.5353699999999999</v>
      </c>
      <c r="W68" s="2">
        <v>1.47882</v>
      </c>
      <c r="X68" s="2">
        <v>1.4576100000000001</v>
      </c>
      <c r="Y68" s="2">
        <v>1.3676699999999999</v>
      </c>
      <c r="Z68" s="2">
        <v>2.81E-3</v>
      </c>
      <c r="AA68" s="2">
        <v>2.4099999999999998E-3</v>
      </c>
      <c r="AB68" s="2">
        <v>3.3400000000000001E-3</v>
      </c>
      <c r="AC68" s="2">
        <v>4.2100000000000002E-3</v>
      </c>
      <c r="AD68" s="2">
        <v>2.8400000000000001E-3</v>
      </c>
      <c r="AE68" s="2">
        <v>1.5900000000000001E-3</v>
      </c>
      <c r="AF68" s="2">
        <v>0.43929000000000001</v>
      </c>
      <c r="AG68" s="2">
        <v>0.45305000000000001</v>
      </c>
      <c r="AH68" s="2">
        <v>0.44921</v>
      </c>
      <c r="AI68" s="2"/>
      <c r="AJ68" s="2">
        <v>5.0000000000000001E-4</v>
      </c>
      <c r="AK68" s="2"/>
      <c r="AL68" s="2">
        <v>0.25135999999999997</v>
      </c>
      <c r="AM68" s="2">
        <v>0.24582999999999999</v>
      </c>
      <c r="AN68" s="2">
        <v>0.24848000000000001</v>
      </c>
      <c r="AO68" s="2">
        <v>0.26217000000000001</v>
      </c>
      <c r="AP68" s="2">
        <v>0.25784000000000001</v>
      </c>
      <c r="AQ68" s="2">
        <v>0.24393999999999999</v>
      </c>
      <c r="AR68" s="2">
        <v>5.4000000000000001E-4</v>
      </c>
      <c r="AS68" s="2">
        <v>4.6000000000000001E-4</v>
      </c>
      <c r="AT68" s="2">
        <v>3.8000000000000002E-4</v>
      </c>
      <c r="AU68" s="2">
        <v>4.4000000000000002E-4</v>
      </c>
      <c r="AV68" s="2"/>
      <c r="AW68" s="2">
        <v>0.89927999999999997</v>
      </c>
      <c r="AX68" s="2">
        <v>0.89907999999999999</v>
      </c>
      <c r="AY68" s="2"/>
      <c r="AZ68" s="2">
        <v>0.82648999999999995</v>
      </c>
      <c r="BA68" s="2">
        <v>0.80998999999999999</v>
      </c>
      <c r="BB68" s="2">
        <v>0.16328999999999999</v>
      </c>
      <c r="BC68" s="2">
        <v>0.16744999999999999</v>
      </c>
      <c r="BD68" s="2">
        <v>0.17138999999999999</v>
      </c>
      <c r="BE68" s="2">
        <v>0.10516</v>
      </c>
      <c r="BF68" s="2">
        <v>3.7822</v>
      </c>
      <c r="BG68" s="2">
        <v>3.8145899999999999</v>
      </c>
      <c r="BH68" s="2">
        <v>3.90158</v>
      </c>
      <c r="BI68" s="2">
        <v>3.8799399999999999</v>
      </c>
      <c r="BJ68" s="2">
        <v>3.84179</v>
      </c>
      <c r="BK68" s="2">
        <v>3.8125</v>
      </c>
      <c r="BL68" s="2">
        <v>1.6879999999999999E-2</v>
      </c>
      <c r="BM68" s="2">
        <v>1.6840000000000001E-2</v>
      </c>
      <c r="BN68" s="2">
        <v>1.719E-2</v>
      </c>
      <c r="BO68" s="2">
        <v>1.6920000000000001E-2</v>
      </c>
    </row>
    <row r="69" spans="1:67">
      <c r="A69" s="3" t="s">
        <v>676</v>
      </c>
      <c r="B69" s="3" t="s">
        <v>551</v>
      </c>
      <c r="C69" s="2" t="s">
        <v>505</v>
      </c>
      <c r="D69" s="2">
        <v>3.8800000000000002E-3</v>
      </c>
      <c r="E69" s="2">
        <v>3.46E-3</v>
      </c>
      <c r="F69" s="2">
        <v>6.79E-3</v>
      </c>
      <c r="G69" s="2">
        <v>6.8100000000000001E-3</v>
      </c>
      <c r="H69" s="2">
        <v>6.7799999999999996E-3</v>
      </c>
      <c r="I69" s="2">
        <v>6.7600000000000004E-3</v>
      </c>
      <c r="J69" s="2">
        <v>6.6299999999999996E-3</v>
      </c>
      <c r="K69" s="2">
        <v>4.8500000000000001E-3</v>
      </c>
      <c r="L69" s="2">
        <v>6.6499999999999997E-3</v>
      </c>
      <c r="M69" s="2">
        <v>6.5199999999999998E-3</v>
      </c>
      <c r="N69" s="2">
        <v>1.21146</v>
      </c>
      <c r="O69" s="2">
        <v>1.2572300000000001</v>
      </c>
      <c r="P69" s="2">
        <v>1.2216</v>
      </c>
      <c r="Q69" s="2">
        <v>1.20627</v>
      </c>
      <c r="R69" s="2">
        <v>1.2023999999999999</v>
      </c>
      <c r="S69" s="2">
        <v>1.1844399999999999</v>
      </c>
      <c r="T69" s="2">
        <v>1.2822499999999999</v>
      </c>
      <c r="U69" s="2">
        <v>1.30548</v>
      </c>
      <c r="V69" s="2">
        <v>1.2844</v>
      </c>
      <c r="W69" s="2">
        <v>1.2375700000000001</v>
      </c>
      <c r="X69" s="2">
        <v>1.2193799999999999</v>
      </c>
      <c r="Y69" s="2">
        <v>1.1525300000000001</v>
      </c>
      <c r="Z69" s="2">
        <v>6.9999999999999999E-4</v>
      </c>
      <c r="AA69" s="2">
        <v>1.32E-3</v>
      </c>
      <c r="AB69" s="2">
        <v>1E-3</v>
      </c>
      <c r="AC69" s="2">
        <v>8.9899999999999997E-3</v>
      </c>
      <c r="AD69" s="2">
        <v>1.1299999999999999E-3</v>
      </c>
      <c r="AE69" s="2">
        <v>2.6099999999999999E-3</v>
      </c>
      <c r="AF69" s="2" t="s">
        <v>677</v>
      </c>
      <c r="AG69" s="2">
        <v>0.39494000000000001</v>
      </c>
      <c r="AH69" s="2">
        <v>0.38669999999999999</v>
      </c>
      <c r="AI69" s="2"/>
      <c r="AJ69" s="2">
        <v>4.2499999999999998E-4</v>
      </c>
      <c r="AK69" s="2"/>
      <c r="AL69" s="2">
        <v>0.24607000000000001</v>
      </c>
      <c r="AM69" s="2">
        <v>0.24101</v>
      </c>
      <c r="AN69" s="2">
        <v>0.24421000000000001</v>
      </c>
      <c r="AO69" s="2">
        <v>0.25974000000000003</v>
      </c>
      <c r="AP69" s="2">
        <v>0.25575999999999999</v>
      </c>
      <c r="AQ69" s="2">
        <v>0.24395</v>
      </c>
      <c r="AR69" s="2">
        <v>1.47E-3</v>
      </c>
      <c r="AS69" s="2">
        <v>1.39E-3</v>
      </c>
      <c r="AT69" s="2">
        <v>1.4599999999999999E-3</v>
      </c>
      <c r="AU69" s="2">
        <v>1.2999999999999999E-3</v>
      </c>
      <c r="AV69" s="2"/>
      <c r="AW69" s="2">
        <v>1.09066</v>
      </c>
      <c r="AX69" s="2">
        <v>1.0899099999999999</v>
      </c>
      <c r="AY69" s="2"/>
      <c r="AZ69" s="2">
        <v>1.0422499999999999</v>
      </c>
      <c r="BA69" s="2">
        <v>1.0229600000000001</v>
      </c>
      <c r="BB69" s="2">
        <v>0.14940000000000001</v>
      </c>
      <c r="BC69" s="2">
        <v>9.8769999999999997E-2</v>
      </c>
      <c r="BD69" s="2">
        <v>8.6650000000000005E-2</v>
      </c>
      <c r="BE69" s="2">
        <v>4.9329999999999999E-2</v>
      </c>
      <c r="BF69" s="2">
        <v>4.0564099999999996</v>
      </c>
      <c r="BG69" s="2">
        <v>4.0837399999999997</v>
      </c>
      <c r="BH69" s="2">
        <v>4.1695099999999998</v>
      </c>
      <c r="BI69" s="2">
        <v>4.2014699999999996</v>
      </c>
      <c r="BJ69" s="2">
        <v>4.16174</v>
      </c>
      <c r="BK69" s="2">
        <v>4.1308499999999997</v>
      </c>
      <c r="BL69" s="2">
        <v>1.536E-2</v>
      </c>
      <c r="BM69" s="2">
        <v>1.532E-2</v>
      </c>
      <c r="BN69" s="2">
        <v>1.5910000000000001E-2</v>
      </c>
      <c r="BO69" s="2">
        <v>1.5650000000000001E-2</v>
      </c>
    </row>
    <row r="70" spans="1:67">
      <c r="A70" s="3" t="s">
        <v>678</v>
      </c>
      <c r="B70" s="3" t="s">
        <v>551</v>
      </c>
      <c r="C70" s="2" t="s">
        <v>511</v>
      </c>
      <c r="D70" s="2">
        <v>2.14E-3</v>
      </c>
      <c r="E70" s="2">
        <v>1.3600000000000001E-3</v>
      </c>
      <c r="F70" s="2">
        <v>3.8E-3</v>
      </c>
      <c r="G70" s="2">
        <v>3.7000000000000002E-3</v>
      </c>
      <c r="H70" s="2">
        <v>3.8899999999999998E-3</v>
      </c>
      <c r="I70" s="2">
        <v>3.8500000000000001E-3</v>
      </c>
      <c r="J70" s="2">
        <v>4.2700000000000004E-3</v>
      </c>
      <c r="K70" s="2">
        <v>6.4999999999999997E-4</v>
      </c>
      <c r="L70" s="2">
        <v>3.6900000000000001E-3</v>
      </c>
      <c r="M70" s="2">
        <v>3.4199999999999999E-3</v>
      </c>
      <c r="N70" s="2">
        <v>2.7074799999999999</v>
      </c>
      <c r="O70" s="2">
        <v>2.7617799999999999</v>
      </c>
      <c r="P70" s="2">
        <v>2.6918299999999999</v>
      </c>
      <c r="Q70" s="2">
        <v>2.6252900000000001</v>
      </c>
      <c r="R70" s="2">
        <v>2.6341000000000001</v>
      </c>
      <c r="S70" s="2">
        <v>2.6560100000000002</v>
      </c>
      <c r="T70" s="2">
        <v>2.8179400000000001</v>
      </c>
      <c r="U70" s="2">
        <v>2.8378800000000002</v>
      </c>
      <c r="V70" s="2">
        <v>2.7870599999999999</v>
      </c>
      <c r="W70" s="2">
        <v>2.70553</v>
      </c>
      <c r="X70" s="2">
        <v>2.6823700000000001</v>
      </c>
      <c r="Y70" s="2">
        <v>2.54556</v>
      </c>
      <c r="Z70" s="2">
        <v>1.0300000000000001E-3</v>
      </c>
      <c r="AA70" s="2">
        <v>1.42E-3</v>
      </c>
      <c r="AB70" s="2">
        <v>6.0999999999999997E-4</v>
      </c>
      <c r="AC70" s="2">
        <v>8.5299999999999994E-3</v>
      </c>
      <c r="AD70" s="2">
        <v>1E-4</v>
      </c>
      <c r="AE70" s="2">
        <v>2.5500000000000002E-3</v>
      </c>
      <c r="AF70" s="2" t="s">
        <v>679</v>
      </c>
      <c r="AG70" s="2">
        <v>0.81667999999999996</v>
      </c>
      <c r="AH70" s="2">
        <v>0.79617000000000004</v>
      </c>
      <c r="AI70" s="2"/>
      <c r="AJ70" s="2">
        <v>4.95E-4</v>
      </c>
      <c r="AK70" s="2"/>
      <c r="AL70" s="2">
        <v>0.43806</v>
      </c>
      <c r="AM70" s="2">
        <v>0.43157000000000001</v>
      </c>
      <c r="AN70" s="2">
        <v>0.43734000000000001</v>
      </c>
      <c r="AO70" s="2">
        <v>0.46471000000000001</v>
      </c>
      <c r="AP70" s="2">
        <v>0.45712000000000003</v>
      </c>
      <c r="AQ70" s="2">
        <v>0.43668000000000001</v>
      </c>
      <c r="AR70" s="2">
        <v>4.4000000000000002E-4</v>
      </c>
      <c r="AS70" s="2">
        <v>4.6999999999999999E-4</v>
      </c>
      <c r="AT70" s="2">
        <v>4.0999999999999999E-4</v>
      </c>
      <c r="AU70" s="2">
        <v>5.5000000000000003E-4</v>
      </c>
      <c r="AV70" s="2"/>
      <c r="AW70" s="2">
        <v>3.58867</v>
      </c>
      <c r="AX70" s="2">
        <v>3.6049600000000002</v>
      </c>
      <c r="AY70" s="2"/>
      <c r="AZ70" s="2">
        <v>3.4759699999999998</v>
      </c>
      <c r="BA70" s="2">
        <v>3.4348700000000001</v>
      </c>
      <c r="BB70" s="2">
        <v>0.1847</v>
      </c>
      <c r="BC70" s="2">
        <v>0.11735</v>
      </c>
      <c r="BD70" s="2">
        <v>0.15121000000000001</v>
      </c>
      <c r="BE70" s="2">
        <v>8.387E-2</v>
      </c>
      <c r="BF70" s="2">
        <v>6.8804100000000004</v>
      </c>
      <c r="BG70" s="2">
        <v>6.8779000000000003</v>
      </c>
      <c r="BH70" s="2">
        <v>7.0448899999999997</v>
      </c>
      <c r="BI70" s="2">
        <v>7.0494399999999997</v>
      </c>
      <c r="BJ70" s="2">
        <v>7.0141099999999996</v>
      </c>
      <c r="BK70" s="2">
        <v>6.9889200000000002</v>
      </c>
      <c r="BL70" s="2">
        <v>3.2829999999999998E-2</v>
      </c>
      <c r="BM70" s="2">
        <v>3.2539999999999999E-2</v>
      </c>
      <c r="BN70" s="2">
        <v>3.3919999999999999E-2</v>
      </c>
      <c r="BO70" s="2">
        <v>3.3329999999999999E-2</v>
      </c>
    </row>
    <row r="71" spans="1:67">
      <c r="A71" s="3" t="s">
        <v>680</v>
      </c>
      <c r="B71" s="3" t="s">
        <v>551</v>
      </c>
      <c r="C71" s="2" t="s">
        <v>517</v>
      </c>
      <c r="D71" s="2">
        <v>5.4599999999999996E-3</v>
      </c>
      <c r="E71" s="2">
        <v>4.0499999999999998E-3</v>
      </c>
      <c r="F71" s="2">
        <v>7.1000000000000002E-4</v>
      </c>
      <c r="G71" s="2">
        <v>6.4999999999999997E-4</v>
      </c>
      <c r="H71" s="2">
        <v>1.0499999999999999E-3</v>
      </c>
      <c r="I71" s="2">
        <v>9.6000000000000002E-4</v>
      </c>
      <c r="J71" s="2">
        <v>1.0200000000000001E-3</v>
      </c>
      <c r="K71" s="2">
        <v>1.9E-3</v>
      </c>
      <c r="L71" s="2" t="s">
        <v>681</v>
      </c>
      <c r="M71" s="2">
        <v>5.0000000000000001E-4</v>
      </c>
      <c r="N71" s="2">
        <v>1.8809800000000001</v>
      </c>
      <c r="O71" s="2">
        <v>1.9311499999999999</v>
      </c>
      <c r="P71" s="2">
        <v>1.8841000000000001</v>
      </c>
      <c r="Q71" s="2">
        <v>1.85077</v>
      </c>
      <c r="R71" s="2">
        <v>1.8519000000000001</v>
      </c>
      <c r="S71" s="2">
        <v>1.82969</v>
      </c>
      <c r="T71" s="2">
        <v>1.97275</v>
      </c>
      <c r="U71" s="2">
        <v>1.9928900000000001</v>
      </c>
      <c r="V71" s="2">
        <v>1.95488</v>
      </c>
      <c r="W71" s="2">
        <v>1.9045799999999999</v>
      </c>
      <c r="X71" s="2">
        <v>1.8704799999999999</v>
      </c>
      <c r="Y71" s="2">
        <v>1.7731399999999999</v>
      </c>
      <c r="Z71" s="2">
        <v>1.2999999999999999E-4</v>
      </c>
      <c r="AA71" s="2">
        <v>1.7000000000000001E-4</v>
      </c>
      <c r="AB71" s="2">
        <v>2.0000000000000002E-5</v>
      </c>
      <c r="AC71" s="2">
        <v>7.11E-3</v>
      </c>
      <c r="AD71" s="2">
        <v>1.24E-3</v>
      </c>
      <c r="AE71" s="2">
        <v>1.4999999999999999E-4</v>
      </c>
      <c r="AF71" s="2" t="s">
        <v>682</v>
      </c>
      <c r="AG71" s="2">
        <v>0.52698999999999996</v>
      </c>
      <c r="AH71" s="2">
        <v>0.53856999999999999</v>
      </c>
      <c r="AI71" s="2"/>
      <c r="AJ71" s="2">
        <v>4.6000000000000001E-4</v>
      </c>
      <c r="AK71" s="2"/>
      <c r="AL71" s="2">
        <v>0.30225999999999997</v>
      </c>
      <c r="AM71" s="2">
        <v>0.29576000000000002</v>
      </c>
      <c r="AN71" s="2">
        <v>0.29887999999999998</v>
      </c>
      <c r="AO71" s="2">
        <v>0.31812000000000001</v>
      </c>
      <c r="AP71" s="2">
        <v>0.31240000000000001</v>
      </c>
      <c r="AQ71" s="2">
        <v>0.29702000000000001</v>
      </c>
      <c r="AR71" s="2">
        <v>3.2000000000000003E-4</v>
      </c>
      <c r="AS71" s="2">
        <v>2.9E-4</v>
      </c>
      <c r="AT71" s="2">
        <v>1.8000000000000001E-4</v>
      </c>
      <c r="AU71" s="2">
        <v>1.7000000000000001E-4</v>
      </c>
      <c r="AV71" s="2"/>
      <c r="AW71" s="2">
        <v>1.35728</v>
      </c>
      <c r="AX71" s="2">
        <v>1.34832</v>
      </c>
      <c r="AY71" s="2"/>
      <c r="AZ71" s="2">
        <v>1.2940199999999999</v>
      </c>
      <c r="BA71" s="2">
        <v>1.2645200000000001</v>
      </c>
      <c r="BB71" s="2">
        <v>0.77246999999999999</v>
      </c>
      <c r="BC71" s="2">
        <v>0.76380999999999999</v>
      </c>
      <c r="BD71" s="2">
        <v>0.72275</v>
      </c>
      <c r="BE71" s="2">
        <v>0.68401999999999996</v>
      </c>
      <c r="BF71" s="2">
        <v>4.5887900000000004</v>
      </c>
      <c r="BG71" s="2">
        <v>4.6293899999999999</v>
      </c>
      <c r="BH71" s="2">
        <v>4.7216100000000001</v>
      </c>
      <c r="BI71" s="2">
        <v>4.7490100000000002</v>
      </c>
      <c r="BJ71" s="2">
        <v>4.6879400000000002</v>
      </c>
      <c r="BK71" s="2">
        <v>4.66289</v>
      </c>
      <c r="BL71" s="2">
        <v>1.29E-2</v>
      </c>
      <c r="BM71" s="2">
        <v>1.2959999999999999E-2</v>
      </c>
      <c r="BN71" s="2">
        <v>1.3270000000000001E-2</v>
      </c>
      <c r="BO71" s="2">
        <v>1.32E-2</v>
      </c>
    </row>
    <row r="72" spans="1:67">
      <c r="A72" s="3" t="s">
        <v>683</v>
      </c>
      <c r="B72" s="3" t="s">
        <v>551</v>
      </c>
      <c r="C72" s="2" t="s">
        <v>523</v>
      </c>
      <c r="D72" s="2">
        <v>5.2700000000000004E-3</v>
      </c>
      <c r="E72" s="2">
        <v>5.7999999999999996E-3</v>
      </c>
      <c r="F72" s="2">
        <v>9.75E-3</v>
      </c>
      <c r="G72" s="2">
        <v>9.7300000000000008E-3</v>
      </c>
      <c r="H72" s="2">
        <v>9.3799999999999994E-3</v>
      </c>
      <c r="I72" s="2">
        <v>9.3900000000000008E-3</v>
      </c>
      <c r="J72" s="2">
        <v>8.4799999999999997E-3</v>
      </c>
      <c r="K72" s="2">
        <v>7.5500000000000003E-3</v>
      </c>
      <c r="L72" s="2">
        <v>9.2599999999999991E-3</v>
      </c>
      <c r="M72" s="2">
        <v>9.0299999999999998E-3</v>
      </c>
      <c r="N72" s="2">
        <v>1.4636800000000001</v>
      </c>
      <c r="O72" s="2">
        <v>1.5058499999999999</v>
      </c>
      <c r="P72" s="2">
        <v>1.46462</v>
      </c>
      <c r="Q72" s="2">
        <v>1.4302600000000001</v>
      </c>
      <c r="R72" s="2">
        <v>1.4282600000000001</v>
      </c>
      <c r="S72" s="2">
        <v>1.40418</v>
      </c>
      <c r="T72" s="2">
        <v>1.54698</v>
      </c>
      <c r="U72" s="2">
        <v>1.55827</v>
      </c>
      <c r="V72" s="2">
        <v>1.5261800000000001</v>
      </c>
      <c r="W72" s="2">
        <v>1.45557</v>
      </c>
      <c r="X72" s="2">
        <v>1.4275199999999999</v>
      </c>
      <c r="Y72" s="2">
        <v>1.3393299999999999</v>
      </c>
      <c r="Z72" s="2">
        <v>1.56E-3</v>
      </c>
      <c r="AA72" s="2">
        <v>8.0000000000000004E-4</v>
      </c>
      <c r="AB72" s="2">
        <v>1.6000000000000001E-4</v>
      </c>
      <c r="AC72" s="2">
        <v>7.3600000000000002E-3</v>
      </c>
      <c r="AD72" s="2">
        <v>3.1E-4</v>
      </c>
      <c r="AE72" s="2">
        <v>2.8E-3</v>
      </c>
      <c r="AF72" s="2" t="s">
        <v>684</v>
      </c>
      <c r="AG72" s="2">
        <v>0.45012999999999997</v>
      </c>
      <c r="AH72" s="2">
        <v>0.44839000000000001</v>
      </c>
      <c r="AI72" s="2"/>
      <c r="AJ72" s="2">
        <v>4.0099999999999999E-4</v>
      </c>
      <c r="AK72" s="2"/>
      <c r="AL72" s="2">
        <v>0.2366</v>
      </c>
      <c r="AM72" s="2">
        <v>0.23179</v>
      </c>
      <c r="AN72" s="2">
        <v>0.23316999999999999</v>
      </c>
      <c r="AO72" s="2">
        <v>0.24807000000000001</v>
      </c>
      <c r="AP72" s="2">
        <v>0.24382999999999999</v>
      </c>
      <c r="AQ72" s="2">
        <v>0.22950999999999999</v>
      </c>
      <c r="AR72" s="2">
        <v>1.4400000000000001E-3</v>
      </c>
      <c r="AS72" s="2">
        <v>1.39E-3</v>
      </c>
      <c r="AT72" s="2">
        <v>1.4499999999999999E-3</v>
      </c>
      <c r="AU72" s="2">
        <v>1.6800000000000001E-3</v>
      </c>
      <c r="AV72" s="2"/>
      <c r="AW72" s="2">
        <v>1.3868100000000001</v>
      </c>
      <c r="AX72" s="2">
        <v>1.3846400000000001</v>
      </c>
      <c r="AY72" s="2"/>
      <c r="AZ72" s="2">
        <v>1.2992300000000001</v>
      </c>
      <c r="BA72" s="2">
        <v>1.2775300000000001</v>
      </c>
      <c r="BB72" s="2">
        <v>0.16086</v>
      </c>
      <c r="BC72" s="2">
        <v>0.12614</v>
      </c>
      <c r="BD72" s="2">
        <v>0.16961000000000001</v>
      </c>
      <c r="BE72" s="2">
        <v>9.3299999999999994E-2</v>
      </c>
      <c r="BF72" s="2">
        <v>4.51288</v>
      </c>
      <c r="BG72" s="2">
        <v>4.5259600000000004</v>
      </c>
      <c r="BH72" s="2">
        <v>4.6301300000000003</v>
      </c>
      <c r="BI72" s="2">
        <v>4.5955500000000002</v>
      </c>
      <c r="BJ72" s="2">
        <v>4.5622299999999996</v>
      </c>
      <c r="BK72" s="2">
        <v>4.5327200000000003</v>
      </c>
      <c r="BL72" s="2">
        <v>2.1160000000000002E-2</v>
      </c>
      <c r="BM72" s="2">
        <v>2.1080000000000002E-2</v>
      </c>
      <c r="BN72" s="2">
        <v>2.1590000000000002E-2</v>
      </c>
      <c r="BO72" s="2">
        <v>2.112E-2</v>
      </c>
    </row>
    <row r="73" spans="1:67">
      <c r="A73" s="3" t="s">
        <v>685</v>
      </c>
      <c r="B73" s="3" t="s">
        <v>551</v>
      </c>
      <c r="C73" s="2" t="s">
        <v>528</v>
      </c>
      <c r="D73" s="2">
        <v>6.0899999999999999E-3</v>
      </c>
      <c r="E73" s="2">
        <v>5.0800000000000003E-3</v>
      </c>
      <c r="F73" s="2">
        <v>2.3999999999999998E-3</v>
      </c>
      <c r="G73" s="2">
        <v>1.98E-3</v>
      </c>
      <c r="H73" s="2">
        <v>2.3E-3</v>
      </c>
      <c r="I73" s="2">
        <v>2.2399999999999998E-3</v>
      </c>
      <c r="J73" s="2">
        <v>1.09E-3</v>
      </c>
      <c r="K73" s="2">
        <v>1.67E-3</v>
      </c>
      <c r="L73" s="2" t="s">
        <v>686</v>
      </c>
      <c r="M73" s="2">
        <v>1.7899999999999999E-3</v>
      </c>
      <c r="N73" s="2">
        <v>1.00468</v>
      </c>
      <c r="O73" s="2">
        <v>1.04741</v>
      </c>
      <c r="P73" s="2">
        <v>1.0197799999999999</v>
      </c>
      <c r="Q73" s="2">
        <v>1.0100499999999999</v>
      </c>
      <c r="R73" s="2">
        <v>1.0047200000000001</v>
      </c>
      <c r="S73" s="2">
        <v>0.98770999999999998</v>
      </c>
      <c r="T73" s="2">
        <v>1.0686899999999999</v>
      </c>
      <c r="U73" s="2">
        <v>1.08592</v>
      </c>
      <c r="V73" s="2">
        <v>1.0604</v>
      </c>
      <c r="W73" s="2">
        <v>1.0305500000000001</v>
      </c>
      <c r="X73" s="2">
        <v>1.0215399999999999</v>
      </c>
      <c r="Y73" s="2">
        <v>0.95833999999999997</v>
      </c>
      <c r="Z73" s="2">
        <v>2.2000000000000001E-4</v>
      </c>
      <c r="AA73" s="2">
        <v>5.4000000000000001E-4</v>
      </c>
      <c r="AB73" s="2">
        <v>1.7799999999999999E-3</v>
      </c>
      <c r="AC73" s="2">
        <v>1.349E-2</v>
      </c>
      <c r="AD73" s="2">
        <v>2.0300000000000001E-3</v>
      </c>
      <c r="AE73" s="2">
        <v>2.4000000000000001E-4</v>
      </c>
      <c r="AF73" s="2" t="s">
        <v>687</v>
      </c>
      <c r="AG73" s="2">
        <v>0.44274999999999998</v>
      </c>
      <c r="AH73" s="2">
        <v>0.45456999999999997</v>
      </c>
      <c r="AI73" s="2"/>
      <c r="AJ73" s="2">
        <v>3.01E-4</v>
      </c>
      <c r="AK73" s="2"/>
      <c r="AL73" s="2">
        <v>0.16642000000000001</v>
      </c>
      <c r="AM73" s="2">
        <v>0.16331000000000001</v>
      </c>
      <c r="AN73" s="2">
        <v>0.16505</v>
      </c>
      <c r="AO73" s="2">
        <v>0.17471999999999999</v>
      </c>
      <c r="AP73" s="2">
        <v>0.17185</v>
      </c>
      <c r="AQ73" s="2">
        <v>0.16416</v>
      </c>
      <c r="AR73" s="2">
        <v>4.6999999999999999E-4</v>
      </c>
      <c r="AS73" s="2">
        <v>5.0000000000000001E-4</v>
      </c>
      <c r="AT73" s="2">
        <v>3.6999999999999999E-4</v>
      </c>
      <c r="AU73" s="2">
        <v>5.9999999999999995E-4</v>
      </c>
      <c r="AV73" s="2"/>
      <c r="AW73" s="2">
        <v>1.36313</v>
      </c>
      <c r="AX73" s="2">
        <v>1.35629</v>
      </c>
      <c r="AY73" s="2"/>
      <c r="AZ73" s="2">
        <v>1.30192</v>
      </c>
      <c r="BA73" s="2">
        <v>1.2720899999999999</v>
      </c>
      <c r="BB73" s="2">
        <v>0.12701999999999999</v>
      </c>
      <c r="BC73" s="2">
        <v>9.1289999999999996E-2</v>
      </c>
      <c r="BD73" s="2">
        <v>0.12592999999999999</v>
      </c>
      <c r="BE73" s="2">
        <v>7.2319999999999995E-2</v>
      </c>
      <c r="BF73" s="2">
        <v>5.19076</v>
      </c>
      <c r="BG73" s="2">
        <v>5.2149999999999999</v>
      </c>
      <c r="BH73" s="2">
        <v>5.3404400000000001</v>
      </c>
      <c r="BI73" s="2">
        <v>5.3745900000000004</v>
      </c>
      <c r="BJ73" s="2">
        <v>5.2727899999999996</v>
      </c>
      <c r="BK73" s="2">
        <v>5.2487399999999997</v>
      </c>
      <c r="BL73" s="2">
        <v>1.417E-2</v>
      </c>
      <c r="BM73" s="2">
        <v>1.413E-2</v>
      </c>
      <c r="BN73" s="2">
        <v>1.4590000000000001E-2</v>
      </c>
      <c r="BO73" s="2">
        <v>1.436E-2</v>
      </c>
    </row>
    <row r="74" spans="1:67">
      <c r="A74" s="3" t="s">
        <v>688</v>
      </c>
      <c r="B74" s="3" t="s">
        <v>551</v>
      </c>
      <c r="C74" s="2" t="s">
        <v>535</v>
      </c>
      <c r="D74" s="2">
        <v>4.5900000000000003E-3</v>
      </c>
      <c r="E74" s="2">
        <v>3.7000000000000002E-3</v>
      </c>
      <c r="F74" s="2">
        <v>9.4699999999999993E-3</v>
      </c>
      <c r="G74" s="2">
        <v>8.7500000000000008E-3</v>
      </c>
      <c r="H74" s="2">
        <v>8.6899999999999998E-3</v>
      </c>
      <c r="I74" s="2">
        <v>8.7299999999999999E-3</v>
      </c>
      <c r="J74" s="2">
        <v>7.0899999999999999E-3</v>
      </c>
      <c r="K74" s="2">
        <v>5.7200000000000003E-3</v>
      </c>
      <c r="L74" s="2">
        <v>8.6499999999999997E-3</v>
      </c>
      <c r="M74" s="2">
        <v>8.4399999999999996E-3</v>
      </c>
      <c r="N74" s="2">
        <v>1.36477</v>
      </c>
      <c r="O74" s="2">
        <v>1.4064300000000001</v>
      </c>
      <c r="P74" s="2">
        <v>1.37361</v>
      </c>
      <c r="Q74" s="2">
        <v>1.35067</v>
      </c>
      <c r="R74" s="2">
        <v>1.3486800000000001</v>
      </c>
      <c r="S74" s="2">
        <v>1.3355600000000001</v>
      </c>
      <c r="T74" s="2">
        <v>1.43042</v>
      </c>
      <c r="U74" s="2">
        <v>1.4496</v>
      </c>
      <c r="V74" s="2">
        <v>1.42431</v>
      </c>
      <c r="W74" s="2">
        <v>1.3889899999999999</v>
      </c>
      <c r="X74" s="2">
        <v>1.3599000000000001</v>
      </c>
      <c r="Y74" s="2">
        <v>1.30325</v>
      </c>
      <c r="Z74" s="2">
        <v>2.3000000000000001E-4</v>
      </c>
      <c r="AA74" s="2">
        <v>2.3000000000000001E-4</v>
      </c>
      <c r="AB74" s="2">
        <v>1.4999999999999999E-4</v>
      </c>
      <c r="AC74" s="2">
        <v>7.1900000000000002E-3</v>
      </c>
      <c r="AD74" s="2">
        <v>1.47E-3</v>
      </c>
      <c r="AE74" s="2">
        <v>1.2999999999999999E-4</v>
      </c>
      <c r="AF74" s="2" t="s">
        <v>689</v>
      </c>
      <c r="AG74" s="2">
        <v>0.51402999999999999</v>
      </c>
      <c r="AH74" s="2">
        <v>0.56306</v>
      </c>
      <c r="AI74" s="2"/>
      <c r="AJ74" s="2">
        <v>3.4600000000000001E-4</v>
      </c>
      <c r="AK74" s="2"/>
      <c r="AL74" s="2">
        <v>0.22433</v>
      </c>
      <c r="AM74" s="2">
        <v>0.21994</v>
      </c>
      <c r="AN74" s="2">
        <v>0.22316</v>
      </c>
      <c r="AO74" s="2">
        <v>0.23405999999999999</v>
      </c>
      <c r="AP74" s="2">
        <v>0.23085</v>
      </c>
      <c r="AQ74" s="2">
        <v>0.22134999999999999</v>
      </c>
      <c r="AR74" s="2">
        <v>1.82E-3</v>
      </c>
      <c r="AS74" s="2">
        <v>1.7700000000000001E-3</v>
      </c>
      <c r="AT74" s="2">
        <v>1.6800000000000001E-3</v>
      </c>
      <c r="AU74" s="2">
        <v>1.73E-3</v>
      </c>
      <c r="AV74" s="2"/>
      <c r="AW74" s="2">
        <v>1.5866199999999999</v>
      </c>
      <c r="AX74" s="2">
        <v>1.5817099999999999</v>
      </c>
      <c r="AY74" s="2"/>
      <c r="AZ74" s="2">
        <v>1.56698</v>
      </c>
      <c r="BA74" s="2">
        <v>1.5650599999999999</v>
      </c>
      <c r="BB74" s="2">
        <v>9.1800000000000007E-2</v>
      </c>
      <c r="BC74" s="2">
        <v>8.3549999999999999E-2</v>
      </c>
      <c r="BD74" s="2">
        <v>0.1305</v>
      </c>
      <c r="BE74" s="2">
        <v>5.2229999999999999E-2</v>
      </c>
      <c r="BF74" s="2">
        <v>4.8388900000000001</v>
      </c>
      <c r="BG74" s="2">
        <v>4.8481899999999998</v>
      </c>
      <c r="BH74" s="2">
        <v>4.9796699999999996</v>
      </c>
      <c r="BI74" s="2">
        <v>4.9389700000000003</v>
      </c>
      <c r="BJ74" s="2">
        <v>4.8911800000000003</v>
      </c>
      <c r="BK74" s="2">
        <v>4.8783700000000003</v>
      </c>
      <c r="BL74" s="2">
        <v>2.0740000000000001E-2</v>
      </c>
      <c r="BM74" s="2">
        <v>2.0650000000000002E-2</v>
      </c>
      <c r="BN74" s="2">
        <v>2.1299999999999999E-2</v>
      </c>
      <c r="BO74" s="2">
        <v>2.0840000000000001E-2</v>
      </c>
    </row>
    <row r="75" spans="1:67">
      <c r="A75" s="3" t="s">
        <v>690</v>
      </c>
      <c r="B75" s="3" t="s">
        <v>551</v>
      </c>
      <c r="C75" s="2" t="s">
        <v>538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7">
      <c r="A76" s="3" t="s">
        <v>691</v>
      </c>
      <c r="B76" s="3" t="s">
        <v>551</v>
      </c>
      <c r="C76" s="2" t="s">
        <v>539</v>
      </c>
      <c r="D76" s="2">
        <v>5.4000000000000003E-3</v>
      </c>
      <c r="E76" s="2">
        <v>4.4400000000000004E-3</v>
      </c>
      <c r="F76" s="2">
        <v>1.5779999999999999E-2</v>
      </c>
      <c r="G76" s="2">
        <v>1.555E-2</v>
      </c>
      <c r="H76" s="2">
        <v>1.4760000000000001E-2</v>
      </c>
      <c r="I76" s="2">
        <v>1.502E-2</v>
      </c>
      <c r="J76" s="2">
        <v>1.511E-2</v>
      </c>
      <c r="K76" s="2">
        <v>1.4149999999999999E-2</v>
      </c>
      <c r="L76" s="2">
        <v>1.4999999999999999E-2</v>
      </c>
      <c r="M76" s="2">
        <v>1.4789999999999999E-2</v>
      </c>
      <c r="N76" s="2">
        <v>2.1107900000000002</v>
      </c>
      <c r="O76" s="2">
        <v>2.1570999999999998</v>
      </c>
      <c r="P76" s="2">
        <v>2.10087</v>
      </c>
      <c r="Q76" s="2">
        <v>2.07572</v>
      </c>
      <c r="R76" s="2">
        <v>2.0803500000000001</v>
      </c>
      <c r="S76" s="2">
        <v>2.0572400000000002</v>
      </c>
      <c r="T76" s="2">
        <v>2.1811199999999999</v>
      </c>
      <c r="U76" s="2">
        <v>2.1969799999999999</v>
      </c>
      <c r="V76" s="2">
        <v>2.1724999999999999</v>
      </c>
      <c r="W76" s="2">
        <v>2.1280600000000001</v>
      </c>
      <c r="X76" s="2">
        <v>2.0714899999999998</v>
      </c>
      <c r="Y76" s="2">
        <v>1.9919800000000001</v>
      </c>
      <c r="Z76" s="2">
        <v>2.63E-3</v>
      </c>
      <c r="AA76" s="2">
        <v>2.47E-3</v>
      </c>
      <c r="AB76" s="2">
        <v>3.1099999999999999E-3</v>
      </c>
      <c r="AC76" s="2">
        <v>5.8599999999999998E-3</v>
      </c>
      <c r="AD76" s="2" t="s">
        <v>692</v>
      </c>
      <c r="AE76" s="2">
        <v>1.7899999999999999E-3</v>
      </c>
      <c r="AF76" s="2">
        <v>0.71009</v>
      </c>
      <c r="AG76" s="2">
        <v>0.72</v>
      </c>
      <c r="AH76" s="2">
        <v>0.71292</v>
      </c>
      <c r="AI76" s="2"/>
      <c r="AJ76" s="2">
        <v>3.8400000000000001E-4</v>
      </c>
      <c r="AK76" s="2"/>
      <c r="AL76" s="2">
        <v>0.51363999999999999</v>
      </c>
      <c r="AM76" s="2">
        <v>0.50717000000000001</v>
      </c>
      <c r="AN76" s="2">
        <v>0.51375999999999999</v>
      </c>
      <c r="AO76" s="2">
        <v>0.53903999999999996</v>
      </c>
      <c r="AP76" s="2">
        <v>0.52868000000000004</v>
      </c>
      <c r="AQ76" s="2">
        <v>0.50961999999999996</v>
      </c>
      <c r="AR76" s="2">
        <v>3.9199999999999999E-3</v>
      </c>
      <c r="AS76" s="2">
        <v>3.8500000000000001E-3</v>
      </c>
      <c r="AT76" s="2">
        <v>4.0200000000000001E-3</v>
      </c>
      <c r="AU76" s="2">
        <v>4.0699999999999998E-3</v>
      </c>
      <c r="AV76" s="2"/>
      <c r="AW76" s="2">
        <v>1.16096</v>
      </c>
      <c r="AX76" s="2">
        <v>1.1691800000000001</v>
      </c>
      <c r="AY76" s="2"/>
      <c r="AZ76" s="2">
        <v>1.0786899999999999</v>
      </c>
      <c r="BA76" s="2">
        <v>1.0764100000000001</v>
      </c>
      <c r="BB76" s="2">
        <v>0.14124999999999999</v>
      </c>
      <c r="BC76" s="2">
        <v>8.8929999999999995E-2</v>
      </c>
      <c r="BD76" s="2">
        <v>0.10378999999999999</v>
      </c>
      <c r="BE76" s="2">
        <v>6.1100000000000002E-2</v>
      </c>
      <c r="BF76" s="2">
        <v>2.2255400000000001</v>
      </c>
      <c r="BG76" s="2">
        <v>2.23177</v>
      </c>
      <c r="BH76" s="2">
        <v>2.2851699999999999</v>
      </c>
      <c r="BI76" s="2">
        <v>2.2852700000000001</v>
      </c>
      <c r="BJ76" s="2">
        <v>2.2527400000000002</v>
      </c>
      <c r="BK76" s="2">
        <v>2.2480099999999998</v>
      </c>
      <c r="BL76" s="2">
        <v>1.585E-2</v>
      </c>
      <c r="BM76" s="2">
        <v>1.5879999999999998E-2</v>
      </c>
      <c r="BN76" s="2">
        <v>1.6219999999999998E-2</v>
      </c>
      <c r="BO76" s="2">
        <v>1.6070000000000001E-2</v>
      </c>
    </row>
    <row r="77" spans="1:67">
      <c r="A77" s="3" t="s">
        <v>693</v>
      </c>
      <c r="B77" s="3" t="s">
        <v>551</v>
      </c>
      <c r="C77" s="2" t="s">
        <v>429</v>
      </c>
      <c r="D77" s="2">
        <v>1.8939999999999999E-2</v>
      </c>
      <c r="E77" s="2">
        <v>1.8440000000000002E-2</v>
      </c>
      <c r="F77" s="2">
        <v>2.342E-2</v>
      </c>
      <c r="G77" s="2">
        <v>2.3429999999999999E-2</v>
      </c>
      <c r="H77" s="2">
        <v>2.2800000000000001E-2</v>
      </c>
      <c r="I77" s="2">
        <v>2.3089999999999999E-2</v>
      </c>
      <c r="J77" s="2">
        <v>2.4160000000000001E-2</v>
      </c>
      <c r="K77" s="2">
        <v>2.2950000000000002E-2</v>
      </c>
      <c r="L77" s="2">
        <v>2.2919999999999999E-2</v>
      </c>
      <c r="M77" s="2">
        <v>2.2780000000000002E-2</v>
      </c>
      <c r="N77" s="2">
        <v>0.99709999999999999</v>
      </c>
      <c r="O77" s="2">
        <v>1.0388200000000001</v>
      </c>
      <c r="P77" s="2">
        <v>1.02518</v>
      </c>
      <c r="Q77" s="2">
        <v>1.0384500000000001</v>
      </c>
      <c r="R77" s="2">
        <v>1.03532</v>
      </c>
      <c r="S77" s="2">
        <v>0.98524999999999996</v>
      </c>
      <c r="T77" s="2">
        <v>1.0435099999999999</v>
      </c>
      <c r="U77" s="2">
        <v>1.0434600000000001</v>
      </c>
      <c r="V77" s="2">
        <v>1.04619</v>
      </c>
      <c r="W77" s="2">
        <v>1.05033</v>
      </c>
      <c r="X77" s="2">
        <v>1.04159</v>
      </c>
      <c r="Y77" s="2">
        <v>0.98009999999999997</v>
      </c>
      <c r="Z77" s="2">
        <v>8.3999999999999995E-3</v>
      </c>
      <c r="AA77" s="2">
        <v>8.3300000000000006E-3</v>
      </c>
      <c r="AB77" s="2">
        <v>9.1500000000000001E-3</v>
      </c>
      <c r="AC77" s="2">
        <v>2.0999999999999999E-3</v>
      </c>
      <c r="AD77" s="2">
        <v>8.8800000000000007E-3</v>
      </c>
      <c r="AE77" s="2">
        <v>7.5399999999999998E-3</v>
      </c>
      <c r="AF77" s="2">
        <v>9.6570000000000003E-2</v>
      </c>
      <c r="AG77" s="2">
        <v>0.11597</v>
      </c>
      <c r="AH77" s="2">
        <v>0.16117999999999999</v>
      </c>
      <c r="AI77" s="2"/>
      <c r="AJ77" s="2">
        <v>2.63E-4</v>
      </c>
      <c r="AK77" s="2"/>
      <c r="AL77" s="2">
        <v>0.19384000000000001</v>
      </c>
      <c r="AM77" s="2">
        <v>0.18973000000000001</v>
      </c>
      <c r="AN77" s="2">
        <v>0.18815999999999999</v>
      </c>
      <c r="AO77" s="2">
        <v>0.19838</v>
      </c>
      <c r="AP77" s="2">
        <v>0.1958</v>
      </c>
      <c r="AQ77" s="2">
        <v>0.19042000000000001</v>
      </c>
      <c r="AR77" s="2">
        <v>4.7099999999999998E-3</v>
      </c>
      <c r="AS77" s="2">
        <v>4.6100000000000004E-3</v>
      </c>
      <c r="AT77" s="2">
        <v>4.6299999999999996E-3</v>
      </c>
      <c r="AU77" s="2">
        <v>4.8599999999999997E-3</v>
      </c>
      <c r="AV77" s="2"/>
      <c r="AW77" s="2">
        <v>0.94665999999999995</v>
      </c>
      <c r="AX77" s="2">
        <v>0.96531999999999996</v>
      </c>
      <c r="AY77" s="2"/>
      <c r="AZ77" s="2">
        <v>0.90102000000000004</v>
      </c>
      <c r="BA77" s="2">
        <v>0.92064999999999997</v>
      </c>
      <c r="BB77" s="2">
        <v>1.07867</v>
      </c>
      <c r="BC77" s="2">
        <v>1.0738799999999999</v>
      </c>
      <c r="BD77" s="2">
        <v>1.04227</v>
      </c>
      <c r="BE77" s="2">
        <v>1.01305</v>
      </c>
      <c r="BF77" s="2">
        <v>0.47308</v>
      </c>
      <c r="BG77" s="2">
        <v>0.48482999999999998</v>
      </c>
      <c r="BH77" s="2">
        <v>0.50329000000000002</v>
      </c>
      <c r="BI77" s="2">
        <v>0.45778000000000002</v>
      </c>
      <c r="BJ77" s="2">
        <v>0.48676000000000003</v>
      </c>
      <c r="BK77" s="2">
        <v>0.49719000000000002</v>
      </c>
      <c r="BL77" s="2">
        <v>2.5090000000000001E-2</v>
      </c>
      <c r="BM77" s="2">
        <v>2.4899999999999999E-2</v>
      </c>
      <c r="BN77" s="2">
        <v>2.5430000000000001E-2</v>
      </c>
      <c r="BO77" s="2">
        <v>2.4889999999999999E-2</v>
      </c>
    </row>
    <row r="78" spans="1:67">
      <c r="A78" s="3" t="s">
        <v>694</v>
      </c>
      <c r="B78" s="3" t="s">
        <v>551</v>
      </c>
      <c r="C78" s="2" t="s">
        <v>117</v>
      </c>
      <c r="D78" s="2">
        <v>3.1649999999999998E-2</v>
      </c>
      <c r="E78" s="2">
        <v>3.2730000000000002E-2</v>
      </c>
      <c r="F78" s="2">
        <v>1.4290000000000001E-2</v>
      </c>
      <c r="G78" s="2">
        <v>1.4200000000000001E-2</v>
      </c>
      <c r="H78" s="2">
        <v>1.3509999999999999E-2</v>
      </c>
      <c r="I78" s="2">
        <v>1.37E-2</v>
      </c>
      <c r="J78" s="2">
        <v>1.536E-2</v>
      </c>
      <c r="K78" s="2">
        <v>1.2749999999999999E-2</v>
      </c>
      <c r="L78" s="2">
        <v>1.3809999999999999E-2</v>
      </c>
      <c r="M78" s="2">
        <v>1.355E-2</v>
      </c>
      <c r="N78" s="2">
        <v>9.5116399999999999</v>
      </c>
      <c r="O78" s="2">
        <v>9.59999</v>
      </c>
      <c r="P78" s="2">
        <v>9.4468200000000007</v>
      </c>
      <c r="Q78" s="2">
        <v>8.4569899999999993</v>
      </c>
      <c r="R78" s="2">
        <v>8.9733499999999999</v>
      </c>
      <c r="S78" s="2">
        <v>8.9945400000000006</v>
      </c>
      <c r="T78" s="2">
        <v>9.7852200000000007</v>
      </c>
      <c r="U78" s="2">
        <v>9.8901800000000009</v>
      </c>
      <c r="V78" s="2">
        <v>9.7643000000000004</v>
      </c>
      <c r="W78" s="2">
        <v>9.3127200000000006</v>
      </c>
      <c r="X78" s="2">
        <v>9.2752199999999991</v>
      </c>
      <c r="Y78" s="2">
        <v>8.7925500000000003</v>
      </c>
      <c r="Z78" s="2">
        <v>7.8340000000000007E-2</v>
      </c>
      <c r="AA78" s="2">
        <v>7.9149999999999998E-2</v>
      </c>
      <c r="AB78" s="2">
        <v>7.8920000000000004E-2</v>
      </c>
      <c r="AC78" s="2">
        <v>8.0390000000000003E-2</v>
      </c>
      <c r="AD78" s="2">
        <v>7.8820000000000001E-2</v>
      </c>
      <c r="AE78" s="2">
        <v>8.0119999999999997E-2</v>
      </c>
      <c r="AF78" s="2">
        <v>0.65734999999999999</v>
      </c>
      <c r="AG78" s="2">
        <v>0.66925000000000001</v>
      </c>
      <c r="AH78" s="2">
        <v>0.62739999999999996</v>
      </c>
      <c r="AI78" s="2"/>
      <c r="AJ78" s="2">
        <v>7.4899999999999999E-4</v>
      </c>
      <c r="AK78" s="2"/>
      <c r="AL78" s="2">
        <v>2.2802799999999999</v>
      </c>
      <c r="AM78" s="2">
        <v>2.2524700000000002</v>
      </c>
      <c r="AN78" s="2">
        <v>2.27807</v>
      </c>
      <c r="AO78" s="2">
        <v>2.3841000000000001</v>
      </c>
      <c r="AP78" s="2">
        <v>2.3508100000000001</v>
      </c>
      <c r="AQ78" s="2">
        <v>2.23997</v>
      </c>
      <c r="AR78" s="2">
        <v>2.0999999999999999E-3</v>
      </c>
      <c r="AS78" s="2">
        <v>2.0600000000000002E-3</v>
      </c>
      <c r="AT78" s="2">
        <v>1.97E-3</v>
      </c>
      <c r="AU78" s="2">
        <v>2.4299999999999999E-3</v>
      </c>
      <c r="AV78" s="2"/>
      <c r="AW78" s="2">
        <v>2.8386399999999998</v>
      </c>
      <c r="AX78" s="2">
        <v>2.8642099999999999</v>
      </c>
      <c r="AY78" s="2"/>
      <c r="AZ78" s="2">
        <v>2.6489699999999998</v>
      </c>
      <c r="BA78" s="2">
        <v>2.6471900000000002</v>
      </c>
      <c r="BB78" s="2">
        <v>2.2244899999999999</v>
      </c>
      <c r="BC78" s="2">
        <v>2.1247600000000002</v>
      </c>
      <c r="BD78" s="2">
        <v>1.9005799999999999</v>
      </c>
      <c r="BE78" s="2">
        <v>1.88341</v>
      </c>
      <c r="BF78" s="2">
        <v>2.3795600000000001</v>
      </c>
      <c r="BG78" s="2">
        <v>2.38022</v>
      </c>
      <c r="BH78" s="2">
        <v>2.4361799999999998</v>
      </c>
      <c r="BI78" s="2">
        <v>2.43242</v>
      </c>
      <c r="BJ78" s="2">
        <v>2.4273500000000001</v>
      </c>
      <c r="BK78" s="2">
        <v>2.4121600000000001</v>
      </c>
      <c r="BL78" s="2">
        <v>4.1640000000000003E-2</v>
      </c>
      <c r="BM78" s="2">
        <v>4.1590000000000002E-2</v>
      </c>
      <c r="BN78" s="2">
        <v>4.2220000000000001E-2</v>
      </c>
      <c r="BO78" s="2">
        <v>4.2369999999999998E-2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3696-2D34-9648-9C18-5747848A33EF}">
  <dimension ref="A1:BO117"/>
  <sheetViews>
    <sheetView workbookViewId="0">
      <pane xSplit="3" ySplit="1" topLeftCell="AP50" activePane="bottomRight" state="frozenSplit"/>
      <selection pane="bottomRight" activeCell="BP1" sqref="A1:XFD1048576"/>
      <selection pane="bottomLeft" activeCell="A2" sqref="A2"/>
      <selection pane="topRight" activeCell="D1" sqref="D1"/>
    </sheetView>
  </sheetViews>
  <sheetFormatPr defaultColWidth="11.5546875" defaultRowHeight="15.95"/>
  <cols>
    <col min="2" max="2" width="20.44140625" customWidth="1"/>
    <col min="5" max="5" width="10.77734375" style="10"/>
    <col min="7" max="9" width="10.77734375" style="10"/>
    <col min="12" max="13" width="10.77734375" style="10"/>
    <col min="17" max="19" width="10.77734375" style="10"/>
    <col min="28" max="28" width="10.77734375" style="10"/>
    <col min="32" max="32" width="10.77734375" style="10"/>
    <col min="36" max="36" width="10.77734375" style="10"/>
    <col min="39" max="39" width="10.77734375" style="10"/>
    <col min="44" max="45" width="10.77734375" style="10"/>
    <col min="52" max="52" width="10.77734375" style="10"/>
    <col min="54" max="54" width="10.77734375" style="10"/>
    <col min="58" max="59" width="10.77734375" style="10"/>
    <col min="62" max="62" width="10.77734375" style="10"/>
    <col min="64" max="65" width="10.77734375" style="10"/>
  </cols>
  <sheetData>
    <row r="1" spans="1:67">
      <c r="A1" s="2" t="s">
        <v>548</v>
      </c>
      <c r="B1" s="2"/>
      <c r="C1" s="2" t="s">
        <v>1</v>
      </c>
      <c r="D1" s="2" t="s">
        <v>2</v>
      </c>
      <c r="E1" s="8" t="s">
        <v>3</v>
      </c>
      <c r="F1" s="2" t="s">
        <v>4</v>
      </c>
      <c r="G1" s="8" t="s">
        <v>5</v>
      </c>
      <c r="H1" s="8" t="s">
        <v>6</v>
      </c>
      <c r="I1" s="8" t="s">
        <v>7</v>
      </c>
      <c r="J1" s="2" t="s">
        <v>8</v>
      </c>
      <c r="K1" s="2" t="s">
        <v>9</v>
      </c>
      <c r="L1" s="8" t="s">
        <v>10</v>
      </c>
      <c r="M1" s="8" t="s">
        <v>11</v>
      </c>
      <c r="N1" s="2" t="s">
        <v>12</v>
      </c>
      <c r="O1" s="2" t="s">
        <v>13</v>
      </c>
      <c r="P1" s="2" t="s">
        <v>14</v>
      </c>
      <c r="Q1" s="8" t="s">
        <v>15</v>
      </c>
      <c r="R1" s="8" t="s">
        <v>16</v>
      </c>
      <c r="S1" s="8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8" t="s">
        <v>26</v>
      </c>
      <c r="AC1" s="2" t="s">
        <v>27</v>
      </c>
      <c r="AD1" s="2" t="s">
        <v>28</v>
      </c>
      <c r="AE1" s="2" t="s">
        <v>29</v>
      </c>
      <c r="AF1" s="8" t="s">
        <v>30</v>
      </c>
      <c r="AG1" s="2" t="s">
        <v>31</v>
      </c>
      <c r="AH1" s="2" t="s">
        <v>32</v>
      </c>
      <c r="AI1" s="2" t="s">
        <v>33</v>
      </c>
      <c r="AJ1" s="8" t="s">
        <v>34</v>
      </c>
      <c r="AK1" s="2" t="s">
        <v>35</v>
      </c>
      <c r="AL1" s="2" t="s">
        <v>36</v>
      </c>
      <c r="AM1" s="8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8" t="s">
        <v>42</v>
      </c>
      <c r="AS1" s="8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8" t="s">
        <v>50</v>
      </c>
      <c r="BA1" s="2" t="s">
        <v>51</v>
      </c>
      <c r="BB1" s="8" t="s">
        <v>52</v>
      </c>
      <c r="BC1" s="2" t="s">
        <v>53</v>
      </c>
      <c r="BD1" s="2" t="s">
        <v>54</v>
      </c>
      <c r="BE1" s="2" t="s">
        <v>55</v>
      </c>
      <c r="BF1" s="8" t="s">
        <v>56</v>
      </c>
      <c r="BG1" s="8" t="s">
        <v>57</v>
      </c>
      <c r="BH1" s="2" t="s">
        <v>58</v>
      </c>
      <c r="BI1" s="2" t="s">
        <v>59</v>
      </c>
      <c r="BJ1" s="8" t="s">
        <v>60</v>
      </c>
      <c r="BK1" s="2" t="s">
        <v>61</v>
      </c>
      <c r="BL1" s="8" t="s">
        <v>62</v>
      </c>
      <c r="BM1" s="8" t="s">
        <v>63</v>
      </c>
      <c r="BN1" s="2" t="s">
        <v>64</v>
      </c>
      <c r="BO1" s="2" t="s">
        <v>65</v>
      </c>
    </row>
    <row r="2" spans="1:67">
      <c r="A2" s="3" t="s">
        <v>664</v>
      </c>
      <c r="B2" s="2" t="str">
        <f>"2025_10_07"&amp;"_"&amp;A2</f>
        <v>2025_10_07_61</v>
      </c>
      <c r="C2" s="2" t="s">
        <v>484</v>
      </c>
      <c r="D2" s="2">
        <v>4.3299999999999996E-3</v>
      </c>
      <c r="E2" s="8">
        <v>3.0899999999999999E-3</v>
      </c>
      <c r="F2" s="2">
        <v>3.0000000000000001E-3</v>
      </c>
      <c r="G2" s="8">
        <v>3.0200000000000001E-3</v>
      </c>
      <c r="H2" s="8">
        <v>3.2299999999999998E-3</v>
      </c>
      <c r="I2" s="8">
        <v>3.2000000000000002E-3</v>
      </c>
      <c r="J2" s="2">
        <v>1.25E-3</v>
      </c>
      <c r="K2" s="2">
        <v>2.4000000000000001E-4</v>
      </c>
      <c r="L2" s="8" t="s">
        <v>634</v>
      </c>
      <c r="M2" s="8">
        <v>2.7599999999999999E-3</v>
      </c>
      <c r="N2" s="2">
        <v>0.69972999999999996</v>
      </c>
      <c r="O2" s="2">
        <v>0.74268000000000001</v>
      </c>
      <c r="P2" s="2">
        <v>0.72387999999999997</v>
      </c>
      <c r="Q2" s="8">
        <v>0.74351</v>
      </c>
      <c r="R2" s="8">
        <v>0.73809000000000002</v>
      </c>
      <c r="S2" s="8">
        <v>0.74463999999999997</v>
      </c>
      <c r="T2" s="2">
        <v>0.70748</v>
      </c>
      <c r="U2" s="2">
        <v>0.72863999999999995</v>
      </c>
      <c r="V2" s="2">
        <v>0.72894999999999999</v>
      </c>
      <c r="W2" s="2">
        <v>0.75339</v>
      </c>
      <c r="X2" s="2">
        <v>0.74775000000000003</v>
      </c>
      <c r="Y2" s="2">
        <v>0.74787000000000003</v>
      </c>
      <c r="Z2" s="2">
        <v>5.1999999999999995E-4</v>
      </c>
      <c r="AA2" s="2">
        <v>8.9999999999999998E-4</v>
      </c>
      <c r="AB2" s="8">
        <v>1.1999999999999999E-3</v>
      </c>
      <c r="AC2" s="2">
        <v>6.7200000000000003E-3</v>
      </c>
      <c r="AD2" s="2" t="s">
        <v>665</v>
      </c>
      <c r="AE2" s="2">
        <v>4.2999999999999999E-4</v>
      </c>
      <c r="AF2" s="8" t="s">
        <v>666</v>
      </c>
      <c r="AG2" s="2">
        <v>9.5630000000000007E-2</v>
      </c>
      <c r="AH2" s="2">
        <v>0.14152999999999999</v>
      </c>
      <c r="AI2" s="2"/>
      <c r="AJ2" s="8">
        <v>2.5099999999999998E-4</v>
      </c>
      <c r="AK2" s="2"/>
      <c r="AL2" s="2">
        <v>5.527E-2</v>
      </c>
      <c r="AM2" s="8">
        <v>5.4460000000000001E-2</v>
      </c>
      <c r="AN2" s="2">
        <v>5.7320000000000003E-2</v>
      </c>
      <c r="AO2" s="2">
        <v>5.6869999999999997E-2</v>
      </c>
      <c r="AP2" s="2">
        <v>5.6090000000000001E-2</v>
      </c>
      <c r="AQ2" s="2">
        <v>5.8450000000000002E-2</v>
      </c>
      <c r="AR2" s="8">
        <v>9.8999999999999999E-4</v>
      </c>
      <c r="AS2" s="8">
        <v>1.01E-3</v>
      </c>
      <c r="AT2" s="2">
        <v>7.6000000000000004E-4</v>
      </c>
      <c r="AU2" s="2">
        <v>8.5999999999999998E-4</v>
      </c>
      <c r="AV2" s="2"/>
      <c r="AW2" s="2">
        <v>0.35110000000000002</v>
      </c>
      <c r="AX2" s="2">
        <v>0.35433999999999999</v>
      </c>
      <c r="AY2" s="2"/>
      <c r="AZ2" s="8">
        <v>0.29286000000000001</v>
      </c>
      <c r="BA2" s="2">
        <v>0.31078</v>
      </c>
      <c r="BB2" s="8">
        <v>0.29186000000000001</v>
      </c>
      <c r="BC2" s="2">
        <v>0.27728000000000003</v>
      </c>
      <c r="BD2" s="2">
        <v>0.31029000000000001</v>
      </c>
      <c r="BE2" s="2">
        <v>0.23449999999999999</v>
      </c>
      <c r="BF2" s="8">
        <v>6.0920000000000002E-2</v>
      </c>
      <c r="BG2" s="8">
        <v>6.7040000000000002E-2</v>
      </c>
      <c r="BH2" s="2">
        <v>8.2170000000000007E-2</v>
      </c>
      <c r="BI2" s="2">
        <v>1.338E-2</v>
      </c>
      <c r="BJ2" s="8">
        <v>6.6549999999999998E-2</v>
      </c>
      <c r="BK2" s="2">
        <v>7.3039999999999994E-2</v>
      </c>
      <c r="BL2" s="8">
        <v>9.1E-4</v>
      </c>
      <c r="BM2" s="8">
        <v>9.7999999999999997E-4</v>
      </c>
      <c r="BN2" s="2">
        <v>8.9999999999999998E-4</v>
      </c>
      <c r="BO2" s="2">
        <v>1.1000000000000001E-3</v>
      </c>
    </row>
    <row r="3" spans="1:67">
      <c r="A3" s="3" t="s">
        <v>667</v>
      </c>
      <c r="B3" s="2" t="str">
        <f>"2025_10_07"&amp;"_"&amp;A3</f>
        <v>2025_10_07_62</v>
      </c>
      <c r="C3" s="2" t="s">
        <v>491</v>
      </c>
      <c r="D3" s="2">
        <v>1.4069999999999999E-2</v>
      </c>
      <c r="E3" s="8">
        <v>1.434E-2</v>
      </c>
      <c r="F3" s="2">
        <v>5.9300000000000004E-3</v>
      </c>
      <c r="G3" s="8">
        <v>5.8199999999999997E-3</v>
      </c>
      <c r="H3" s="8">
        <v>6.0499999999999998E-3</v>
      </c>
      <c r="I3" s="8">
        <v>6.0600000000000003E-3</v>
      </c>
      <c r="J3" s="2">
        <v>5.1799999999999997E-3</v>
      </c>
      <c r="K3" s="2">
        <v>2.8700000000000002E-3</v>
      </c>
      <c r="L3" s="8">
        <v>5.8599999999999998E-3</v>
      </c>
      <c r="M3" s="8">
        <v>5.6499999999999996E-3</v>
      </c>
      <c r="N3" s="2">
        <v>0.56237000000000004</v>
      </c>
      <c r="O3" s="2">
        <v>0.60121999999999998</v>
      </c>
      <c r="P3" s="2">
        <v>0.58938000000000001</v>
      </c>
      <c r="Q3" s="8">
        <v>0.59962000000000004</v>
      </c>
      <c r="R3" s="8">
        <v>0.59484999999999999</v>
      </c>
      <c r="S3" s="8">
        <v>0.60016000000000003</v>
      </c>
      <c r="T3" s="2">
        <v>0.58184000000000002</v>
      </c>
      <c r="U3" s="2">
        <v>0.59343999999999997</v>
      </c>
      <c r="V3" s="2">
        <v>0.59448000000000001</v>
      </c>
      <c r="W3" s="2">
        <v>0.61041000000000001</v>
      </c>
      <c r="X3" s="2">
        <v>0.60516999999999999</v>
      </c>
      <c r="Y3" s="2">
        <v>0.60257000000000005</v>
      </c>
      <c r="Z3" s="2">
        <v>7.0299999999999998E-3</v>
      </c>
      <c r="AA3" s="2">
        <v>7.1000000000000004E-3</v>
      </c>
      <c r="AB3" s="8">
        <v>7.4599999999999996E-3</v>
      </c>
      <c r="AC3" s="2">
        <v>3.4199999999999999E-3</v>
      </c>
      <c r="AD3" s="2">
        <v>6.5399999999999998E-3</v>
      </c>
      <c r="AE3" s="2">
        <v>7.1000000000000004E-3</v>
      </c>
      <c r="AF3" s="8">
        <v>0.32438</v>
      </c>
      <c r="AG3" s="2">
        <v>0.34189000000000003</v>
      </c>
      <c r="AH3" s="2">
        <v>0.34336</v>
      </c>
      <c r="AI3" s="2"/>
      <c r="AJ3" s="8">
        <v>4.4700000000000002E-4</v>
      </c>
      <c r="AK3" s="2"/>
      <c r="AL3" s="2">
        <v>0.11713999999999999</v>
      </c>
      <c r="AM3" s="8">
        <v>0.11477999999999999</v>
      </c>
      <c r="AN3" s="2">
        <v>0.12038</v>
      </c>
      <c r="AO3" s="2">
        <v>0.12055</v>
      </c>
      <c r="AP3" s="2">
        <v>0.11892</v>
      </c>
      <c r="AQ3" s="2">
        <v>0.12103</v>
      </c>
      <c r="AR3" s="8">
        <v>8.1700000000000002E-3</v>
      </c>
      <c r="AS3" s="8">
        <v>8.0499999999999999E-3</v>
      </c>
      <c r="AT3" s="2">
        <v>7.9299999999999995E-3</v>
      </c>
      <c r="AU3" s="2">
        <v>8.0800000000000004E-3</v>
      </c>
      <c r="AV3" s="2"/>
      <c r="AW3" s="2">
        <v>0.43676999999999999</v>
      </c>
      <c r="AX3" s="2">
        <v>0.44122</v>
      </c>
      <c r="AY3" s="2"/>
      <c r="AZ3" s="8">
        <v>0.38479999999999998</v>
      </c>
      <c r="BA3" s="2">
        <v>0.40361000000000002</v>
      </c>
      <c r="BB3" s="8">
        <v>0.18248</v>
      </c>
      <c r="BC3" s="2">
        <v>0.15026</v>
      </c>
      <c r="BD3" s="2">
        <v>0.18654999999999999</v>
      </c>
      <c r="BE3" s="2">
        <v>0.13331000000000001</v>
      </c>
      <c r="BF3" s="8">
        <v>2.5943200000000002</v>
      </c>
      <c r="BG3" s="8">
        <v>2.6123400000000001</v>
      </c>
      <c r="BH3" s="2">
        <v>2.6713100000000001</v>
      </c>
      <c r="BI3" s="2">
        <v>2.62697</v>
      </c>
      <c r="BJ3" s="8">
        <v>2.64201</v>
      </c>
      <c r="BK3" s="2">
        <v>2.6394600000000001</v>
      </c>
      <c r="BL3" s="8">
        <v>5.3899999999999998E-3</v>
      </c>
      <c r="BM3" s="8">
        <v>5.3699999999999998E-3</v>
      </c>
      <c r="BN3" s="2">
        <v>5.4799999999999996E-3</v>
      </c>
      <c r="BO3" s="2">
        <v>5.5100000000000001E-3</v>
      </c>
    </row>
    <row r="4" spans="1:67">
      <c r="A4" s="3" t="s">
        <v>668</v>
      </c>
      <c r="B4" s="2" t="str">
        <f>"2025_10_07"&amp;"_"&amp;A4</f>
        <v>2025_10_07_63</v>
      </c>
      <c r="C4" s="2" t="s">
        <v>493</v>
      </c>
      <c r="D4" s="2">
        <v>7.0299999999999998E-3</v>
      </c>
      <c r="E4" s="8">
        <v>6.8799999999999998E-3</v>
      </c>
      <c r="F4" s="2">
        <v>6.6400000000000001E-3</v>
      </c>
      <c r="G4" s="8">
        <v>6.3499999999999997E-3</v>
      </c>
      <c r="H4" s="8">
        <v>6.5900000000000004E-3</v>
      </c>
      <c r="I4" s="8">
        <v>6.5900000000000004E-3</v>
      </c>
      <c r="J4" s="2">
        <v>6.9199999999999999E-3</v>
      </c>
      <c r="K4" s="2">
        <v>4.28E-3</v>
      </c>
      <c r="L4" s="8">
        <v>6.3800000000000003E-3</v>
      </c>
      <c r="M4" s="8">
        <v>6.3099999999999996E-3</v>
      </c>
      <c r="N4" s="2">
        <v>0.51217000000000001</v>
      </c>
      <c r="O4" s="2">
        <v>0.55500000000000005</v>
      </c>
      <c r="P4" s="2">
        <v>0.54405000000000003</v>
      </c>
      <c r="Q4" s="8">
        <v>0.55396999999999996</v>
      </c>
      <c r="R4" s="8">
        <v>0.54967999999999995</v>
      </c>
      <c r="S4" s="8">
        <v>0.55386000000000002</v>
      </c>
      <c r="T4" s="2">
        <v>0.53727999999999998</v>
      </c>
      <c r="U4" s="2">
        <v>0.54854999999999998</v>
      </c>
      <c r="V4" s="2">
        <v>0.54947999999999997</v>
      </c>
      <c r="W4" s="2">
        <v>0.56350999999999996</v>
      </c>
      <c r="X4" s="2">
        <v>0.55852000000000002</v>
      </c>
      <c r="Y4" s="2">
        <v>0.55791000000000002</v>
      </c>
      <c r="Z4" s="2">
        <v>3.6999999999999999E-4</v>
      </c>
      <c r="AA4" s="2">
        <v>4.0000000000000003E-5</v>
      </c>
      <c r="AB4" s="8" t="s">
        <v>669</v>
      </c>
      <c r="AC4" s="2">
        <v>8.0800000000000004E-3</v>
      </c>
      <c r="AD4" s="2">
        <v>3.6999999999999999E-4</v>
      </c>
      <c r="AE4" s="2">
        <v>6.3000000000000003E-4</v>
      </c>
      <c r="AF4" s="8">
        <v>0.33712999999999999</v>
      </c>
      <c r="AG4" s="2">
        <v>0.35264000000000001</v>
      </c>
      <c r="AH4" s="2">
        <v>0.37</v>
      </c>
      <c r="AI4" s="2"/>
      <c r="AJ4" s="8">
        <v>6.4599999999999998E-4</v>
      </c>
      <c r="AK4" s="2"/>
      <c r="AL4" s="2">
        <v>0.12967000000000001</v>
      </c>
      <c r="AM4" s="8">
        <v>0.12667</v>
      </c>
      <c r="AN4" s="2">
        <v>0.13300999999999999</v>
      </c>
      <c r="AO4" s="2">
        <v>0.13303000000000001</v>
      </c>
      <c r="AP4" s="2">
        <v>0.13134999999999999</v>
      </c>
      <c r="AQ4" s="2">
        <v>0.13513</v>
      </c>
      <c r="AR4" s="8">
        <v>9.0600000000000003E-3</v>
      </c>
      <c r="AS4" s="8">
        <v>8.8500000000000002E-3</v>
      </c>
      <c r="AT4" s="2">
        <v>8.9999999999999993E-3</v>
      </c>
      <c r="AU4" s="2">
        <v>8.7299999999999999E-3</v>
      </c>
      <c r="AV4" s="2"/>
      <c r="AW4" s="2">
        <v>0.43774000000000002</v>
      </c>
      <c r="AX4" s="2">
        <v>0.44327</v>
      </c>
      <c r="AY4" s="2"/>
      <c r="AZ4" s="8">
        <v>0.38574000000000003</v>
      </c>
      <c r="BA4" s="2">
        <v>0.40616000000000002</v>
      </c>
      <c r="BB4" s="8">
        <v>0.20474000000000001</v>
      </c>
      <c r="BC4" s="2">
        <v>0.1948</v>
      </c>
      <c r="BD4" s="2">
        <v>0.20172999999999999</v>
      </c>
      <c r="BE4" s="2">
        <v>0.16184999999999999</v>
      </c>
      <c r="BF4" s="8">
        <v>2.6208100000000001</v>
      </c>
      <c r="BG4" s="8">
        <v>2.6379899999999998</v>
      </c>
      <c r="BH4" s="2">
        <v>2.6960000000000002</v>
      </c>
      <c r="BI4" s="2">
        <v>2.64174</v>
      </c>
      <c r="BJ4" s="8">
        <v>2.6550799999999999</v>
      </c>
      <c r="BK4" s="2">
        <v>2.6652399999999998</v>
      </c>
      <c r="BL4" s="8">
        <v>4.8999999999999998E-3</v>
      </c>
      <c r="BM4" s="8">
        <v>4.8799999999999998E-3</v>
      </c>
      <c r="BN4" s="2">
        <v>5.0000000000000001E-3</v>
      </c>
      <c r="BO4" s="2">
        <v>5.0299999999999997E-3</v>
      </c>
    </row>
    <row r="5" spans="1:67">
      <c r="A5" s="3" t="s">
        <v>672</v>
      </c>
      <c r="B5" s="2" t="str">
        <f>"2025_10_07"&amp;"_"&amp;A5</f>
        <v>2025_10_07_66</v>
      </c>
      <c r="C5" s="2" t="s">
        <v>497</v>
      </c>
      <c r="D5" s="2">
        <v>3.6900000000000001E-3</v>
      </c>
      <c r="E5" s="8">
        <v>2.1099999999999999E-3</v>
      </c>
      <c r="F5" s="2">
        <v>2.7399999999999998E-3</v>
      </c>
      <c r="G5" s="8">
        <v>2.5200000000000001E-3</v>
      </c>
      <c r="H5" s="8">
        <v>2.8500000000000001E-3</v>
      </c>
      <c r="I5" s="8">
        <v>2.7899999999999999E-3</v>
      </c>
      <c r="J5" s="2">
        <v>8.7000000000000001E-4</v>
      </c>
      <c r="K5" s="2">
        <v>1.06E-3</v>
      </c>
      <c r="L5" s="8" t="s">
        <v>673</v>
      </c>
      <c r="M5" s="8">
        <v>2.3700000000000001E-3</v>
      </c>
      <c r="N5" s="2">
        <v>1.58039</v>
      </c>
      <c r="O5" s="2">
        <v>1.6313500000000001</v>
      </c>
      <c r="P5" s="2">
        <v>1.59741</v>
      </c>
      <c r="Q5" s="8">
        <v>1.61303</v>
      </c>
      <c r="R5" s="8">
        <v>1.61121</v>
      </c>
      <c r="S5" s="8">
        <v>1.6314</v>
      </c>
      <c r="T5" s="2">
        <v>1.58172</v>
      </c>
      <c r="U5" s="2">
        <v>1.6101000000000001</v>
      </c>
      <c r="V5" s="2">
        <v>1.6075299999999999</v>
      </c>
      <c r="W5" s="2">
        <v>1.65527</v>
      </c>
      <c r="X5" s="2">
        <v>1.6315500000000001</v>
      </c>
      <c r="Y5" s="2">
        <v>1.6138699999999999</v>
      </c>
      <c r="Z5" s="2">
        <v>2.4000000000000001E-4</v>
      </c>
      <c r="AA5" s="2">
        <v>2.9E-4</v>
      </c>
      <c r="AB5" s="8">
        <v>8.0000000000000004E-4</v>
      </c>
      <c r="AC5" s="2">
        <v>5.4099999999999999E-3</v>
      </c>
      <c r="AD5" s="2">
        <v>3.8999999999999999E-4</v>
      </c>
      <c r="AE5" s="2">
        <v>6.6E-4</v>
      </c>
      <c r="AF5" s="8" t="s">
        <v>674</v>
      </c>
      <c r="AG5" s="2">
        <v>0.38685999999999998</v>
      </c>
      <c r="AH5" s="2">
        <v>0.37979000000000002</v>
      </c>
      <c r="AI5" s="2"/>
      <c r="AJ5" s="8">
        <v>4.44E-4</v>
      </c>
      <c r="AK5" s="2"/>
      <c r="AL5" s="2">
        <v>0.24671000000000001</v>
      </c>
      <c r="AM5" s="8">
        <v>0.24162</v>
      </c>
      <c r="AN5" s="2">
        <v>0.25195000000000001</v>
      </c>
      <c r="AO5" s="2">
        <v>0.25391999999999998</v>
      </c>
      <c r="AP5" s="2">
        <v>0.25002000000000002</v>
      </c>
      <c r="AQ5" s="2">
        <v>0.25369999999999998</v>
      </c>
      <c r="AR5" s="8">
        <v>7.2000000000000005E-4</v>
      </c>
      <c r="AS5" s="8">
        <v>6.6E-4</v>
      </c>
      <c r="AT5" s="2">
        <v>4.6999999999999999E-4</v>
      </c>
      <c r="AU5" s="2">
        <v>8.0999999999999996E-4</v>
      </c>
      <c r="AV5" s="2"/>
      <c r="AW5" s="2">
        <v>2.27719</v>
      </c>
      <c r="AX5" s="2">
        <v>2.2582800000000001</v>
      </c>
      <c r="AY5" s="2"/>
      <c r="AZ5" s="8">
        <v>2.23353</v>
      </c>
      <c r="BA5" s="2">
        <v>2.2392300000000001</v>
      </c>
      <c r="BB5" s="8">
        <v>0.10389</v>
      </c>
      <c r="BC5" s="2">
        <v>7.7539999999999998E-2</v>
      </c>
      <c r="BD5" s="2">
        <v>9.6049999999999996E-2</v>
      </c>
      <c r="BE5" s="2">
        <v>5.7209999999999997E-2</v>
      </c>
      <c r="BF5" s="8">
        <v>6.2979900000000004</v>
      </c>
      <c r="BG5" s="8">
        <v>6.3259400000000001</v>
      </c>
      <c r="BH5" s="2">
        <v>6.4793599999999998</v>
      </c>
      <c r="BI5" s="2">
        <v>6.4640300000000002</v>
      </c>
      <c r="BJ5" s="8">
        <v>6.3857299999999997</v>
      </c>
      <c r="BK5" s="2">
        <v>6.3743100000000004</v>
      </c>
      <c r="BL5" s="8">
        <v>1.8460000000000001E-2</v>
      </c>
      <c r="BM5" s="8">
        <v>1.8429999999999998E-2</v>
      </c>
      <c r="BN5" s="2">
        <v>1.8919999999999999E-2</v>
      </c>
      <c r="BO5" s="2">
        <v>1.8669999999999999E-2</v>
      </c>
    </row>
    <row r="6" spans="1:67">
      <c r="A6" s="3" t="s">
        <v>675</v>
      </c>
      <c r="B6" s="2" t="str">
        <f>"2025_10_07"&amp;"_"&amp;A6</f>
        <v>2025_10_07_67</v>
      </c>
      <c r="C6" s="2" t="s">
        <v>501</v>
      </c>
      <c r="D6" s="2">
        <v>1.091E-2</v>
      </c>
      <c r="E6" s="8">
        <v>1.2160000000000001E-2</v>
      </c>
      <c r="F6" s="2">
        <v>4.7099999999999998E-3</v>
      </c>
      <c r="G6" s="8">
        <v>4.3699999999999998E-3</v>
      </c>
      <c r="H6" s="8">
        <v>4.4900000000000001E-3</v>
      </c>
      <c r="I6" s="8">
        <v>4.4600000000000004E-3</v>
      </c>
      <c r="J6" s="2">
        <v>3.4299999999999999E-3</v>
      </c>
      <c r="K6" s="2">
        <v>2.3600000000000001E-3</v>
      </c>
      <c r="L6" s="8">
        <v>4.2199999999999998E-3</v>
      </c>
      <c r="M6" s="8">
        <v>3.9699999999999996E-3</v>
      </c>
      <c r="N6" s="2">
        <v>1.48847</v>
      </c>
      <c r="O6" s="2">
        <v>1.52529</v>
      </c>
      <c r="P6" s="2">
        <v>1.48431</v>
      </c>
      <c r="Q6" s="8">
        <v>1.4633400000000001</v>
      </c>
      <c r="R6" s="8">
        <v>1.46085</v>
      </c>
      <c r="S6" s="8">
        <v>1.4331400000000001</v>
      </c>
      <c r="T6" s="2">
        <v>1.56443</v>
      </c>
      <c r="U6" s="2">
        <v>1.5646599999999999</v>
      </c>
      <c r="V6" s="2">
        <v>1.5353699999999999</v>
      </c>
      <c r="W6" s="2">
        <v>1.47882</v>
      </c>
      <c r="X6" s="2">
        <v>1.4576100000000001</v>
      </c>
      <c r="Y6" s="2">
        <v>1.3676699999999999</v>
      </c>
      <c r="Z6" s="2">
        <v>2.81E-3</v>
      </c>
      <c r="AA6" s="2">
        <v>2.4099999999999998E-3</v>
      </c>
      <c r="AB6" s="8">
        <v>3.3400000000000001E-3</v>
      </c>
      <c r="AC6" s="2">
        <v>4.2100000000000002E-3</v>
      </c>
      <c r="AD6" s="2">
        <v>2.8400000000000001E-3</v>
      </c>
      <c r="AE6" s="2">
        <v>1.5900000000000001E-3</v>
      </c>
      <c r="AF6" s="8">
        <v>0.43929000000000001</v>
      </c>
      <c r="AG6" s="2">
        <v>0.45305000000000001</v>
      </c>
      <c r="AH6" s="2">
        <v>0.44921</v>
      </c>
      <c r="AI6" s="2"/>
      <c r="AJ6" s="8">
        <v>5.0000000000000001E-4</v>
      </c>
      <c r="AK6" s="2"/>
      <c r="AL6" s="2">
        <v>0.25135999999999997</v>
      </c>
      <c r="AM6" s="8">
        <v>0.24582999999999999</v>
      </c>
      <c r="AN6" s="2">
        <v>0.24848000000000001</v>
      </c>
      <c r="AO6" s="2">
        <v>0.26217000000000001</v>
      </c>
      <c r="AP6" s="2">
        <v>0.25784000000000001</v>
      </c>
      <c r="AQ6" s="2">
        <v>0.24393999999999999</v>
      </c>
      <c r="AR6" s="8">
        <v>5.4000000000000001E-4</v>
      </c>
      <c r="AS6" s="8">
        <v>4.6000000000000001E-4</v>
      </c>
      <c r="AT6" s="2">
        <v>3.8000000000000002E-4</v>
      </c>
      <c r="AU6" s="2">
        <v>4.4000000000000002E-4</v>
      </c>
      <c r="AV6" s="2"/>
      <c r="AW6" s="2">
        <v>0.89927999999999997</v>
      </c>
      <c r="AX6" s="2">
        <v>0.89907999999999999</v>
      </c>
      <c r="AY6" s="2"/>
      <c r="AZ6" s="8">
        <v>0.82648999999999995</v>
      </c>
      <c r="BA6" s="2">
        <v>0.80998999999999999</v>
      </c>
      <c r="BB6" s="8">
        <v>0.16328999999999999</v>
      </c>
      <c r="BC6" s="2">
        <v>0.16744999999999999</v>
      </c>
      <c r="BD6" s="2">
        <v>0.17138999999999999</v>
      </c>
      <c r="BE6" s="2">
        <v>0.10516</v>
      </c>
      <c r="BF6" s="8">
        <v>3.7822</v>
      </c>
      <c r="BG6" s="8">
        <v>3.8145899999999999</v>
      </c>
      <c r="BH6" s="2">
        <v>3.90158</v>
      </c>
      <c r="BI6" s="2">
        <v>3.8799399999999999</v>
      </c>
      <c r="BJ6" s="8">
        <v>3.84179</v>
      </c>
      <c r="BK6" s="2">
        <v>3.8125</v>
      </c>
      <c r="BL6" s="8">
        <v>1.6879999999999999E-2</v>
      </c>
      <c r="BM6" s="8">
        <v>1.6840000000000001E-2</v>
      </c>
      <c r="BN6" s="2">
        <v>1.719E-2</v>
      </c>
      <c r="BO6" s="2">
        <v>1.6920000000000001E-2</v>
      </c>
    </row>
    <row r="7" spans="1:67">
      <c r="A7" s="3" t="s">
        <v>676</v>
      </c>
      <c r="B7" s="2" t="str">
        <f>"2025_10_07"&amp;"_"&amp;A7</f>
        <v>2025_10_07_68</v>
      </c>
      <c r="C7" s="2" t="s">
        <v>505</v>
      </c>
      <c r="D7" s="2">
        <v>3.8800000000000002E-3</v>
      </c>
      <c r="E7" s="8">
        <v>3.46E-3</v>
      </c>
      <c r="F7" s="2">
        <v>6.79E-3</v>
      </c>
      <c r="G7" s="8">
        <v>6.8100000000000001E-3</v>
      </c>
      <c r="H7" s="8">
        <v>6.7799999999999996E-3</v>
      </c>
      <c r="I7" s="8">
        <v>6.7600000000000004E-3</v>
      </c>
      <c r="J7" s="2">
        <v>6.6299999999999996E-3</v>
      </c>
      <c r="K7" s="2">
        <v>4.8500000000000001E-3</v>
      </c>
      <c r="L7" s="8">
        <v>6.6499999999999997E-3</v>
      </c>
      <c r="M7" s="8">
        <v>6.5199999999999998E-3</v>
      </c>
      <c r="N7" s="2">
        <v>1.21146</v>
      </c>
      <c r="O7" s="2">
        <v>1.2572300000000001</v>
      </c>
      <c r="P7" s="2">
        <v>1.2216</v>
      </c>
      <c r="Q7" s="8">
        <v>1.20627</v>
      </c>
      <c r="R7" s="8">
        <v>1.2023999999999999</v>
      </c>
      <c r="S7" s="8">
        <v>1.1844399999999999</v>
      </c>
      <c r="T7" s="2">
        <v>1.2822499999999999</v>
      </c>
      <c r="U7" s="2">
        <v>1.30548</v>
      </c>
      <c r="V7" s="2">
        <v>1.2844</v>
      </c>
      <c r="W7" s="2">
        <v>1.2375700000000001</v>
      </c>
      <c r="X7" s="2">
        <v>1.2193799999999999</v>
      </c>
      <c r="Y7" s="2">
        <v>1.1525300000000001</v>
      </c>
      <c r="Z7" s="2">
        <v>6.9999999999999999E-4</v>
      </c>
      <c r="AA7" s="2">
        <v>1.32E-3</v>
      </c>
      <c r="AB7" s="8">
        <v>1E-3</v>
      </c>
      <c r="AC7" s="2">
        <v>8.9899999999999997E-3</v>
      </c>
      <c r="AD7" s="2">
        <v>1.1299999999999999E-3</v>
      </c>
      <c r="AE7" s="2">
        <v>2.6099999999999999E-3</v>
      </c>
      <c r="AF7" s="8" t="s">
        <v>677</v>
      </c>
      <c r="AG7" s="2">
        <v>0.39494000000000001</v>
      </c>
      <c r="AH7" s="2">
        <v>0.38669999999999999</v>
      </c>
      <c r="AI7" s="2"/>
      <c r="AJ7" s="8">
        <v>4.2499999999999998E-4</v>
      </c>
      <c r="AK7" s="2"/>
      <c r="AL7" s="2">
        <v>0.24607000000000001</v>
      </c>
      <c r="AM7" s="8">
        <v>0.24101</v>
      </c>
      <c r="AN7" s="2">
        <v>0.24421000000000001</v>
      </c>
      <c r="AO7" s="2">
        <v>0.25974000000000003</v>
      </c>
      <c r="AP7" s="2">
        <v>0.25575999999999999</v>
      </c>
      <c r="AQ7" s="2">
        <v>0.24395</v>
      </c>
      <c r="AR7" s="8">
        <v>1.47E-3</v>
      </c>
      <c r="AS7" s="8">
        <v>1.39E-3</v>
      </c>
      <c r="AT7" s="2">
        <v>1.4599999999999999E-3</v>
      </c>
      <c r="AU7" s="2">
        <v>1.2999999999999999E-3</v>
      </c>
      <c r="AV7" s="2"/>
      <c r="AW7" s="2">
        <v>1.09066</v>
      </c>
      <c r="AX7" s="2">
        <v>1.0899099999999999</v>
      </c>
      <c r="AY7" s="2"/>
      <c r="AZ7" s="8">
        <v>1.0422499999999999</v>
      </c>
      <c r="BA7" s="2">
        <v>1.0229600000000001</v>
      </c>
      <c r="BB7" s="8">
        <v>0.14940000000000001</v>
      </c>
      <c r="BC7" s="2">
        <v>9.8769999999999997E-2</v>
      </c>
      <c r="BD7" s="2">
        <v>8.6650000000000005E-2</v>
      </c>
      <c r="BE7" s="2">
        <v>4.9329999999999999E-2</v>
      </c>
      <c r="BF7" s="8">
        <v>4.0564099999999996</v>
      </c>
      <c r="BG7" s="8">
        <v>4.0837399999999997</v>
      </c>
      <c r="BH7" s="2">
        <v>4.1695099999999998</v>
      </c>
      <c r="BI7" s="2">
        <v>4.2014699999999996</v>
      </c>
      <c r="BJ7" s="8">
        <v>4.16174</v>
      </c>
      <c r="BK7" s="2">
        <v>4.1308499999999997</v>
      </c>
      <c r="BL7" s="8">
        <v>1.536E-2</v>
      </c>
      <c r="BM7" s="8">
        <v>1.532E-2</v>
      </c>
      <c r="BN7" s="2">
        <v>1.5910000000000001E-2</v>
      </c>
      <c r="BO7" s="2">
        <v>1.5650000000000001E-2</v>
      </c>
    </row>
    <row r="8" spans="1:67">
      <c r="A8" s="3" t="s">
        <v>678</v>
      </c>
      <c r="B8" s="2" t="str">
        <f>"2025_10_07"&amp;"_"&amp;A8</f>
        <v>2025_10_07_69</v>
      </c>
      <c r="C8" s="2" t="s">
        <v>511</v>
      </c>
      <c r="D8" s="2">
        <v>2.14E-3</v>
      </c>
      <c r="E8" s="8">
        <v>1.3600000000000001E-3</v>
      </c>
      <c r="F8" s="2">
        <v>3.8E-3</v>
      </c>
      <c r="G8" s="8">
        <v>3.7000000000000002E-3</v>
      </c>
      <c r="H8" s="8">
        <v>3.8899999999999998E-3</v>
      </c>
      <c r="I8" s="8">
        <v>3.8500000000000001E-3</v>
      </c>
      <c r="J8" s="2">
        <v>4.2700000000000004E-3</v>
      </c>
      <c r="K8" s="2">
        <v>6.4999999999999997E-4</v>
      </c>
      <c r="L8" s="8">
        <v>3.6900000000000001E-3</v>
      </c>
      <c r="M8" s="8">
        <v>3.4199999999999999E-3</v>
      </c>
      <c r="N8" s="2">
        <v>2.7074799999999999</v>
      </c>
      <c r="O8" s="2">
        <v>2.7617799999999999</v>
      </c>
      <c r="P8" s="2">
        <v>2.6918299999999999</v>
      </c>
      <c r="Q8" s="8">
        <v>2.6252900000000001</v>
      </c>
      <c r="R8" s="8">
        <v>2.6341000000000001</v>
      </c>
      <c r="S8" s="8">
        <v>2.6560100000000002</v>
      </c>
      <c r="T8" s="2">
        <v>2.8179400000000001</v>
      </c>
      <c r="U8" s="2">
        <v>2.8378800000000002</v>
      </c>
      <c r="V8" s="2">
        <v>2.7870599999999999</v>
      </c>
      <c r="W8" s="2">
        <v>2.70553</v>
      </c>
      <c r="X8" s="2">
        <v>2.6823700000000001</v>
      </c>
      <c r="Y8" s="2">
        <v>2.54556</v>
      </c>
      <c r="Z8" s="2">
        <v>1.0300000000000001E-3</v>
      </c>
      <c r="AA8" s="2">
        <v>1.42E-3</v>
      </c>
      <c r="AB8" s="8">
        <v>6.0999999999999997E-4</v>
      </c>
      <c r="AC8" s="2">
        <v>8.5299999999999994E-3</v>
      </c>
      <c r="AD8" s="2">
        <v>1E-4</v>
      </c>
      <c r="AE8" s="2">
        <v>2.5500000000000002E-3</v>
      </c>
      <c r="AF8" s="8" t="s">
        <v>679</v>
      </c>
      <c r="AG8" s="2">
        <v>0.81667999999999996</v>
      </c>
      <c r="AH8" s="2">
        <v>0.79617000000000004</v>
      </c>
      <c r="AI8" s="2"/>
      <c r="AJ8" s="8">
        <v>4.95E-4</v>
      </c>
      <c r="AK8" s="2"/>
      <c r="AL8" s="2">
        <v>0.43806</v>
      </c>
      <c r="AM8" s="8">
        <v>0.43157000000000001</v>
      </c>
      <c r="AN8" s="2">
        <v>0.43734000000000001</v>
      </c>
      <c r="AO8" s="2">
        <v>0.46471000000000001</v>
      </c>
      <c r="AP8" s="2">
        <v>0.45712000000000003</v>
      </c>
      <c r="AQ8" s="2">
        <v>0.43668000000000001</v>
      </c>
      <c r="AR8" s="8">
        <v>4.4000000000000002E-4</v>
      </c>
      <c r="AS8" s="8">
        <v>4.6999999999999999E-4</v>
      </c>
      <c r="AT8" s="2">
        <v>4.0999999999999999E-4</v>
      </c>
      <c r="AU8" s="2">
        <v>5.5000000000000003E-4</v>
      </c>
      <c r="AV8" s="2"/>
      <c r="AW8" s="2">
        <v>3.58867</v>
      </c>
      <c r="AX8" s="2">
        <v>3.6049600000000002</v>
      </c>
      <c r="AY8" s="2"/>
      <c r="AZ8" s="8">
        <v>3.4759699999999998</v>
      </c>
      <c r="BA8" s="2">
        <v>3.4348700000000001</v>
      </c>
      <c r="BB8" s="8">
        <v>0.1847</v>
      </c>
      <c r="BC8" s="2">
        <v>0.11735</v>
      </c>
      <c r="BD8" s="2">
        <v>0.15121000000000001</v>
      </c>
      <c r="BE8" s="2">
        <v>8.387E-2</v>
      </c>
      <c r="BF8" s="8">
        <v>6.8804100000000004</v>
      </c>
      <c r="BG8" s="8">
        <v>6.8779000000000003</v>
      </c>
      <c r="BH8" s="2">
        <v>7.0448899999999997</v>
      </c>
      <c r="BI8" s="2">
        <v>7.0494399999999997</v>
      </c>
      <c r="BJ8" s="8">
        <v>7.0141099999999996</v>
      </c>
      <c r="BK8" s="2">
        <v>6.9889200000000002</v>
      </c>
      <c r="BL8" s="8">
        <v>3.2829999999999998E-2</v>
      </c>
      <c r="BM8" s="8">
        <v>3.2539999999999999E-2</v>
      </c>
      <c r="BN8" s="2">
        <v>3.3919999999999999E-2</v>
      </c>
      <c r="BO8" s="2">
        <v>3.3329999999999999E-2</v>
      </c>
    </row>
    <row r="9" spans="1:67">
      <c r="A9" s="3" t="s">
        <v>680</v>
      </c>
      <c r="B9" s="2" t="str">
        <f>"2025_10_07"&amp;"_"&amp;A9</f>
        <v>2025_10_07_70</v>
      </c>
      <c r="C9" s="2" t="s">
        <v>517</v>
      </c>
      <c r="D9" s="2">
        <v>5.4599999999999996E-3</v>
      </c>
      <c r="E9" s="8">
        <v>4.0499999999999998E-3</v>
      </c>
      <c r="F9" s="2">
        <v>7.1000000000000002E-4</v>
      </c>
      <c r="G9" s="8">
        <v>6.4999999999999997E-4</v>
      </c>
      <c r="H9" s="8">
        <v>1.0499999999999999E-3</v>
      </c>
      <c r="I9" s="8">
        <v>9.6000000000000002E-4</v>
      </c>
      <c r="J9" s="2">
        <v>1.0200000000000001E-3</v>
      </c>
      <c r="K9" s="2">
        <v>1.9E-3</v>
      </c>
      <c r="L9" s="8" t="s">
        <v>681</v>
      </c>
      <c r="M9" s="8">
        <v>5.0000000000000001E-4</v>
      </c>
      <c r="N9" s="2">
        <v>1.8809800000000001</v>
      </c>
      <c r="O9" s="2">
        <v>1.9311499999999999</v>
      </c>
      <c r="P9" s="2">
        <v>1.8841000000000001</v>
      </c>
      <c r="Q9" s="8">
        <v>1.85077</v>
      </c>
      <c r="R9" s="8">
        <v>1.8519000000000001</v>
      </c>
      <c r="S9" s="8">
        <v>1.82969</v>
      </c>
      <c r="T9" s="2">
        <v>1.97275</v>
      </c>
      <c r="U9" s="2">
        <v>1.9928900000000001</v>
      </c>
      <c r="V9" s="2">
        <v>1.95488</v>
      </c>
      <c r="W9" s="2">
        <v>1.9045799999999999</v>
      </c>
      <c r="X9" s="2">
        <v>1.8704799999999999</v>
      </c>
      <c r="Y9" s="2">
        <v>1.7731399999999999</v>
      </c>
      <c r="Z9" s="2">
        <v>1.2999999999999999E-4</v>
      </c>
      <c r="AA9" s="2">
        <v>1.7000000000000001E-4</v>
      </c>
      <c r="AB9" s="8">
        <v>2.0000000000000002E-5</v>
      </c>
      <c r="AC9" s="2">
        <v>7.11E-3</v>
      </c>
      <c r="AD9" s="2">
        <v>1.24E-3</v>
      </c>
      <c r="AE9" s="2">
        <v>1.4999999999999999E-4</v>
      </c>
      <c r="AF9" s="8" t="s">
        <v>682</v>
      </c>
      <c r="AG9" s="2">
        <v>0.52698999999999996</v>
      </c>
      <c r="AH9" s="2">
        <v>0.53856999999999999</v>
      </c>
      <c r="AI9" s="2"/>
      <c r="AJ9" s="8">
        <v>4.6000000000000001E-4</v>
      </c>
      <c r="AK9" s="2"/>
      <c r="AL9" s="2">
        <v>0.30225999999999997</v>
      </c>
      <c r="AM9" s="8">
        <v>0.29576000000000002</v>
      </c>
      <c r="AN9" s="2">
        <v>0.29887999999999998</v>
      </c>
      <c r="AO9" s="2">
        <v>0.31812000000000001</v>
      </c>
      <c r="AP9" s="2">
        <v>0.31240000000000001</v>
      </c>
      <c r="AQ9" s="2">
        <v>0.29702000000000001</v>
      </c>
      <c r="AR9" s="8">
        <v>3.2000000000000003E-4</v>
      </c>
      <c r="AS9" s="8">
        <v>2.9E-4</v>
      </c>
      <c r="AT9" s="2">
        <v>1.8000000000000001E-4</v>
      </c>
      <c r="AU9" s="2">
        <v>1.7000000000000001E-4</v>
      </c>
      <c r="AV9" s="2"/>
      <c r="AW9" s="2">
        <v>1.35728</v>
      </c>
      <c r="AX9" s="2">
        <v>1.34832</v>
      </c>
      <c r="AY9" s="2"/>
      <c r="AZ9" s="8">
        <v>1.2940199999999999</v>
      </c>
      <c r="BA9" s="2">
        <v>1.2645200000000001</v>
      </c>
      <c r="BB9" s="8">
        <v>0.77246999999999999</v>
      </c>
      <c r="BC9" s="2">
        <v>0.76380999999999999</v>
      </c>
      <c r="BD9" s="2">
        <v>0.72275</v>
      </c>
      <c r="BE9" s="2">
        <v>0.68401999999999996</v>
      </c>
      <c r="BF9" s="8">
        <v>4.5887900000000004</v>
      </c>
      <c r="BG9" s="8">
        <v>4.6293899999999999</v>
      </c>
      <c r="BH9" s="2">
        <v>4.7216100000000001</v>
      </c>
      <c r="BI9" s="2">
        <v>4.7490100000000002</v>
      </c>
      <c r="BJ9" s="8">
        <v>4.6879400000000002</v>
      </c>
      <c r="BK9" s="2">
        <v>4.66289</v>
      </c>
      <c r="BL9" s="8">
        <v>1.29E-2</v>
      </c>
      <c r="BM9" s="8">
        <v>1.2959999999999999E-2</v>
      </c>
      <c r="BN9" s="2">
        <v>1.3270000000000001E-2</v>
      </c>
      <c r="BO9" s="2">
        <v>1.32E-2</v>
      </c>
    </row>
    <row r="10" spans="1:67">
      <c r="A10" s="3" t="s">
        <v>683</v>
      </c>
      <c r="B10" s="2" t="str">
        <f>"2025_10_07"&amp;"_"&amp;A10</f>
        <v>2025_10_07_71</v>
      </c>
      <c r="C10" s="2" t="s">
        <v>523</v>
      </c>
      <c r="D10" s="2">
        <v>5.2700000000000004E-3</v>
      </c>
      <c r="E10" s="8">
        <v>5.7999999999999996E-3</v>
      </c>
      <c r="F10" s="2">
        <v>9.75E-3</v>
      </c>
      <c r="G10" s="8">
        <v>9.7300000000000008E-3</v>
      </c>
      <c r="H10" s="8">
        <v>9.3799999999999994E-3</v>
      </c>
      <c r="I10" s="8">
        <v>9.3900000000000008E-3</v>
      </c>
      <c r="J10" s="2">
        <v>8.4799999999999997E-3</v>
      </c>
      <c r="K10" s="2">
        <v>7.5500000000000003E-3</v>
      </c>
      <c r="L10" s="8">
        <v>9.2599999999999991E-3</v>
      </c>
      <c r="M10" s="8">
        <v>9.0299999999999998E-3</v>
      </c>
      <c r="N10" s="2">
        <v>1.4636800000000001</v>
      </c>
      <c r="O10" s="2">
        <v>1.5058499999999999</v>
      </c>
      <c r="P10" s="2">
        <v>1.46462</v>
      </c>
      <c r="Q10" s="8">
        <v>1.4302600000000001</v>
      </c>
      <c r="R10" s="8">
        <v>1.4282600000000001</v>
      </c>
      <c r="S10" s="8">
        <v>1.40418</v>
      </c>
      <c r="T10" s="2">
        <v>1.54698</v>
      </c>
      <c r="U10" s="2">
        <v>1.55827</v>
      </c>
      <c r="V10" s="2">
        <v>1.5261800000000001</v>
      </c>
      <c r="W10" s="2">
        <v>1.45557</v>
      </c>
      <c r="X10" s="2">
        <v>1.4275199999999999</v>
      </c>
      <c r="Y10" s="2">
        <v>1.3393299999999999</v>
      </c>
      <c r="Z10" s="2">
        <v>1.56E-3</v>
      </c>
      <c r="AA10" s="2">
        <v>8.0000000000000004E-4</v>
      </c>
      <c r="AB10" s="8">
        <v>1.6000000000000001E-4</v>
      </c>
      <c r="AC10" s="2">
        <v>7.3600000000000002E-3</v>
      </c>
      <c r="AD10" s="2">
        <v>3.1E-4</v>
      </c>
      <c r="AE10" s="2">
        <v>2.8E-3</v>
      </c>
      <c r="AF10" s="8" t="s">
        <v>684</v>
      </c>
      <c r="AG10" s="2">
        <v>0.45012999999999997</v>
      </c>
      <c r="AH10" s="2">
        <v>0.44839000000000001</v>
      </c>
      <c r="AI10" s="2"/>
      <c r="AJ10" s="8">
        <v>4.0099999999999999E-4</v>
      </c>
      <c r="AK10" s="2"/>
      <c r="AL10" s="2">
        <v>0.2366</v>
      </c>
      <c r="AM10" s="8">
        <v>0.23179</v>
      </c>
      <c r="AN10" s="2">
        <v>0.23316999999999999</v>
      </c>
      <c r="AO10" s="2">
        <v>0.24807000000000001</v>
      </c>
      <c r="AP10" s="2">
        <v>0.24382999999999999</v>
      </c>
      <c r="AQ10" s="2">
        <v>0.22950999999999999</v>
      </c>
      <c r="AR10" s="8">
        <v>1.4400000000000001E-3</v>
      </c>
      <c r="AS10" s="8">
        <v>1.39E-3</v>
      </c>
      <c r="AT10" s="2">
        <v>1.4499999999999999E-3</v>
      </c>
      <c r="AU10" s="2">
        <v>1.6800000000000001E-3</v>
      </c>
      <c r="AV10" s="2"/>
      <c r="AW10" s="2">
        <v>1.3868100000000001</v>
      </c>
      <c r="AX10" s="2">
        <v>1.3846400000000001</v>
      </c>
      <c r="AY10" s="2"/>
      <c r="AZ10" s="8">
        <v>1.2992300000000001</v>
      </c>
      <c r="BA10" s="2">
        <v>1.2775300000000001</v>
      </c>
      <c r="BB10" s="8">
        <v>0.16086</v>
      </c>
      <c r="BC10" s="2">
        <v>0.12614</v>
      </c>
      <c r="BD10" s="2">
        <v>0.16961000000000001</v>
      </c>
      <c r="BE10" s="2">
        <v>9.3299999999999994E-2</v>
      </c>
      <c r="BF10" s="8">
        <v>4.51288</v>
      </c>
      <c r="BG10" s="8">
        <v>4.5259600000000004</v>
      </c>
      <c r="BH10" s="2">
        <v>4.6301300000000003</v>
      </c>
      <c r="BI10" s="2">
        <v>4.5955500000000002</v>
      </c>
      <c r="BJ10" s="8">
        <v>4.5622299999999996</v>
      </c>
      <c r="BK10" s="2">
        <v>4.5327200000000003</v>
      </c>
      <c r="BL10" s="8">
        <v>2.1160000000000002E-2</v>
      </c>
      <c r="BM10" s="8">
        <v>2.1080000000000002E-2</v>
      </c>
      <c r="BN10" s="2">
        <v>2.1590000000000002E-2</v>
      </c>
      <c r="BO10" s="2">
        <v>2.112E-2</v>
      </c>
    </row>
    <row r="11" spans="1:67">
      <c r="A11" s="3" t="s">
        <v>685</v>
      </c>
      <c r="B11" s="2" t="str">
        <f>"2025_10_07"&amp;"_"&amp;A11</f>
        <v>2025_10_07_72</v>
      </c>
      <c r="C11" s="2" t="s">
        <v>528</v>
      </c>
      <c r="D11" s="2">
        <v>6.0899999999999999E-3</v>
      </c>
      <c r="E11" s="8">
        <v>5.0800000000000003E-3</v>
      </c>
      <c r="F11" s="2">
        <v>2.3999999999999998E-3</v>
      </c>
      <c r="G11" s="8">
        <v>1.98E-3</v>
      </c>
      <c r="H11" s="8">
        <v>2.3E-3</v>
      </c>
      <c r="I11" s="8">
        <v>2.2399999999999998E-3</v>
      </c>
      <c r="J11" s="2">
        <v>1.09E-3</v>
      </c>
      <c r="K11" s="2">
        <v>1.67E-3</v>
      </c>
      <c r="L11" s="8" t="s">
        <v>686</v>
      </c>
      <c r="M11" s="8">
        <v>1.7899999999999999E-3</v>
      </c>
      <c r="N11" s="2">
        <v>1.00468</v>
      </c>
      <c r="O11" s="2">
        <v>1.04741</v>
      </c>
      <c r="P11" s="2">
        <v>1.0197799999999999</v>
      </c>
      <c r="Q11" s="8">
        <v>1.0100499999999999</v>
      </c>
      <c r="R11" s="8">
        <v>1.0047200000000001</v>
      </c>
      <c r="S11" s="8">
        <v>0.98770999999999998</v>
      </c>
      <c r="T11" s="2">
        <v>1.0686899999999999</v>
      </c>
      <c r="U11" s="2">
        <v>1.08592</v>
      </c>
      <c r="V11" s="2">
        <v>1.0604</v>
      </c>
      <c r="W11" s="2">
        <v>1.0305500000000001</v>
      </c>
      <c r="X11" s="2">
        <v>1.0215399999999999</v>
      </c>
      <c r="Y11" s="2">
        <v>0.95833999999999997</v>
      </c>
      <c r="Z11" s="2">
        <v>2.2000000000000001E-4</v>
      </c>
      <c r="AA11" s="2">
        <v>5.4000000000000001E-4</v>
      </c>
      <c r="AB11" s="8">
        <v>1.7799999999999999E-3</v>
      </c>
      <c r="AC11" s="2">
        <v>1.349E-2</v>
      </c>
      <c r="AD11" s="2">
        <v>2.0300000000000001E-3</v>
      </c>
      <c r="AE11" s="2">
        <v>2.4000000000000001E-4</v>
      </c>
      <c r="AF11" s="8" t="s">
        <v>687</v>
      </c>
      <c r="AG11" s="2">
        <v>0.44274999999999998</v>
      </c>
      <c r="AH11" s="2">
        <v>0.45456999999999997</v>
      </c>
      <c r="AI11" s="2"/>
      <c r="AJ11" s="8">
        <v>3.01E-4</v>
      </c>
      <c r="AK11" s="2"/>
      <c r="AL11" s="2">
        <v>0.16642000000000001</v>
      </c>
      <c r="AM11" s="8">
        <v>0.16331000000000001</v>
      </c>
      <c r="AN11" s="2">
        <v>0.16505</v>
      </c>
      <c r="AO11" s="2">
        <v>0.17471999999999999</v>
      </c>
      <c r="AP11" s="2">
        <v>0.17185</v>
      </c>
      <c r="AQ11" s="2">
        <v>0.16416</v>
      </c>
      <c r="AR11" s="8">
        <v>4.6999999999999999E-4</v>
      </c>
      <c r="AS11" s="8">
        <v>5.0000000000000001E-4</v>
      </c>
      <c r="AT11" s="2">
        <v>3.6999999999999999E-4</v>
      </c>
      <c r="AU11" s="2">
        <v>5.9999999999999995E-4</v>
      </c>
      <c r="AV11" s="2"/>
      <c r="AW11" s="2">
        <v>1.36313</v>
      </c>
      <c r="AX11" s="2">
        <v>1.35629</v>
      </c>
      <c r="AY11" s="2"/>
      <c r="AZ11" s="8">
        <v>1.30192</v>
      </c>
      <c r="BA11" s="2">
        <v>1.2720899999999999</v>
      </c>
      <c r="BB11" s="8">
        <v>0.12701999999999999</v>
      </c>
      <c r="BC11" s="2">
        <v>9.1289999999999996E-2</v>
      </c>
      <c r="BD11" s="2">
        <v>0.12592999999999999</v>
      </c>
      <c r="BE11" s="2">
        <v>7.2319999999999995E-2</v>
      </c>
      <c r="BF11" s="8">
        <v>5.19076</v>
      </c>
      <c r="BG11" s="8">
        <v>5.2149999999999999</v>
      </c>
      <c r="BH11" s="2">
        <v>5.3404400000000001</v>
      </c>
      <c r="BI11" s="2">
        <v>5.3745900000000004</v>
      </c>
      <c r="BJ11" s="8">
        <v>5.2727899999999996</v>
      </c>
      <c r="BK11" s="2">
        <v>5.2487399999999997</v>
      </c>
      <c r="BL11" s="8">
        <v>1.417E-2</v>
      </c>
      <c r="BM11" s="8">
        <v>1.413E-2</v>
      </c>
      <c r="BN11" s="2">
        <v>1.4590000000000001E-2</v>
      </c>
      <c r="BO11" s="2">
        <v>1.436E-2</v>
      </c>
    </row>
    <row r="12" spans="1:67">
      <c r="A12" s="3" t="s">
        <v>688</v>
      </c>
      <c r="B12" s="2" t="str">
        <f>"2025_10_07"&amp;"_"&amp;A12</f>
        <v>2025_10_07_73</v>
      </c>
      <c r="C12" s="2" t="s">
        <v>535</v>
      </c>
      <c r="D12" s="2">
        <v>4.5900000000000003E-3</v>
      </c>
      <c r="E12" s="8">
        <v>3.7000000000000002E-3</v>
      </c>
      <c r="F12" s="2">
        <v>9.4699999999999993E-3</v>
      </c>
      <c r="G12" s="8">
        <v>8.7500000000000008E-3</v>
      </c>
      <c r="H12" s="8">
        <v>8.6899999999999998E-3</v>
      </c>
      <c r="I12" s="8">
        <v>8.7299999999999999E-3</v>
      </c>
      <c r="J12" s="2">
        <v>7.0899999999999999E-3</v>
      </c>
      <c r="K12" s="2">
        <v>5.7200000000000003E-3</v>
      </c>
      <c r="L12" s="8">
        <v>8.6499999999999997E-3</v>
      </c>
      <c r="M12" s="8">
        <v>8.4399999999999996E-3</v>
      </c>
      <c r="N12" s="2">
        <v>1.36477</v>
      </c>
      <c r="O12" s="2">
        <v>1.4064300000000001</v>
      </c>
      <c r="P12" s="2">
        <v>1.37361</v>
      </c>
      <c r="Q12" s="8">
        <v>1.35067</v>
      </c>
      <c r="R12" s="8">
        <v>1.3486800000000001</v>
      </c>
      <c r="S12" s="8">
        <v>1.3355600000000001</v>
      </c>
      <c r="T12" s="2">
        <v>1.43042</v>
      </c>
      <c r="U12" s="2">
        <v>1.4496</v>
      </c>
      <c r="V12" s="2">
        <v>1.42431</v>
      </c>
      <c r="W12" s="2">
        <v>1.3889899999999999</v>
      </c>
      <c r="X12" s="2">
        <v>1.3599000000000001</v>
      </c>
      <c r="Y12" s="2">
        <v>1.30325</v>
      </c>
      <c r="Z12" s="2">
        <v>2.3000000000000001E-4</v>
      </c>
      <c r="AA12" s="2">
        <v>2.3000000000000001E-4</v>
      </c>
      <c r="AB12" s="8">
        <v>1.4999999999999999E-4</v>
      </c>
      <c r="AC12" s="2">
        <v>7.1900000000000002E-3</v>
      </c>
      <c r="AD12" s="2">
        <v>1.47E-3</v>
      </c>
      <c r="AE12" s="2">
        <v>1.2999999999999999E-4</v>
      </c>
      <c r="AF12" s="8" t="s">
        <v>689</v>
      </c>
      <c r="AG12" s="2">
        <v>0.51402999999999999</v>
      </c>
      <c r="AH12" s="2">
        <v>0.56306</v>
      </c>
      <c r="AI12" s="2"/>
      <c r="AJ12" s="8">
        <v>3.4600000000000001E-4</v>
      </c>
      <c r="AK12" s="2"/>
      <c r="AL12" s="2">
        <v>0.22433</v>
      </c>
      <c r="AM12" s="8">
        <v>0.21994</v>
      </c>
      <c r="AN12" s="2">
        <v>0.22316</v>
      </c>
      <c r="AO12" s="2">
        <v>0.23405999999999999</v>
      </c>
      <c r="AP12" s="2">
        <v>0.23085</v>
      </c>
      <c r="AQ12" s="2">
        <v>0.22134999999999999</v>
      </c>
      <c r="AR12" s="8">
        <v>1.82E-3</v>
      </c>
      <c r="AS12" s="8">
        <v>1.7700000000000001E-3</v>
      </c>
      <c r="AT12" s="2">
        <v>1.6800000000000001E-3</v>
      </c>
      <c r="AU12" s="2">
        <v>1.73E-3</v>
      </c>
      <c r="AV12" s="2"/>
      <c r="AW12" s="2">
        <v>1.5866199999999999</v>
      </c>
      <c r="AX12" s="2">
        <v>1.5817099999999999</v>
      </c>
      <c r="AY12" s="2"/>
      <c r="AZ12" s="8">
        <v>1.56698</v>
      </c>
      <c r="BA12" s="2">
        <v>1.5650599999999999</v>
      </c>
      <c r="BB12" s="8">
        <v>9.1800000000000007E-2</v>
      </c>
      <c r="BC12" s="2">
        <v>8.3549999999999999E-2</v>
      </c>
      <c r="BD12" s="2">
        <v>0.1305</v>
      </c>
      <c r="BE12" s="2">
        <v>5.2229999999999999E-2</v>
      </c>
      <c r="BF12" s="8">
        <v>4.8388900000000001</v>
      </c>
      <c r="BG12" s="8">
        <v>4.8481899999999998</v>
      </c>
      <c r="BH12" s="2">
        <v>4.9796699999999996</v>
      </c>
      <c r="BI12" s="2">
        <v>4.9389700000000003</v>
      </c>
      <c r="BJ12" s="8">
        <v>4.8911800000000003</v>
      </c>
      <c r="BK12" s="2">
        <v>4.8783700000000003</v>
      </c>
      <c r="BL12" s="8">
        <v>2.0740000000000001E-2</v>
      </c>
      <c r="BM12" s="8">
        <v>2.0650000000000002E-2</v>
      </c>
      <c r="BN12" s="2">
        <v>2.1299999999999999E-2</v>
      </c>
      <c r="BO12" s="2">
        <v>2.0840000000000001E-2</v>
      </c>
    </row>
    <row r="13" spans="1:67">
      <c r="A13" s="3" t="s">
        <v>690</v>
      </c>
      <c r="B13" s="2" t="str">
        <f>"2025_10_07"&amp;"_"&amp;A13</f>
        <v>2025_10_07_74</v>
      </c>
      <c r="C13" s="2" t="s">
        <v>538</v>
      </c>
      <c r="D13" s="2"/>
      <c r="E13" s="8"/>
      <c r="F13" s="2"/>
      <c r="G13" s="8"/>
      <c r="H13" s="8"/>
      <c r="I13" s="8"/>
      <c r="J13" s="2"/>
      <c r="K13" s="2"/>
      <c r="L13" s="8"/>
      <c r="M13" s="8"/>
      <c r="N13" s="2"/>
      <c r="O13" s="2"/>
      <c r="P13" s="2"/>
      <c r="Q13" s="8"/>
      <c r="R13" s="8"/>
      <c r="S13" s="8"/>
      <c r="T13" s="2"/>
      <c r="U13" s="2"/>
      <c r="V13" s="2"/>
      <c r="W13" s="2"/>
      <c r="X13" s="2"/>
      <c r="Y13" s="2"/>
      <c r="Z13" s="2"/>
      <c r="AA13" s="2"/>
      <c r="AB13" s="8"/>
      <c r="AC13" s="2"/>
      <c r="AD13" s="2"/>
      <c r="AE13" s="2"/>
      <c r="AF13" s="8"/>
      <c r="AG13" s="2"/>
      <c r="AH13" s="2"/>
      <c r="AI13" s="2"/>
      <c r="AJ13" s="8"/>
      <c r="AK13" s="2"/>
      <c r="AL13" s="2"/>
      <c r="AM13" s="8"/>
      <c r="AN13" s="2"/>
      <c r="AO13" s="2"/>
      <c r="AP13" s="2"/>
      <c r="AQ13" s="2"/>
      <c r="AR13" s="8"/>
      <c r="AS13" s="8"/>
      <c r="AT13" s="2"/>
      <c r="AU13" s="2"/>
      <c r="AV13" s="2"/>
      <c r="AW13" s="2"/>
      <c r="AX13" s="2"/>
      <c r="AY13" s="2"/>
      <c r="AZ13" s="8"/>
      <c r="BA13" s="2"/>
      <c r="BB13" s="8"/>
      <c r="BC13" s="2"/>
      <c r="BD13" s="2"/>
      <c r="BE13" s="2"/>
      <c r="BF13" s="8"/>
      <c r="BG13" s="8"/>
      <c r="BH13" s="2"/>
      <c r="BI13" s="2"/>
      <c r="BJ13" s="8"/>
      <c r="BK13" s="2"/>
      <c r="BL13" s="8"/>
      <c r="BM13" s="8"/>
      <c r="BN13" s="2"/>
      <c r="BO13" s="2"/>
    </row>
    <row r="14" spans="1:67">
      <c r="A14" s="3" t="s">
        <v>691</v>
      </c>
      <c r="B14" s="2" t="str">
        <f>"2025_10_07"&amp;"_"&amp;A14</f>
        <v>2025_10_07_75</v>
      </c>
      <c r="C14" s="2" t="s">
        <v>539</v>
      </c>
      <c r="D14" s="2">
        <v>5.4000000000000003E-3</v>
      </c>
      <c r="E14" s="8">
        <v>4.4400000000000004E-3</v>
      </c>
      <c r="F14" s="2">
        <v>1.5779999999999999E-2</v>
      </c>
      <c r="G14" s="8">
        <v>1.555E-2</v>
      </c>
      <c r="H14" s="8">
        <v>1.4760000000000001E-2</v>
      </c>
      <c r="I14" s="8">
        <v>1.502E-2</v>
      </c>
      <c r="J14" s="2">
        <v>1.511E-2</v>
      </c>
      <c r="K14" s="2">
        <v>1.4149999999999999E-2</v>
      </c>
      <c r="L14" s="8">
        <v>1.4999999999999999E-2</v>
      </c>
      <c r="M14" s="8">
        <v>1.4789999999999999E-2</v>
      </c>
      <c r="N14" s="2">
        <v>2.1107900000000002</v>
      </c>
      <c r="O14" s="2">
        <v>2.1570999999999998</v>
      </c>
      <c r="P14" s="2">
        <v>2.10087</v>
      </c>
      <c r="Q14" s="8">
        <v>2.07572</v>
      </c>
      <c r="R14" s="8">
        <v>2.0803500000000001</v>
      </c>
      <c r="S14" s="8">
        <v>2.0572400000000002</v>
      </c>
      <c r="T14" s="2">
        <v>2.1811199999999999</v>
      </c>
      <c r="U14" s="2">
        <v>2.1969799999999999</v>
      </c>
      <c r="V14" s="2">
        <v>2.1724999999999999</v>
      </c>
      <c r="W14" s="2">
        <v>2.1280600000000001</v>
      </c>
      <c r="X14" s="2">
        <v>2.0714899999999998</v>
      </c>
      <c r="Y14" s="2">
        <v>1.9919800000000001</v>
      </c>
      <c r="Z14" s="2">
        <v>2.63E-3</v>
      </c>
      <c r="AA14" s="2">
        <v>2.47E-3</v>
      </c>
      <c r="AB14" s="8">
        <v>3.1099999999999999E-3</v>
      </c>
      <c r="AC14" s="2">
        <v>5.8599999999999998E-3</v>
      </c>
      <c r="AD14" s="2" t="s">
        <v>692</v>
      </c>
      <c r="AE14" s="2">
        <v>1.7899999999999999E-3</v>
      </c>
      <c r="AF14" s="8">
        <v>0.71009</v>
      </c>
      <c r="AG14" s="2">
        <v>0.72</v>
      </c>
      <c r="AH14" s="2">
        <v>0.71292</v>
      </c>
      <c r="AI14" s="2"/>
      <c r="AJ14" s="8">
        <v>3.8400000000000001E-4</v>
      </c>
      <c r="AK14" s="2"/>
      <c r="AL14" s="2">
        <v>0.51363999999999999</v>
      </c>
      <c r="AM14" s="8">
        <v>0.50717000000000001</v>
      </c>
      <c r="AN14" s="2">
        <v>0.51375999999999999</v>
      </c>
      <c r="AO14" s="2">
        <v>0.53903999999999996</v>
      </c>
      <c r="AP14" s="2">
        <v>0.52868000000000004</v>
      </c>
      <c r="AQ14" s="2">
        <v>0.50961999999999996</v>
      </c>
      <c r="AR14" s="8">
        <v>3.9199999999999999E-3</v>
      </c>
      <c r="AS14" s="8">
        <v>3.8500000000000001E-3</v>
      </c>
      <c r="AT14" s="2">
        <v>4.0200000000000001E-3</v>
      </c>
      <c r="AU14" s="2">
        <v>4.0699999999999998E-3</v>
      </c>
      <c r="AV14" s="2"/>
      <c r="AW14" s="2">
        <v>1.16096</v>
      </c>
      <c r="AX14" s="2">
        <v>1.1691800000000001</v>
      </c>
      <c r="AY14" s="2"/>
      <c r="AZ14" s="8">
        <v>1.0786899999999999</v>
      </c>
      <c r="BA14" s="2">
        <v>1.0764100000000001</v>
      </c>
      <c r="BB14" s="8">
        <v>0.14124999999999999</v>
      </c>
      <c r="BC14" s="2">
        <v>8.8929999999999995E-2</v>
      </c>
      <c r="BD14" s="2">
        <v>0.10378999999999999</v>
      </c>
      <c r="BE14" s="2">
        <v>6.1100000000000002E-2</v>
      </c>
      <c r="BF14" s="8">
        <v>2.2255400000000001</v>
      </c>
      <c r="BG14" s="8">
        <v>2.23177</v>
      </c>
      <c r="BH14" s="2">
        <v>2.2851699999999999</v>
      </c>
      <c r="BI14" s="2">
        <v>2.2852700000000001</v>
      </c>
      <c r="BJ14" s="8">
        <v>2.2527400000000002</v>
      </c>
      <c r="BK14" s="2">
        <v>2.2480099999999998</v>
      </c>
      <c r="BL14" s="8">
        <v>1.585E-2</v>
      </c>
      <c r="BM14" s="8">
        <v>1.5879999999999998E-2</v>
      </c>
      <c r="BN14" s="2">
        <v>1.6219999999999998E-2</v>
      </c>
      <c r="BO14" s="2">
        <v>1.6070000000000001E-2</v>
      </c>
    </row>
    <row r="15" spans="1:67">
      <c r="A15" s="3" t="s">
        <v>553</v>
      </c>
      <c r="B15" s="2" t="str">
        <f>"2025_10_07"&amp;"_"&amp;A15</f>
        <v>2025_10_07_3</v>
      </c>
      <c r="C15" s="2" t="s">
        <v>155</v>
      </c>
      <c r="D15" s="2">
        <v>1.831E-2</v>
      </c>
      <c r="E15" s="8">
        <v>1.7000000000000001E-2</v>
      </c>
      <c r="F15" s="2">
        <v>3.2299999999999998E-3</v>
      </c>
      <c r="G15" s="8">
        <v>2.8900000000000002E-3</v>
      </c>
      <c r="H15" s="8">
        <v>3.0200000000000001E-3</v>
      </c>
      <c r="I15" s="8">
        <v>2.98E-3</v>
      </c>
      <c r="J15" s="2">
        <v>2.3999999999999998E-3</v>
      </c>
      <c r="K15" s="2">
        <v>5.9999999999999995E-4</v>
      </c>
      <c r="L15" s="8" t="s">
        <v>554</v>
      </c>
      <c r="M15" s="8">
        <v>2.47E-3</v>
      </c>
      <c r="N15" s="2">
        <v>2.4666700000000001</v>
      </c>
      <c r="O15" s="2">
        <v>2.4812799999999999</v>
      </c>
      <c r="P15" s="2">
        <v>2.4182399999999999</v>
      </c>
      <c r="Q15" s="8">
        <v>2.4130799999999999</v>
      </c>
      <c r="R15" s="8">
        <v>2.4284400000000002</v>
      </c>
      <c r="S15" s="8">
        <v>2.4487299999999999</v>
      </c>
      <c r="T15" s="2">
        <v>2.4695399999999998</v>
      </c>
      <c r="U15" s="2">
        <v>2.4699</v>
      </c>
      <c r="V15" s="2">
        <v>2.4329900000000002</v>
      </c>
      <c r="W15" s="2">
        <v>2.4580600000000001</v>
      </c>
      <c r="X15" s="2">
        <v>2.4338799999999998</v>
      </c>
      <c r="Y15" s="2">
        <v>2.3950999999999998</v>
      </c>
      <c r="Z15" s="2">
        <v>1.508E-2</v>
      </c>
      <c r="AA15" s="2">
        <v>1.4970000000000001E-2</v>
      </c>
      <c r="AB15" s="8">
        <v>1.546E-2</v>
      </c>
      <c r="AC15" s="2">
        <v>1.332E-2</v>
      </c>
      <c r="AD15" s="2">
        <v>1.5129999999999999E-2</v>
      </c>
      <c r="AE15" s="2">
        <v>1.5800000000000002E-2</v>
      </c>
      <c r="AF15" s="8">
        <v>0.59741999999999995</v>
      </c>
      <c r="AG15" s="2">
        <v>0.60660000000000003</v>
      </c>
      <c r="AH15" s="2">
        <v>0.61216999999999999</v>
      </c>
      <c r="AI15" s="2"/>
      <c r="AJ15" s="8">
        <v>4.6700000000000002E-4</v>
      </c>
      <c r="AK15" s="2"/>
      <c r="AL15" s="2">
        <v>0.31140000000000001</v>
      </c>
      <c r="AM15" s="8">
        <v>0.30608000000000002</v>
      </c>
      <c r="AN15" s="2">
        <v>0.31478</v>
      </c>
      <c r="AO15" s="2">
        <v>0.31963000000000003</v>
      </c>
      <c r="AP15" s="2">
        <v>0.31574999999999998</v>
      </c>
      <c r="AQ15" s="2">
        <v>0.312</v>
      </c>
      <c r="AR15" s="8">
        <v>1.4E-3</v>
      </c>
      <c r="AS15" s="8">
        <v>1.4300000000000001E-3</v>
      </c>
      <c r="AT15" s="2">
        <v>1.1999999999999999E-3</v>
      </c>
      <c r="AU15" s="2">
        <v>1.5E-3</v>
      </c>
      <c r="AV15" s="2"/>
      <c r="AW15" s="2">
        <v>2.0773000000000001</v>
      </c>
      <c r="AX15" s="2">
        <v>2.0601600000000002</v>
      </c>
      <c r="AY15" s="2"/>
      <c r="AZ15" s="8">
        <v>2.0194200000000002</v>
      </c>
      <c r="BA15" s="2">
        <v>2.0248400000000002</v>
      </c>
      <c r="BB15" s="8">
        <v>0.18609000000000001</v>
      </c>
      <c r="BC15" s="2">
        <v>0.16078999999999999</v>
      </c>
      <c r="BD15" s="2">
        <v>0.15692999999999999</v>
      </c>
      <c r="BE15" s="2">
        <v>0.13400999999999999</v>
      </c>
      <c r="BF15" s="8">
        <v>6.0892299999999997</v>
      </c>
      <c r="BG15" s="8">
        <v>6.1294399999999998</v>
      </c>
      <c r="BH15" s="2">
        <v>6.1518300000000004</v>
      </c>
      <c r="BI15" s="2">
        <v>6.1572800000000001</v>
      </c>
      <c r="BJ15" s="8">
        <v>6.1133800000000003</v>
      </c>
      <c r="BK15" s="2">
        <v>5.9604600000000003</v>
      </c>
      <c r="BL15" s="8">
        <v>2.1530000000000001E-2</v>
      </c>
      <c r="BM15" s="8">
        <v>2.1610000000000001E-2</v>
      </c>
      <c r="BN15" s="2">
        <v>2.2030000000000001E-2</v>
      </c>
      <c r="BO15" s="2">
        <v>2.18E-2</v>
      </c>
    </row>
    <row r="16" spans="1:67">
      <c r="A16" s="3" t="s">
        <v>555</v>
      </c>
      <c r="B16" s="2" t="str">
        <f>"2025_10_07"&amp;"_"&amp;A16</f>
        <v>2025_10_07_4</v>
      </c>
      <c r="C16" s="2" t="s">
        <v>159</v>
      </c>
      <c r="D16" s="2">
        <v>1.7569999999999999E-2</v>
      </c>
      <c r="E16" s="8">
        <v>1.7180000000000001E-2</v>
      </c>
      <c r="F16" s="2">
        <v>3.15E-3</v>
      </c>
      <c r="G16" s="8">
        <v>2.8500000000000001E-3</v>
      </c>
      <c r="H16" s="8">
        <v>2.99E-3</v>
      </c>
      <c r="I16" s="8">
        <v>2.9399999999999999E-3</v>
      </c>
      <c r="J16" s="2">
        <v>2.1099999999999999E-3</v>
      </c>
      <c r="K16" s="2">
        <v>1.0200000000000001E-3</v>
      </c>
      <c r="L16" s="8" t="s">
        <v>556</v>
      </c>
      <c r="M16" s="8">
        <v>2.5400000000000002E-3</v>
      </c>
      <c r="N16" s="2">
        <v>2.4401600000000001</v>
      </c>
      <c r="O16" s="2">
        <v>2.4606499999999998</v>
      </c>
      <c r="P16" s="2">
        <v>2.3944899999999998</v>
      </c>
      <c r="Q16" s="8">
        <v>2.3909600000000002</v>
      </c>
      <c r="R16" s="8">
        <v>2.39777</v>
      </c>
      <c r="S16" s="8">
        <v>2.4413</v>
      </c>
      <c r="T16" s="2">
        <v>2.4271099999999999</v>
      </c>
      <c r="U16" s="2">
        <v>2.4390399999999999</v>
      </c>
      <c r="V16" s="2">
        <v>2.3984700000000001</v>
      </c>
      <c r="W16" s="2">
        <v>2.4342800000000002</v>
      </c>
      <c r="X16" s="2">
        <v>2.4140999999999999</v>
      </c>
      <c r="Y16" s="2">
        <v>2.39161</v>
      </c>
      <c r="Z16" s="2">
        <v>1.278E-2</v>
      </c>
      <c r="AA16" s="2">
        <v>1.2919999999999999E-2</v>
      </c>
      <c r="AB16" s="8">
        <v>1.41E-2</v>
      </c>
      <c r="AC16" s="2">
        <v>1.145E-2</v>
      </c>
      <c r="AD16" s="2">
        <v>1.3339999999999999E-2</v>
      </c>
      <c r="AE16" s="2">
        <v>1.336E-2</v>
      </c>
      <c r="AF16" s="8">
        <v>0.60392999999999997</v>
      </c>
      <c r="AG16" s="2">
        <v>0.61121999999999999</v>
      </c>
      <c r="AH16" s="2">
        <v>0.62888999999999995</v>
      </c>
      <c r="AI16" s="2"/>
      <c r="AJ16" s="8">
        <v>4.66E-4</v>
      </c>
      <c r="AK16" s="2"/>
      <c r="AL16" s="2">
        <v>0.30992999999999998</v>
      </c>
      <c r="AM16" s="8">
        <v>0.30392999999999998</v>
      </c>
      <c r="AN16" s="2">
        <v>0.31462000000000001</v>
      </c>
      <c r="AO16" s="2">
        <v>0.31791000000000003</v>
      </c>
      <c r="AP16" s="2">
        <v>0.31496000000000002</v>
      </c>
      <c r="AQ16" s="2">
        <v>0.31280999999999998</v>
      </c>
      <c r="AR16" s="8">
        <v>1.1800000000000001E-3</v>
      </c>
      <c r="AS16" s="8">
        <v>1.14E-3</v>
      </c>
      <c r="AT16" s="2">
        <v>1.1000000000000001E-3</v>
      </c>
      <c r="AU16" s="2">
        <v>1.2899999999999999E-3</v>
      </c>
      <c r="AV16" s="2"/>
      <c r="AW16" s="2">
        <v>2.0817000000000001</v>
      </c>
      <c r="AX16" s="2">
        <v>2.0659999999999998</v>
      </c>
      <c r="AY16" s="2"/>
      <c r="AZ16" s="8">
        <v>2.0140400000000001</v>
      </c>
      <c r="BA16" s="2">
        <v>2.03531</v>
      </c>
      <c r="BB16" s="8">
        <v>0.20562</v>
      </c>
      <c r="BC16" s="2">
        <v>0.14838999999999999</v>
      </c>
      <c r="BD16" s="2">
        <v>0.15862999999999999</v>
      </c>
      <c r="BE16" s="2">
        <v>0.12175999999999999</v>
      </c>
      <c r="BF16" s="8">
        <v>6.1136999999999997</v>
      </c>
      <c r="BG16" s="8">
        <v>6.1330400000000003</v>
      </c>
      <c r="BH16" s="2">
        <v>6.1417400000000004</v>
      </c>
      <c r="BI16" s="2">
        <v>6.17685</v>
      </c>
      <c r="BJ16" s="8">
        <v>6.1016000000000004</v>
      </c>
      <c r="BK16" s="2">
        <v>5.9847299999999999</v>
      </c>
      <c r="BL16" s="8">
        <v>2.1139999999999999E-2</v>
      </c>
      <c r="BM16" s="8">
        <v>2.1229999999999999E-2</v>
      </c>
      <c r="BN16" s="2">
        <v>2.1669999999999998E-2</v>
      </c>
      <c r="BO16" s="2">
        <v>2.1440000000000001E-2</v>
      </c>
    </row>
    <row r="17" spans="1:67">
      <c r="A17" s="3" t="s">
        <v>557</v>
      </c>
      <c r="B17" s="2" t="str">
        <f>"2025_10_07"&amp;"_"&amp;A17</f>
        <v>2025_10_07_5</v>
      </c>
      <c r="C17" s="2" t="s">
        <v>163</v>
      </c>
      <c r="D17" s="2">
        <v>1.8020000000000001E-2</v>
      </c>
      <c r="E17" s="8">
        <v>1.4999999999999999E-2</v>
      </c>
      <c r="F17" s="2">
        <v>3.1199999999999999E-3</v>
      </c>
      <c r="G17" s="8">
        <v>2.6800000000000001E-3</v>
      </c>
      <c r="H17" s="8">
        <v>2.97E-3</v>
      </c>
      <c r="I17" s="8">
        <v>2.9299999999999999E-3</v>
      </c>
      <c r="J17" s="2">
        <v>5.5999999999999995E-4</v>
      </c>
      <c r="K17" s="2">
        <v>3.1E-4</v>
      </c>
      <c r="L17" s="8" t="s">
        <v>558</v>
      </c>
      <c r="M17" s="8">
        <v>2.5600000000000002E-3</v>
      </c>
      <c r="N17" s="2">
        <v>2.4549799999999999</v>
      </c>
      <c r="O17" s="2">
        <v>2.4730799999999999</v>
      </c>
      <c r="P17" s="2">
        <v>2.4074900000000001</v>
      </c>
      <c r="Q17" s="8">
        <v>2.3893800000000001</v>
      </c>
      <c r="R17" s="8">
        <v>2.3982700000000001</v>
      </c>
      <c r="S17" s="8">
        <v>2.43187</v>
      </c>
      <c r="T17" s="2">
        <v>2.4752299999999998</v>
      </c>
      <c r="U17" s="2">
        <v>2.4633600000000002</v>
      </c>
      <c r="V17" s="2">
        <v>2.4206400000000001</v>
      </c>
      <c r="W17" s="2">
        <v>2.4483700000000002</v>
      </c>
      <c r="X17" s="2">
        <v>2.4256700000000002</v>
      </c>
      <c r="Y17" s="2">
        <v>2.3783300000000001</v>
      </c>
      <c r="Z17" s="2">
        <v>1.299E-2</v>
      </c>
      <c r="AA17" s="2">
        <v>1.3180000000000001E-2</v>
      </c>
      <c r="AB17" s="8">
        <v>1.3899999999999999E-2</v>
      </c>
      <c r="AC17" s="2">
        <v>8.6999999999999994E-3</v>
      </c>
      <c r="AD17" s="2">
        <v>1.4999999999999999E-2</v>
      </c>
      <c r="AE17" s="2">
        <v>1.332E-2</v>
      </c>
      <c r="AF17" s="8">
        <v>0.62424000000000002</v>
      </c>
      <c r="AG17" s="2">
        <v>0.63204000000000005</v>
      </c>
      <c r="AH17" s="2">
        <v>0.65056000000000003</v>
      </c>
      <c r="AI17" s="2"/>
      <c r="AJ17" s="8">
        <v>4.55E-4</v>
      </c>
      <c r="AK17" s="2"/>
      <c r="AL17" s="2">
        <v>0.31256</v>
      </c>
      <c r="AM17" s="8">
        <v>0.30691000000000002</v>
      </c>
      <c r="AN17" s="2">
        <v>0.31630999999999998</v>
      </c>
      <c r="AO17" s="2">
        <v>0.32068999999999998</v>
      </c>
      <c r="AP17" s="2">
        <v>0.31689000000000001</v>
      </c>
      <c r="AQ17" s="2">
        <v>0.31418000000000001</v>
      </c>
      <c r="AR17" s="8">
        <v>1.32E-3</v>
      </c>
      <c r="AS17" s="8">
        <v>1.3699999999999999E-3</v>
      </c>
      <c r="AT17" s="2">
        <v>1.2600000000000001E-3</v>
      </c>
      <c r="AU17" s="2">
        <v>1.2999999999999999E-3</v>
      </c>
      <c r="AV17" s="2"/>
      <c r="AW17" s="2">
        <v>2.1389900000000002</v>
      </c>
      <c r="AX17" s="2">
        <v>2.1201500000000002</v>
      </c>
      <c r="AY17" s="2"/>
      <c r="AZ17" s="8">
        <v>2.0619299999999998</v>
      </c>
      <c r="BA17" s="2">
        <v>2.07429</v>
      </c>
      <c r="BB17" s="8">
        <v>0.1646</v>
      </c>
      <c r="BC17" s="2">
        <v>0.15376000000000001</v>
      </c>
      <c r="BD17" s="2">
        <v>0.19535</v>
      </c>
      <c r="BE17" s="2">
        <v>0.14502000000000001</v>
      </c>
      <c r="BF17" s="8">
        <v>6.10372</v>
      </c>
      <c r="BG17" s="8">
        <v>6.1369600000000002</v>
      </c>
      <c r="BH17" s="2">
        <v>6.1696400000000002</v>
      </c>
      <c r="BI17" s="2">
        <v>6.1986499999999998</v>
      </c>
      <c r="BJ17" s="8">
        <v>6.1440700000000001</v>
      </c>
      <c r="BK17" s="2">
        <v>5.9831000000000003</v>
      </c>
      <c r="BL17" s="8">
        <v>2.1340000000000001E-2</v>
      </c>
      <c r="BM17" s="8">
        <v>2.1420000000000002E-2</v>
      </c>
      <c r="BN17" s="2">
        <v>2.1770000000000001E-2</v>
      </c>
      <c r="BO17" s="2">
        <v>2.1579999999999998E-2</v>
      </c>
    </row>
    <row r="18" spans="1:67">
      <c r="A18" s="3" t="s">
        <v>559</v>
      </c>
      <c r="B18" s="2" t="str">
        <f>"2025_10_07"&amp;"_"&amp;A18</f>
        <v>2025_10_07_6</v>
      </c>
      <c r="C18" s="2" t="s">
        <v>167</v>
      </c>
      <c r="D18" s="2">
        <v>1.7389999999999999E-2</v>
      </c>
      <c r="E18" s="8">
        <v>1.6379999999999999E-2</v>
      </c>
      <c r="F18" s="2">
        <v>2.7799999999999999E-3</v>
      </c>
      <c r="G18" s="8">
        <v>2.7699999999999999E-3</v>
      </c>
      <c r="H18" s="8">
        <v>2.9299999999999999E-3</v>
      </c>
      <c r="I18" s="8">
        <v>2.8900000000000002E-3</v>
      </c>
      <c r="J18" s="2">
        <v>1.47E-3</v>
      </c>
      <c r="K18" s="2">
        <v>1.2E-4</v>
      </c>
      <c r="L18" s="8" t="s">
        <v>560</v>
      </c>
      <c r="M18" s="8">
        <v>2.4399999999999999E-3</v>
      </c>
      <c r="N18" s="2">
        <v>2.4350700000000001</v>
      </c>
      <c r="O18" s="2">
        <v>2.4525000000000001</v>
      </c>
      <c r="P18" s="2">
        <v>2.3907799999999999</v>
      </c>
      <c r="Q18" s="8">
        <v>2.3847700000000001</v>
      </c>
      <c r="R18" s="8">
        <v>2.39655</v>
      </c>
      <c r="S18" s="8">
        <v>2.4280599999999999</v>
      </c>
      <c r="T18" s="2">
        <v>2.43668</v>
      </c>
      <c r="U18" s="2">
        <v>2.4355199999999999</v>
      </c>
      <c r="V18" s="2">
        <v>2.41317</v>
      </c>
      <c r="W18" s="2">
        <v>2.44665</v>
      </c>
      <c r="X18" s="2">
        <v>2.42205</v>
      </c>
      <c r="Y18" s="2">
        <v>2.3749899999999999</v>
      </c>
      <c r="Z18" s="2">
        <v>1.393E-2</v>
      </c>
      <c r="AA18" s="2">
        <v>1.401E-2</v>
      </c>
      <c r="AB18" s="8">
        <v>1.44E-2</v>
      </c>
      <c r="AC18" s="2">
        <v>1.205E-2</v>
      </c>
      <c r="AD18" s="2">
        <v>1.4019999999999999E-2</v>
      </c>
      <c r="AE18" s="2">
        <v>1.4919999999999999E-2</v>
      </c>
      <c r="AF18" s="8">
        <v>0.61738999999999999</v>
      </c>
      <c r="AG18" s="2">
        <v>0.62516000000000005</v>
      </c>
      <c r="AH18" s="2">
        <v>0.65200999999999998</v>
      </c>
      <c r="AI18" s="2"/>
      <c r="AJ18" s="8">
        <v>4.57E-4</v>
      </c>
      <c r="AK18" s="2"/>
      <c r="AL18" s="2">
        <v>0.31147999999999998</v>
      </c>
      <c r="AM18" s="8">
        <v>0.30630000000000002</v>
      </c>
      <c r="AN18" s="2">
        <v>0.31622</v>
      </c>
      <c r="AO18" s="2">
        <v>0.31961000000000001</v>
      </c>
      <c r="AP18" s="2">
        <v>0.31612000000000001</v>
      </c>
      <c r="AQ18" s="2">
        <v>0.31355</v>
      </c>
      <c r="AR18" s="8">
        <v>1.2800000000000001E-3</v>
      </c>
      <c r="AS18" s="8">
        <v>1.25E-3</v>
      </c>
      <c r="AT18" s="2">
        <v>1.14E-3</v>
      </c>
      <c r="AU18" s="2">
        <v>1.2199999999999999E-3</v>
      </c>
      <c r="AV18" s="2"/>
      <c r="AW18" s="2">
        <v>2.1331600000000002</v>
      </c>
      <c r="AX18" s="2">
        <v>2.11206</v>
      </c>
      <c r="AY18" s="2"/>
      <c r="AZ18" s="8">
        <v>2.0577700000000001</v>
      </c>
      <c r="BA18" s="2">
        <v>2.0717300000000001</v>
      </c>
      <c r="BB18" s="8">
        <v>0.14846999999999999</v>
      </c>
      <c r="BC18" s="2">
        <v>0.16264000000000001</v>
      </c>
      <c r="BD18" s="2">
        <v>0.13253999999999999</v>
      </c>
      <c r="BE18" s="2">
        <v>0.12497</v>
      </c>
      <c r="BF18" s="8">
        <v>6.1166299999999998</v>
      </c>
      <c r="BG18" s="8">
        <v>6.1327499999999997</v>
      </c>
      <c r="BH18" s="2">
        <v>6.1700900000000001</v>
      </c>
      <c r="BI18" s="2">
        <v>6.1668900000000004</v>
      </c>
      <c r="BJ18" s="8">
        <v>6.1097700000000001</v>
      </c>
      <c r="BK18" s="2">
        <v>5.9732099999999999</v>
      </c>
      <c r="BL18" s="8">
        <v>2.1219999999999999E-2</v>
      </c>
      <c r="BM18" s="8">
        <v>2.128E-2</v>
      </c>
      <c r="BN18" s="2">
        <v>2.1659999999999999E-2</v>
      </c>
      <c r="BO18" s="2">
        <v>2.1510000000000001E-2</v>
      </c>
    </row>
    <row r="19" spans="1:67">
      <c r="A19" s="3" t="s">
        <v>561</v>
      </c>
      <c r="B19" s="2" t="str">
        <f>"2025_10_07"&amp;"_"&amp;A19</f>
        <v>2025_10_07_7</v>
      </c>
      <c r="C19" s="2" t="s">
        <v>171</v>
      </c>
      <c r="D19" s="2">
        <v>2.2110000000000001E-2</v>
      </c>
      <c r="E19" s="8">
        <v>2.2239999999999999E-2</v>
      </c>
      <c r="F19" s="2">
        <v>3.2100000000000002E-3</v>
      </c>
      <c r="G19" s="8">
        <v>2.8E-3</v>
      </c>
      <c r="H19" s="8">
        <v>3.15E-3</v>
      </c>
      <c r="I19" s="8">
        <v>3.1199999999999999E-3</v>
      </c>
      <c r="J19" s="2">
        <v>1.9E-3</v>
      </c>
      <c r="K19" s="2">
        <v>4.0000000000000003E-5</v>
      </c>
      <c r="L19" s="8">
        <v>2.9299999999999999E-3</v>
      </c>
      <c r="M19" s="8">
        <v>2.64E-3</v>
      </c>
      <c r="N19" s="2">
        <v>2.4407000000000001</v>
      </c>
      <c r="O19" s="2">
        <v>2.46549</v>
      </c>
      <c r="P19" s="2">
        <v>2.39764</v>
      </c>
      <c r="Q19" s="8">
        <v>2.38496</v>
      </c>
      <c r="R19" s="8">
        <v>2.3969100000000001</v>
      </c>
      <c r="S19" s="8">
        <v>2.4411200000000002</v>
      </c>
      <c r="T19" s="2">
        <v>2.4582000000000002</v>
      </c>
      <c r="U19" s="2">
        <v>2.4470700000000001</v>
      </c>
      <c r="V19" s="2">
        <v>2.4111799999999999</v>
      </c>
      <c r="W19" s="2">
        <v>2.44895</v>
      </c>
      <c r="X19" s="2">
        <v>2.4228800000000001</v>
      </c>
      <c r="Y19" s="2">
        <v>2.3863400000000001</v>
      </c>
      <c r="Z19" s="2">
        <v>1.6570000000000001E-2</v>
      </c>
      <c r="AA19" s="2">
        <v>1.704E-2</v>
      </c>
      <c r="AB19" s="8">
        <v>1.7670000000000002E-2</v>
      </c>
      <c r="AC19" s="2">
        <v>1.5689999999999999E-2</v>
      </c>
      <c r="AD19" s="2">
        <v>1.8679999999999999E-2</v>
      </c>
      <c r="AE19" s="2">
        <v>1.864E-2</v>
      </c>
      <c r="AF19" s="8">
        <v>0.62121999999999999</v>
      </c>
      <c r="AG19" s="2">
        <v>0.62855000000000005</v>
      </c>
      <c r="AH19" s="2">
        <v>0.63739000000000001</v>
      </c>
      <c r="AI19" s="2"/>
      <c r="AJ19" s="8">
        <v>4.5800000000000002E-4</v>
      </c>
      <c r="AK19" s="2"/>
      <c r="AL19" s="2">
        <v>0.31412000000000001</v>
      </c>
      <c r="AM19" s="8">
        <v>0.30878</v>
      </c>
      <c r="AN19" s="2">
        <v>0.31878000000000001</v>
      </c>
      <c r="AO19" s="2">
        <v>0.32244</v>
      </c>
      <c r="AP19" s="2">
        <v>0.31853999999999999</v>
      </c>
      <c r="AQ19" s="2">
        <v>0.31679000000000002</v>
      </c>
      <c r="AR19" s="8">
        <v>1.6199999999999999E-3</v>
      </c>
      <c r="AS19" s="8">
        <v>1.6100000000000001E-3</v>
      </c>
      <c r="AT19" s="2">
        <v>1.5399999999999999E-3</v>
      </c>
      <c r="AU19" s="2">
        <v>1.2700000000000001E-3</v>
      </c>
      <c r="AV19" s="2"/>
      <c r="AW19" s="2">
        <v>2.1063700000000001</v>
      </c>
      <c r="AX19" s="2">
        <v>2.0884</v>
      </c>
      <c r="AY19" s="2"/>
      <c r="AZ19" s="8">
        <v>2.0322</v>
      </c>
      <c r="BA19" s="2">
        <v>2.0469200000000001</v>
      </c>
      <c r="BB19" s="8">
        <v>0.17351</v>
      </c>
      <c r="BC19" s="2">
        <v>0.16281000000000001</v>
      </c>
      <c r="BD19" s="2">
        <v>0.16333</v>
      </c>
      <c r="BE19" s="2">
        <v>0.14061999999999999</v>
      </c>
      <c r="BF19" s="8">
        <v>6.0840100000000001</v>
      </c>
      <c r="BG19" s="8">
        <v>6.1107399999999998</v>
      </c>
      <c r="BH19" s="2">
        <v>6.1520599999999996</v>
      </c>
      <c r="BI19" s="2">
        <v>6.12514</v>
      </c>
      <c r="BJ19" s="8">
        <v>6.1078999999999999</v>
      </c>
      <c r="BK19" s="2">
        <v>5.9550900000000002</v>
      </c>
      <c r="BL19" s="8">
        <v>2.1399999999999999E-2</v>
      </c>
      <c r="BM19" s="8">
        <v>2.1499999999999998E-2</v>
      </c>
      <c r="BN19" s="2">
        <v>2.1870000000000001E-2</v>
      </c>
      <c r="BO19" s="2">
        <v>2.162E-2</v>
      </c>
    </row>
    <row r="20" spans="1:67">
      <c r="A20" s="3" t="s">
        <v>562</v>
      </c>
      <c r="B20" s="2" t="str">
        <f>"2025_10_07"&amp;"_"&amp;A20</f>
        <v>2025_10_07_8</v>
      </c>
      <c r="C20" s="2" t="s">
        <v>175</v>
      </c>
      <c r="D20" s="2">
        <v>1.5570000000000001E-2</v>
      </c>
      <c r="E20" s="8">
        <v>1.545E-2</v>
      </c>
      <c r="F20" s="2">
        <v>2.99E-3</v>
      </c>
      <c r="G20" s="8">
        <v>2.66E-3</v>
      </c>
      <c r="H20" s="8">
        <v>2.9199999999999999E-3</v>
      </c>
      <c r="I20" s="8">
        <v>2.8800000000000002E-3</v>
      </c>
      <c r="J20" s="2">
        <v>4.0000000000000003E-5</v>
      </c>
      <c r="K20" s="2">
        <v>5.2999999999999998E-4</v>
      </c>
      <c r="L20" s="8" t="s">
        <v>563</v>
      </c>
      <c r="M20" s="8">
        <v>2.4499999999999999E-3</v>
      </c>
      <c r="N20" s="2">
        <v>2.4210600000000002</v>
      </c>
      <c r="O20" s="2">
        <v>2.4422999999999999</v>
      </c>
      <c r="P20" s="2">
        <v>2.3805499999999999</v>
      </c>
      <c r="Q20" s="8">
        <v>2.3711600000000002</v>
      </c>
      <c r="R20" s="8">
        <v>2.38443</v>
      </c>
      <c r="S20" s="8">
        <v>2.4216600000000001</v>
      </c>
      <c r="T20" s="2">
        <v>2.43851</v>
      </c>
      <c r="U20" s="2">
        <v>2.4405700000000001</v>
      </c>
      <c r="V20" s="2">
        <v>2.4023699999999999</v>
      </c>
      <c r="W20" s="2">
        <v>2.4128400000000001</v>
      </c>
      <c r="X20" s="2">
        <v>2.3894199999999999</v>
      </c>
      <c r="Y20" s="2">
        <v>2.3645999999999998</v>
      </c>
      <c r="Z20" s="2">
        <v>1.201E-2</v>
      </c>
      <c r="AA20" s="2">
        <v>1.183E-2</v>
      </c>
      <c r="AB20" s="8">
        <v>1.3010000000000001E-2</v>
      </c>
      <c r="AC20" s="2">
        <v>8.5500000000000003E-3</v>
      </c>
      <c r="AD20" s="2">
        <v>1.2749999999999999E-2</v>
      </c>
      <c r="AE20" s="2">
        <v>1.2619999999999999E-2</v>
      </c>
      <c r="AF20" s="8">
        <v>0.60821000000000003</v>
      </c>
      <c r="AG20" s="2">
        <v>0.61602000000000001</v>
      </c>
      <c r="AH20" s="2">
        <v>0.62266999999999995</v>
      </c>
      <c r="AI20" s="2"/>
      <c r="AJ20" s="8">
        <v>4.6299999999999998E-4</v>
      </c>
      <c r="AK20" s="2"/>
      <c r="AL20" s="2">
        <v>0.31219000000000002</v>
      </c>
      <c r="AM20" s="8">
        <v>0.30689</v>
      </c>
      <c r="AN20" s="2">
        <v>0.31637999999999999</v>
      </c>
      <c r="AO20" s="2">
        <v>0.32108999999999999</v>
      </c>
      <c r="AP20" s="2">
        <v>0.31795000000000001</v>
      </c>
      <c r="AQ20" s="2">
        <v>0.31513999999999998</v>
      </c>
      <c r="AR20" s="8">
        <v>1.0499999999999999E-3</v>
      </c>
      <c r="AS20" s="8">
        <v>1.1000000000000001E-3</v>
      </c>
      <c r="AT20" s="2">
        <v>8.8000000000000003E-4</v>
      </c>
      <c r="AU20" s="2">
        <v>8.8999999999999995E-4</v>
      </c>
      <c r="AV20" s="2"/>
      <c r="AW20" s="2">
        <v>2.0920399999999999</v>
      </c>
      <c r="AX20" s="2">
        <v>2.0740699999999999</v>
      </c>
      <c r="AY20" s="2"/>
      <c r="AZ20" s="8">
        <v>2.0196399999999999</v>
      </c>
      <c r="BA20" s="2">
        <v>2.0304099999999998</v>
      </c>
      <c r="BB20" s="8">
        <v>0.22203000000000001</v>
      </c>
      <c r="BC20" s="2">
        <v>0.16055</v>
      </c>
      <c r="BD20" s="2">
        <v>0.16112000000000001</v>
      </c>
      <c r="BE20" s="2">
        <v>0.12683</v>
      </c>
      <c r="BF20" s="8">
        <v>6.0680699999999996</v>
      </c>
      <c r="BG20" s="8">
        <v>6.0911600000000004</v>
      </c>
      <c r="BH20" s="2">
        <v>6.1538399999999998</v>
      </c>
      <c r="BI20" s="2">
        <v>6.18283</v>
      </c>
      <c r="BJ20" s="8">
        <v>6.0928000000000004</v>
      </c>
      <c r="BK20" s="2">
        <v>5.9730999999999996</v>
      </c>
      <c r="BL20" s="8">
        <v>2.1219999999999999E-2</v>
      </c>
      <c r="BM20" s="8">
        <v>2.1329999999999998E-2</v>
      </c>
      <c r="BN20" s="2">
        <v>2.1749999999999999E-2</v>
      </c>
      <c r="BO20" s="2">
        <v>2.1479999999999999E-2</v>
      </c>
    </row>
    <row r="21" spans="1:67">
      <c r="A21" s="3" t="s">
        <v>564</v>
      </c>
      <c r="B21" s="2" t="str">
        <f>"2025_10_07"&amp;"_"&amp;A21</f>
        <v>2025_10_07_9</v>
      </c>
      <c r="C21" s="2" t="s">
        <v>178</v>
      </c>
      <c r="D21" s="2">
        <v>8.26E-3</v>
      </c>
      <c r="E21" s="8">
        <v>6.3200000000000001E-3</v>
      </c>
      <c r="F21" s="2">
        <v>2.48E-3</v>
      </c>
      <c r="G21" s="8">
        <v>1.7899999999999999E-3</v>
      </c>
      <c r="H21" s="8">
        <v>2.2899999999999999E-3</v>
      </c>
      <c r="I21" s="8">
        <v>2.2300000000000002E-3</v>
      </c>
      <c r="J21" s="2">
        <v>1.3999999999999999E-4</v>
      </c>
      <c r="K21" s="2">
        <v>6.7000000000000002E-4</v>
      </c>
      <c r="L21" s="8" t="s">
        <v>565</v>
      </c>
      <c r="M21" s="8">
        <v>1.82E-3</v>
      </c>
      <c r="N21" s="2">
        <v>2.4202400000000002</v>
      </c>
      <c r="O21" s="2">
        <v>2.4403000000000001</v>
      </c>
      <c r="P21" s="2">
        <v>2.3780800000000002</v>
      </c>
      <c r="Q21" s="8">
        <v>2.3692799999999998</v>
      </c>
      <c r="R21" s="8">
        <v>2.3752800000000001</v>
      </c>
      <c r="S21" s="8">
        <v>2.4274300000000002</v>
      </c>
      <c r="T21" s="2">
        <v>2.4270700000000001</v>
      </c>
      <c r="U21" s="2">
        <v>2.4208799999999999</v>
      </c>
      <c r="V21" s="2">
        <v>2.3936299999999999</v>
      </c>
      <c r="W21" s="2">
        <v>2.4292600000000002</v>
      </c>
      <c r="X21" s="2">
        <v>2.4088699999999998</v>
      </c>
      <c r="Y21" s="2">
        <v>2.3685299999999998</v>
      </c>
      <c r="Z21" s="2">
        <v>2.4000000000000001E-4</v>
      </c>
      <c r="AA21" s="2">
        <v>6.3000000000000003E-4</v>
      </c>
      <c r="AB21" s="8">
        <v>1.4499999999999999E-3</v>
      </c>
      <c r="AC21" s="2">
        <v>5.4200000000000003E-3</v>
      </c>
      <c r="AD21" s="2">
        <v>1.2700000000000001E-3</v>
      </c>
      <c r="AE21" s="2">
        <v>2.7E-4</v>
      </c>
      <c r="AF21" s="8">
        <v>0.61007</v>
      </c>
      <c r="AG21" s="2">
        <v>0.61787000000000003</v>
      </c>
      <c r="AH21" s="2">
        <v>0.63143000000000005</v>
      </c>
      <c r="AI21" s="2"/>
      <c r="AJ21" s="8">
        <v>4.3399999999999998E-4</v>
      </c>
      <c r="AK21" s="2"/>
      <c r="AL21" s="2">
        <v>0.31235000000000002</v>
      </c>
      <c r="AM21" s="8">
        <v>0.30686000000000002</v>
      </c>
      <c r="AN21" s="2">
        <v>0.31717000000000001</v>
      </c>
      <c r="AO21" s="2">
        <v>0.32029999999999997</v>
      </c>
      <c r="AP21" s="2">
        <v>0.31659999999999999</v>
      </c>
      <c r="AQ21" s="2">
        <v>0.31584000000000001</v>
      </c>
      <c r="AR21" s="8">
        <v>3.8000000000000002E-4</v>
      </c>
      <c r="AS21" s="8">
        <v>2.5999999999999998E-4</v>
      </c>
      <c r="AT21" s="2">
        <v>3.3E-4</v>
      </c>
      <c r="AU21" s="2">
        <v>3.0000000000000001E-5</v>
      </c>
      <c r="AV21" s="2"/>
      <c r="AW21" s="2">
        <v>2.1124800000000001</v>
      </c>
      <c r="AX21" s="2">
        <v>2.0915499999999998</v>
      </c>
      <c r="AY21" s="2"/>
      <c r="AZ21" s="8">
        <v>2.0371899999999998</v>
      </c>
      <c r="BA21" s="2">
        <v>2.0507200000000001</v>
      </c>
      <c r="BB21" s="8">
        <v>0.20127999999999999</v>
      </c>
      <c r="BC21" s="2">
        <v>0.16772000000000001</v>
      </c>
      <c r="BD21" s="2">
        <v>0.20427999999999999</v>
      </c>
      <c r="BE21" s="2">
        <v>0.1285</v>
      </c>
      <c r="BF21" s="8">
        <v>6.10853</v>
      </c>
      <c r="BG21" s="8">
        <v>6.1463799999999997</v>
      </c>
      <c r="BH21" s="2">
        <v>6.1813200000000004</v>
      </c>
      <c r="BI21" s="2">
        <v>6.2240700000000002</v>
      </c>
      <c r="BJ21" s="8">
        <v>6.1458899999999996</v>
      </c>
      <c r="BK21" s="2">
        <v>5.9927299999999999</v>
      </c>
      <c r="BL21" s="8">
        <v>2.1160000000000002E-2</v>
      </c>
      <c r="BM21" s="8">
        <v>2.1229999999999999E-2</v>
      </c>
      <c r="BN21" s="2">
        <v>2.1600000000000001E-2</v>
      </c>
      <c r="BO21" s="2">
        <v>2.137E-2</v>
      </c>
    </row>
    <row r="22" spans="1:67">
      <c r="A22" s="3" t="s">
        <v>566</v>
      </c>
      <c r="B22" s="2" t="str">
        <f>"2025_10_07"&amp;"_"&amp;A22</f>
        <v>2025_10_07_10</v>
      </c>
      <c r="C22" s="2" t="s">
        <v>187</v>
      </c>
      <c r="D22" s="2">
        <v>1.0670000000000001E-2</v>
      </c>
      <c r="E22" s="8">
        <v>1.21E-2</v>
      </c>
      <c r="F22" s="2">
        <v>2.9499999999999999E-3</v>
      </c>
      <c r="G22" s="8">
        <v>2.32E-3</v>
      </c>
      <c r="H22" s="8">
        <v>2.7599999999999999E-3</v>
      </c>
      <c r="I22" s="8">
        <v>2.7299999999999998E-3</v>
      </c>
      <c r="J22" s="2">
        <v>2.2000000000000001E-4</v>
      </c>
      <c r="K22" s="2">
        <v>1.9000000000000001E-4</v>
      </c>
      <c r="L22" s="8" t="s">
        <v>567</v>
      </c>
      <c r="M22" s="8">
        <v>2.3E-3</v>
      </c>
      <c r="N22" s="2">
        <v>2.4848499999999998</v>
      </c>
      <c r="O22" s="2">
        <v>2.5020899999999999</v>
      </c>
      <c r="P22" s="2">
        <v>2.4361000000000002</v>
      </c>
      <c r="Q22" s="8">
        <v>2.4304600000000001</v>
      </c>
      <c r="R22" s="8">
        <v>2.4410500000000002</v>
      </c>
      <c r="S22" s="8">
        <v>2.4882300000000002</v>
      </c>
      <c r="T22" s="2">
        <v>2.4816799999999999</v>
      </c>
      <c r="U22" s="2">
        <v>2.4813200000000002</v>
      </c>
      <c r="V22" s="2">
        <v>2.4515500000000001</v>
      </c>
      <c r="W22" s="2">
        <v>2.5026099999999998</v>
      </c>
      <c r="X22" s="2">
        <v>2.4753099999999999</v>
      </c>
      <c r="Y22" s="2">
        <v>2.4366400000000001</v>
      </c>
      <c r="Z22" s="2">
        <v>1.83E-3</v>
      </c>
      <c r="AA22" s="2">
        <v>2.6199999999999999E-3</v>
      </c>
      <c r="AB22" s="8">
        <v>2.8900000000000002E-3</v>
      </c>
      <c r="AC22" s="2">
        <v>4.9100000000000003E-3</v>
      </c>
      <c r="AD22" s="2" t="s">
        <v>568</v>
      </c>
      <c r="AE22" s="2">
        <v>3.1E-4</v>
      </c>
      <c r="AF22" s="8" t="s">
        <v>569</v>
      </c>
      <c r="AG22" s="2">
        <v>0.63443000000000005</v>
      </c>
      <c r="AH22" s="2">
        <v>0.66100000000000003</v>
      </c>
      <c r="AI22" s="2"/>
      <c r="AJ22" s="8">
        <v>4.6799999999999999E-4</v>
      </c>
      <c r="AK22" s="2"/>
      <c r="AL22" s="2">
        <v>0.31580000000000003</v>
      </c>
      <c r="AM22" s="8">
        <v>0.31147999999999998</v>
      </c>
      <c r="AN22" s="2">
        <v>0.32086999999999999</v>
      </c>
      <c r="AO22" s="2">
        <v>0.3241</v>
      </c>
      <c r="AP22" s="2">
        <v>0.32083</v>
      </c>
      <c r="AQ22" s="2">
        <v>0.31874999999999998</v>
      </c>
      <c r="AR22" s="8">
        <v>4.8000000000000001E-4</v>
      </c>
      <c r="AS22" s="8">
        <v>4.6000000000000001E-4</v>
      </c>
      <c r="AT22" s="2">
        <v>3.4000000000000002E-4</v>
      </c>
      <c r="AU22" s="2">
        <v>3.0000000000000001E-5</v>
      </c>
      <c r="AV22" s="2"/>
      <c r="AW22" s="2">
        <v>2.13612</v>
      </c>
      <c r="AX22" s="2">
        <v>2.1172900000000001</v>
      </c>
      <c r="AY22" s="2"/>
      <c r="AZ22" s="8">
        <v>2.0659000000000001</v>
      </c>
      <c r="BA22" s="2">
        <v>2.08569</v>
      </c>
      <c r="BB22" s="8">
        <v>0.18465000000000001</v>
      </c>
      <c r="BC22" s="2">
        <v>0.16702</v>
      </c>
      <c r="BD22" s="2">
        <v>0.16996</v>
      </c>
      <c r="BE22" s="2">
        <v>0.13855999999999999</v>
      </c>
      <c r="BF22" s="8">
        <v>6.1676299999999999</v>
      </c>
      <c r="BG22" s="8">
        <v>6.1999300000000002</v>
      </c>
      <c r="BH22" s="2">
        <v>6.2491099999999999</v>
      </c>
      <c r="BI22" s="2">
        <v>6.1839599999999999</v>
      </c>
      <c r="BJ22" s="8">
        <v>6.1932499999999999</v>
      </c>
      <c r="BK22" s="2">
        <v>6.0636400000000004</v>
      </c>
      <c r="BL22" s="8">
        <v>2.1420000000000002E-2</v>
      </c>
      <c r="BM22" s="8">
        <v>2.1530000000000001E-2</v>
      </c>
      <c r="BN22" s="2">
        <v>2.1950000000000001E-2</v>
      </c>
      <c r="BO22" s="2">
        <v>2.1669999999999998E-2</v>
      </c>
    </row>
    <row r="23" spans="1:67">
      <c r="A23" s="3" t="s">
        <v>570</v>
      </c>
      <c r="B23" s="2" t="str">
        <f>"2025_10_07"&amp;"_"&amp;A23</f>
        <v>2025_10_07_11</v>
      </c>
      <c r="C23" s="2" t="s">
        <v>195</v>
      </c>
      <c r="D23" s="2">
        <v>7.11E-3</v>
      </c>
      <c r="E23" s="8">
        <v>6.1900000000000002E-3</v>
      </c>
      <c r="F23" s="2">
        <v>2.4299999999999999E-3</v>
      </c>
      <c r="G23" s="8">
        <v>2.2699999999999999E-3</v>
      </c>
      <c r="H23" s="8">
        <v>2.5600000000000002E-3</v>
      </c>
      <c r="I23" s="8">
        <v>2.49E-3</v>
      </c>
      <c r="J23" s="2">
        <v>3.2000000000000003E-4</v>
      </c>
      <c r="K23" s="2">
        <v>1E-3</v>
      </c>
      <c r="L23" s="8" t="s">
        <v>571</v>
      </c>
      <c r="M23" s="8">
        <v>2.0699999999999998E-3</v>
      </c>
      <c r="N23" s="2">
        <v>2.4248699999999999</v>
      </c>
      <c r="O23" s="2">
        <v>2.4462000000000002</v>
      </c>
      <c r="P23" s="2">
        <v>2.38253</v>
      </c>
      <c r="Q23" s="8">
        <v>2.3687</v>
      </c>
      <c r="R23" s="8">
        <v>2.3823099999999999</v>
      </c>
      <c r="S23" s="8">
        <v>2.4281999999999999</v>
      </c>
      <c r="T23" s="2">
        <v>2.45147</v>
      </c>
      <c r="U23" s="2">
        <v>2.43276</v>
      </c>
      <c r="V23" s="2">
        <v>2.40876</v>
      </c>
      <c r="W23" s="2">
        <v>2.4335800000000001</v>
      </c>
      <c r="X23" s="2">
        <v>2.4098199999999999</v>
      </c>
      <c r="Y23" s="2">
        <v>2.3839199999999998</v>
      </c>
      <c r="Z23" s="2">
        <v>3.8000000000000002E-4</v>
      </c>
      <c r="AA23" s="2">
        <v>6.9999999999999994E-5</v>
      </c>
      <c r="AB23" s="8">
        <v>6.3000000000000003E-4</v>
      </c>
      <c r="AC23" s="2">
        <v>9.5700000000000004E-3</v>
      </c>
      <c r="AD23" s="2">
        <v>5.8E-4</v>
      </c>
      <c r="AE23" s="2">
        <v>6.8999999999999997E-4</v>
      </c>
      <c r="AF23" s="8" t="s">
        <v>572</v>
      </c>
      <c r="AG23" s="2">
        <v>0.61758000000000002</v>
      </c>
      <c r="AH23" s="2">
        <v>0.63412999999999997</v>
      </c>
      <c r="AI23" s="2"/>
      <c r="AJ23" s="8">
        <v>4.6000000000000001E-4</v>
      </c>
      <c r="AK23" s="2"/>
      <c r="AL23" s="2">
        <v>0.31226999999999999</v>
      </c>
      <c r="AM23" s="8">
        <v>0.30681999999999998</v>
      </c>
      <c r="AN23" s="2">
        <v>0.31705</v>
      </c>
      <c r="AO23" s="2">
        <v>0.32105</v>
      </c>
      <c r="AP23" s="2">
        <v>0.31741000000000003</v>
      </c>
      <c r="AQ23" s="2">
        <v>0.31596999999999997</v>
      </c>
      <c r="AR23" s="8">
        <v>2.9999999999999997E-4</v>
      </c>
      <c r="AS23" s="8">
        <v>3.1E-4</v>
      </c>
      <c r="AT23" s="2">
        <v>1.9000000000000001E-4</v>
      </c>
      <c r="AU23" s="2">
        <v>3.6999999999999999E-4</v>
      </c>
      <c r="AV23" s="2"/>
      <c r="AW23" s="2">
        <v>2.11842</v>
      </c>
      <c r="AX23" s="2">
        <v>2.0984500000000001</v>
      </c>
      <c r="AY23" s="2"/>
      <c r="AZ23" s="8">
        <v>2.0499399999999999</v>
      </c>
      <c r="BA23" s="2">
        <v>2.0686900000000001</v>
      </c>
      <c r="BB23" s="8">
        <v>0.21340999999999999</v>
      </c>
      <c r="BC23" s="2">
        <v>0.16733000000000001</v>
      </c>
      <c r="BD23" s="2">
        <v>0.14474000000000001</v>
      </c>
      <c r="BE23" s="2">
        <v>0.13768</v>
      </c>
      <c r="BF23" s="8">
        <v>6.1067999999999998</v>
      </c>
      <c r="BG23" s="8">
        <v>6.1414200000000001</v>
      </c>
      <c r="BH23" s="2">
        <v>6.2031799999999997</v>
      </c>
      <c r="BI23" s="2">
        <v>6.1894999999999998</v>
      </c>
      <c r="BJ23" s="8">
        <v>6.1565099999999999</v>
      </c>
      <c r="BK23" s="2">
        <v>6.03165</v>
      </c>
      <c r="BL23" s="8">
        <v>2.121E-2</v>
      </c>
      <c r="BM23" s="8">
        <v>2.1270000000000001E-2</v>
      </c>
      <c r="BN23" s="2">
        <v>2.1700000000000001E-2</v>
      </c>
      <c r="BO23" s="2">
        <v>2.1499999999999998E-2</v>
      </c>
    </row>
    <row r="24" spans="1:67">
      <c r="A24" s="3" t="s">
        <v>573</v>
      </c>
      <c r="B24" s="2" t="str">
        <f>"2025_10_07"&amp;"_"&amp;A24</f>
        <v>2025_10_07_12</v>
      </c>
      <c r="C24" s="2" t="s">
        <v>207</v>
      </c>
      <c r="D24" s="2">
        <v>7.26E-3</v>
      </c>
      <c r="E24" s="8">
        <v>7.7200000000000003E-3</v>
      </c>
      <c r="F24" s="2">
        <v>2.5799999999999998E-3</v>
      </c>
      <c r="G24" s="8">
        <v>2.7100000000000002E-3</v>
      </c>
      <c r="H24" s="8">
        <v>2.8999999999999998E-3</v>
      </c>
      <c r="I24" s="8">
        <v>2.8600000000000001E-3</v>
      </c>
      <c r="J24" s="2">
        <v>2.2100000000000002E-3</v>
      </c>
      <c r="K24" s="2">
        <v>4.0000000000000002E-4</v>
      </c>
      <c r="L24" s="8" t="s">
        <v>574</v>
      </c>
      <c r="M24" s="8">
        <v>2.4399999999999999E-3</v>
      </c>
      <c r="N24" s="2">
        <v>2.4204699999999999</v>
      </c>
      <c r="O24" s="2">
        <v>2.4450799999999999</v>
      </c>
      <c r="P24" s="2">
        <v>2.3797999999999999</v>
      </c>
      <c r="Q24" s="8">
        <v>2.3789799999999999</v>
      </c>
      <c r="R24" s="8">
        <v>2.3918699999999999</v>
      </c>
      <c r="S24" s="8">
        <v>2.4336600000000002</v>
      </c>
      <c r="T24" s="2">
        <v>2.4204599999999998</v>
      </c>
      <c r="U24" s="2">
        <v>2.4224899999999998</v>
      </c>
      <c r="V24" s="2">
        <v>2.3986800000000001</v>
      </c>
      <c r="W24" s="2">
        <v>2.4424399999999999</v>
      </c>
      <c r="X24" s="2">
        <v>2.4198</v>
      </c>
      <c r="Y24" s="2">
        <v>2.3849900000000002</v>
      </c>
      <c r="Z24" s="2">
        <v>1.4300000000000001E-3</v>
      </c>
      <c r="AA24" s="2">
        <v>9.2000000000000003E-4</v>
      </c>
      <c r="AB24" s="8">
        <v>1.72E-3</v>
      </c>
      <c r="AC24" s="2">
        <v>6.7299999999999999E-3</v>
      </c>
      <c r="AD24" s="2">
        <v>1.6100000000000001E-3</v>
      </c>
      <c r="AE24" s="2">
        <v>3.8999999999999999E-4</v>
      </c>
      <c r="AF24" s="8" t="s">
        <v>575</v>
      </c>
      <c r="AG24" s="2">
        <v>0.61007</v>
      </c>
      <c r="AH24" s="2">
        <v>0.63141000000000003</v>
      </c>
      <c r="AI24" s="2"/>
      <c r="AJ24" s="8">
        <v>4.5399999999999998E-4</v>
      </c>
      <c r="AK24" s="2"/>
      <c r="AL24" s="2">
        <v>0.31280000000000002</v>
      </c>
      <c r="AM24" s="8">
        <v>0.30728</v>
      </c>
      <c r="AN24" s="2">
        <v>0.31792999999999999</v>
      </c>
      <c r="AO24" s="2">
        <v>0.32123000000000002</v>
      </c>
      <c r="AP24" s="2">
        <v>0.31678000000000001</v>
      </c>
      <c r="AQ24" s="2">
        <v>0.31775999999999999</v>
      </c>
      <c r="AR24" s="8">
        <v>2.7999999999999998E-4</v>
      </c>
      <c r="AS24" s="8">
        <v>2.2000000000000001E-4</v>
      </c>
      <c r="AT24" s="2">
        <v>1.2999999999999999E-4</v>
      </c>
      <c r="AU24" s="2">
        <v>2.4000000000000001E-4</v>
      </c>
      <c r="AV24" s="2"/>
      <c r="AW24" s="2">
        <v>2.1118199999999998</v>
      </c>
      <c r="AX24" s="2">
        <v>2.0937899999999998</v>
      </c>
      <c r="AY24" s="2"/>
      <c r="AZ24" s="8">
        <v>2.0385900000000001</v>
      </c>
      <c r="BA24" s="2">
        <v>2.0563899999999999</v>
      </c>
      <c r="BB24" s="8">
        <v>0.21653</v>
      </c>
      <c r="BC24" s="2">
        <v>0.16541</v>
      </c>
      <c r="BD24" s="2">
        <v>0.18123</v>
      </c>
      <c r="BE24" s="2">
        <v>0.13378000000000001</v>
      </c>
      <c r="BF24" s="8">
        <v>6.1068100000000003</v>
      </c>
      <c r="BG24" s="8">
        <v>6.1301199999999998</v>
      </c>
      <c r="BH24" s="2">
        <v>6.1941499999999996</v>
      </c>
      <c r="BI24" s="2">
        <v>6.1892199999999997</v>
      </c>
      <c r="BJ24" s="8">
        <v>6.1501900000000003</v>
      </c>
      <c r="BK24" s="2">
        <v>6.0210900000000001</v>
      </c>
      <c r="BL24" s="8">
        <v>2.1090000000000001E-2</v>
      </c>
      <c r="BM24" s="8">
        <v>2.1160000000000002E-2</v>
      </c>
      <c r="BN24" s="2">
        <v>2.1579999999999998E-2</v>
      </c>
      <c r="BO24" s="2">
        <v>2.1360000000000001E-2</v>
      </c>
    </row>
    <row r="25" spans="1:67">
      <c r="A25" s="3" t="s">
        <v>576</v>
      </c>
      <c r="B25" s="2" t="str">
        <f>"2025_10_07"&amp;"_"&amp;A25</f>
        <v>2025_10_07_13</v>
      </c>
      <c r="C25" s="2" t="s">
        <v>215</v>
      </c>
      <c r="D25" s="2">
        <v>8.6800000000000002E-3</v>
      </c>
      <c r="E25" s="8">
        <v>6.8700000000000002E-3</v>
      </c>
      <c r="F25" s="2">
        <v>2.7499999999999998E-3</v>
      </c>
      <c r="G25" s="8">
        <v>2.63E-3</v>
      </c>
      <c r="H25" s="8">
        <v>2.8900000000000002E-3</v>
      </c>
      <c r="I25" s="8">
        <v>2.8300000000000001E-3</v>
      </c>
      <c r="J25" s="2">
        <v>1.2199999999999999E-3</v>
      </c>
      <c r="K25" s="2">
        <v>5.5000000000000003E-4</v>
      </c>
      <c r="L25" s="8" t="s">
        <v>577</v>
      </c>
      <c r="M25" s="8">
        <v>2.3800000000000002E-3</v>
      </c>
      <c r="N25" s="2">
        <v>2.42666</v>
      </c>
      <c r="O25" s="2">
        <v>2.4504600000000001</v>
      </c>
      <c r="P25" s="2">
        <v>2.3862700000000001</v>
      </c>
      <c r="Q25" s="8">
        <v>2.3843999999999999</v>
      </c>
      <c r="R25" s="8">
        <v>2.3966099999999999</v>
      </c>
      <c r="S25" s="8">
        <v>2.4303300000000001</v>
      </c>
      <c r="T25" s="2">
        <v>2.3946800000000001</v>
      </c>
      <c r="U25" s="2">
        <v>2.4274</v>
      </c>
      <c r="V25" s="2">
        <v>2.4062399999999999</v>
      </c>
      <c r="W25" s="2">
        <v>2.42624</v>
      </c>
      <c r="X25" s="2">
        <v>2.40184</v>
      </c>
      <c r="Y25" s="2">
        <v>2.3810699999999998</v>
      </c>
      <c r="Z25" s="2">
        <v>2.0799999999999998E-3</v>
      </c>
      <c r="AA25" s="2">
        <v>1.42E-3</v>
      </c>
      <c r="AB25" s="8">
        <v>2E-3</v>
      </c>
      <c r="AC25" s="2">
        <v>6.0299999999999998E-3</v>
      </c>
      <c r="AD25" s="2">
        <v>1.47E-3</v>
      </c>
      <c r="AE25" s="2">
        <v>1.0399999999999999E-3</v>
      </c>
      <c r="AF25" s="8">
        <v>0.62675999999999998</v>
      </c>
      <c r="AG25" s="2">
        <v>0.63438000000000005</v>
      </c>
      <c r="AH25" s="2">
        <v>0.66386999999999996</v>
      </c>
      <c r="AI25" s="2"/>
      <c r="AJ25" s="8">
        <v>4.6000000000000001E-4</v>
      </c>
      <c r="AK25" s="2"/>
      <c r="AL25" s="2">
        <v>0.31323000000000001</v>
      </c>
      <c r="AM25" s="8">
        <v>0.30786000000000002</v>
      </c>
      <c r="AN25" s="2">
        <v>0.31841999999999998</v>
      </c>
      <c r="AO25" s="2">
        <v>0.32042999999999999</v>
      </c>
      <c r="AP25" s="2">
        <v>0.31759999999999999</v>
      </c>
      <c r="AQ25" s="2">
        <v>0.31742999999999999</v>
      </c>
      <c r="AR25" s="8">
        <v>4.0000000000000002E-4</v>
      </c>
      <c r="AS25" s="8">
        <v>2.9999999999999997E-4</v>
      </c>
      <c r="AT25" s="2">
        <v>3.2000000000000003E-4</v>
      </c>
      <c r="AU25" s="2">
        <v>2.7999999999999998E-4</v>
      </c>
      <c r="AV25" s="2"/>
      <c r="AW25" s="2">
        <v>2.1546400000000001</v>
      </c>
      <c r="AX25" s="2">
        <v>2.13564</v>
      </c>
      <c r="AY25" s="2"/>
      <c r="AZ25" s="8">
        <v>2.0805699999999998</v>
      </c>
      <c r="BA25" s="2">
        <v>2.0992600000000001</v>
      </c>
      <c r="BB25" s="8">
        <v>0.19669</v>
      </c>
      <c r="BC25" s="2">
        <v>0.16667999999999999</v>
      </c>
      <c r="BD25" s="2">
        <v>0.15583</v>
      </c>
      <c r="BE25" s="2">
        <v>0.14199999999999999</v>
      </c>
      <c r="BF25" s="8">
        <v>6.1040999999999999</v>
      </c>
      <c r="BG25" s="8">
        <v>6.1339399999999999</v>
      </c>
      <c r="BH25" s="2">
        <v>6.1988000000000003</v>
      </c>
      <c r="BI25" s="2">
        <v>6.1702399999999997</v>
      </c>
      <c r="BJ25" s="8">
        <v>6.1242700000000001</v>
      </c>
      <c r="BK25" s="2">
        <v>6.0187900000000001</v>
      </c>
      <c r="BL25" s="8">
        <v>2.12E-2</v>
      </c>
      <c r="BM25" s="8">
        <v>2.1260000000000001E-2</v>
      </c>
      <c r="BN25" s="2">
        <v>2.164E-2</v>
      </c>
      <c r="BO25" s="2">
        <v>2.1430000000000001E-2</v>
      </c>
    </row>
    <row r="26" spans="1:67">
      <c r="A26" s="3" t="s">
        <v>580</v>
      </c>
      <c r="B26" s="2" t="str">
        <f>"2025_10_07"&amp;"_"&amp;A26</f>
        <v>2025_10_07_16</v>
      </c>
      <c r="C26" s="2" t="s">
        <v>225</v>
      </c>
      <c r="D26" s="2">
        <v>7.0899999999999999E-3</v>
      </c>
      <c r="E26" s="8">
        <v>5.77E-3</v>
      </c>
      <c r="F26" s="2">
        <v>2.9499999999999999E-3</v>
      </c>
      <c r="G26" s="8">
        <v>2.7000000000000001E-3</v>
      </c>
      <c r="H26" s="8">
        <v>2.8900000000000002E-3</v>
      </c>
      <c r="I26" s="8">
        <v>2.8400000000000001E-3</v>
      </c>
      <c r="J26" s="2">
        <v>2.14E-3</v>
      </c>
      <c r="K26" s="2">
        <v>4.8000000000000001E-4</v>
      </c>
      <c r="L26" s="8" t="s">
        <v>577</v>
      </c>
      <c r="M26" s="8">
        <v>2.3800000000000002E-3</v>
      </c>
      <c r="N26" s="2">
        <v>2.4291900000000002</v>
      </c>
      <c r="O26" s="2">
        <v>2.4601500000000001</v>
      </c>
      <c r="P26" s="2">
        <v>2.39771</v>
      </c>
      <c r="Q26" s="8">
        <v>2.3949699999999998</v>
      </c>
      <c r="R26" s="8">
        <v>2.4053100000000001</v>
      </c>
      <c r="S26" s="8">
        <v>2.4427099999999999</v>
      </c>
      <c r="T26" s="2">
        <v>2.4319700000000002</v>
      </c>
      <c r="U26" s="2">
        <v>2.4428700000000001</v>
      </c>
      <c r="V26" s="2">
        <v>2.4104199999999998</v>
      </c>
      <c r="W26" s="2">
        <v>2.4377499999999999</v>
      </c>
      <c r="X26" s="2">
        <v>2.4139599999999999</v>
      </c>
      <c r="Y26" s="2">
        <v>2.3853200000000001</v>
      </c>
      <c r="Z26" s="2">
        <v>4.8000000000000001E-4</v>
      </c>
      <c r="AA26" s="2">
        <v>8.8999999999999995E-4</v>
      </c>
      <c r="AB26" s="8">
        <v>1.4599999999999999E-3</v>
      </c>
      <c r="AC26" s="2">
        <v>7.6699999999999997E-3</v>
      </c>
      <c r="AD26" s="2">
        <v>4.8000000000000001E-4</v>
      </c>
      <c r="AE26" s="2">
        <v>1.3600000000000001E-3</v>
      </c>
      <c r="AF26" s="8">
        <v>0.62707000000000002</v>
      </c>
      <c r="AG26" s="2">
        <v>0.63463000000000003</v>
      </c>
      <c r="AH26" s="2">
        <v>0.64558000000000004</v>
      </c>
      <c r="AI26" s="2"/>
      <c r="AJ26" s="8">
        <v>4.57E-4</v>
      </c>
      <c r="AK26" s="2"/>
      <c r="AL26" s="2">
        <v>0.31424999999999997</v>
      </c>
      <c r="AM26" s="8">
        <v>0.30886999999999998</v>
      </c>
      <c r="AN26" s="2">
        <v>0.31963000000000003</v>
      </c>
      <c r="AO26" s="2">
        <v>0.32224999999999998</v>
      </c>
      <c r="AP26" s="2">
        <v>0.31809999999999999</v>
      </c>
      <c r="AQ26" s="2">
        <v>0.31722</v>
      </c>
      <c r="AR26" s="8">
        <v>3.2000000000000003E-4</v>
      </c>
      <c r="AS26" s="8">
        <v>3.2000000000000003E-4</v>
      </c>
      <c r="AT26" s="2">
        <v>1.1E-4</v>
      </c>
      <c r="AU26" s="2">
        <v>2.3000000000000001E-4</v>
      </c>
      <c r="AV26" s="2"/>
      <c r="AW26" s="2">
        <v>2.1465200000000002</v>
      </c>
      <c r="AX26" s="2">
        <v>2.1273300000000002</v>
      </c>
      <c r="AY26" s="2"/>
      <c r="AZ26" s="8">
        <v>2.0633699999999999</v>
      </c>
      <c r="BA26" s="2">
        <v>2.0807899999999999</v>
      </c>
      <c r="BB26" s="8">
        <v>0.16907</v>
      </c>
      <c r="BC26" s="2">
        <v>0.16914000000000001</v>
      </c>
      <c r="BD26" s="2">
        <v>0.11342000000000001</v>
      </c>
      <c r="BE26" s="2">
        <v>0.12454</v>
      </c>
      <c r="BF26" s="8">
        <v>6.1103500000000004</v>
      </c>
      <c r="BG26" s="8">
        <v>6.1578600000000003</v>
      </c>
      <c r="BH26" s="2">
        <v>6.2299699999999998</v>
      </c>
      <c r="BI26" s="2">
        <v>6.1615099999999998</v>
      </c>
      <c r="BJ26" s="8">
        <v>6.1368299999999998</v>
      </c>
      <c r="BK26" s="2">
        <v>6.0322300000000002</v>
      </c>
      <c r="BL26" s="8">
        <v>2.1329999999999998E-2</v>
      </c>
      <c r="BM26" s="8">
        <v>2.1389999999999999E-2</v>
      </c>
      <c r="BN26" s="2">
        <v>2.1780000000000001E-2</v>
      </c>
      <c r="BO26" s="2">
        <v>2.1510000000000001E-2</v>
      </c>
    </row>
    <row r="27" spans="1:67">
      <c r="A27" s="3" t="s">
        <v>581</v>
      </c>
      <c r="B27" s="2" t="str">
        <f>"2025_10_07"&amp;"_"&amp;A27</f>
        <v>2025_10_07_17</v>
      </c>
      <c r="C27" s="2" t="s">
        <v>234</v>
      </c>
      <c r="D27" s="2">
        <v>8.5599999999999999E-3</v>
      </c>
      <c r="E27" s="8">
        <v>7.2500000000000004E-3</v>
      </c>
      <c r="F27" s="2">
        <v>2.8500000000000001E-3</v>
      </c>
      <c r="G27" s="8">
        <v>2.6900000000000001E-3</v>
      </c>
      <c r="H27" s="8">
        <v>2.9199999999999999E-3</v>
      </c>
      <c r="I27" s="8">
        <v>2.8800000000000002E-3</v>
      </c>
      <c r="J27" s="2">
        <v>1.0499999999999999E-3</v>
      </c>
      <c r="K27" s="2">
        <v>6.0000000000000002E-5</v>
      </c>
      <c r="L27" s="8" t="s">
        <v>560</v>
      </c>
      <c r="M27" s="8">
        <v>2.5000000000000001E-3</v>
      </c>
      <c r="N27" s="2">
        <v>2.43024</v>
      </c>
      <c r="O27" s="2">
        <v>2.45608</v>
      </c>
      <c r="P27" s="2">
        <v>2.3927999999999998</v>
      </c>
      <c r="Q27" s="8">
        <v>2.3828800000000001</v>
      </c>
      <c r="R27" s="8">
        <v>2.3955500000000001</v>
      </c>
      <c r="S27" s="8">
        <v>2.4340700000000002</v>
      </c>
      <c r="T27" s="2">
        <v>2.4193899999999999</v>
      </c>
      <c r="U27" s="2">
        <v>2.4423499999999998</v>
      </c>
      <c r="V27" s="2">
        <v>2.4239099999999998</v>
      </c>
      <c r="W27" s="2">
        <v>2.44035</v>
      </c>
      <c r="X27" s="2">
        <v>2.4154200000000001</v>
      </c>
      <c r="Y27" s="2">
        <v>2.3935399999999998</v>
      </c>
      <c r="Z27" s="2">
        <v>2.0500000000000002E-3</v>
      </c>
      <c r="AA27" s="2">
        <v>1.5100000000000001E-3</v>
      </c>
      <c r="AB27" s="8">
        <v>2.3E-3</v>
      </c>
      <c r="AC27" s="2">
        <v>4.9800000000000001E-3</v>
      </c>
      <c r="AD27" s="2" t="s">
        <v>582</v>
      </c>
      <c r="AE27" s="2">
        <v>2.4399999999999999E-3</v>
      </c>
      <c r="AF27" s="8">
        <v>0.60924</v>
      </c>
      <c r="AG27" s="2">
        <v>0.61833000000000005</v>
      </c>
      <c r="AH27" s="2">
        <v>0.63800999999999997</v>
      </c>
      <c r="AI27" s="2"/>
      <c r="AJ27" s="8">
        <v>4.4900000000000002E-4</v>
      </c>
      <c r="AK27" s="2"/>
      <c r="AL27" s="2">
        <v>0.31340000000000001</v>
      </c>
      <c r="AM27" s="8">
        <v>0.308</v>
      </c>
      <c r="AN27" s="2">
        <v>0.31866</v>
      </c>
      <c r="AO27" s="2">
        <v>0.32203999999999999</v>
      </c>
      <c r="AP27" s="2">
        <v>0.31831999999999999</v>
      </c>
      <c r="AQ27" s="2">
        <v>0.31735999999999998</v>
      </c>
      <c r="AR27" s="8">
        <v>3.4000000000000002E-4</v>
      </c>
      <c r="AS27" s="8">
        <v>2.7E-4</v>
      </c>
      <c r="AT27" s="2">
        <v>2.5999999999999998E-4</v>
      </c>
      <c r="AU27" s="2">
        <v>4.4999999999999999E-4</v>
      </c>
      <c r="AV27" s="2"/>
      <c r="AW27" s="2">
        <v>2.1326000000000001</v>
      </c>
      <c r="AX27" s="2">
        <v>2.11381</v>
      </c>
      <c r="AY27" s="2"/>
      <c r="AZ27" s="8">
        <v>2.05687</v>
      </c>
      <c r="BA27" s="2">
        <v>2.0692300000000001</v>
      </c>
      <c r="BB27" s="8">
        <v>0.18867999999999999</v>
      </c>
      <c r="BC27" s="2">
        <v>0.15174000000000001</v>
      </c>
      <c r="BD27" s="2">
        <v>0.14824000000000001</v>
      </c>
      <c r="BE27" s="2">
        <v>0.12534999999999999</v>
      </c>
      <c r="BF27" s="8">
        <v>6.10785</v>
      </c>
      <c r="BG27" s="8">
        <v>6.1491899999999999</v>
      </c>
      <c r="BH27" s="2">
        <v>6.2417400000000001</v>
      </c>
      <c r="BI27" s="2">
        <v>6.2650199999999998</v>
      </c>
      <c r="BJ27" s="8">
        <v>6.1580399999999997</v>
      </c>
      <c r="BK27" s="2">
        <v>6.0427499999999998</v>
      </c>
      <c r="BL27" s="8">
        <v>2.137E-2</v>
      </c>
      <c r="BM27" s="8">
        <v>2.1440000000000001E-2</v>
      </c>
      <c r="BN27" s="2">
        <v>2.1870000000000001E-2</v>
      </c>
      <c r="BO27" s="2">
        <v>2.162E-2</v>
      </c>
    </row>
    <row r="28" spans="1:67">
      <c r="A28" s="3" t="s">
        <v>583</v>
      </c>
      <c r="B28" s="2" t="str">
        <f>"2025_10_07"&amp;"_"&amp;A28</f>
        <v>2025_10_07_18</v>
      </c>
      <c r="C28" s="2" t="s">
        <v>241</v>
      </c>
      <c r="D28" s="2">
        <v>8.5699999999999995E-3</v>
      </c>
      <c r="E28" s="8">
        <v>5.79E-3</v>
      </c>
      <c r="F28" s="2">
        <v>2.7599999999999999E-3</v>
      </c>
      <c r="G28" s="8">
        <v>2.5799999999999998E-3</v>
      </c>
      <c r="H28" s="8">
        <v>2.9199999999999999E-3</v>
      </c>
      <c r="I28" s="8">
        <v>2.8700000000000002E-3</v>
      </c>
      <c r="J28" s="2">
        <v>1.07E-3</v>
      </c>
      <c r="K28" s="2">
        <v>1.23E-3</v>
      </c>
      <c r="L28" s="8" t="s">
        <v>584</v>
      </c>
      <c r="M28" s="8">
        <v>2.4099999999999998E-3</v>
      </c>
      <c r="N28" s="2">
        <v>2.45824</v>
      </c>
      <c r="O28" s="2">
        <v>2.4836499999999999</v>
      </c>
      <c r="P28" s="2">
        <v>2.4200200000000001</v>
      </c>
      <c r="Q28" s="8">
        <v>2.4132099999999999</v>
      </c>
      <c r="R28" s="8">
        <v>2.4252500000000001</v>
      </c>
      <c r="S28" s="8">
        <v>2.4712800000000001</v>
      </c>
      <c r="T28" s="2">
        <v>2.47776</v>
      </c>
      <c r="U28" s="2">
        <v>2.4702700000000002</v>
      </c>
      <c r="V28" s="2">
        <v>2.44089</v>
      </c>
      <c r="W28" s="2">
        <v>2.4686599999999999</v>
      </c>
      <c r="X28" s="2">
        <v>2.44617</v>
      </c>
      <c r="Y28" s="2">
        <v>2.42333</v>
      </c>
      <c r="Z28" s="2">
        <v>2.0799999999999998E-3</v>
      </c>
      <c r="AA28" s="2">
        <v>2.0999999999999999E-3</v>
      </c>
      <c r="AB28" s="8">
        <v>2.66E-3</v>
      </c>
      <c r="AC28" s="2">
        <v>1.91E-3</v>
      </c>
      <c r="AD28" s="2">
        <v>3.2200000000000002E-3</v>
      </c>
      <c r="AE28" s="2">
        <v>1.08E-3</v>
      </c>
      <c r="AF28" s="8">
        <v>0.63000999999999996</v>
      </c>
      <c r="AG28" s="2">
        <v>0.63892000000000004</v>
      </c>
      <c r="AH28" s="2">
        <v>0.65754999999999997</v>
      </c>
      <c r="AI28" s="2"/>
      <c r="AJ28" s="8">
        <v>4.6200000000000001E-4</v>
      </c>
      <c r="AK28" s="2"/>
      <c r="AL28" s="2">
        <v>0.31724000000000002</v>
      </c>
      <c r="AM28" s="8">
        <v>0.31152999999999997</v>
      </c>
      <c r="AN28" s="2">
        <v>0.32216</v>
      </c>
      <c r="AO28" s="2">
        <v>0.32591999999999999</v>
      </c>
      <c r="AP28" s="2">
        <v>0.32207999999999998</v>
      </c>
      <c r="AQ28" s="2">
        <v>0.32242999999999999</v>
      </c>
      <c r="AR28" s="8">
        <v>3.8000000000000002E-4</v>
      </c>
      <c r="AS28" s="8">
        <v>3.5E-4</v>
      </c>
      <c r="AT28" s="2">
        <v>3.8999999999999999E-4</v>
      </c>
      <c r="AU28" s="2">
        <v>4.2000000000000002E-4</v>
      </c>
      <c r="AV28" s="2"/>
      <c r="AW28" s="2">
        <v>2.1712899999999999</v>
      </c>
      <c r="AX28" s="2">
        <v>2.1515499999999999</v>
      </c>
      <c r="AY28" s="2"/>
      <c r="AZ28" s="8">
        <v>2.1030199999999999</v>
      </c>
      <c r="BA28" s="2">
        <v>2.1091099999999998</v>
      </c>
      <c r="BB28" s="8">
        <v>0.21201</v>
      </c>
      <c r="BC28" s="2">
        <v>0.17368</v>
      </c>
      <c r="BD28" s="2">
        <v>0.22989000000000001</v>
      </c>
      <c r="BE28" s="2">
        <v>0.12711</v>
      </c>
      <c r="BF28" s="8">
        <v>6.1100599999999998</v>
      </c>
      <c r="BG28" s="8">
        <v>6.1628999999999996</v>
      </c>
      <c r="BH28" s="2">
        <v>6.2631500000000004</v>
      </c>
      <c r="BI28" s="2">
        <v>6.2379499999999997</v>
      </c>
      <c r="BJ28" s="8">
        <v>6.1699000000000002</v>
      </c>
      <c r="BK28" s="2">
        <v>6.0687100000000003</v>
      </c>
      <c r="BL28" s="8">
        <v>2.163E-2</v>
      </c>
      <c r="BM28" s="8">
        <v>2.172E-2</v>
      </c>
      <c r="BN28" s="2">
        <v>2.2120000000000001E-2</v>
      </c>
      <c r="BO28" s="2">
        <v>2.1930000000000002E-2</v>
      </c>
    </row>
    <row r="29" spans="1:67">
      <c r="A29" s="3" t="s">
        <v>585</v>
      </c>
      <c r="B29" s="2" t="str">
        <f>"2025_10_07"&amp;"_"&amp;A29</f>
        <v>2025_10_07_19</v>
      </c>
      <c r="C29" s="2" t="s">
        <v>249</v>
      </c>
      <c r="D29" s="2">
        <v>7.62E-3</v>
      </c>
      <c r="E29" s="8">
        <v>5.0000000000000001E-3</v>
      </c>
      <c r="F29" s="2">
        <v>2.7399999999999998E-3</v>
      </c>
      <c r="G29" s="8">
        <v>2.5799999999999998E-3</v>
      </c>
      <c r="H29" s="8">
        <v>2.8400000000000001E-3</v>
      </c>
      <c r="I29" s="8">
        <v>2.81E-3</v>
      </c>
      <c r="J29" s="2">
        <v>1.2199999999999999E-3</v>
      </c>
      <c r="K29" s="2">
        <v>2.0000000000000001E-4</v>
      </c>
      <c r="L29" s="8">
        <v>2.5300000000000001E-3</v>
      </c>
      <c r="M29" s="8">
        <v>2.3800000000000002E-3</v>
      </c>
      <c r="N29" s="2">
        <v>2.4453200000000002</v>
      </c>
      <c r="O29" s="2">
        <v>2.4676900000000002</v>
      </c>
      <c r="P29" s="2">
        <v>2.4099499999999998</v>
      </c>
      <c r="Q29" s="8">
        <v>2.39873</v>
      </c>
      <c r="R29" s="8">
        <v>2.4089700000000001</v>
      </c>
      <c r="S29" s="8">
        <v>2.4500700000000002</v>
      </c>
      <c r="T29" s="2">
        <v>2.4497599999999999</v>
      </c>
      <c r="U29" s="2">
        <v>2.4577100000000001</v>
      </c>
      <c r="V29" s="2">
        <v>2.4152999999999998</v>
      </c>
      <c r="W29" s="2">
        <v>2.44929</v>
      </c>
      <c r="X29" s="2">
        <v>2.4267400000000001</v>
      </c>
      <c r="Y29" s="2">
        <v>2.3985099999999999</v>
      </c>
      <c r="Z29" s="2">
        <v>6.6E-4</v>
      </c>
      <c r="AA29" s="2">
        <v>8.0999999999999996E-4</v>
      </c>
      <c r="AB29" s="8">
        <v>2.0799999999999998E-3</v>
      </c>
      <c r="AC29" s="2">
        <v>4.8900000000000002E-3</v>
      </c>
      <c r="AD29" s="2">
        <v>2.3E-3</v>
      </c>
      <c r="AE29" s="2">
        <v>4.4000000000000002E-4</v>
      </c>
      <c r="AF29" s="8">
        <v>0.60838999999999999</v>
      </c>
      <c r="AG29" s="2">
        <v>0.61768999999999996</v>
      </c>
      <c r="AH29" s="2">
        <v>0.60914999999999997</v>
      </c>
      <c r="AI29" s="2"/>
      <c r="AJ29" s="8">
        <v>4.4700000000000002E-4</v>
      </c>
      <c r="AK29" s="2"/>
      <c r="AL29" s="2">
        <v>0.31541000000000002</v>
      </c>
      <c r="AM29" s="8">
        <v>0.30980999999999997</v>
      </c>
      <c r="AN29" s="2">
        <v>0.32020999999999999</v>
      </c>
      <c r="AO29" s="2">
        <v>0.32406000000000001</v>
      </c>
      <c r="AP29" s="2">
        <v>0.32074999999999998</v>
      </c>
      <c r="AQ29" s="2">
        <v>0.31918000000000002</v>
      </c>
      <c r="AR29" s="8">
        <v>3.1E-4</v>
      </c>
      <c r="AS29" s="8">
        <v>2.7999999999999998E-4</v>
      </c>
      <c r="AT29" s="2">
        <v>1E-4</v>
      </c>
      <c r="AU29" s="2">
        <v>8.0000000000000007E-5</v>
      </c>
      <c r="AV29" s="2"/>
      <c r="AW29" s="2">
        <v>2.1418499999999998</v>
      </c>
      <c r="AX29" s="2">
        <v>2.12243</v>
      </c>
      <c r="AY29" s="2"/>
      <c r="AZ29" s="8">
        <v>2.0643699999999998</v>
      </c>
      <c r="BA29" s="2">
        <v>2.07511</v>
      </c>
      <c r="BB29" s="8">
        <v>0.17935000000000001</v>
      </c>
      <c r="BC29" s="2">
        <v>0.16347</v>
      </c>
      <c r="BD29" s="2">
        <v>0.15423000000000001</v>
      </c>
      <c r="BE29" s="2">
        <v>0.13408999999999999</v>
      </c>
      <c r="BF29" s="8">
        <v>6.1259399999999999</v>
      </c>
      <c r="BG29" s="8">
        <v>6.1794500000000001</v>
      </c>
      <c r="BH29" s="2">
        <v>6.26309</v>
      </c>
      <c r="BI29" s="2">
        <v>6.1956199999999999</v>
      </c>
      <c r="BJ29" s="8">
        <v>6.2136399999999998</v>
      </c>
      <c r="BK29" s="2">
        <v>6.0763100000000003</v>
      </c>
      <c r="BL29" s="8">
        <v>2.146E-2</v>
      </c>
      <c r="BM29" s="8">
        <v>2.1559999999999999E-2</v>
      </c>
      <c r="BN29" s="2">
        <v>2.1919999999999999E-2</v>
      </c>
      <c r="BO29" s="2">
        <v>2.1729999999999999E-2</v>
      </c>
    </row>
    <row r="30" spans="1:67">
      <c r="A30" s="3" t="s">
        <v>586</v>
      </c>
      <c r="B30" s="2" t="str">
        <f>"2025_10_07"&amp;"_"&amp;A30</f>
        <v>2025_10_07_20</v>
      </c>
      <c r="C30" s="2" t="s">
        <v>258</v>
      </c>
      <c r="D30" s="2">
        <v>7.92E-3</v>
      </c>
      <c r="E30" s="8">
        <v>7.0899999999999999E-3</v>
      </c>
      <c r="F30" s="2">
        <v>2.7599999999999999E-3</v>
      </c>
      <c r="G30" s="8">
        <v>2.49E-3</v>
      </c>
      <c r="H30" s="8">
        <v>2.8300000000000001E-3</v>
      </c>
      <c r="I30" s="8">
        <v>2.7799999999999999E-3</v>
      </c>
      <c r="J30" s="2">
        <v>2.7999999999999998E-4</v>
      </c>
      <c r="K30" s="2">
        <v>1.6000000000000001E-4</v>
      </c>
      <c r="L30" s="8" t="s">
        <v>587</v>
      </c>
      <c r="M30" s="8">
        <v>2.3400000000000001E-3</v>
      </c>
      <c r="N30" s="2">
        <v>2.4366500000000002</v>
      </c>
      <c r="O30" s="2">
        <v>2.4630800000000002</v>
      </c>
      <c r="P30" s="2">
        <v>2.4020199999999998</v>
      </c>
      <c r="Q30" s="8">
        <v>2.40855</v>
      </c>
      <c r="R30" s="8">
        <v>2.41588</v>
      </c>
      <c r="S30" s="8">
        <v>2.4563100000000002</v>
      </c>
      <c r="T30" s="2">
        <v>2.44123</v>
      </c>
      <c r="U30" s="2">
        <v>2.4523999999999999</v>
      </c>
      <c r="V30" s="2">
        <v>2.3997899999999999</v>
      </c>
      <c r="W30" s="2">
        <v>2.4467500000000002</v>
      </c>
      <c r="X30" s="2">
        <v>2.4246500000000002</v>
      </c>
      <c r="Y30" s="2">
        <v>2.4004799999999999</v>
      </c>
      <c r="Z30" s="2">
        <v>8.0000000000000004E-4</v>
      </c>
      <c r="AA30" s="2">
        <v>1.5200000000000001E-3</v>
      </c>
      <c r="AB30" s="8">
        <v>1.8E-3</v>
      </c>
      <c r="AC30" s="2">
        <v>9.0200000000000002E-3</v>
      </c>
      <c r="AD30" s="2">
        <v>1.89E-3</v>
      </c>
      <c r="AE30" s="2">
        <v>1.0200000000000001E-3</v>
      </c>
      <c r="AF30" s="8">
        <v>0.61228000000000005</v>
      </c>
      <c r="AG30" s="2">
        <v>0.62170999999999998</v>
      </c>
      <c r="AH30" s="2">
        <v>0.624</v>
      </c>
      <c r="AI30" s="2"/>
      <c r="AJ30" s="8">
        <v>4.6999999999999999E-4</v>
      </c>
      <c r="AK30" s="2"/>
      <c r="AL30" s="2">
        <v>0.31516</v>
      </c>
      <c r="AM30" s="8">
        <v>0.30995</v>
      </c>
      <c r="AN30" s="2">
        <v>0.32067000000000001</v>
      </c>
      <c r="AO30" s="2">
        <v>0.32327</v>
      </c>
      <c r="AP30" s="2">
        <v>0.31958999999999999</v>
      </c>
      <c r="AQ30" s="2">
        <v>0.32005</v>
      </c>
      <c r="AR30" s="8">
        <v>2.9E-4</v>
      </c>
      <c r="AS30" s="8">
        <v>2.7E-4</v>
      </c>
      <c r="AT30" s="2">
        <v>6.9999999999999994E-5</v>
      </c>
      <c r="AU30" s="2">
        <v>6.0000000000000002E-5</v>
      </c>
      <c r="AV30" s="2"/>
      <c r="AW30" s="2">
        <v>2.1468799999999999</v>
      </c>
      <c r="AX30" s="2">
        <v>2.12792</v>
      </c>
      <c r="AY30" s="2"/>
      <c r="AZ30" s="8">
        <v>2.0699399999999999</v>
      </c>
      <c r="BA30" s="2">
        <v>2.0821200000000002</v>
      </c>
      <c r="BB30" s="8">
        <v>0.19431999999999999</v>
      </c>
      <c r="BC30" s="2">
        <v>0.15404000000000001</v>
      </c>
      <c r="BD30" s="2">
        <v>0.12439</v>
      </c>
      <c r="BE30" s="2">
        <v>0.12019000000000001</v>
      </c>
      <c r="BF30" s="8">
        <v>6.1472199999999999</v>
      </c>
      <c r="BG30" s="8">
        <v>6.1783599999999996</v>
      </c>
      <c r="BH30" s="2">
        <v>6.2621799999999999</v>
      </c>
      <c r="BI30" s="2">
        <v>6.2569800000000004</v>
      </c>
      <c r="BJ30" s="8">
        <v>6.1953300000000002</v>
      </c>
      <c r="BK30" s="2">
        <v>6.0833700000000004</v>
      </c>
      <c r="BL30" s="8">
        <v>2.1510000000000001E-2</v>
      </c>
      <c r="BM30" s="8">
        <v>2.1579999999999998E-2</v>
      </c>
      <c r="BN30" s="2">
        <v>2.198E-2</v>
      </c>
      <c r="BO30" s="2">
        <v>2.1749999999999999E-2</v>
      </c>
    </row>
    <row r="31" spans="1:67">
      <c r="A31" s="3" t="s">
        <v>588</v>
      </c>
      <c r="B31" s="2" t="str">
        <f>"2025_10_07"&amp;"_"&amp;A31</f>
        <v>2025_10_07_21</v>
      </c>
      <c r="C31" s="2" t="s">
        <v>266</v>
      </c>
      <c r="D31" s="2">
        <v>8.0999999999999996E-3</v>
      </c>
      <c r="E31" s="8">
        <v>5.79E-3</v>
      </c>
      <c r="F31" s="2">
        <v>2.9399999999999999E-3</v>
      </c>
      <c r="G31" s="8">
        <v>2.7200000000000002E-3</v>
      </c>
      <c r="H31" s="8">
        <v>2.98E-3</v>
      </c>
      <c r="I31" s="8">
        <v>2.9199999999999999E-3</v>
      </c>
      <c r="J31" s="2">
        <v>1.5499999999999999E-3</v>
      </c>
      <c r="K31" s="2">
        <v>6.0000000000000002E-5</v>
      </c>
      <c r="L31" s="8">
        <v>2.7100000000000002E-3</v>
      </c>
      <c r="M31" s="8">
        <v>2.5300000000000001E-3</v>
      </c>
      <c r="N31" s="2">
        <v>2.4689800000000002</v>
      </c>
      <c r="O31" s="2">
        <v>2.48821</v>
      </c>
      <c r="P31" s="2">
        <v>2.42266</v>
      </c>
      <c r="Q31" s="8">
        <v>2.4188499999999999</v>
      </c>
      <c r="R31" s="8">
        <v>2.4243800000000002</v>
      </c>
      <c r="S31" s="8">
        <v>2.4755500000000001</v>
      </c>
      <c r="T31" s="2">
        <v>2.4546199999999998</v>
      </c>
      <c r="U31" s="2">
        <v>2.4736699999999998</v>
      </c>
      <c r="V31" s="2">
        <v>2.4527700000000001</v>
      </c>
      <c r="W31" s="2">
        <v>2.4733499999999999</v>
      </c>
      <c r="X31" s="2">
        <v>2.45025</v>
      </c>
      <c r="Y31" s="2">
        <v>2.43092</v>
      </c>
      <c r="Z31" s="2">
        <v>8.8000000000000003E-4</v>
      </c>
      <c r="AA31" s="2">
        <v>1.3799999999999999E-3</v>
      </c>
      <c r="AB31" s="8">
        <v>1.8799999999999999E-3</v>
      </c>
      <c r="AC31" s="2">
        <v>6.1399999999999996E-3</v>
      </c>
      <c r="AD31" s="2">
        <v>1.8500000000000001E-3</v>
      </c>
      <c r="AE31" s="2">
        <v>2.7E-4</v>
      </c>
      <c r="AF31" s="8" t="s">
        <v>589</v>
      </c>
      <c r="AG31" s="2">
        <v>0.66491999999999996</v>
      </c>
      <c r="AH31" s="2">
        <v>0.67747999999999997</v>
      </c>
      <c r="AI31" s="2"/>
      <c r="AJ31" s="8">
        <v>4.5600000000000003E-4</v>
      </c>
      <c r="AK31" s="2"/>
      <c r="AL31" s="2">
        <v>0.31970999999999999</v>
      </c>
      <c r="AM31" s="8">
        <v>0.31381999999999999</v>
      </c>
      <c r="AN31" s="2">
        <v>0.32517000000000001</v>
      </c>
      <c r="AO31" s="2">
        <v>0.32863999999999999</v>
      </c>
      <c r="AP31" s="2">
        <v>0.32457999999999998</v>
      </c>
      <c r="AQ31" s="2">
        <v>0.32380999999999999</v>
      </c>
      <c r="AR31" s="8">
        <v>4.0000000000000002E-4</v>
      </c>
      <c r="AS31" s="8">
        <v>3.8999999999999999E-4</v>
      </c>
      <c r="AT31" s="2">
        <v>2.9E-4</v>
      </c>
      <c r="AU31" s="2">
        <v>6.4000000000000005E-4</v>
      </c>
      <c r="AV31" s="2"/>
      <c r="AW31" s="2">
        <v>2.1995200000000001</v>
      </c>
      <c r="AX31" s="2">
        <v>2.1805400000000001</v>
      </c>
      <c r="AY31" s="2"/>
      <c r="AZ31" s="8">
        <v>2.1156700000000002</v>
      </c>
      <c r="BA31" s="2">
        <v>2.1337100000000002</v>
      </c>
      <c r="BB31" s="8">
        <v>0.18532000000000001</v>
      </c>
      <c r="BC31" s="2">
        <v>0.15870000000000001</v>
      </c>
      <c r="BD31" s="2">
        <v>0.18631</v>
      </c>
      <c r="BE31" s="2">
        <v>0.1111</v>
      </c>
      <c r="BF31" s="8">
        <v>6.1637199999999996</v>
      </c>
      <c r="BG31" s="8">
        <v>6.1902400000000002</v>
      </c>
      <c r="BH31" s="2">
        <v>6.2819200000000004</v>
      </c>
      <c r="BI31" s="2">
        <v>6.2863600000000002</v>
      </c>
      <c r="BJ31" s="8">
        <v>6.2265899999999998</v>
      </c>
      <c r="BK31" s="2">
        <v>6.1162700000000001</v>
      </c>
      <c r="BL31" s="8">
        <v>2.1659999999999999E-2</v>
      </c>
      <c r="BM31" s="8">
        <v>2.1739999999999999E-2</v>
      </c>
      <c r="BN31" s="2">
        <v>2.2159999999999999E-2</v>
      </c>
      <c r="BO31" s="2">
        <v>2.198E-2</v>
      </c>
    </row>
    <row r="32" spans="1:67">
      <c r="A32" s="3" t="s">
        <v>590</v>
      </c>
      <c r="B32" s="2" t="str">
        <f>"2025_10_07"&amp;"_"&amp;A32</f>
        <v>2025_10_07_22</v>
      </c>
      <c r="C32" s="2" t="s">
        <v>276</v>
      </c>
      <c r="D32" s="2">
        <v>9.0500000000000008E-3</v>
      </c>
      <c r="E32" s="8">
        <v>8.9499999999999996E-3</v>
      </c>
      <c r="F32" s="2">
        <v>2.8E-3</v>
      </c>
      <c r="G32" s="8">
        <v>2.5000000000000001E-3</v>
      </c>
      <c r="H32" s="8">
        <v>2.8500000000000001E-3</v>
      </c>
      <c r="I32" s="8">
        <v>2.8E-3</v>
      </c>
      <c r="J32" s="2">
        <v>1.74E-3</v>
      </c>
      <c r="K32" s="2">
        <v>6.7000000000000002E-4</v>
      </c>
      <c r="L32" s="8" t="s">
        <v>591</v>
      </c>
      <c r="M32" s="8">
        <v>2.3600000000000001E-3</v>
      </c>
      <c r="N32" s="2">
        <v>2.4451000000000001</v>
      </c>
      <c r="O32" s="2">
        <v>2.4809399999999999</v>
      </c>
      <c r="P32" s="2">
        <v>2.4199299999999999</v>
      </c>
      <c r="Q32" s="8">
        <v>2.4174500000000001</v>
      </c>
      <c r="R32" s="8">
        <v>2.4269799999999999</v>
      </c>
      <c r="S32" s="8">
        <v>2.4584800000000002</v>
      </c>
      <c r="T32" s="2">
        <v>2.4531399999999999</v>
      </c>
      <c r="U32" s="2">
        <v>2.4674200000000002</v>
      </c>
      <c r="V32" s="2">
        <v>2.4343699999999999</v>
      </c>
      <c r="W32" s="2">
        <v>2.45913</v>
      </c>
      <c r="X32" s="2">
        <v>2.4354800000000001</v>
      </c>
      <c r="Y32" s="2">
        <v>2.4082300000000001</v>
      </c>
      <c r="Z32" s="2">
        <v>3.3999999999999998E-3</v>
      </c>
      <c r="AA32" s="2">
        <v>3.5799999999999998E-3</v>
      </c>
      <c r="AB32" s="8">
        <v>3.8800000000000002E-3</v>
      </c>
      <c r="AC32" s="2">
        <v>2.4099999999999998E-3</v>
      </c>
      <c r="AD32" s="2" t="s">
        <v>592</v>
      </c>
      <c r="AE32" s="2">
        <v>5.1599999999999997E-3</v>
      </c>
      <c r="AF32" s="8">
        <v>0.62222</v>
      </c>
      <c r="AG32" s="2">
        <v>0.63002000000000002</v>
      </c>
      <c r="AH32" s="2">
        <v>0.63324000000000003</v>
      </c>
      <c r="AI32" s="2"/>
      <c r="AJ32" s="8">
        <v>4.2099999999999999E-4</v>
      </c>
      <c r="AK32" s="2"/>
      <c r="AL32" s="2">
        <v>0.32086999999999999</v>
      </c>
      <c r="AM32" s="8">
        <v>0.31486999999999998</v>
      </c>
      <c r="AN32" s="2">
        <v>0.32639000000000001</v>
      </c>
      <c r="AO32" s="2">
        <v>0.32962000000000002</v>
      </c>
      <c r="AP32" s="2">
        <v>0.3251</v>
      </c>
      <c r="AQ32" s="2">
        <v>0.32358999999999999</v>
      </c>
      <c r="AR32" s="8">
        <v>3.8000000000000002E-4</v>
      </c>
      <c r="AS32" s="8">
        <v>3.6999999999999999E-4</v>
      </c>
      <c r="AT32" s="2">
        <v>1.9000000000000001E-4</v>
      </c>
      <c r="AU32" s="2">
        <v>1.1E-4</v>
      </c>
      <c r="AV32" s="2"/>
      <c r="AW32" s="2">
        <v>2.15659</v>
      </c>
      <c r="AX32" s="2">
        <v>2.13856</v>
      </c>
      <c r="AY32" s="2"/>
      <c r="AZ32" s="8">
        <v>2.08141</v>
      </c>
      <c r="BA32" s="2">
        <v>2.0840800000000002</v>
      </c>
      <c r="BB32" s="8">
        <v>0.19545999999999999</v>
      </c>
      <c r="BC32" s="2">
        <v>0.17036000000000001</v>
      </c>
      <c r="BD32" s="2">
        <v>0.16758000000000001</v>
      </c>
      <c r="BE32" s="2">
        <v>0.12934000000000001</v>
      </c>
      <c r="BF32" s="8">
        <v>6.1761699999999999</v>
      </c>
      <c r="BG32" s="8">
        <v>6.2175799999999999</v>
      </c>
      <c r="BH32" s="2">
        <v>6.3166500000000001</v>
      </c>
      <c r="BI32" s="2">
        <v>6.29772</v>
      </c>
      <c r="BJ32" s="8">
        <v>6.2368100000000002</v>
      </c>
      <c r="BK32" s="2">
        <v>6.1328899999999997</v>
      </c>
      <c r="BL32" s="8">
        <v>2.1760000000000002E-2</v>
      </c>
      <c r="BM32" s="8">
        <v>2.1839999999999998E-2</v>
      </c>
      <c r="BN32" s="2">
        <v>2.223E-2</v>
      </c>
      <c r="BO32" s="2">
        <v>2.2009999999999998E-2</v>
      </c>
    </row>
    <row r="33" spans="1:67">
      <c r="A33" s="3" t="s">
        <v>593</v>
      </c>
      <c r="B33" s="2" t="str">
        <f>"2025_10_07"&amp;"_"&amp;A33</f>
        <v>2025_10_07_23</v>
      </c>
      <c r="C33" s="2" t="s">
        <v>280</v>
      </c>
      <c r="D33" s="2">
        <v>8.3199999999999993E-3</v>
      </c>
      <c r="E33" s="8">
        <v>8.4100000000000008E-3</v>
      </c>
      <c r="F33" s="2">
        <v>2.7100000000000002E-3</v>
      </c>
      <c r="G33" s="8">
        <v>2.5999999999999999E-3</v>
      </c>
      <c r="H33" s="8">
        <v>2.9299999999999999E-3</v>
      </c>
      <c r="I33" s="8">
        <v>2.8700000000000002E-3</v>
      </c>
      <c r="J33" s="2">
        <v>1.4400000000000001E-3</v>
      </c>
      <c r="K33" s="2">
        <v>2.7999999999999998E-4</v>
      </c>
      <c r="L33" s="8" t="s">
        <v>594</v>
      </c>
      <c r="M33" s="8">
        <v>2.4199999999999998E-3</v>
      </c>
      <c r="N33" s="2">
        <v>2.4696799999999999</v>
      </c>
      <c r="O33" s="2">
        <v>2.5036499999999999</v>
      </c>
      <c r="P33" s="2">
        <v>2.4396</v>
      </c>
      <c r="Q33" s="8">
        <v>2.4329800000000001</v>
      </c>
      <c r="R33" s="8">
        <v>2.4403000000000001</v>
      </c>
      <c r="S33" s="8">
        <v>2.4901</v>
      </c>
      <c r="T33" s="2">
        <v>2.4582299999999999</v>
      </c>
      <c r="U33" s="2">
        <v>2.4883600000000001</v>
      </c>
      <c r="V33" s="2">
        <v>2.46393</v>
      </c>
      <c r="W33" s="2">
        <v>2.4861900000000001</v>
      </c>
      <c r="X33" s="2">
        <v>2.4648699999999999</v>
      </c>
      <c r="Y33" s="2">
        <v>2.4452199999999999</v>
      </c>
      <c r="Z33" s="2">
        <v>1.81E-3</v>
      </c>
      <c r="AA33" s="2">
        <v>1.48E-3</v>
      </c>
      <c r="AB33" s="8">
        <v>2.2799999999999999E-3</v>
      </c>
      <c r="AC33" s="2">
        <v>6.79E-3</v>
      </c>
      <c r="AD33" s="2">
        <v>2.2000000000000001E-3</v>
      </c>
      <c r="AE33" s="2">
        <v>3.13E-3</v>
      </c>
      <c r="AF33" s="8">
        <v>0.61987999999999999</v>
      </c>
      <c r="AG33" s="2">
        <v>0.62765000000000004</v>
      </c>
      <c r="AH33" s="2">
        <v>0.64795000000000003</v>
      </c>
      <c r="AI33" s="2"/>
      <c r="AJ33" s="8">
        <v>4.57E-4</v>
      </c>
      <c r="AK33" s="2"/>
      <c r="AL33" s="2">
        <v>0.31646999999999997</v>
      </c>
      <c r="AM33" s="8">
        <v>0.31075000000000003</v>
      </c>
      <c r="AN33" s="2">
        <v>0.32197999999999999</v>
      </c>
      <c r="AO33" s="2">
        <v>0.32457999999999998</v>
      </c>
      <c r="AP33" s="2">
        <v>0.32119999999999999</v>
      </c>
      <c r="AQ33" s="2">
        <v>0.32121</v>
      </c>
      <c r="AR33" s="8">
        <v>3.4000000000000002E-4</v>
      </c>
      <c r="AS33" s="8">
        <v>3.1E-4</v>
      </c>
      <c r="AT33" s="2">
        <v>1.4999999999999999E-4</v>
      </c>
      <c r="AU33" s="2">
        <v>1.2999999999999999E-4</v>
      </c>
      <c r="AV33" s="2"/>
      <c r="AW33" s="2">
        <v>2.1576499999999998</v>
      </c>
      <c r="AX33" s="2">
        <v>2.1372900000000001</v>
      </c>
      <c r="AY33" s="2"/>
      <c r="AZ33" s="8">
        <v>2.0863200000000002</v>
      </c>
      <c r="BA33" s="2">
        <v>2.09348</v>
      </c>
      <c r="BB33" s="8">
        <v>0.20011000000000001</v>
      </c>
      <c r="BC33" s="2">
        <v>0.15278</v>
      </c>
      <c r="BD33" s="2">
        <v>0.16622000000000001</v>
      </c>
      <c r="BE33" s="2">
        <v>0.11827</v>
      </c>
      <c r="BF33" s="8">
        <v>6.1483100000000004</v>
      </c>
      <c r="BG33" s="8">
        <v>6.1776</v>
      </c>
      <c r="BH33" s="2">
        <v>6.2814500000000004</v>
      </c>
      <c r="BI33" s="2">
        <v>6.2591700000000001</v>
      </c>
      <c r="BJ33" s="8">
        <v>6.2029699999999997</v>
      </c>
      <c r="BK33" s="2">
        <v>6.1112000000000002</v>
      </c>
      <c r="BL33" s="8">
        <v>2.1399999999999999E-2</v>
      </c>
      <c r="BM33" s="8">
        <v>2.147E-2</v>
      </c>
      <c r="BN33" s="2">
        <v>2.189E-2</v>
      </c>
      <c r="BO33" s="2">
        <v>2.162E-2</v>
      </c>
    </row>
    <row r="34" spans="1:67">
      <c r="A34" s="3" t="s">
        <v>595</v>
      </c>
      <c r="B34" s="2" t="str">
        <f>"2025_10_07"&amp;"_"&amp;A34</f>
        <v>2025_10_07_24</v>
      </c>
      <c r="C34" s="2" t="s">
        <v>291</v>
      </c>
      <c r="D34" s="2">
        <v>1.0240000000000001E-2</v>
      </c>
      <c r="E34" s="8">
        <v>7.0699999999999999E-3</v>
      </c>
      <c r="F34" s="2">
        <v>3.0899999999999999E-3</v>
      </c>
      <c r="G34" s="8">
        <v>2.63E-3</v>
      </c>
      <c r="H34" s="8">
        <v>2.96E-3</v>
      </c>
      <c r="I34" s="8">
        <v>2.9099999999999998E-3</v>
      </c>
      <c r="J34" s="2">
        <v>1.7899999999999999E-3</v>
      </c>
      <c r="K34" s="2">
        <v>6.9999999999999994E-5</v>
      </c>
      <c r="L34" s="8" t="s">
        <v>594</v>
      </c>
      <c r="M34" s="8">
        <v>2.5000000000000001E-3</v>
      </c>
      <c r="N34" s="2">
        <v>2.4599600000000001</v>
      </c>
      <c r="O34" s="2">
        <v>2.48353</v>
      </c>
      <c r="P34" s="2">
        <v>2.41906</v>
      </c>
      <c r="Q34" s="8">
        <v>2.4143400000000002</v>
      </c>
      <c r="R34" s="8">
        <v>2.4268399999999999</v>
      </c>
      <c r="S34" s="8">
        <v>2.4698699999999998</v>
      </c>
      <c r="T34" s="2">
        <v>2.4660000000000002</v>
      </c>
      <c r="U34" s="2">
        <v>2.4728500000000002</v>
      </c>
      <c r="V34" s="2">
        <v>2.4394399999999998</v>
      </c>
      <c r="W34" s="2">
        <v>2.4685299999999999</v>
      </c>
      <c r="X34" s="2">
        <v>2.4425400000000002</v>
      </c>
      <c r="Y34" s="2">
        <v>2.4142999999999999</v>
      </c>
      <c r="Z34" s="2">
        <v>3.1900000000000001E-3</v>
      </c>
      <c r="AA34" s="2">
        <v>2.8500000000000001E-3</v>
      </c>
      <c r="AB34" s="8">
        <v>3.5999999999999999E-3</v>
      </c>
      <c r="AC34" s="2">
        <v>4.6999999999999999E-4</v>
      </c>
      <c r="AD34" s="2" t="s">
        <v>596</v>
      </c>
      <c r="AE34" s="2">
        <v>4.0400000000000002E-3</v>
      </c>
      <c r="AF34" s="8">
        <v>0.60699000000000003</v>
      </c>
      <c r="AG34" s="2">
        <v>0.61473999999999995</v>
      </c>
      <c r="AH34" s="2">
        <v>0.62468000000000001</v>
      </c>
      <c r="AI34" s="2"/>
      <c r="AJ34" s="8">
        <v>4.6900000000000002E-4</v>
      </c>
      <c r="AK34" s="2"/>
      <c r="AL34" s="2">
        <v>0.31669999999999998</v>
      </c>
      <c r="AM34" s="8">
        <v>0.31136999999999998</v>
      </c>
      <c r="AN34" s="2">
        <v>0.32223000000000002</v>
      </c>
      <c r="AO34" s="2">
        <v>0.32579000000000002</v>
      </c>
      <c r="AP34" s="2">
        <v>0.32150000000000001</v>
      </c>
      <c r="AQ34" s="2">
        <v>0.31956000000000001</v>
      </c>
      <c r="AR34" s="8">
        <v>5.4000000000000001E-4</v>
      </c>
      <c r="AS34" s="8">
        <v>4.4000000000000002E-4</v>
      </c>
      <c r="AT34" s="2">
        <v>3.3E-4</v>
      </c>
      <c r="AU34" s="2">
        <v>2.9E-4</v>
      </c>
      <c r="AV34" s="2"/>
      <c r="AW34" s="2">
        <v>2.1595800000000001</v>
      </c>
      <c r="AX34" s="2">
        <v>2.1403699999999999</v>
      </c>
      <c r="AY34" s="2"/>
      <c r="AZ34" s="8">
        <v>2.08419</v>
      </c>
      <c r="BA34" s="2">
        <v>2.0906699999999998</v>
      </c>
      <c r="BB34" s="8">
        <v>0.18475</v>
      </c>
      <c r="BC34" s="2">
        <v>0.17580000000000001</v>
      </c>
      <c r="BD34" s="2">
        <v>0.20507</v>
      </c>
      <c r="BE34" s="2">
        <v>0.12856999999999999</v>
      </c>
      <c r="BF34" s="8">
        <v>6.2376800000000001</v>
      </c>
      <c r="BG34" s="8">
        <v>6.2591099999999997</v>
      </c>
      <c r="BH34" s="2">
        <v>6.3620599999999996</v>
      </c>
      <c r="BI34" s="2">
        <v>6.3413899999999996</v>
      </c>
      <c r="BJ34" s="8">
        <v>6.2563199999999997</v>
      </c>
      <c r="BK34" s="2">
        <v>6.1754800000000003</v>
      </c>
      <c r="BL34" s="8">
        <v>2.1430000000000001E-2</v>
      </c>
      <c r="BM34" s="8">
        <v>2.1489999999999999E-2</v>
      </c>
      <c r="BN34" s="2">
        <v>2.1909999999999999E-2</v>
      </c>
      <c r="BO34" s="2">
        <v>2.1659999999999999E-2</v>
      </c>
    </row>
    <row r="35" spans="1:67">
      <c r="A35" s="3" t="s">
        <v>597</v>
      </c>
      <c r="B35" s="2" t="str">
        <f>"2025_10_07"&amp;"_"&amp;A35</f>
        <v>2025_10_07_25</v>
      </c>
      <c r="C35" s="2" t="s">
        <v>298</v>
      </c>
      <c r="D35" s="2">
        <v>1.0919999999999999E-2</v>
      </c>
      <c r="E35" s="8">
        <v>9.1699999999999993E-3</v>
      </c>
      <c r="F35" s="2">
        <v>2.82E-3</v>
      </c>
      <c r="G35" s="8">
        <v>2.4199999999999998E-3</v>
      </c>
      <c r="H35" s="8">
        <v>2.81E-3</v>
      </c>
      <c r="I35" s="8">
        <v>2.7599999999999999E-3</v>
      </c>
      <c r="J35" s="2">
        <v>1.0300000000000001E-3</v>
      </c>
      <c r="K35" s="2">
        <v>3.8000000000000002E-4</v>
      </c>
      <c r="L35" s="8" t="s">
        <v>567</v>
      </c>
      <c r="M35" s="8">
        <v>2.3600000000000001E-3</v>
      </c>
      <c r="N35" s="2">
        <v>2.4690799999999999</v>
      </c>
      <c r="O35" s="2">
        <v>2.50332</v>
      </c>
      <c r="P35" s="2">
        <v>2.44048</v>
      </c>
      <c r="Q35" s="8">
        <v>2.4321100000000002</v>
      </c>
      <c r="R35" s="8">
        <v>2.4430200000000002</v>
      </c>
      <c r="S35" s="8">
        <v>2.48373</v>
      </c>
      <c r="T35" s="2">
        <v>2.4856799999999999</v>
      </c>
      <c r="U35" s="2">
        <v>2.4895999999999998</v>
      </c>
      <c r="V35" s="2">
        <v>2.45688</v>
      </c>
      <c r="W35" s="2">
        <v>2.4943499999999998</v>
      </c>
      <c r="X35" s="2">
        <v>2.4684499999999998</v>
      </c>
      <c r="Y35" s="2">
        <v>2.43268</v>
      </c>
      <c r="Z35" s="2">
        <v>2.0200000000000001E-3</v>
      </c>
      <c r="AA35" s="2">
        <v>1.81E-3</v>
      </c>
      <c r="AB35" s="8">
        <v>2.4399999999999999E-3</v>
      </c>
      <c r="AC35" s="2">
        <v>2.7799999999999999E-3</v>
      </c>
      <c r="AD35" s="2">
        <v>1.42E-3</v>
      </c>
      <c r="AE35" s="2">
        <v>3.0100000000000001E-3</v>
      </c>
      <c r="AF35" s="8">
        <v>0.61617</v>
      </c>
      <c r="AG35" s="2">
        <v>0.62599000000000005</v>
      </c>
      <c r="AH35" s="2">
        <v>0.62936000000000003</v>
      </c>
      <c r="AI35" s="2"/>
      <c r="AJ35" s="8">
        <v>4.5600000000000003E-4</v>
      </c>
      <c r="AK35" s="2"/>
      <c r="AL35" s="2">
        <v>0.31795000000000001</v>
      </c>
      <c r="AM35" s="8">
        <v>0.31239</v>
      </c>
      <c r="AN35" s="2">
        <v>0.32313999999999998</v>
      </c>
      <c r="AO35" s="2">
        <v>0.32667000000000002</v>
      </c>
      <c r="AP35" s="2">
        <v>0.32216</v>
      </c>
      <c r="AQ35" s="2">
        <v>0.32173000000000002</v>
      </c>
      <c r="AR35" s="8">
        <v>5.5999999999999995E-4</v>
      </c>
      <c r="AS35" s="8">
        <v>5.5999999999999995E-4</v>
      </c>
      <c r="AT35" s="2">
        <v>5.1999999999999995E-4</v>
      </c>
      <c r="AU35" s="2">
        <v>4.4000000000000002E-4</v>
      </c>
      <c r="AV35" s="2"/>
      <c r="AW35" s="2">
        <v>2.1767300000000001</v>
      </c>
      <c r="AX35" s="2">
        <v>2.15645</v>
      </c>
      <c r="AY35" s="2"/>
      <c r="AZ35" s="8">
        <v>2.09396</v>
      </c>
      <c r="BA35" s="2">
        <v>2.1082700000000001</v>
      </c>
      <c r="BB35" s="8">
        <v>0.21981999999999999</v>
      </c>
      <c r="BC35" s="2">
        <v>0.16819999999999999</v>
      </c>
      <c r="BD35" s="2">
        <v>0.18310000000000001</v>
      </c>
      <c r="BE35" s="2">
        <v>0.14676</v>
      </c>
      <c r="BF35" s="8">
        <v>6.2239100000000001</v>
      </c>
      <c r="BG35" s="8">
        <v>6.2446599999999997</v>
      </c>
      <c r="BH35" s="2">
        <v>6.3646000000000003</v>
      </c>
      <c r="BI35" s="2">
        <v>6.3637899999999998</v>
      </c>
      <c r="BJ35" s="8">
        <v>6.2315899999999997</v>
      </c>
      <c r="BK35" s="2">
        <v>6.1817200000000003</v>
      </c>
      <c r="BL35" s="8">
        <v>2.1940000000000001E-2</v>
      </c>
      <c r="BM35" s="8">
        <v>2.2009999999999998E-2</v>
      </c>
      <c r="BN35" s="2">
        <v>2.2450000000000001E-2</v>
      </c>
      <c r="BO35" s="2">
        <v>2.2210000000000001E-2</v>
      </c>
    </row>
    <row r="36" spans="1:67">
      <c r="A36" s="3" t="s">
        <v>598</v>
      </c>
      <c r="B36" s="2" t="str">
        <f>"2025_10_07"&amp;"_"&amp;A36</f>
        <v>2025_10_07_26</v>
      </c>
      <c r="C36" s="2" t="s">
        <v>305</v>
      </c>
      <c r="D36" s="2">
        <v>1.0070000000000001E-2</v>
      </c>
      <c r="E36" s="8">
        <v>9.3900000000000008E-3</v>
      </c>
      <c r="F36" s="2">
        <v>2.7200000000000002E-3</v>
      </c>
      <c r="G36" s="8">
        <v>2.5699999999999998E-3</v>
      </c>
      <c r="H36" s="8">
        <v>2.81E-3</v>
      </c>
      <c r="I36" s="8">
        <v>2.7699999999999999E-3</v>
      </c>
      <c r="J36" s="2">
        <v>8.4999999999999995E-4</v>
      </c>
      <c r="K36" s="2">
        <v>8.8999999999999995E-4</v>
      </c>
      <c r="L36" s="8" t="s">
        <v>591</v>
      </c>
      <c r="M36" s="8">
        <v>2.3500000000000001E-3</v>
      </c>
      <c r="N36" s="2">
        <v>2.43208</v>
      </c>
      <c r="O36" s="2">
        <v>2.47235</v>
      </c>
      <c r="P36" s="2">
        <v>2.4102999999999999</v>
      </c>
      <c r="Q36" s="8">
        <v>2.4042400000000002</v>
      </c>
      <c r="R36" s="8">
        <v>2.41608</v>
      </c>
      <c r="S36" s="8">
        <v>2.4510800000000001</v>
      </c>
      <c r="T36" s="2">
        <v>2.4478900000000001</v>
      </c>
      <c r="U36" s="2">
        <v>2.4499300000000002</v>
      </c>
      <c r="V36" s="2">
        <v>2.4191500000000001</v>
      </c>
      <c r="W36" s="2">
        <v>2.4462299999999999</v>
      </c>
      <c r="X36" s="2">
        <v>2.42428</v>
      </c>
      <c r="Y36" s="2">
        <v>2.3882400000000001</v>
      </c>
      <c r="Z36" s="2">
        <v>2.1700000000000001E-3</v>
      </c>
      <c r="AA36" s="2">
        <v>2.2899999999999999E-3</v>
      </c>
      <c r="AB36" s="8">
        <v>2.32E-3</v>
      </c>
      <c r="AC36" s="2">
        <v>3.32E-3</v>
      </c>
      <c r="AD36" s="2">
        <v>2.2499999999999998E-3</v>
      </c>
      <c r="AE36" s="2">
        <v>2.3800000000000002E-3</v>
      </c>
      <c r="AF36" s="8">
        <v>0.60970000000000002</v>
      </c>
      <c r="AG36" s="2">
        <v>0.61858000000000002</v>
      </c>
      <c r="AH36" s="2">
        <v>0.62719000000000003</v>
      </c>
      <c r="AI36" s="2"/>
      <c r="AJ36" s="8">
        <v>4.4999999999999999E-4</v>
      </c>
      <c r="AK36" s="2"/>
      <c r="AL36" s="2">
        <v>0.31275999999999998</v>
      </c>
      <c r="AM36" s="8">
        <v>0.30652000000000001</v>
      </c>
      <c r="AN36" s="2">
        <v>0.31746000000000002</v>
      </c>
      <c r="AO36" s="2">
        <v>0.32097999999999999</v>
      </c>
      <c r="AP36" s="2">
        <v>0.31713999999999998</v>
      </c>
      <c r="AQ36" s="2">
        <v>0.31605</v>
      </c>
      <c r="AR36" s="8">
        <v>5.0000000000000001E-4</v>
      </c>
      <c r="AS36" s="8">
        <v>3.8999999999999999E-4</v>
      </c>
      <c r="AT36" s="2">
        <v>4.2999999999999999E-4</v>
      </c>
      <c r="AU36" s="2">
        <v>9.0000000000000006E-5</v>
      </c>
      <c r="AV36" s="2"/>
      <c r="AW36" s="2">
        <v>2.1441400000000002</v>
      </c>
      <c r="AX36" s="2">
        <v>2.1256599999999999</v>
      </c>
      <c r="AY36" s="2"/>
      <c r="AZ36" s="8">
        <v>2.04494</v>
      </c>
      <c r="BA36" s="2">
        <v>2.06826</v>
      </c>
      <c r="BB36" s="8">
        <v>0.16214999999999999</v>
      </c>
      <c r="BC36" s="2">
        <v>0.16549</v>
      </c>
      <c r="BD36" s="2">
        <v>0.16819000000000001</v>
      </c>
      <c r="BE36" s="2">
        <v>0.1386</v>
      </c>
      <c r="BF36" s="8">
        <v>6.15768</v>
      </c>
      <c r="BG36" s="8">
        <v>6.1848700000000001</v>
      </c>
      <c r="BH36" s="2">
        <v>6.2712300000000001</v>
      </c>
      <c r="BI36" s="2">
        <v>6.2275700000000001</v>
      </c>
      <c r="BJ36" s="8">
        <v>6.1573700000000002</v>
      </c>
      <c r="BK36" s="2">
        <v>6.1160800000000002</v>
      </c>
      <c r="BL36" s="8">
        <v>2.1260000000000001E-2</v>
      </c>
      <c r="BM36" s="8">
        <v>2.1309999999999999E-2</v>
      </c>
      <c r="BN36" s="2">
        <v>2.1649999999999999E-2</v>
      </c>
      <c r="BO36" s="2">
        <v>2.146E-2</v>
      </c>
    </row>
    <row r="37" spans="1:67">
      <c r="A37" s="3" t="s">
        <v>601</v>
      </c>
      <c r="B37" s="2" t="str">
        <f>"2025_10_07"&amp;"_"&amp;A37</f>
        <v>2025_10_07_29</v>
      </c>
      <c r="C37" s="2" t="s">
        <v>314</v>
      </c>
      <c r="D37" s="2">
        <v>9.1599999999999997E-3</v>
      </c>
      <c r="E37" s="8">
        <v>7.4700000000000001E-3</v>
      </c>
      <c r="F37" s="2">
        <v>2.64E-3</v>
      </c>
      <c r="G37" s="8">
        <v>2.5100000000000001E-3</v>
      </c>
      <c r="H37" s="8">
        <v>2.8500000000000001E-3</v>
      </c>
      <c r="I37" s="8">
        <v>2.8E-3</v>
      </c>
      <c r="J37" s="2">
        <v>2.3000000000000001E-4</v>
      </c>
      <c r="K37" s="2">
        <v>5.0000000000000001E-4</v>
      </c>
      <c r="L37" s="8">
        <v>2.5200000000000001E-3</v>
      </c>
      <c r="M37" s="8">
        <v>2.4099999999999998E-3</v>
      </c>
      <c r="N37" s="2">
        <v>2.4554100000000001</v>
      </c>
      <c r="O37" s="2">
        <v>2.4870000000000001</v>
      </c>
      <c r="P37" s="2">
        <v>2.4260899999999999</v>
      </c>
      <c r="Q37" s="8">
        <v>2.42028</v>
      </c>
      <c r="R37" s="8">
        <v>2.4264600000000001</v>
      </c>
      <c r="S37" s="8">
        <v>2.4772099999999999</v>
      </c>
      <c r="T37" s="2">
        <v>2.4429099999999999</v>
      </c>
      <c r="U37" s="2">
        <v>2.4640399999999998</v>
      </c>
      <c r="V37" s="2">
        <v>2.4420000000000002</v>
      </c>
      <c r="W37" s="2">
        <v>2.4633099999999999</v>
      </c>
      <c r="X37" s="2">
        <v>2.4383900000000001</v>
      </c>
      <c r="Y37" s="2">
        <v>2.42021</v>
      </c>
      <c r="Z37" s="2">
        <v>1.5900000000000001E-3</v>
      </c>
      <c r="AA37" s="2">
        <v>1.25E-3</v>
      </c>
      <c r="AB37" s="8">
        <v>1.9499999999999999E-3</v>
      </c>
      <c r="AC37" s="2">
        <v>4.2500000000000003E-3</v>
      </c>
      <c r="AD37" s="2">
        <v>1.5900000000000001E-3</v>
      </c>
      <c r="AE37" s="2">
        <v>1.14E-3</v>
      </c>
      <c r="AF37" s="8">
        <v>0.76610999999999996</v>
      </c>
      <c r="AG37" s="2">
        <v>0.76849000000000001</v>
      </c>
      <c r="AH37" s="2">
        <v>0.77997000000000005</v>
      </c>
      <c r="AI37" s="2"/>
      <c r="AJ37" s="8">
        <v>3.9899999999999999E-4</v>
      </c>
      <c r="AK37" s="2"/>
      <c r="AL37" s="2">
        <v>0.31075000000000003</v>
      </c>
      <c r="AM37" s="8">
        <v>0.30495</v>
      </c>
      <c r="AN37" s="2">
        <v>0.31647999999999998</v>
      </c>
      <c r="AO37" s="2">
        <v>0.31818999999999997</v>
      </c>
      <c r="AP37" s="2">
        <v>0.31397000000000003</v>
      </c>
      <c r="AQ37" s="2">
        <v>0.31455</v>
      </c>
      <c r="AR37" s="8">
        <v>4.6000000000000001E-4</v>
      </c>
      <c r="AS37" s="8">
        <v>4.2000000000000002E-4</v>
      </c>
      <c r="AT37" s="2">
        <v>1.2999999999999999E-4</v>
      </c>
      <c r="AU37" s="2">
        <v>2.7999999999999998E-4</v>
      </c>
      <c r="AV37" s="2"/>
      <c r="AW37" s="2">
        <v>2.23326</v>
      </c>
      <c r="AX37" s="2">
        <v>2.2128100000000002</v>
      </c>
      <c r="AY37" s="2"/>
      <c r="AZ37" s="8">
        <v>2.1472199999999999</v>
      </c>
      <c r="BA37" s="2">
        <v>2.1518000000000002</v>
      </c>
      <c r="BB37" s="8">
        <v>0.18734999999999999</v>
      </c>
      <c r="BC37" s="2">
        <v>0.15187999999999999</v>
      </c>
      <c r="BD37" s="2">
        <v>0.16535</v>
      </c>
      <c r="BE37" s="2">
        <v>0.10637000000000001</v>
      </c>
      <c r="BF37" s="8">
        <v>6.1014600000000003</v>
      </c>
      <c r="BG37" s="8">
        <v>6.1393000000000004</v>
      </c>
      <c r="BH37" s="2">
        <v>6.2343200000000003</v>
      </c>
      <c r="BI37" s="2">
        <v>6.1415600000000001</v>
      </c>
      <c r="BJ37" s="8">
        <v>6.1430800000000003</v>
      </c>
      <c r="BK37" s="2">
        <v>6.0561299999999996</v>
      </c>
      <c r="BL37" s="8">
        <v>2.1360000000000001E-2</v>
      </c>
      <c r="BM37" s="8">
        <v>2.1399999999999999E-2</v>
      </c>
      <c r="BN37" s="2">
        <v>2.1729999999999999E-2</v>
      </c>
      <c r="BO37" s="2">
        <v>2.154E-2</v>
      </c>
    </row>
    <row r="38" spans="1:67">
      <c r="A38" s="3" t="s">
        <v>602</v>
      </c>
      <c r="B38" s="2" t="str">
        <f>"2025_10_07"&amp;"_"&amp;A38</f>
        <v>2025_10_07_30</v>
      </c>
      <c r="C38" s="2" t="s">
        <v>319</v>
      </c>
      <c r="D38" s="2">
        <v>9.3699999999999999E-3</v>
      </c>
      <c r="E38" s="8">
        <v>7.6299999999999996E-3</v>
      </c>
      <c r="F38" s="2">
        <v>2.98E-3</v>
      </c>
      <c r="G38" s="8">
        <v>2.7200000000000002E-3</v>
      </c>
      <c r="H38" s="8">
        <v>2.9399999999999999E-3</v>
      </c>
      <c r="I38" s="8">
        <v>2.8999999999999998E-3</v>
      </c>
      <c r="J38" s="2">
        <v>7.7999999999999999E-4</v>
      </c>
      <c r="K38" s="2">
        <v>3.8000000000000002E-4</v>
      </c>
      <c r="L38" s="8">
        <v>2.6700000000000001E-3</v>
      </c>
      <c r="M38" s="8">
        <v>2.47E-3</v>
      </c>
      <c r="N38" s="2">
        <v>2.46936</v>
      </c>
      <c r="O38" s="2">
        <v>2.5030899999999998</v>
      </c>
      <c r="P38" s="2">
        <v>2.44076</v>
      </c>
      <c r="Q38" s="8">
        <v>2.4443600000000001</v>
      </c>
      <c r="R38" s="8">
        <v>2.4531200000000002</v>
      </c>
      <c r="S38" s="8">
        <v>2.48936</v>
      </c>
      <c r="T38" s="2">
        <v>2.4640599999999999</v>
      </c>
      <c r="U38" s="2">
        <v>2.4839000000000002</v>
      </c>
      <c r="V38" s="2">
        <v>2.4598100000000001</v>
      </c>
      <c r="W38" s="2">
        <v>2.4825900000000001</v>
      </c>
      <c r="X38" s="2">
        <v>2.4571399999999999</v>
      </c>
      <c r="Y38" s="2">
        <v>2.4318399999999998</v>
      </c>
      <c r="Z38" s="2">
        <v>1.8500000000000001E-3</v>
      </c>
      <c r="AA38" s="2">
        <v>2.48E-3</v>
      </c>
      <c r="AB38" s="8">
        <v>3.0799999999999998E-3</v>
      </c>
      <c r="AC38" s="2">
        <v>9.7999999999999997E-4</v>
      </c>
      <c r="AD38" s="2">
        <v>2.96E-3</v>
      </c>
      <c r="AE38" s="2">
        <v>1.6299999999999999E-3</v>
      </c>
      <c r="AF38" s="8">
        <v>0.64834999999999998</v>
      </c>
      <c r="AG38" s="2">
        <v>0.65534999999999999</v>
      </c>
      <c r="AH38" s="2">
        <v>0.67759999999999998</v>
      </c>
      <c r="AI38" s="2"/>
      <c r="AJ38" s="8">
        <v>4.5100000000000001E-4</v>
      </c>
      <c r="AK38" s="2"/>
      <c r="AL38" s="2">
        <v>0.31251000000000001</v>
      </c>
      <c r="AM38" s="8">
        <v>0.30670999999999998</v>
      </c>
      <c r="AN38" s="2">
        <v>0.31836999999999999</v>
      </c>
      <c r="AO38" s="2">
        <v>0.32041999999999998</v>
      </c>
      <c r="AP38" s="2">
        <v>0.31663000000000002</v>
      </c>
      <c r="AQ38" s="2">
        <v>0.31583</v>
      </c>
      <c r="AR38" s="8">
        <v>5.5000000000000003E-4</v>
      </c>
      <c r="AS38" s="8">
        <v>4.8000000000000001E-4</v>
      </c>
      <c r="AT38" s="2">
        <v>4.0000000000000002E-4</v>
      </c>
      <c r="AU38" s="2">
        <v>5.0000000000000001E-4</v>
      </c>
      <c r="AV38" s="2"/>
      <c r="AW38" s="2">
        <v>2.22641</v>
      </c>
      <c r="AX38" s="2">
        <v>2.2060399999999998</v>
      </c>
      <c r="AY38" s="2"/>
      <c r="AZ38" s="8">
        <v>2.1431200000000001</v>
      </c>
      <c r="BA38" s="2">
        <v>2.1519499999999998</v>
      </c>
      <c r="BB38" s="8">
        <v>0.19589999999999999</v>
      </c>
      <c r="BC38" s="2">
        <v>0.16769999999999999</v>
      </c>
      <c r="BD38" s="2">
        <v>0.20194000000000001</v>
      </c>
      <c r="BE38" s="2">
        <v>0.13256999999999999</v>
      </c>
      <c r="BF38" s="8">
        <v>6.1424200000000004</v>
      </c>
      <c r="BG38" s="8">
        <v>6.1624100000000004</v>
      </c>
      <c r="BH38" s="2">
        <v>6.2883500000000003</v>
      </c>
      <c r="BI38" s="2">
        <v>6.2073299999999998</v>
      </c>
      <c r="BJ38" s="8">
        <v>6.19102</v>
      </c>
      <c r="BK38" s="2">
        <v>6.1027399999999998</v>
      </c>
      <c r="BL38" s="8">
        <v>2.137E-2</v>
      </c>
      <c r="BM38" s="8">
        <v>2.1440000000000001E-2</v>
      </c>
      <c r="BN38" s="2">
        <v>2.1819999999999999E-2</v>
      </c>
      <c r="BO38" s="2">
        <v>2.1590000000000002E-2</v>
      </c>
    </row>
    <row r="39" spans="1:67">
      <c r="A39" s="3" t="s">
        <v>603</v>
      </c>
      <c r="B39" s="2" t="str">
        <f>"2025_10_07"&amp;"_"&amp;A39</f>
        <v>2025_10_07_31</v>
      </c>
      <c r="C39" s="2" t="s">
        <v>323</v>
      </c>
      <c r="D39" s="2">
        <v>1.018E-2</v>
      </c>
      <c r="E39" s="8">
        <v>7.8399999999999997E-3</v>
      </c>
      <c r="F39" s="2">
        <v>2.2899999999999999E-3</v>
      </c>
      <c r="G39" s="8">
        <v>1.8E-3</v>
      </c>
      <c r="H39" s="8">
        <v>2.14E-3</v>
      </c>
      <c r="I39" s="8">
        <v>2.0699999999999998E-3</v>
      </c>
      <c r="J39" s="2">
        <v>8.8999999999999995E-4</v>
      </c>
      <c r="K39" s="2">
        <v>7.3999999999999999E-4</v>
      </c>
      <c r="L39" s="8" t="s">
        <v>604</v>
      </c>
      <c r="M39" s="8">
        <v>1.67E-3</v>
      </c>
      <c r="N39" s="2">
        <v>2.4418000000000002</v>
      </c>
      <c r="O39" s="2">
        <v>2.47506</v>
      </c>
      <c r="P39" s="2">
        <v>2.41079</v>
      </c>
      <c r="Q39" s="8">
        <v>2.4113199999999999</v>
      </c>
      <c r="R39" s="8">
        <v>2.4144600000000001</v>
      </c>
      <c r="S39" s="8">
        <v>2.4657800000000001</v>
      </c>
      <c r="T39" s="2">
        <v>2.4226700000000001</v>
      </c>
      <c r="U39" s="2">
        <v>2.4513199999999999</v>
      </c>
      <c r="V39" s="2">
        <v>2.4194599999999999</v>
      </c>
      <c r="W39" s="2">
        <v>2.4583200000000001</v>
      </c>
      <c r="X39" s="2">
        <v>2.4321199999999998</v>
      </c>
      <c r="Y39" s="2">
        <v>2.4161199999999998</v>
      </c>
      <c r="Z39" s="2">
        <v>1.01E-3</v>
      </c>
      <c r="AA39" s="2">
        <v>1.72E-3</v>
      </c>
      <c r="AB39" s="8">
        <v>2.8900000000000002E-3</v>
      </c>
      <c r="AC39" s="2">
        <v>3.98E-3</v>
      </c>
      <c r="AD39" s="2" t="s">
        <v>605</v>
      </c>
      <c r="AE39" s="2">
        <v>2.2399999999999998E-3</v>
      </c>
      <c r="AF39" s="8">
        <v>0.61138000000000003</v>
      </c>
      <c r="AG39" s="2">
        <v>0.61987000000000003</v>
      </c>
      <c r="AH39" s="2">
        <v>0.62327999999999995</v>
      </c>
      <c r="AI39" s="2"/>
      <c r="AJ39" s="8">
        <v>4.5199999999999998E-4</v>
      </c>
      <c r="AK39" s="2"/>
      <c r="AL39" s="2">
        <v>0.3135</v>
      </c>
      <c r="AM39" s="8">
        <v>0.30803000000000003</v>
      </c>
      <c r="AN39" s="2">
        <v>0.31939000000000001</v>
      </c>
      <c r="AO39" s="2">
        <v>0.32133</v>
      </c>
      <c r="AP39" s="2">
        <v>0.31742999999999999</v>
      </c>
      <c r="AQ39" s="2">
        <v>0.31781999999999999</v>
      </c>
      <c r="AR39" s="8">
        <v>4.2000000000000002E-4</v>
      </c>
      <c r="AS39" s="8">
        <v>3.2000000000000003E-4</v>
      </c>
      <c r="AT39" s="2">
        <v>2.3000000000000001E-4</v>
      </c>
      <c r="AU39" s="2">
        <v>8.0000000000000007E-5</v>
      </c>
      <c r="AV39" s="2"/>
      <c r="AW39" s="2">
        <v>2.1533000000000002</v>
      </c>
      <c r="AX39" s="2">
        <v>2.1332399999999998</v>
      </c>
      <c r="AY39" s="2"/>
      <c r="AZ39" s="8">
        <v>2.07355</v>
      </c>
      <c r="BA39" s="2">
        <v>2.08588</v>
      </c>
      <c r="BB39" s="8">
        <v>0.20202999999999999</v>
      </c>
      <c r="BC39" s="2">
        <v>0.16097</v>
      </c>
      <c r="BD39" s="2">
        <v>0.20624000000000001</v>
      </c>
      <c r="BE39" s="2">
        <v>0.13102</v>
      </c>
      <c r="BF39" s="8">
        <v>6.1755699999999996</v>
      </c>
      <c r="BG39" s="8">
        <v>6.2020400000000002</v>
      </c>
      <c r="BH39" s="2">
        <v>6.3102900000000002</v>
      </c>
      <c r="BI39" s="2">
        <v>6.31325</v>
      </c>
      <c r="BJ39" s="8">
        <v>6.2262300000000002</v>
      </c>
      <c r="BK39" s="2">
        <v>6.1334200000000001</v>
      </c>
      <c r="BL39" s="8">
        <v>2.2579999999999999E-2</v>
      </c>
      <c r="BM39" s="8">
        <v>2.2630000000000001E-2</v>
      </c>
      <c r="BN39" s="2">
        <v>2.3060000000000001E-2</v>
      </c>
      <c r="BO39" s="2">
        <v>2.2790000000000001E-2</v>
      </c>
    </row>
    <row r="40" spans="1:67">
      <c r="A40" s="3" t="s">
        <v>606</v>
      </c>
      <c r="B40" s="2" t="str">
        <f>"2025_10_07"&amp;"_"&amp;A40</f>
        <v>2025_10_07_32</v>
      </c>
      <c r="C40" s="2" t="s">
        <v>329</v>
      </c>
      <c r="D40" s="2">
        <v>7.1399999999999996E-3</v>
      </c>
      <c r="E40" s="8">
        <v>6.1199999999999996E-3</v>
      </c>
      <c r="F40" s="2">
        <v>3.5899999999999999E-3</v>
      </c>
      <c r="G40" s="8">
        <v>3.2399999999999998E-3</v>
      </c>
      <c r="H40" s="8">
        <v>3.3899999999999998E-3</v>
      </c>
      <c r="I40" s="8">
        <v>3.3600000000000001E-3</v>
      </c>
      <c r="J40" s="2">
        <v>2.0200000000000001E-3</v>
      </c>
      <c r="K40" s="2">
        <v>1.1E-4</v>
      </c>
      <c r="L40" s="8" t="s">
        <v>607</v>
      </c>
      <c r="M40" s="8">
        <v>2.9499999999999999E-3</v>
      </c>
      <c r="N40" s="2">
        <v>2.7562199999999999</v>
      </c>
      <c r="O40" s="2">
        <v>2.8005100000000001</v>
      </c>
      <c r="P40" s="2">
        <v>2.73577</v>
      </c>
      <c r="Q40" s="8">
        <v>2.7347999999999999</v>
      </c>
      <c r="R40" s="8">
        <v>2.7343999999999999</v>
      </c>
      <c r="S40" s="8">
        <v>2.8049599999999999</v>
      </c>
      <c r="T40" s="2">
        <v>2.7544300000000002</v>
      </c>
      <c r="U40" s="2">
        <v>2.7873700000000001</v>
      </c>
      <c r="V40" s="2">
        <v>2.7411699999999999</v>
      </c>
      <c r="W40" s="2">
        <v>2.77108</v>
      </c>
      <c r="X40" s="2">
        <v>2.7467700000000002</v>
      </c>
      <c r="Y40" s="2">
        <v>2.7329300000000001</v>
      </c>
      <c r="Z40" s="2">
        <v>2.2300000000000002E-3</v>
      </c>
      <c r="AA40" s="2">
        <v>2.8999999999999998E-3</v>
      </c>
      <c r="AB40" s="8">
        <v>3.5100000000000001E-3</v>
      </c>
      <c r="AC40" s="2">
        <v>6.0200000000000002E-3</v>
      </c>
      <c r="AD40" s="2" t="s">
        <v>608</v>
      </c>
      <c r="AE40" s="2">
        <v>2.1800000000000001E-3</v>
      </c>
      <c r="AF40" s="8">
        <v>0.93935000000000002</v>
      </c>
      <c r="AG40" s="2">
        <v>0.93545</v>
      </c>
      <c r="AH40" s="2">
        <v>0.94359999999999999</v>
      </c>
      <c r="AI40" s="2"/>
      <c r="AJ40" s="8">
        <v>4.6099999999999998E-4</v>
      </c>
      <c r="AK40" s="2"/>
      <c r="AL40" s="2">
        <v>0.35858000000000001</v>
      </c>
      <c r="AM40" s="8">
        <v>0.35192000000000001</v>
      </c>
      <c r="AN40" s="2">
        <v>0.36586000000000002</v>
      </c>
      <c r="AO40" s="2">
        <v>0.36879000000000001</v>
      </c>
      <c r="AP40" s="2">
        <v>0.36508000000000002</v>
      </c>
      <c r="AQ40" s="2">
        <v>0.36431999999999998</v>
      </c>
      <c r="AR40" s="8">
        <v>6.0999999999999997E-4</v>
      </c>
      <c r="AS40" s="8">
        <v>5.1999999999999995E-4</v>
      </c>
      <c r="AT40" s="2">
        <v>5.5999999999999995E-4</v>
      </c>
      <c r="AU40" s="2">
        <v>4.2000000000000002E-4</v>
      </c>
      <c r="AV40" s="2"/>
      <c r="AW40" s="2">
        <v>3.12215</v>
      </c>
      <c r="AX40" s="2">
        <v>3.1219000000000001</v>
      </c>
      <c r="AY40" s="2"/>
      <c r="AZ40" s="8">
        <v>3.0398900000000002</v>
      </c>
      <c r="BA40" s="2">
        <v>3.0291199999999998</v>
      </c>
      <c r="BB40" s="8">
        <v>0.19273999999999999</v>
      </c>
      <c r="BC40" s="2">
        <v>0.12986</v>
      </c>
      <c r="BD40" s="2">
        <v>0.14102999999999999</v>
      </c>
      <c r="BE40" s="2">
        <v>8.9230000000000004E-2</v>
      </c>
      <c r="BF40" s="8">
        <v>7.2546900000000001</v>
      </c>
      <c r="BG40" s="8">
        <v>7.2573100000000004</v>
      </c>
      <c r="BH40" s="2">
        <v>7.4115399999999996</v>
      </c>
      <c r="BI40" s="2">
        <v>7.3521299999999998</v>
      </c>
      <c r="BJ40" s="8">
        <v>7.2784000000000004</v>
      </c>
      <c r="BK40" s="2">
        <v>7.2115299999999998</v>
      </c>
      <c r="BL40" s="8">
        <v>3.3320000000000002E-2</v>
      </c>
      <c r="BM40" s="8">
        <v>3.3119999999999997E-2</v>
      </c>
      <c r="BN40" s="2">
        <v>3.4099999999999998E-2</v>
      </c>
      <c r="BO40" s="2">
        <v>3.3590000000000002E-2</v>
      </c>
    </row>
    <row r="41" spans="1:67">
      <c r="A41" s="3" t="s">
        <v>609</v>
      </c>
      <c r="B41" s="2" t="str">
        <f>"2025_10_07"&amp;"_"&amp;A41</f>
        <v>2025_10_07_33</v>
      </c>
      <c r="C41" s="2" t="s">
        <v>333</v>
      </c>
      <c r="D41" s="2">
        <v>1.03E-2</v>
      </c>
      <c r="E41" s="8">
        <v>9.0600000000000003E-3</v>
      </c>
      <c r="F41" s="2">
        <v>2.8300000000000001E-3</v>
      </c>
      <c r="G41" s="8">
        <v>2.81E-3</v>
      </c>
      <c r="H41" s="8">
        <v>3.0599999999999998E-3</v>
      </c>
      <c r="I41" s="8">
        <v>3.0200000000000001E-3</v>
      </c>
      <c r="J41" s="2">
        <v>1.06E-3</v>
      </c>
      <c r="K41" s="2">
        <v>6.6E-4</v>
      </c>
      <c r="L41" s="8" t="s">
        <v>610</v>
      </c>
      <c r="M41" s="8">
        <v>2.7000000000000001E-3</v>
      </c>
      <c r="N41" s="2">
        <v>2.6131899999999999</v>
      </c>
      <c r="O41" s="2">
        <v>2.64459</v>
      </c>
      <c r="P41" s="2">
        <v>2.5833900000000001</v>
      </c>
      <c r="Q41" s="8">
        <v>2.58623</v>
      </c>
      <c r="R41" s="8">
        <v>2.5935600000000001</v>
      </c>
      <c r="S41" s="8">
        <v>2.64154</v>
      </c>
      <c r="T41" s="2">
        <v>2.5997599999999998</v>
      </c>
      <c r="U41" s="2">
        <v>2.6301299999999999</v>
      </c>
      <c r="V41" s="2">
        <v>2.6102599999999998</v>
      </c>
      <c r="W41" s="2">
        <v>2.6312899999999999</v>
      </c>
      <c r="X41" s="2">
        <v>2.6052499999999998</v>
      </c>
      <c r="Y41" s="2">
        <v>2.5819100000000001</v>
      </c>
      <c r="Z41" s="2">
        <v>7.0899999999999999E-3</v>
      </c>
      <c r="AA41" s="2">
        <v>6.2100000000000002E-3</v>
      </c>
      <c r="AB41" s="8">
        <v>7.1700000000000002E-3</v>
      </c>
      <c r="AC41" s="2">
        <v>6.7000000000000002E-4</v>
      </c>
      <c r="AD41" s="2">
        <v>5.8199999999999997E-3</v>
      </c>
      <c r="AE41" s="2">
        <v>5.8799999999999998E-3</v>
      </c>
      <c r="AF41" s="8">
        <v>0.83072999999999997</v>
      </c>
      <c r="AG41" s="2">
        <v>0.83084999999999998</v>
      </c>
      <c r="AH41" s="2">
        <v>0.83074000000000003</v>
      </c>
      <c r="AI41" s="2"/>
      <c r="AJ41" s="8">
        <v>4.3899999999999999E-4</v>
      </c>
      <c r="AK41" s="2"/>
      <c r="AL41" s="2">
        <v>0.33346999999999999</v>
      </c>
      <c r="AM41" s="8">
        <v>0.32729000000000003</v>
      </c>
      <c r="AN41" s="2">
        <v>0.33949000000000001</v>
      </c>
      <c r="AO41" s="2">
        <v>0.34308</v>
      </c>
      <c r="AP41" s="2">
        <v>0.33864</v>
      </c>
      <c r="AQ41" s="2">
        <v>0.33772000000000002</v>
      </c>
      <c r="AR41" s="8">
        <v>9.1E-4</v>
      </c>
      <c r="AS41" s="8">
        <v>7.2999999999999996E-4</v>
      </c>
      <c r="AT41" s="2">
        <v>7.5000000000000002E-4</v>
      </c>
      <c r="AU41" s="2">
        <v>8.7000000000000001E-4</v>
      </c>
      <c r="AV41" s="2"/>
      <c r="AW41" s="2">
        <v>2.9249900000000002</v>
      </c>
      <c r="AX41" s="2">
        <v>2.9212699999999998</v>
      </c>
      <c r="AY41" s="2"/>
      <c r="AZ41" s="8">
        <v>2.8423500000000002</v>
      </c>
      <c r="BA41" s="2">
        <v>2.8466800000000001</v>
      </c>
      <c r="BB41" s="8">
        <v>0.19619</v>
      </c>
      <c r="BC41" s="2">
        <v>0.1205</v>
      </c>
      <c r="BD41" s="2">
        <v>0.14602999999999999</v>
      </c>
      <c r="BE41" s="2">
        <v>8.3690000000000001E-2</v>
      </c>
      <c r="BF41" s="8">
        <v>6.9463200000000001</v>
      </c>
      <c r="BG41" s="8">
        <v>6.9712300000000003</v>
      </c>
      <c r="BH41" s="2">
        <v>7.1328199999999997</v>
      </c>
      <c r="BI41" s="2">
        <v>7.0777299999999999</v>
      </c>
      <c r="BJ41" s="8">
        <v>6.9999000000000002</v>
      </c>
      <c r="BK41" s="2">
        <v>6.9444699999999999</v>
      </c>
      <c r="BL41" s="8">
        <v>2.9260000000000001E-2</v>
      </c>
      <c r="BM41" s="8">
        <v>2.9069999999999999E-2</v>
      </c>
      <c r="BN41" s="2">
        <v>2.998E-2</v>
      </c>
      <c r="BO41" s="2">
        <v>2.955E-2</v>
      </c>
    </row>
    <row r="42" spans="1:67">
      <c r="A42" s="3" t="s">
        <v>611</v>
      </c>
      <c r="B42" s="2" t="str">
        <f>"2025_10_07"&amp;"_"&amp;A42</f>
        <v>2025_10_07_34</v>
      </c>
      <c r="C42" s="2" t="s">
        <v>337</v>
      </c>
      <c r="D42" s="2">
        <v>8.4700000000000001E-3</v>
      </c>
      <c r="E42" s="8">
        <v>6.5500000000000003E-3</v>
      </c>
      <c r="F42" s="2">
        <v>3.13E-3</v>
      </c>
      <c r="G42" s="8">
        <v>2.98E-3</v>
      </c>
      <c r="H42" s="8">
        <v>3.3400000000000001E-3</v>
      </c>
      <c r="I42" s="8">
        <v>3.3E-3</v>
      </c>
      <c r="J42" s="2">
        <v>2.7E-4</v>
      </c>
      <c r="K42" s="2">
        <v>2.5000000000000001E-4</v>
      </c>
      <c r="L42" s="8" t="s">
        <v>612</v>
      </c>
      <c r="M42" s="8">
        <v>2.9199999999999999E-3</v>
      </c>
      <c r="N42" s="2">
        <v>2.7085400000000002</v>
      </c>
      <c r="O42" s="2">
        <v>2.7489400000000002</v>
      </c>
      <c r="P42" s="2">
        <v>2.6801599999999999</v>
      </c>
      <c r="Q42" s="8">
        <v>2.6770499999999999</v>
      </c>
      <c r="R42" s="8">
        <v>2.6871100000000001</v>
      </c>
      <c r="S42" s="8">
        <v>2.7504599999999999</v>
      </c>
      <c r="T42" s="2">
        <v>2.6833999999999998</v>
      </c>
      <c r="U42" s="2">
        <v>2.7204199999999998</v>
      </c>
      <c r="V42" s="2">
        <v>2.68574</v>
      </c>
      <c r="W42" s="2">
        <v>2.7321</v>
      </c>
      <c r="X42" s="2">
        <v>2.7025199999999998</v>
      </c>
      <c r="Y42" s="2">
        <v>2.6847400000000001</v>
      </c>
      <c r="Z42" s="2">
        <v>3.8700000000000002E-3</v>
      </c>
      <c r="AA42" s="2">
        <v>3.5799999999999998E-3</v>
      </c>
      <c r="AB42" s="8">
        <v>4.3299999999999996E-3</v>
      </c>
      <c r="AC42" s="2">
        <v>1.01E-3</v>
      </c>
      <c r="AD42" s="2" t="s">
        <v>613</v>
      </c>
      <c r="AE42" s="2">
        <v>3.2399999999999998E-3</v>
      </c>
      <c r="AF42" s="8">
        <v>0.94596999999999998</v>
      </c>
      <c r="AG42" s="2">
        <v>0.94077</v>
      </c>
      <c r="AH42" s="2">
        <v>0.93752999999999997</v>
      </c>
      <c r="AI42" s="2"/>
      <c r="AJ42" s="8">
        <v>4.3600000000000003E-4</v>
      </c>
      <c r="AK42" s="2"/>
      <c r="AL42" s="2">
        <v>0.35515000000000002</v>
      </c>
      <c r="AM42" s="8">
        <v>0.34911999999999999</v>
      </c>
      <c r="AN42" s="2">
        <v>0.36165999999999998</v>
      </c>
      <c r="AO42" s="2">
        <v>0.36349999999999999</v>
      </c>
      <c r="AP42" s="2">
        <v>0.35882999999999998</v>
      </c>
      <c r="AQ42" s="2">
        <v>0.36015000000000003</v>
      </c>
      <c r="AR42" s="8">
        <v>6.6E-4</v>
      </c>
      <c r="AS42" s="8">
        <v>6.2E-4</v>
      </c>
      <c r="AT42" s="2">
        <v>7.5000000000000002E-4</v>
      </c>
      <c r="AU42" s="2">
        <v>5.0000000000000001E-4</v>
      </c>
      <c r="AV42" s="2"/>
      <c r="AW42" s="2">
        <v>3.1676600000000001</v>
      </c>
      <c r="AX42" s="2">
        <v>3.16168</v>
      </c>
      <c r="AY42" s="2"/>
      <c r="AZ42" s="8">
        <v>3.0849500000000001</v>
      </c>
      <c r="BA42" s="2">
        <v>3.0702600000000002</v>
      </c>
      <c r="BB42" s="8">
        <v>0.16170000000000001</v>
      </c>
      <c r="BC42" s="2">
        <v>0.11574</v>
      </c>
      <c r="BD42" s="2">
        <v>0.12848000000000001</v>
      </c>
      <c r="BE42" s="2">
        <v>0.11155</v>
      </c>
      <c r="BF42" s="8">
        <v>7.3265000000000002</v>
      </c>
      <c r="BG42" s="8">
        <v>7.3243999999999998</v>
      </c>
      <c r="BH42" s="2">
        <v>7.4927799999999998</v>
      </c>
      <c r="BI42" s="2">
        <v>7.4374000000000002</v>
      </c>
      <c r="BJ42" s="8">
        <v>7.3237399999999999</v>
      </c>
      <c r="BK42" s="2">
        <v>7.2787600000000001</v>
      </c>
      <c r="BL42" s="8">
        <v>3.2660000000000002E-2</v>
      </c>
      <c r="BM42" s="8">
        <v>3.243E-2</v>
      </c>
      <c r="BN42" s="2">
        <v>3.3349999999999998E-2</v>
      </c>
      <c r="BO42" s="2">
        <v>3.2870000000000003E-2</v>
      </c>
    </row>
    <row r="43" spans="1:67">
      <c r="A43" s="3" t="s">
        <v>614</v>
      </c>
      <c r="B43" s="2" t="str">
        <f>"2025_10_07"&amp;"_"&amp;A43</f>
        <v>2025_10_07_35</v>
      </c>
      <c r="C43" s="2" t="s">
        <v>340</v>
      </c>
      <c r="D43" s="2">
        <v>8.9899999999999997E-3</v>
      </c>
      <c r="E43" s="8">
        <v>7.3099999999999997E-3</v>
      </c>
      <c r="F43" s="2">
        <v>3.5100000000000001E-3</v>
      </c>
      <c r="G43" s="8">
        <v>3.2000000000000002E-3</v>
      </c>
      <c r="H43" s="8">
        <v>3.3800000000000002E-3</v>
      </c>
      <c r="I43" s="8">
        <v>3.3400000000000001E-3</v>
      </c>
      <c r="J43" s="2">
        <v>2.9499999999999999E-3</v>
      </c>
      <c r="K43" s="2">
        <v>5.2999999999999998E-4</v>
      </c>
      <c r="L43" s="8">
        <v>3.14E-3</v>
      </c>
      <c r="M43" s="8">
        <v>2.96E-3</v>
      </c>
      <c r="N43" s="2">
        <v>2.7340200000000001</v>
      </c>
      <c r="O43" s="2">
        <v>2.7763399999999998</v>
      </c>
      <c r="P43" s="2">
        <v>2.7036899999999999</v>
      </c>
      <c r="Q43" s="8">
        <v>2.7035800000000001</v>
      </c>
      <c r="R43" s="8">
        <v>2.7081</v>
      </c>
      <c r="S43" s="8">
        <v>2.7744599999999999</v>
      </c>
      <c r="T43" s="2">
        <v>2.71068</v>
      </c>
      <c r="U43" s="2">
        <v>2.7424300000000001</v>
      </c>
      <c r="V43" s="2">
        <v>2.7052299999999998</v>
      </c>
      <c r="W43" s="2">
        <v>2.75284</v>
      </c>
      <c r="X43" s="2">
        <v>2.72404</v>
      </c>
      <c r="Y43" s="2">
        <v>2.7061299999999999</v>
      </c>
      <c r="Z43" s="2">
        <v>4.28E-3</v>
      </c>
      <c r="AA43" s="2">
        <v>4.3499999999999997E-3</v>
      </c>
      <c r="AB43" s="8">
        <v>4.7600000000000003E-3</v>
      </c>
      <c r="AC43" s="2">
        <v>5.5999999999999995E-4</v>
      </c>
      <c r="AD43" s="2">
        <v>3.9100000000000003E-3</v>
      </c>
      <c r="AE43" s="2">
        <v>3.0899999999999999E-3</v>
      </c>
      <c r="AF43" s="8">
        <v>0.94652999999999998</v>
      </c>
      <c r="AG43" s="2">
        <v>0.94086999999999998</v>
      </c>
      <c r="AH43" s="2">
        <v>0.95211000000000001</v>
      </c>
      <c r="AI43" s="2"/>
      <c r="AJ43" s="8">
        <v>3.97E-4</v>
      </c>
      <c r="AK43" s="2"/>
      <c r="AL43" s="2">
        <v>0.35615000000000002</v>
      </c>
      <c r="AM43" s="8">
        <v>0.34959000000000001</v>
      </c>
      <c r="AN43" s="2">
        <v>0.36225000000000002</v>
      </c>
      <c r="AO43" s="2">
        <v>0.36437999999999998</v>
      </c>
      <c r="AP43" s="2">
        <v>0.35959999999999998</v>
      </c>
      <c r="AQ43" s="2">
        <v>0.35918</v>
      </c>
      <c r="AR43" s="8">
        <v>6.9999999999999999E-4</v>
      </c>
      <c r="AS43" s="8">
        <v>6.8999999999999997E-4</v>
      </c>
      <c r="AT43" s="2">
        <v>5.2999999999999998E-4</v>
      </c>
      <c r="AU43" s="2">
        <v>6.3000000000000003E-4</v>
      </c>
      <c r="AV43" s="2"/>
      <c r="AW43" s="2">
        <v>3.1765300000000001</v>
      </c>
      <c r="AX43" s="2">
        <v>3.1796600000000002</v>
      </c>
      <c r="AY43" s="2"/>
      <c r="AZ43" s="8">
        <v>3.0947900000000002</v>
      </c>
      <c r="BA43" s="2">
        <v>3.0793300000000001</v>
      </c>
      <c r="BB43" s="8">
        <v>0.16696</v>
      </c>
      <c r="BC43" s="2">
        <v>0.12570999999999999</v>
      </c>
      <c r="BD43" s="2">
        <v>0.11252</v>
      </c>
      <c r="BE43" s="2">
        <v>8.8709999999999997E-2</v>
      </c>
      <c r="BF43" s="8">
        <v>7.2908299999999997</v>
      </c>
      <c r="BG43" s="8">
        <v>7.2874600000000003</v>
      </c>
      <c r="BH43" s="2">
        <v>7.4499000000000004</v>
      </c>
      <c r="BI43" s="2">
        <v>7.3639900000000003</v>
      </c>
      <c r="BJ43" s="8">
        <v>7.3043100000000001</v>
      </c>
      <c r="BK43" s="2">
        <v>7.2402899999999999</v>
      </c>
      <c r="BL43" s="8">
        <v>3.2219999999999999E-2</v>
      </c>
      <c r="BM43" s="8">
        <v>3.1960000000000002E-2</v>
      </c>
      <c r="BN43" s="2">
        <v>3.2919999999999998E-2</v>
      </c>
      <c r="BO43" s="2">
        <v>3.2390000000000002E-2</v>
      </c>
    </row>
    <row r="44" spans="1:67">
      <c r="A44" s="3" t="s">
        <v>615</v>
      </c>
      <c r="B44" s="2" t="str">
        <f>"2025_10_07"&amp;"_"&amp;A44</f>
        <v>2025_10_07_36</v>
      </c>
      <c r="C44" s="2" t="s">
        <v>344</v>
      </c>
      <c r="D44" s="2">
        <v>6.7200000000000003E-3</v>
      </c>
      <c r="E44" s="8">
        <v>5.9300000000000004E-3</v>
      </c>
      <c r="F44" s="2">
        <v>3.2499999999999999E-3</v>
      </c>
      <c r="G44" s="8">
        <v>3.0999999999999999E-3</v>
      </c>
      <c r="H44" s="8">
        <v>3.3300000000000001E-3</v>
      </c>
      <c r="I44" s="8">
        <v>3.2799999999999999E-3</v>
      </c>
      <c r="J44" s="2">
        <v>1.4599999999999999E-3</v>
      </c>
      <c r="K44" s="2">
        <v>4.0000000000000003E-5</v>
      </c>
      <c r="L44" s="8" t="s">
        <v>616</v>
      </c>
      <c r="M44" s="8">
        <v>2.81E-3</v>
      </c>
      <c r="N44" s="2">
        <v>2.7024599999999999</v>
      </c>
      <c r="O44" s="2">
        <v>2.7427999999999999</v>
      </c>
      <c r="P44" s="2">
        <v>2.6799300000000001</v>
      </c>
      <c r="Q44" s="8">
        <v>2.6739600000000001</v>
      </c>
      <c r="R44" s="8">
        <v>2.6861299999999999</v>
      </c>
      <c r="S44" s="8">
        <v>2.7557800000000001</v>
      </c>
      <c r="T44" s="2">
        <v>2.6951499999999999</v>
      </c>
      <c r="U44" s="2">
        <v>2.7271399999999999</v>
      </c>
      <c r="V44" s="2">
        <v>2.6992799999999999</v>
      </c>
      <c r="W44" s="2">
        <v>2.74471</v>
      </c>
      <c r="X44" s="2">
        <v>2.7176200000000001</v>
      </c>
      <c r="Y44" s="2">
        <v>2.6912600000000002</v>
      </c>
      <c r="Z44" s="2">
        <v>2.5699999999999998E-3</v>
      </c>
      <c r="AA44" s="2">
        <v>2.3500000000000001E-3</v>
      </c>
      <c r="AB44" s="8">
        <v>3.0899999999999999E-3</v>
      </c>
      <c r="AC44" s="2">
        <v>2.64E-3</v>
      </c>
      <c r="AD44" s="2">
        <v>1.56E-3</v>
      </c>
      <c r="AE44" s="2">
        <v>4.8000000000000001E-4</v>
      </c>
      <c r="AF44" s="8">
        <v>0.93779999999999997</v>
      </c>
      <c r="AG44" s="2">
        <v>0.93205000000000005</v>
      </c>
      <c r="AH44" s="2">
        <v>0.93383000000000005</v>
      </c>
      <c r="AI44" s="2"/>
      <c r="AJ44" s="8">
        <v>3.8400000000000001E-4</v>
      </c>
      <c r="AK44" s="2"/>
      <c r="AL44" s="2">
        <v>0.35558000000000001</v>
      </c>
      <c r="AM44" s="8">
        <v>0.34878999999999999</v>
      </c>
      <c r="AN44" s="2">
        <v>0.36284</v>
      </c>
      <c r="AO44" s="2">
        <v>0.36587999999999998</v>
      </c>
      <c r="AP44" s="2">
        <v>0.36027999999999999</v>
      </c>
      <c r="AQ44" s="2">
        <v>0.36305999999999999</v>
      </c>
      <c r="AR44" s="8">
        <v>5.2999999999999998E-4</v>
      </c>
      <c r="AS44" s="8">
        <v>3.8999999999999999E-4</v>
      </c>
      <c r="AT44" s="2">
        <v>3.6999999999999999E-4</v>
      </c>
      <c r="AU44" s="2">
        <v>2.7E-4</v>
      </c>
      <c r="AV44" s="2"/>
      <c r="AW44" s="2">
        <v>3.1386599999999998</v>
      </c>
      <c r="AX44" s="2">
        <v>3.1404299999999998</v>
      </c>
      <c r="AY44" s="2"/>
      <c r="AZ44" s="8">
        <v>3.0632600000000001</v>
      </c>
      <c r="BA44" s="2">
        <v>3.0525500000000001</v>
      </c>
      <c r="BB44" s="8">
        <v>0.17557</v>
      </c>
      <c r="BC44" s="2">
        <v>0.12214</v>
      </c>
      <c r="BD44" s="2">
        <v>0.112</v>
      </c>
      <c r="BE44" s="2">
        <v>8.1530000000000005E-2</v>
      </c>
      <c r="BF44" s="8">
        <v>7.2304599999999999</v>
      </c>
      <c r="BG44" s="8">
        <v>7.2405200000000001</v>
      </c>
      <c r="BH44" s="2">
        <v>7.4034199999999997</v>
      </c>
      <c r="BI44" s="2">
        <v>7.3808400000000001</v>
      </c>
      <c r="BJ44" s="8">
        <v>7.2783800000000003</v>
      </c>
      <c r="BK44" s="2">
        <v>7.2369899999999996</v>
      </c>
      <c r="BL44" s="8">
        <v>3.2349999999999997E-2</v>
      </c>
      <c r="BM44" s="8">
        <v>3.2120000000000003E-2</v>
      </c>
      <c r="BN44" s="2">
        <v>3.3189999999999997E-2</v>
      </c>
      <c r="BO44" s="2">
        <v>3.2570000000000002E-2</v>
      </c>
    </row>
    <row r="45" spans="1:67">
      <c r="A45" s="3" t="s">
        <v>617</v>
      </c>
      <c r="B45" s="2" t="str">
        <f>"2025_10_07"&amp;"_"&amp;A45</f>
        <v>2025_10_07_37</v>
      </c>
      <c r="C45" s="2" t="s">
        <v>349</v>
      </c>
      <c r="D45" s="2">
        <v>7.9000000000000008E-3</v>
      </c>
      <c r="E45" s="8">
        <v>6.6600000000000001E-3</v>
      </c>
      <c r="F45" s="2">
        <v>3.8400000000000001E-3</v>
      </c>
      <c r="G45" s="8">
        <v>3.2599999999999999E-3</v>
      </c>
      <c r="H45" s="8">
        <v>3.49E-3</v>
      </c>
      <c r="I45" s="8">
        <v>3.4299999999999999E-3</v>
      </c>
      <c r="J45" s="2">
        <v>1.2999999999999999E-4</v>
      </c>
      <c r="K45" s="2">
        <v>3.3E-4</v>
      </c>
      <c r="L45" s="8">
        <v>3.2599999999999999E-3</v>
      </c>
      <c r="M45" s="8">
        <v>2.99E-3</v>
      </c>
      <c r="N45" s="2">
        <v>2.7208299999999999</v>
      </c>
      <c r="O45" s="2">
        <v>2.76227</v>
      </c>
      <c r="P45" s="2">
        <v>2.69096</v>
      </c>
      <c r="Q45" s="8">
        <v>2.6870599999999998</v>
      </c>
      <c r="R45" s="8">
        <v>2.6950599999999998</v>
      </c>
      <c r="S45" s="8">
        <v>2.7675800000000002</v>
      </c>
      <c r="T45" s="2">
        <v>2.6858499999999998</v>
      </c>
      <c r="U45" s="2">
        <v>2.7202099999999998</v>
      </c>
      <c r="V45" s="2">
        <v>2.6968000000000001</v>
      </c>
      <c r="W45" s="2">
        <v>2.7381799999999998</v>
      </c>
      <c r="X45" s="2">
        <v>2.71238</v>
      </c>
      <c r="Y45" s="2">
        <v>2.69564</v>
      </c>
      <c r="Z45" s="2">
        <v>2.6099999999999999E-3</v>
      </c>
      <c r="AA45" s="2">
        <v>2.5000000000000001E-3</v>
      </c>
      <c r="AB45" s="8">
        <v>2.99E-3</v>
      </c>
      <c r="AC45" s="2">
        <v>3.8999999999999998E-3</v>
      </c>
      <c r="AD45" s="2" t="s">
        <v>618</v>
      </c>
      <c r="AE45" s="2">
        <v>1.2999999999999999E-3</v>
      </c>
      <c r="AF45" s="8">
        <v>0.96394000000000002</v>
      </c>
      <c r="AG45" s="2">
        <v>0.95796999999999999</v>
      </c>
      <c r="AH45" s="2">
        <v>0.96730000000000005</v>
      </c>
      <c r="AI45" s="2"/>
      <c r="AJ45" s="8">
        <v>4.4200000000000001E-4</v>
      </c>
      <c r="AK45" s="2"/>
      <c r="AL45" s="2">
        <v>0.35676999999999998</v>
      </c>
      <c r="AM45" s="8">
        <v>0.34986</v>
      </c>
      <c r="AN45" s="2">
        <v>0.36423</v>
      </c>
      <c r="AO45" s="2">
        <v>0.36453000000000002</v>
      </c>
      <c r="AP45" s="2">
        <v>0.35904999999999998</v>
      </c>
      <c r="AQ45" s="2">
        <v>0.36155999999999999</v>
      </c>
      <c r="AR45" s="8">
        <v>6.8999999999999997E-4</v>
      </c>
      <c r="AS45" s="8">
        <v>6.8000000000000005E-4</v>
      </c>
      <c r="AT45" s="2">
        <v>6.6E-4</v>
      </c>
      <c r="AU45" s="2">
        <v>4.4000000000000002E-4</v>
      </c>
      <c r="AV45" s="2"/>
      <c r="AW45" s="2">
        <v>3.17313</v>
      </c>
      <c r="AX45" s="2">
        <v>3.1855699999999998</v>
      </c>
      <c r="AY45" s="2"/>
      <c r="AZ45" s="8">
        <v>3.0982099999999999</v>
      </c>
      <c r="BA45" s="2">
        <v>3.0817999999999999</v>
      </c>
      <c r="BB45" s="8">
        <v>0.20566000000000001</v>
      </c>
      <c r="BC45" s="2">
        <v>0.14185</v>
      </c>
      <c r="BD45" s="2">
        <v>0.14033999999999999</v>
      </c>
      <c r="BE45" s="2">
        <v>8.6269999999999999E-2</v>
      </c>
      <c r="BF45" s="8">
        <v>7.2960200000000004</v>
      </c>
      <c r="BG45" s="8">
        <v>7.3085599999999999</v>
      </c>
      <c r="BH45" s="2">
        <v>7.4858700000000002</v>
      </c>
      <c r="BI45" s="2">
        <v>7.3664100000000001</v>
      </c>
      <c r="BJ45" s="8">
        <v>7.34849</v>
      </c>
      <c r="BK45" s="2">
        <v>7.2603999999999997</v>
      </c>
      <c r="BL45" s="8">
        <v>3.1850000000000003E-2</v>
      </c>
      <c r="BM45" s="8">
        <v>3.1629999999999998E-2</v>
      </c>
      <c r="BN45" s="2">
        <v>3.252E-2</v>
      </c>
      <c r="BO45" s="2">
        <v>3.1969999999999998E-2</v>
      </c>
    </row>
    <row r="46" spans="1:67">
      <c r="A46" s="3" t="s">
        <v>619</v>
      </c>
      <c r="B46" s="2" t="str">
        <f>"2025_10_07"&amp;"_"&amp;A46</f>
        <v>2025_10_07_38</v>
      </c>
      <c r="C46" s="2" t="s">
        <v>354</v>
      </c>
      <c r="D46" s="2">
        <v>7.5500000000000003E-3</v>
      </c>
      <c r="E46" s="8">
        <v>4.8199999999999996E-3</v>
      </c>
      <c r="F46" s="2">
        <v>2.65E-3</v>
      </c>
      <c r="G46" s="8">
        <v>2.4599999999999999E-3</v>
      </c>
      <c r="H46" s="8">
        <v>2.66E-3</v>
      </c>
      <c r="I46" s="8">
        <v>2.5999999999999999E-3</v>
      </c>
      <c r="J46" s="2">
        <v>1.5299999999999999E-3</v>
      </c>
      <c r="K46" s="2">
        <v>1.1000000000000001E-3</v>
      </c>
      <c r="L46" s="8" t="s">
        <v>620</v>
      </c>
      <c r="M46" s="8">
        <v>2.14E-3</v>
      </c>
      <c r="N46" s="2">
        <v>2.65449</v>
      </c>
      <c r="O46" s="2">
        <v>2.7003400000000002</v>
      </c>
      <c r="P46" s="2">
        <v>2.63185</v>
      </c>
      <c r="Q46" s="8">
        <v>2.6400999999999999</v>
      </c>
      <c r="R46" s="8">
        <v>2.6488700000000001</v>
      </c>
      <c r="S46" s="8">
        <v>2.7057199999999999</v>
      </c>
      <c r="T46" s="2">
        <v>2.6547700000000001</v>
      </c>
      <c r="U46" s="2">
        <v>2.6741700000000002</v>
      </c>
      <c r="V46" s="2">
        <v>2.6456900000000001</v>
      </c>
      <c r="W46" s="2">
        <v>2.6735899999999999</v>
      </c>
      <c r="X46" s="2">
        <v>2.6485599999999998</v>
      </c>
      <c r="Y46" s="2">
        <v>2.64052</v>
      </c>
      <c r="Z46" s="2">
        <v>9.7999999999999997E-4</v>
      </c>
      <c r="AA46" s="2">
        <v>7.3999999999999999E-4</v>
      </c>
      <c r="AB46" s="8">
        <v>4.2000000000000002E-4</v>
      </c>
      <c r="AC46" s="2">
        <v>5.3899999999999998E-3</v>
      </c>
      <c r="AD46" s="2">
        <v>1E-4</v>
      </c>
      <c r="AE46" s="2">
        <v>1.3799999999999999E-3</v>
      </c>
      <c r="AF46" s="8">
        <v>0.91866999999999999</v>
      </c>
      <c r="AG46" s="2">
        <v>0.91376999999999997</v>
      </c>
      <c r="AH46" s="2">
        <v>0.91952</v>
      </c>
      <c r="AI46" s="2"/>
      <c r="AJ46" s="8">
        <v>4.3199999999999998E-4</v>
      </c>
      <c r="AK46" s="2"/>
      <c r="AL46" s="2">
        <v>0.35419</v>
      </c>
      <c r="AM46" s="8">
        <v>0.34738000000000002</v>
      </c>
      <c r="AN46" s="2">
        <v>0.36120999999999998</v>
      </c>
      <c r="AO46" s="2">
        <v>0.36298999999999998</v>
      </c>
      <c r="AP46" s="2">
        <v>0.35815000000000002</v>
      </c>
      <c r="AQ46" s="2">
        <v>0.35920999999999997</v>
      </c>
      <c r="AR46" s="8">
        <v>2.5999999999999998E-4</v>
      </c>
      <c r="AS46" s="8">
        <v>1.4999999999999999E-4</v>
      </c>
      <c r="AT46" s="2">
        <v>1.4999999999999999E-4</v>
      </c>
      <c r="AU46" s="2">
        <v>2.7E-4</v>
      </c>
      <c r="AV46" s="2"/>
      <c r="AW46" s="2">
        <v>3.1101100000000002</v>
      </c>
      <c r="AX46" s="2">
        <v>3.1120100000000002</v>
      </c>
      <c r="AY46" s="2"/>
      <c r="AZ46" s="8">
        <v>3.0312000000000001</v>
      </c>
      <c r="BA46" s="2">
        <v>3.0190600000000001</v>
      </c>
      <c r="BB46" s="8">
        <v>0.16461999999999999</v>
      </c>
      <c r="BC46" s="2">
        <v>0.12831999999999999</v>
      </c>
      <c r="BD46" s="2">
        <v>0.16002</v>
      </c>
      <c r="BE46" s="2">
        <v>0.10691000000000001</v>
      </c>
      <c r="BF46" s="8">
        <v>7.2881499999999999</v>
      </c>
      <c r="BG46" s="8">
        <v>7.2643399999999998</v>
      </c>
      <c r="BH46" s="2">
        <v>7.4538700000000002</v>
      </c>
      <c r="BI46" s="2">
        <v>7.3660500000000004</v>
      </c>
      <c r="BJ46" s="8">
        <v>7.3051899999999996</v>
      </c>
      <c r="BK46" s="2">
        <v>7.2545799999999998</v>
      </c>
      <c r="BL46" s="8">
        <v>3.2379999999999999E-2</v>
      </c>
      <c r="BM46" s="8">
        <v>3.2169999999999997E-2</v>
      </c>
      <c r="BN46" s="2">
        <v>3.313E-2</v>
      </c>
      <c r="BO46" s="2">
        <v>3.2640000000000002E-2</v>
      </c>
    </row>
    <row r="47" spans="1:67">
      <c r="A47" s="3" t="s">
        <v>621</v>
      </c>
      <c r="B47" s="2" t="str">
        <f>"2025_10_07"&amp;"_"&amp;A47</f>
        <v>2025_10_07_39</v>
      </c>
      <c r="C47" s="2" t="s">
        <v>362</v>
      </c>
      <c r="D47" s="2">
        <v>7.6299999999999996E-3</v>
      </c>
      <c r="E47" s="8">
        <v>6.2599999999999999E-3</v>
      </c>
      <c r="F47" s="2">
        <v>3.0699999999999998E-3</v>
      </c>
      <c r="G47" s="8">
        <v>3.0000000000000001E-3</v>
      </c>
      <c r="H47" s="8">
        <v>3.1900000000000001E-3</v>
      </c>
      <c r="I47" s="8">
        <v>3.15E-3</v>
      </c>
      <c r="J47" s="2">
        <v>1.31E-3</v>
      </c>
      <c r="K47" s="2">
        <v>3.3E-4</v>
      </c>
      <c r="L47" s="8">
        <v>2.9099999999999998E-3</v>
      </c>
      <c r="M47" s="8">
        <v>2.8600000000000001E-3</v>
      </c>
      <c r="N47" s="2">
        <v>2.6713</v>
      </c>
      <c r="O47" s="2">
        <v>2.7095199999999999</v>
      </c>
      <c r="P47" s="2">
        <v>2.6437499999999998</v>
      </c>
      <c r="Q47" s="8">
        <v>2.6539299999999999</v>
      </c>
      <c r="R47" s="8">
        <v>2.6690700000000001</v>
      </c>
      <c r="S47" s="8">
        <v>2.72573</v>
      </c>
      <c r="T47" s="2">
        <v>2.6513200000000001</v>
      </c>
      <c r="U47" s="2">
        <v>2.6822300000000001</v>
      </c>
      <c r="V47" s="2">
        <v>2.6555200000000001</v>
      </c>
      <c r="W47" s="2">
        <v>2.7046700000000001</v>
      </c>
      <c r="X47" s="2">
        <v>2.6787200000000002</v>
      </c>
      <c r="Y47" s="2">
        <v>2.6637300000000002</v>
      </c>
      <c r="Z47" s="2">
        <v>9.3000000000000005E-4</v>
      </c>
      <c r="AA47" s="2">
        <v>1.16E-3</v>
      </c>
      <c r="AB47" s="8">
        <v>1E-4</v>
      </c>
      <c r="AC47" s="2">
        <v>7.8300000000000002E-3</v>
      </c>
      <c r="AD47" s="2">
        <v>3.6000000000000002E-4</v>
      </c>
      <c r="AE47" s="2">
        <v>4.45E-3</v>
      </c>
      <c r="AF47" s="8" t="s">
        <v>622</v>
      </c>
      <c r="AG47" s="2">
        <v>0.92703000000000002</v>
      </c>
      <c r="AH47" s="2">
        <v>0.93333999999999995</v>
      </c>
      <c r="AI47" s="2"/>
      <c r="AJ47" s="8">
        <v>4.3399999999999998E-4</v>
      </c>
      <c r="AK47" s="2"/>
      <c r="AL47" s="2">
        <v>0.35511999999999999</v>
      </c>
      <c r="AM47" s="8">
        <v>0.34865000000000002</v>
      </c>
      <c r="AN47" s="2">
        <v>0.36226000000000003</v>
      </c>
      <c r="AO47" s="2">
        <v>0.36373</v>
      </c>
      <c r="AP47" s="2">
        <v>0.35837999999999998</v>
      </c>
      <c r="AQ47" s="2">
        <v>0.36096</v>
      </c>
      <c r="AR47" s="8">
        <v>2.5000000000000001E-4</v>
      </c>
      <c r="AS47" s="8">
        <v>1.3999999999999999E-4</v>
      </c>
      <c r="AT47" s="2">
        <v>5.0000000000000002E-5</v>
      </c>
      <c r="AU47" s="2">
        <v>4.0000000000000003E-5</v>
      </c>
      <c r="AV47" s="2"/>
      <c r="AW47" s="2">
        <v>3.12283</v>
      </c>
      <c r="AX47" s="2">
        <v>3.1256200000000001</v>
      </c>
      <c r="AY47" s="2"/>
      <c r="AZ47" s="8">
        <v>3.0495800000000002</v>
      </c>
      <c r="BA47" s="2">
        <v>3.03254</v>
      </c>
      <c r="BB47" s="8">
        <v>0.19575999999999999</v>
      </c>
      <c r="BC47" s="2">
        <v>0.13442999999999999</v>
      </c>
      <c r="BD47" s="2">
        <v>0.17016000000000001</v>
      </c>
      <c r="BE47" s="2">
        <v>9.1910000000000006E-2</v>
      </c>
      <c r="BF47" s="8">
        <v>7.2804900000000004</v>
      </c>
      <c r="BG47" s="8">
        <v>7.2656799999999997</v>
      </c>
      <c r="BH47" s="2">
        <v>7.4517800000000003</v>
      </c>
      <c r="BI47" s="2">
        <v>7.3399400000000004</v>
      </c>
      <c r="BJ47" s="8">
        <v>7.3062800000000001</v>
      </c>
      <c r="BK47" s="2">
        <v>7.2409699999999999</v>
      </c>
      <c r="BL47" s="8">
        <v>3.2629999999999999E-2</v>
      </c>
      <c r="BM47" s="8">
        <v>3.243E-2</v>
      </c>
      <c r="BN47" s="2">
        <v>3.3390000000000003E-2</v>
      </c>
      <c r="BO47" s="2">
        <v>3.2809999999999999E-2</v>
      </c>
    </row>
    <row r="48" spans="1:67">
      <c r="A48" s="3" t="s">
        <v>625</v>
      </c>
      <c r="B48" s="2" t="str">
        <f>"2025_10_07"&amp;"_"&amp;A48</f>
        <v>2025_10_07_42</v>
      </c>
      <c r="C48" s="2" t="s">
        <v>371</v>
      </c>
      <c r="D48" s="2">
        <v>5.9300000000000004E-3</v>
      </c>
      <c r="E48" s="8">
        <v>4.8500000000000001E-3</v>
      </c>
      <c r="F48" s="2">
        <v>3.2799999999999999E-3</v>
      </c>
      <c r="G48" s="8">
        <v>3.0899999999999999E-3</v>
      </c>
      <c r="H48" s="8">
        <v>3.32E-3</v>
      </c>
      <c r="I48" s="8">
        <v>3.2699999999999999E-3</v>
      </c>
      <c r="J48" s="2">
        <v>2.8999999999999998E-3</v>
      </c>
      <c r="K48" s="2">
        <v>4.4999999999999999E-4</v>
      </c>
      <c r="L48" s="8" t="s">
        <v>626</v>
      </c>
      <c r="M48" s="8">
        <v>2.8700000000000002E-3</v>
      </c>
      <c r="N48" s="2">
        <v>2.7171500000000002</v>
      </c>
      <c r="O48" s="2">
        <v>2.75814</v>
      </c>
      <c r="P48" s="2">
        <v>2.6869299999999998</v>
      </c>
      <c r="Q48" s="8">
        <v>2.6740699999999999</v>
      </c>
      <c r="R48" s="8">
        <v>2.68892</v>
      </c>
      <c r="S48" s="8">
        <v>2.7591999999999999</v>
      </c>
      <c r="T48" s="2">
        <v>2.69556</v>
      </c>
      <c r="U48" s="2">
        <v>2.72662</v>
      </c>
      <c r="V48" s="2">
        <v>2.7086000000000001</v>
      </c>
      <c r="W48" s="2">
        <v>2.7393299999999998</v>
      </c>
      <c r="X48" s="2">
        <v>2.71332</v>
      </c>
      <c r="Y48" s="2">
        <v>2.6968299999999998</v>
      </c>
      <c r="Z48" s="2">
        <v>5.9000000000000003E-4</v>
      </c>
      <c r="AA48" s="2">
        <v>9.2000000000000003E-4</v>
      </c>
      <c r="AB48" s="8">
        <v>8.0000000000000007E-5</v>
      </c>
      <c r="AC48" s="2">
        <v>9.9399999999999992E-3</v>
      </c>
      <c r="AD48" s="2">
        <v>1.9000000000000001E-4</v>
      </c>
      <c r="AE48" s="2">
        <v>2.14E-3</v>
      </c>
      <c r="AF48" s="8" t="s">
        <v>627</v>
      </c>
      <c r="AG48" s="2">
        <v>0.92564000000000002</v>
      </c>
      <c r="AH48" s="2">
        <v>0.93376000000000003</v>
      </c>
      <c r="AI48" s="2"/>
      <c r="AJ48" s="8">
        <v>4.4900000000000002E-4</v>
      </c>
      <c r="AK48" s="2"/>
      <c r="AL48" s="2">
        <v>0.36087000000000002</v>
      </c>
      <c r="AM48" s="8">
        <v>0.35363</v>
      </c>
      <c r="AN48" s="2">
        <v>0.36771999999999999</v>
      </c>
      <c r="AO48" s="2">
        <v>0.36981000000000003</v>
      </c>
      <c r="AP48" s="2">
        <v>0.36506</v>
      </c>
      <c r="AQ48" s="2">
        <v>0.36697000000000002</v>
      </c>
      <c r="AR48" s="8">
        <v>1.4999999999999999E-4</v>
      </c>
      <c r="AS48" s="8">
        <v>1E-4</v>
      </c>
      <c r="AT48" s="2">
        <v>1.1E-4</v>
      </c>
      <c r="AU48" s="2">
        <v>4.0000000000000003E-5</v>
      </c>
      <c r="AV48" s="2"/>
      <c r="AW48" s="2">
        <v>3.1210100000000001</v>
      </c>
      <c r="AX48" s="2">
        <v>3.1322000000000001</v>
      </c>
      <c r="AY48" s="2"/>
      <c r="AZ48" s="8">
        <v>3.0539200000000002</v>
      </c>
      <c r="BA48" s="2">
        <v>3.0365000000000002</v>
      </c>
      <c r="BB48" s="8">
        <v>0.18820999999999999</v>
      </c>
      <c r="BC48" s="2">
        <v>0.13006999999999999</v>
      </c>
      <c r="BD48" s="2">
        <v>0.10986</v>
      </c>
      <c r="BE48" s="2">
        <v>9.7239999999999993E-2</v>
      </c>
      <c r="BF48" s="8">
        <v>7.25617</v>
      </c>
      <c r="BG48" s="8">
        <v>7.2895099999999999</v>
      </c>
      <c r="BH48" s="2">
        <v>7.4626099999999997</v>
      </c>
      <c r="BI48" s="2">
        <v>7.3542500000000004</v>
      </c>
      <c r="BJ48" s="8">
        <v>7.2969400000000002</v>
      </c>
      <c r="BK48" s="2">
        <v>7.2640599999999997</v>
      </c>
      <c r="BL48" s="8">
        <v>3.3099999999999997E-2</v>
      </c>
      <c r="BM48" s="8">
        <v>3.2840000000000001E-2</v>
      </c>
      <c r="BN48" s="2">
        <v>3.3910000000000003E-2</v>
      </c>
      <c r="BO48" s="2">
        <v>3.3309999999999999E-2</v>
      </c>
    </row>
    <row r="49" spans="1:67">
      <c r="A49" s="3" t="s">
        <v>628</v>
      </c>
      <c r="B49" s="2" t="str">
        <f>"2025_10_07"&amp;"_"&amp;A49</f>
        <v>2025_10_07_43</v>
      </c>
      <c r="C49" s="2" t="s">
        <v>379</v>
      </c>
      <c r="D49" s="2">
        <v>4.6699999999999997E-3</v>
      </c>
      <c r="E49" s="8">
        <v>3.65E-3</v>
      </c>
      <c r="F49" s="2">
        <v>3.0400000000000002E-3</v>
      </c>
      <c r="G49" s="8">
        <v>2.9299999999999999E-3</v>
      </c>
      <c r="H49" s="8">
        <v>3.2399999999999998E-3</v>
      </c>
      <c r="I49" s="8">
        <v>3.1800000000000001E-3</v>
      </c>
      <c r="J49" s="2">
        <v>1.65E-3</v>
      </c>
      <c r="K49" s="2">
        <v>3.6999999999999999E-4</v>
      </c>
      <c r="L49" s="8" t="s">
        <v>629</v>
      </c>
      <c r="M49" s="8">
        <v>2.7599999999999999E-3</v>
      </c>
      <c r="N49" s="2">
        <v>2.7118699999999998</v>
      </c>
      <c r="O49" s="2">
        <v>2.7516699999999998</v>
      </c>
      <c r="P49" s="2">
        <v>2.6853500000000001</v>
      </c>
      <c r="Q49" s="8">
        <v>2.6896599999999999</v>
      </c>
      <c r="R49" s="8">
        <v>2.7024900000000001</v>
      </c>
      <c r="S49" s="8">
        <v>2.7595000000000001</v>
      </c>
      <c r="T49" s="2">
        <v>2.6791700000000001</v>
      </c>
      <c r="U49" s="2">
        <v>2.7101500000000001</v>
      </c>
      <c r="V49" s="2">
        <v>2.6817700000000002</v>
      </c>
      <c r="W49" s="2">
        <v>2.7465199999999999</v>
      </c>
      <c r="X49" s="2">
        <v>2.7181000000000002</v>
      </c>
      <c r="Y49" s="2">
        <v>2.6952799999999999</v>
      </c>
      <c r="Z49" s="2">
        <v>2.1000000000000001E-4</v>
      </c>
      <c r="AA49" s="2">
        <v>3.0000000000000001E-5</v>
      </c>
      <c r="AB49" s="8">
        <v>4.0999999999999999E-4</v>
      </c>
      <c r="AC49" s="2">
        <v>6.1399999999999996E-3</v>
      </c>
      <c r="AD49" s="2">
        <v>3.2000000000000003E-4</v>
      </c>
      <c r="AE49" s="2">
        <v>2.49E-3</v>
      </c>
      <c r="AF49" s="8" t="s">
        <v>630</v>
      </c>
      <c r="AG49" s="2">
        <v>0.93123999999999996</v>
      </c>
      <c r="AH49" s="2">
        <v>0.92842999999999998</v>
      </c>
      <c r="AI49" s="2"/>
      <c r="AJ49" s="8">
        <v>4.5600000000000003E-4</v>
      </c>
      <c r="AK49" s="2"/>
      <c r="AL49" s="2">
        <v>0.36043999999999998</v>
      </c>
      <c r="AM49" s="8">
        <v>0.35375000000000001</v>
      </c>
      <c r="AN49" s="2">
        <v>0.3679</v>
      </c>
      <c r="AO49" s="2">
        <v>0.36780000000000002</v>
      </c>
      <c r="AP49" s="2">
        <v>0.36353000000000002</v>
      </c>
      <c r="AQ49" s="2">
        <v>0.36623</v>
      </c>
      <c r="AR49" s="8">
        <v>1.2999999999999999E-4</v>
      </c>
      <c r="AS49" s="8">
        <v>2.0000000000000002E-5</v>
      </c>
      <c r="AT49" s="2">
        <v>6.0000000000000002E-5</v>
      </c>
      <c r="AU49" s="2">
        <v>1.0000000000000001E-5</v>
      </c>
      <c r="AV49" s="2"/>
      <c r="AW49" s="2">
        <v>3.13646</v>
      </c>
      <c r="AX49" s="2">
        <v>3.1419999999999999</v>
      </c>
      <c r="AY49" s="2"/>
      <c r="AZ49" s="8">
        <v>3.06169</v>
      </c>
      <c r="BA49" s="2">
        <v>3.04603</v>
      </c>
      <c r="BB49" s="8">
        <v>0.16625000000000001</v>
      </c>
      <c r="BC49" s="2">
        <v>0.13277</v>
      </c>
      <c r="BD49" s="2">
        <v>0.14630000000000001</v>
      </c>
      <c r="BE49" s="2">
        <v>8.4059999999999996E-2</v>
      </c>
      <c r="BF49" s="8">
        <v>7.3402500000000002</v>
      </c>
      <c r="BG49" s="8">
        <v>7.3469199999999999</v>
      </c>
      <c r="BH49" s="2">
        <v>7.5246500000000003</v>
      </c>
      <c r="BI49" s="2">
        <v>7.4363799999999998</v>
      </c>
      <c r="BJ49" s="8">
        <v>7.3301600000000002</v>
      </c>
      <c r="BK49" s="2">
        <v>7.3015100000000004</v>
      </c>
      <c r="BL49" s="8">
        <v>3.3309999999999999E-2</v>
      </c>
      <c r="BM49" s="8">
        <v>3.3070000000000002E-2</v>
      </c>
      <c r="BN49" s="2">
        <v>3.3980000000000003E-2</v>
      </c>
      <c r="BO49" s="2">
        <v>3.3480000000000003E-2</v>
      </c>
    </row>
    <row r="50" spans="1:67">
      <c r="A50" s="3" t="s">
        <v>631</v>
      </c>
      <c r="B50" s="2" t="str">
        <f>"2025_10_07"&amp;"_"&amp;A50</f>
        <v>2025_10_07_44</v>
      </c>
      <c r="C50" s="2" t="s">
        <v>387</v>
      </c>
      <c r="D50" s="2">
        <v>4.3400000000000001E-3</v>
      </c>
      <c r="E50" s="8">
        <v>5.3200000000000001E-3</v>
      </c>
      <c r="F50" s="2">
        <v>3.2299999999999998E-3</v>
      </c>
      <c r="G50" s="8">
        <v>3.14E-3</v>
      </c>
      <c r="H50" s="8">
        <v>3.31E-3</v>
      </c>
      <c r="I50" s="8">
        <v>3.2499999999999999E-3</v>
      </c>
      <c r="J50" s="2">
        <v>3.13E-3</v>
      </c>
      <c r="K50" s="2">
        <v>4.6000000000000001E-4</v>
      </c>
      <c r="L50" s="8">
        <v>3.0400000000000002E-3</v>
      </c>
      <c r="M50" s="8">
        <v>2.8800000000000002E-3</v>
      </c>
      <c r="N50" s="2">
        <v>2.7070099999999999</v>
      </c>
      <c r="O50" s="2">
        <v>2.7560799999999999</v>
      </c>
      <c r="P50" s="2">
        <v>2.6920899999999999</v>
      </c>
      <c r="Q50" s="8">
        <v>2.6808800000000002</v>
      </c>
      <c r="R50" s="8">
        <v>2.6997599999999999</v>
      </c>
      <c r="S50" s="8">
        <v>2.7659699999999998</v>
      </c>
      <c r="T50" s="2">
        <v>2.6958600000000001</v>
      </c>
      <c r="U50" s="2">
        <v>2.7280899999999999</v>
      </c>
      <c r="V50" s="2">
        <v>2.7077200000000001</v>
      </c>
      <c r="W50" s="2">
        <v>2.7395299999999998</v>
      </c>
      <c r="X50" s="2">
        <v>2.7123499999999998</v>
      </c>
      <c r="Y50" s="2">
        <v>2.7037499999999999</v>
      </c>
      <c r="Z50" s="2">
        <v>7.1000000000000002E-4</v>
      </c>
      <c r="AA50" s="2">
        <v>2.9999999999999997E-4</v>
      </c>
      <c r="AB50" s="8">
        <v>4.4999999999999999E-4</v>
      </c>
      <c r="AC50" s="2">
        <v>5.6800000000000002E-3</v>
      </c>
      <c r="AD50" s="2">
        <v>7.9000000000000001E-4</v>
      </c>
      <c r="AE50" s="2">
        <v>1.5100000000000001E-3</v>
      </c>
      <c r="AF50" s="8" t="s">
        <v>632</v>
      </c>
      <c r="AG50" s="2">
        <v>0.94813000000000003</v>
      </c>
      <c r="AH50" s="2">
        <v>0.95574999999999999</v>
      </c>
      <c r="AI50" s="2"/>
      <c r="AJ50" s="8">
        <v>4.5399999999999998E-4</v>
      </c>
      <c r="AK50" s="2"/>
      <c r="AL50" s="2">
        <v>0.36165999999999998</v>
      </c>
      <c r="AM50" s="8">
        <v>0.35505999999999999</v>
      </c>
      <c r="AN50" s="2">
        <v>0.36929000000000001</v>
      </c>
      <c r="AO50" s="2">
        <v>0.37082999999999999</v>
      </c>
      <c r="AP50" s="2">
        <v>0.36553999999999998</v>
      </c>
      <c r="AQ50" s="2">
        <v>0.36764999999999998</v>
      </c>
      <c r="AR50" s="8">
        <v>2.1000000000000001E-4</v>
      </c>
      <c r="AS50" s="8">
        <v>2.2000000000000001E-4</v>
      </c>
      <c r="AT50" s="2">
        <v>0</v>
      </c>
      <c r="AU50" s="2">
        <v>1.2E-4</v>
      </c>
      <c r="AV50" s="2"/>
      <c r="AW50" s="2">
        <v>3.1574</v>
      </c>
      <c r="AX50" s="2">
        <v>3.1587800000000001</v>
      </c>
      <c r="AY50" s="2"/>
      <c r="AZ50" s="8">
        <v>3.0816400000000002</v>
      </c>
      <c r="BA50" s="2">
        <v>3.06962</v>
      </c>
      <c r="BB50" s="8">
        <v>0.18045</v>
      </c>
      <c r="BC50" s="2">
        <v>0.11953</v>
      </c>
      <c r="BD50" s="2">
        <v>0.1192</v>
      </c>
      <c r="BE50" s="2">
        <v>9.4600000000000004E-2</v>
      </c>
      <c r="BF50" s="8">
        <v>7.3049200000000001</v>
      </c>
      <c r="BG50" s="8">
        <v>7.3050499999999996</v>
      </c>
      <c r="BH50" s="2">
        <v>7.4833999999999996</v>
      </c>
      <c r="BI50" s="2">
        <v>7.4448699999999999</v>
      </c>
      <c r="BJ50" s="8">
        <v>7.3323200000000002</v>
      </c>
      <c r="BK50" s="2">
        <v>7.2819799999999999</v>
      </c>
      <c r="BL50" s="8">
        <v>3.322E-2</v>
      </c>
      <c r="BM50" s="8">
        <v>3.2960000000000003E-2</v>
      </c>
      <c r="BN50" s="2">
        <v>3.4009999999999999E-2</v>
      </c>
      <c r="BO50" s="2">
        <v>3.3489999999999999E-2</v>
      </c>
    </row>
    <row r="51" spans="1:67">
      <c r="A51" s="3" t="s">
        <v>633</v>
      </c>
      <c r="B51" s="2" t="str">
        <f>"2025_10_07"&amp;"_"&amp;A51</f>
        <v>2025_10_07_45</v>
      </c>
      <c r="C51" s="2" t="s">
        <v>396</v>
      </c>
      <c r="D51" s="2">
        <v>4.45E-3</v>
      </c>
      <c r="E51" s="8">
        <v>1.31E-3</v>
      </c>
      <c r="F51" s="2">
        <v>2.9399999999999999E-3</v>
      </c>
      <c r="G51" s="8">
        <v>2.8500000000000001E-3</v>
      </c>
      <c r="H51" s="8">
        <v>3.2100000000000002E-3</v>
      </c>
      <c r="I51" s="8">
        <v>3.1700000000000001E-3</v>
      </c>
      <c r="J51" s="2">
        <v>2.2399999999999998E-3</v>
      </c>
      <c r="K51" s="2">
        <v>2.9999999999999997E-4</v>
      </c>
      <c r="L51" s="8" t="s">
        <v>634</v>
      </c>
      <c r="M51" s="8">
        <v>2.8E-3</v>
      </c>
      <c r="N51" s="2">
        <v>2.70635</v>
      </c>
      <c r="O51" s="2">
        <v>2.7536499999999999</v>
      </c>
      <c r="P51" s="2">
        <v>2.6860400000000002</v>
      </c>
      <c r="Q51" s="8">
        <v>2.6764100000000002</v>
      </c>
      <c r="R51" s="8">
        <v>2.6855699999999998</v>
      </c>
      <c r="S51" s="8">
        <v>2.7612899999999998</v>
      </c>
      <c r="T51" s="2">
        <v>2.7162799999999998</v>
      </c>
      <c r="U51" s="2">
        <v>2.7297799999999999</v>
      </c>
      <c r="V51" s="2">
        <v>2.70885</v>
      </c>
      <c r="W51" s="2">
        <v>2.7416200000000002</v>
      </c>
      <c r="X51" s="2">
        <v>2.7160600000000001</v>
      </c>
      <c r="Y51" s="2">
        <v>2.6963300000000001</v>
      </c>
      <c r="Z51" s="2">
        <v>2.9E-4</v>
      </c>
      <c r="AA51" s="2">
        <v>9.7000000000000005E-4</v>
      </c>
      <c r="AB51" s="8">
        <v>1.4999999999999999E-4</v>
      </c>
      <c r="AC51" s="2">
        <v>9.5300000000000003E-3</v>
      </c>
      <c r="AD51" s="2">
        <v>6.4999999999999997E-4</v>
      </c>
      <c r="AE51" s="2">
        <v>1.15E-3</v>
      </c>
      <c r="AF51" s="8" t="s">
        <v>635</v>
      </c>
      <c r="AG51" s="2">
        <v>0.92917000000000005</v>
      </c>
      <c r="AH51" s="2">
        <v>0.92574999999999996</v>
      </c>
      <c r="AI51" s="2"/>
      <c r="AJ51" s="8">
        <v>4.4900000000000002E-4</v>
      </c>
      <c r="AK51" s="2"/>
      <c r="AL51" s="2">
        <v>0.36030000000000001</v>
      </c>
      <c r="AM51" s="8">
        <v>0.35352</v>
      </c>
      <c r="AN51" s="2">
        <v>0.36776999999999999</v>
      </c>
      <c r="AO51" s="2">
        <v>0.36980000000000002</v>
      </c>
      <c r="AP51" s="2">
        <v>0.36448999999999998</v>
      </c>
      <c r="AQ51" s="2">
        <v>0.36709000000000003</v>
      </c>
      <c r="AR51" s="8">
        <v>1.2E-4</v>
      </c>
      <c r="AS51" s="8">
        <v>1.4999999999999999E-4</v>
      </c>
      <c r="AT51" s="2">
        <v>6.0000000000000002E-5</v>
      </c>
      <c r="AU51" s="2">
        <v>2.5999999999999998E-4</v>
      </c>
      <c r="AV51" s="2"/>
      <c r="AW51" s="2">
        <v>3.1133000000000002</v>
      </c>
      <c r="AX51" s="2">
        <v>3.1280600000000001</v>
      </c>
      <c r="AY51" s="2"/>
      <c r="AZ51" s="8">
        <v>3.04636</v>
      </c>
      <c r="BA51" s="2">
        <v>3.0251299999999999</v>
      </c>
      <c r="BB51" s="8">
        <v>0.17821999999999999</v>
      </c>
      <c r="BC51" s="2">
        <v>0.11831</v>
      </c>
      <c r="BD51" s="2">
        <v>0.13385</v>
      </c>
      <c r="BE51" s="2">
        <v>8.6040000000000005E-2</v>
      </c>
      <c r="BF51" s="8">
        <v>7.2511400000000004</v>
      </c>
      <c r="BG51" s="8">
        <v>7.2497699999999998</v>
      </c>
      <c r="BH51" s="2">
        <v>7.4531599999999996</v>
      </c>
      <c r="BI51" s="2">
        <v>7.3790899999999997</v>
      </c>
      <c r="BJ51" s="8">
        <v>7.29582</v>
      </c>
      <c r="BK51" s="2">
        <v>7.2536399999999999</v>
      </c>
      <c r="BL51" s="8">
        <v>3.3239999999999999E-2</v>
      </c>
      <c r="BM51" s="8">
        <v>3.2989999999999998E-2</v>
      </c>
      <c r="BN51" s="2">
        <v>3.3980000000000003E-2</v>
      </c>
      <c r="BO51" s="2">
        <v>3.3410000000000002E-2</v>
      </c>
    </row>
    <row r="52" spans="1:67">
      <c r="A52" s="3" t="s">
        <v>636</v>
      </c>
      <c r="B52" s="2" t="str">
        <f>"2025_10_07"&amp;"_"&amp;A52</f>
        <v>2025_10_07_46</v>
      </c>
      <c r="C52" s="2" t="s">
        <v>402</v>
      </c>
      <c r="D52" s="2">
        <v>4.4400000000000004E-3</v>
      </c>
      <c r="E52" s="8">
        <v>2.9099999999999998E-3</v>
      </c>
      <c r="F52" s="2">
        <v>3.3400000000000001E-3</v>
      </c>
      <c r="G52" s="8">
        <v>2.98E-3</v>
      </c>
      <c r="H52" s="8">
        <v>3.3E-3</v>
      </c>
      <c r="I52" s="8">
        <v>3.2599999999999999E-3</v>
      </c>
      <c r="J52" s="2">
        <v>1.1E-4</v>
      </c>
      <c r="K52" s="2">
        <v>9.0000000000000006E-5</v>
      </c>
      <c r="L52" s="8">
        <v>2.98E-3</v>
      </c>
      <c r="M52" s="8">
        <v>2.81E-3</v>
      </c>
      <c r="N52" s="2">
        <v>2.71008</v>
      </c>
      <c r="O52" s="2">
        <v>2.75854</v>
      </c>
      <c r="P52" s="2">
        <v>2.6896</v>
      </c>
      <c r="Q52" s="8">
        <v>2.6807300000000001</v>
      </c>
      <c r="R52" s="8">
        <v>2.68547</v>
      </c>
      <c r="S52" s="8">
        <v>2.7606600000000001</v>
      </c>
      <c r="T52" s="2">
        <v>2.7118199999999999</v>
      </c>
      <c r="U52" s="2">
        <v>2.7362000000000002</v>
      </c>
      <c r="V52" s="2">
        <v>2.7018900000000001</v>
      </c>
      <c r="W52" s="2">
        <v>2.7258599999999999</v>
      </c>
      <c r="X52" s="2">
        <v>2.7004000000000001</v>
      </c>
      <c r="Y52" s="2">
        <v>2.6993100000000001</v>
      </c>
      <c r="Z52" s="2">
        <v>1.9000000000000001E-4</v>
      </c>
      <c r="AA52" s="2">
        <v>6.0000000000000002E-5</v>
      </c>
      <c r="AB52" s="8">
        <v>1.1E-4</v>
      </c>
      <c r="AC52" s="2">
        <v>5.9699999999999996E-3</v>
      </c>
      <c r="AD52" s="2">
        <v>4.2000000000000002E-4</v>
      </c>
      <c r="AE52" s="2">
        <v>4.4400000000000004E-3</v>
      </c>
      <c r="AF52" s="8" t="s">
        <v>637</v>
      </c>
      <c r="AG52" s="2">
        <v>0.95011000000000001</v>
      </c>
      <c r="AH52" s="2">
        <v>0.94667999999999997</v>
      </c>
      <c r="AI52" s="2"/>
      <c r="AJ52" s="8">
        <v>4.5800000000000002E-4</v>
      </c>
      <c r="AK52" s="2"/>
      <c r="AL52" s="2">
        <v>0.36086000000000001</v>
      </c>
      <c r="AM52" s="8">
        <v>0.35375000000000001</v>
      </c>
      <c r="AN52" s="2">
        <v>0.36770000000000003</v>
      </c>
      <c r="AO52" s="2">
        <v>0.36976999999999999</v>
      </c>
      <c r="AP52" s="2">
        <v>0.36424000000000001</v>
      </c>
      <c r="AQ52" s="2">
        <v>0.36609999999999998</v>
      </c>
      <c r="AR52" s="8">
        <v>2.0000000000000001E-4</v>
      </c>
      <c r="AS52" s="8">
        <v>1.6000000000000001E-4</v>
      </c>
      <c r="AT52" s="2">
        <v>1.0000000000000001E-5</v>
      </c>
      <c r="AU52" s="2">
        <v>3.0000000000000001E-5</v>
      </c>
      <c r="AV52" s="2"/>
      <c r="AW52" s="2">
        <v>3.1562399999999999</v>
      </c>
      <c r="AX52" s="2">
        <v>3.1606900000000002</v>
      </c>
      <c r="AY52" s="2"/>
      <c r="AZ52" s="8">
        <v>3.08039</v>
      </c>
      <c r="BA52" s="2">
        <v>3.0618599999999998</v>
      </c>
      <c r="BB52" s="8">
        <v>0.193</v>
      </c>
      <c r="BC52" s="2">
        <v>0.129</v>
      </c>
      <c r="BD52" s="2">
        <v>0.13477</v>
      </c>
      <c r="BE52" s="2">
        <v>8.1699999999999995E-2</v>
      </c>
      <c r="BF52" s="8">
        <v>7.2853700000000003</v>
      </c>
      <c r="BG52" s="8">
        <v>7.3056599999999996</v>
      </c>
      <c r="BH52" s="2">
        <v>7.4833299999999996</v>
      </c>
      <c r="BI52" s="2">
        <v>7.3985200000000004</v>
      </c>
      <c r="BJ52" s="8">
        <v>7.3102099999999997</v>
      </c>
      <c r="BK52" s="2">
        <v>7.2904</v>
      </c>
      <c r="BL52" s="8">
        <v>3.3059999999999999E-2</v>
      </c>
      <c r="BM52" s="8">
        <v>3.2809999999999999E-2</v>
      </c>
      <c r="BN52" s="2">
        <v>3.3799999999999997E-2</v>
      </c>
      <c r="BO52" s="2">
        <v>3.3279999999999997E-2</v>
      </c>
    </row>
    <row r="53" spans="1:67">
      <c r="A53" s="3" t="s">
        <v>638</v>
      </c>
      <c r="B53" s="2" t="str">
        <f>"2025_10_07"&amp;"_"&amp;A53</f>
        <v>2025_10_07_47</v>
      </c>
      <c r="C53" s="2" t="s">
        <v>406</v>
      </c>
      <c r="D53" s="2">
        <v>5.2100000000000002E-3</v>
      </c>
      <c r="E53" s="8">
        <v>5.0800000000000003E-3</v>
      </c>
      <c r="F53" s="2">
        <v>3.3300000000000001E-3</v>
      </c>
      <c r="G53" s="8">
        <v>2.82E-3</v>
      </c>
      <c r="H53" s="8">
        <v>3.2299999999999998E-3</v>
      </c>
      <c r="I53" s="8">
        <v>3.2000000000000002E-3</v>
      </c>
      <c r="J53" s="2">
        <v>3.1E-4</v>
      </c>
      <c r="K53" s="2">
        <v>4.8999999999999998E-4</v>
      </c>
      <c r="L53" s="8">
        <v>2.9499999999999999E-3</v>
      </c>
      <c r="M53" s="8">
        <v>2.7899999999999999E-3</v>
      </c>
      <c r="N53" s="2">
        <v>2.6478799999999998</v>
      </c>
      <c r="O53" s="2">
        <v>2.7105999999999999</v>
      </c>
      <c r="P53" s="2">
        <v>2.6408999999999998</v>
      </c>
      <c r="Q53" s="8">
        <v>2.6579899999999999</v>
      </c>
      <c r="R53" s="8">
        <v>2.6630099999999999</v>
      </c>
      <c r="S53" s="8">
        <v>2.74655</v>
      </c>
      <c r="T53" s="2">
        <v>2.6419100000000002</v>
      </c>
      <c r="U53" s="2">
        <v>2.6819000000000002</v>
      </c>
      <c r="V53" s="2">
        <v>2.67103</v>
      </c>
      <c r="W53" s="2">
        <v>2.7402600000000001</v>
      </c>
      <c r="X53" s="2">
        <v>2.7109000000000001</v>
      </c>
      <c r="Y53" s="2">
        <v>2.72804</v>
      </c>
      <c r="Z53" s="2">
        <v>5.0000000000000002E-5</v>
      </c>
      <c r="AA53" s="2">
        <v>3.4000000000000002E-4</v>
      </c>
      <c r="AB53" s="8" t="s">
        <v>639</v>
      </c>
      <c r="AC53" s="2">
        <v>3.7299999999999998E-3</v>
      </c>
      <c r="AD53" s="2">
        <v>1.2999999999999999E-4</v>
      </c>
      <c r="AE53" s="2">
        <v>8.5999999999999998E-4</v>
      </c>
      <c r="AF53" s="8">
        <v>0.91856000000000004</v>
      </c>
      <c r="AG53" s="2">
        <v>0.91457999999999995</v>
      </c>
      <c r="AH53" s="2">
        <v>0.92437999999999998</v>
      </c>
      <c r="AI53" s="2"/>
      <c r="AJ53" s="8">
        <v>3.6200000000000002E-4</v>
      </c>
      <c r="AK53" s="2"/>
      <c r="AL53" s="2">
        <v>0.35385</v>
      </c>
      <c r="AM53" s="8">
        <v>0.34598000000000001</v>
      </c>
      <c r="AN53" s="2">
        <v>0.36337999999999998</v>
      </c>
      <c r="AO53" s="2">
        <v>0.36570999999999998</v>
      </c>
      <c r="AP53" s="2">
        <v>0.36125000000000002</v>
      </c>
      <c r="AQ53" s="2">
        <v>0.36699999999999999</v>
      </c>
      <c r="AR53" s="8">
        <v>6.0000000000000002E-5</v>
      </c>
      <c r="AS53" s="8">
        <v>6.9999999999999994E-5</v>
      </c>
      <c r="AT53" s="2">
        <v>5.0000000000000002E-5</v>
      </c>
      <c r="AU53" s="2">
        <v>1.9000000000000001E-4</v>
      </c>
      <c r="AV53" s="2"/>
      <c r="AW53" s="2">
        <v>3.10094</v>
      </c>
      <c r="AX53" s="2">
        <v>3.10711</v>
      </c>
      <c r="AY53" s="2"/>
      <c r="AZ53" s="8">
        <v>3.0968200000000001</v>
      </c>
      <c r="BA53" s="2">
        <v>3.0765099999999999</v>
      </c>
      <c r="BB53" s="8">
        <v>0.19561000000000001</v>
      </c>
      <c r="BC53" s="2">
        <v>0.13119</v>
      </c>
      <c r="BD53" s="2">
        <v>0.16950000000000001</v>
      </c>
      <c r="BE53" s="2">
        <v>9.5369999999999996E-2</v>
      </c>
      <c r="BF53" s="8">
        <v>7.1890299999999998</v>
      </c>
      <c r="BG53" s="8">
        <v>7.2113100000000001</v>
      </c>
      <c r="BH53" s="2">
        <v>7.4166600000000003</v>
      </c>
      <c r="BI53" s="2">
        <v>7.3728400000000001</v>
      </c>
      <c r="BJ53" s="8">
        <v>7.32592</v>
      </c>
      <c r="BK53" s="2">
        <v>7.2541399999999996</v>
      </c>
      <c r="BL53" s="8">
        <v>3.2750000000000001E-2</v>
      </c>
      <c r="BM53" s="8">
        <v>3.2500000000000001E-2</v>
      </c>
      <c r="BN53" s="2">
        <v>3.3779999999999998E-2</v>
      </c>
      <c r="BO53" s="2">
        <v>3.3279999999999997E-2</v>
      </c>
    </row>
    <row r="54" spans="1:67">
      <c r="A54" s="3" t="s">
        <v>640</v>
      </c>
      <c r="B54" s="2" t="str">
        <f>"2025_10_07"&amp;"_"&amp;A54</f>
        <v>2025_10_07_48</v>
      </c>
      <c r="C54" s="2" t="s">
        <v>412</v>
      </c>
      <c r="D54" s="2">
        <v>4.7600000000000003E-3</v>
      </c>
      <c r="E54" s="8">
        <v>3.4399999999999999E-3</v>
      </c>
      <c r="F54" s="2">
        <v>2.9399999999999999E-3</v>
      </c>
      <c r="G54" s="8">
        <v>2.8700000000000002E-3</v>
      </c>
      <c r="H54" s="8">
        <v>3.2299999999999998E-3</v>
      </c>
      <c r="I54" s="8">
        <v>3.1900000000000001E-3</v>
      </c>
      <c r="J54" s="2">
        <v>2.9E-4</v>
      </c>
      <c r="K54" s="2">
        <v>2.5000000000000001E-4</v>
      </c>
      <c r="L54" s="8" t="s">
        <v>641</v>
      </c>
      <c r="M54" s="8">
        <v>2.82E-3</v>
      </c>
      <c r="N54" s="2">
        <v>2.6821299999999999</v>
      </c>
      <c r="O54" s="2">
        <v>2.73326</v>
      </c>
      <c r="P54" s="2">
        <v>2.6624400000000001</v>
      </c>
      <c r="Q54" s="8">
        <v>2.6640000000000001</v>
      </c>
      <c r="R54" s="8">
        <v>2.67171</v>
      </c>
      <c r="S54" s="8">
        <v>2.7522799999999998</v>
      </c>
      <c r="T54" s="2">
        <v>2.6878500000000001</v>
      </c>
      <c r="U54" s="2">
        <v>2.7013799999999999</v>
      </c>
      <c r="V54" s="2">
        <v>2.6828500000000002</v>
      </c>
      <c r="W54" s="2">
        <v>2.73786</v>
      </c>
      <c r="X54" s="2">
        <v>2.7117900000000001</v>
      </c>
      <c r="Y54" s="2">
        <v>2.7078199999999999</v>
      </c>
      <c r="Z54" s="2">
        <v>9.0000000000000006E-5</v>
      </c>
      <c r="AA54" s="2">
        <v>3.6999999999999999E-4</v>
      </c>
      <c r="AB54" s="8">
        <v>8.8999999999999995E-4</v>
      </c>
      <c r="AC54" s="2">
        <v>5.2900000000000004E-3</v>
      </c>
      <c r="AD54" s="2">
        <v>4.4000000000000002E-4</v>
      </c>
      <c r="AE54" s="2">
        <v>1.2E-4</v>
      </c>
      <c r="AF54" s="8">
        <v>0.92351000000000005</v>
      </c>
      <c r="AG54" s="2">
        <v>0.91779999999999995</v>
      </c>
      <c r="AH54" s="2">
        <v>0.92369000000000001</v>
      </c>
      <c r="AI54" s="2"/>
      <c r="AJ54" s="8">
        <v>4.2700000000000002E-4</v>
      </c>
      <c r="AK54" s="2"/>
      <c r="AL54" s="2">
        <v>0.35636000000000001</v>
      </c>
      <c r="AM54" s="8">
        <v>0.34899000000000002</v>
      </c>
      <c r="AN54" s="2">
        <v>0.36436000000000002</v>
      </c>
      <c r="AO54" s="2">
        <v>0.36715999999999999</v>
      </c>
      <c r="AP54" s="2">
        <v>0.36123</v>
      </c>
      <c r="AQ54" s="2">
        <v>0.36636999999999997</v>
      </c>
      <c r="AR54" s="8">
        <v>1.2999999999999999E-4</v>
      </c>
      <c r="AS54" s="8">
        <v>8.0000000000000007E-5</v>
      </c>
      <c r="AT54" s="2">
        <v>6.0000000000000002E-5</v>
      </c>
      <c r="AU54" s="2">
        <v>1.2E-4</v>
      </c>
      <c r="AV54" s="2"/>
      <c r="AW54" s="2">
        <v>3.0936300000000001</v>
      </c>
      <c r="AX54" s="2">
        <v>3.1051899999999999</v>
      </c>
      <c r="AY54" s="2"/>
      <c r="AZ54" s="8">
        <v>3.0598000000000001</v>
      </c>
      <c r="BA54" s="2">
        <v>3.0434700000000001</v>
      </c>
      <c r="BB54" s="8">
        <v>0.1759</v>
      </c>
      <c r="BC54" s="2">
        <v>0.11588</v>
      </c>
      <c r="BD54" s="2">
        <v>0.15903</v>
      </c>
      <c r="BE54" s="2">
        <v>9.3609999999999999E-2</v>
      </c>
      <c r="BF54" s="8">
        <v>7.2161099999999996</v>
      </c>
      <c r="BG54" s="8">
        <v>7.2098800000000001</v>
      </c>
      <c r="BH54" s="2">
        <v>7.3962300000000001</v>
      </c>
      <c r="BI54" s="2">
        <v>7.3697699999999999</v>
      </c>
      <c r="BJ54" s="8">
        <v>7.2881299999999998</v>
      </c>
      <c r="BK54" s="2">
        <v>7.2677399999999999</v>
      </c>
      <c r="BL54" s="8">
        <v>3.2750000000000001E-2</v>
      </c>
      <c r="BM54" s="8">
        <v>3.252E-2</v>
      </c>
      <c r="BN54" s="2">
        <v>3.363E-2</v>
      </c>
      <c r="BO54" s="2">
        <v>3.3149999999999999E-2</v>
      </c>
    </row>
    <row r="55" spans="1:67">
      <c r="A55" s="3" t="s">
        <v>642</v>
      </c>
      <c r="B55" s="2" t="str">
        <f>"2025_10_07"&amp;"_"&amp;A55</f>
        <v>2025_10_07_49</v>
      </c>
      <c r="C55" s="2" t="s">
        <v>417</v>
      </c>
      <c r="D55" s="2">
        <v>5.0899999999999999E-3</v>
      </c>
      <c r="E55" s="8">
        <v>4.2700000000000004E-3</v>
      </c>
      <c r="F55" s="2">
        <v>2.98E-3</v>
      </c>
      <c r="G55" s="8">
        <v>2.8500000000000001E-3</v>
      </c>
      <c r="H55" s="8">
        <v>3.2599999999999999E-3</v>
      </c>
      <c r="I55" s="8">
        <v>3.2100000000000002E-3</v>
      </c>
      <c r="J55" s="2">
        <v>4.8999999999999998E-4</v>
      </c>
      <c r="K55" s="2">
        <v>1.1E-4</v>
      </c>
      <c r="L55" s="8" t="s">
        <v>641</v>
      </c>
      <c r="M55" s="8">
        <v>2.8999999999999998E-3</v>
      </c>
      <c r="N55" s="2">
        <v>2.6682800000000002</v>
      </c>
      <c r="O55" s="2">
        <v>2.7133099999999999</v>
      </c>
      <c r="P55" s="2">
        <v>2.6444000000000001</v>
      </c>
      <c r="Q55" s="8">
        <v>2.6629200000000002</v>
      </c>
      <c r="R55" s="8">
        <v>2.6672099999999999</v>
      </c>
      <c r="S55" s="8">
        <v>2.7356699999999998</v>
      </c>
      <c r="T55" s="2">
        <v>2.6617700000000002</v>
      </c>
      <c r="U55" s="2">
        <v>2.68127</v>
      </c>
      <c r="V55" s="2">
        <v>2.6524399999999999</v>
      </c>
      <c r="W55" s="2">
        <v>2.7117</v>
      </c>
      <c r="X55" s="2">
        <v>2.6866699999999999</v>
      </c>
      <c r="Y55" s="2">
        <v>2.6819099999999998</v>
      </c>
      <c r="Z55" s="2">
        <v>6.8000000000000005E-4</v>
      </c>
      <c r="AA55" s="2">
        <v>2.9E-4</v>
      </c>
      <c r="AB55" s="8">
        <v>1.0000000000000001E-5</v>
      </c>
      <c r="AC55" s="2">
        <v>6.7999999999999996E-3</v>
      </c>
      <c r="AD55" s="2">
        <v>1.32E-3</v>
      </c>
      <c r="AE55" s="2">
        <v>4.6999999999999999E-4</v>
      </c>
      <c r="AF55" s="8" t="s">
        <v>643</v>
      </c>
      <c r="AG55" s="2">
        <v>0.93144000000000005</v>
      </c>
      <c r="AH55" s="2">
        <v>0.94181999999999999</v>
      </c>
      <c r="AI55" s="2"/>
      <c r="AJ55" s="8">
        <v>4.3300000000000001E-4</v>
      </c>
      <c r="AK55" s="2"/>
      <c r="AL55" s="2">
        <v>0.35487000000000002</v>
      </c>
      <c r="AM55" s="8">
        <v>0.34744999999999998</v>
      </c>
      <c r="AN55" s="2">
        <v>0.36318</v>
      </c>
      <c r="AO55" s="2">
        <v>0.36534</v>
      </c>
      <c r="AP55" s="2">
        <v>0.35943999999999998</v>
      </c>
      <c r="AQ55" s="2">
        <v>0.36397000000000002</v>
      </c>
      <c r="AR55" s="8">
        <v>1.6000000000000001E-4</v>
      </c>
      <c r="AS55" s="8">
        <v>8.0000000000000007E-5</v>
      </c>
      <c r="AT55" s="2">
        <v>8.0000000000000007E-5</v>
      </c>
      <c r="AU55" s="2">
        <v>4.6000000000000001E-4</v>
      </c>
      <c r="AV55" s="2"/>
      <c r="AW55" s="2">
        <v>3.1208900000000002</v>
      </c>
      <c r="AX55" s="2">
        <v>3.1314199999999999</v>
      </c>
      <c r="AY55" s="2"/>
      <c r="AZ55" s="8">
        <v>3.0718800000000002</v>
      </c>
      <c r="BA55" s="2">
        <v>3.0532900000000001</v>
      </c>
      <c r="BB55" s="8">
        <v>0.18123</v>
      </c>
      <c r="BC55" s="2">
        <v>0.12928999999999999</v>
      </c>
      <c r="BD55" s="2">
        <v>0.10335</v>
      </c>
      <c r="BE55" s="2">
        <v>9.554E-2</v>
      </c>
      <c r="BF55" s="8">
        <v>7.2257300000000004</v>
      </c>
      <c r="BG55" s="8">
        <v>7.2388300000000001</v>
      </c>
      <c r="BH55" s="2">
        <v>7.4276799999999996</v>
      </c>
      <c r="BI55" s="2">
        <v>7.3484699999999998</v>
      </c>
      <c r="BJ55" s="8">
        <v>7.3174299999999999</v>
      </c>
      <c r="BK55" s="2">
        <v>7.2839999999999998</v>
      </c>
      <c r="BL55" s="8">
        <v>3.2489999999999998E-2</v>
      </c>
      <c r="BM55" s="8">
        <v>3.2259999999999997E-2</v>
      </c>
      <c r="BN55" s="2">
        <v>3.3300000000000003E-2</v>
      </c>
      <c r="BO55" s="2">
        <v>3.2779999999999997E-2</v>
      </c>
    </row>
    <row r="56" spans="1:67">
      <c r="A56" s="3" t="s">
        <v>644</v>
      </c>
      <c r="B56" s="2" t="str">
        <f>"2025_10_07"&amp;"_"&amp;A56</f>
        <v>2025_10_07_50</v>
      </c>
      <c r="C56" s="2" t="s">
        <v>423</v>
      </c>
      <c r="D56" s="2">
        <v>5.5300000000000002E-3</v>
      </c>
      <c r="E56" s="8">
        <v>4.7600000000000003E-3</v>
      </c>
      <c r="F56" s="2">
        <v>3.1700000000000001E-3</v>
      </c>
      <c r="G56" s="8">
        <v>3.0799999999999998E-3</v>
      </c>
      <c r="H56" s="8">
        <v>3.29E-3</v>
      </c>
      <c r="I56" s="8">
        <v>3.2499999999999999E-3</v>
      </c>
      <c r="J56" s="2">
        <v>1.07E-3</v>
      </c>
      <c r="K56" s="2">
        <v>5.1999999999999995E-4</v>
      </c>
      <c r="L56" s="8">
        <v>3.0100000000000001E-3</v>
      </c>
      <c r="M56" s="8">
        <v>2.8400000000000001E-3</v>
      </c>
      <c r="N56" s="2">
        <v>2.6278999999999999</v>
      </c>
      <c r="O56" s="2">
        <v>2.68038</v>
      </c>
      <c r="P56" s="2">
        <v>2.6185700000000001</v>
      </c>
      <c r="Q56" s="8">
        <v>2.61524</v>
      </c>
      <c r="R56" s="8">
        <v>2.6270199999999999</v>
      </c>
      <c r="S56" s="8">
        <v>2.70479</v>
      </c>
      <c r="T56" s="2">
        <v>2.62886</v>
      </c>
      <c r="U56" s="2">
        <v>2.6485099999999999</v>
      </c>
      <c r="V56" s="2">
        <v>2.6345100000000001</v>
      </c>
      <c r="W56" s="2">
        <v>2.6798899999999999</v>
      </c>
      <c r="X56" s="2">
        <v>2.65726</v>
      </c>
      <c r="Y56" s="2">
        <v>2.6563500000000002</v>
      </c>
      <c r="Z56" s="2">
        <v>8.9999999999999998E-4</v>
      </c>
      <c r="AA56" s="2">
        <v>1.0000000000000001E-5</v>
      </c>
      <c r="AB56" s="8" t="s">
        <v>645</v>
      </c>
      <c r="AC56" s="2">
        <v>3.4299999999999999E-3</v>
      </c>
      <c r="AD56" s="2">
        <v>5.8E-4</v>
      </c>
      <c r="AE56" s="2">
        <v>3.0000000000000001E-5</v>
      </c>
      <c r="AF56" s="8">
        <v>0.98173999999999995</v>
      </c>
      <c r="AG56" s="2">
        <v>0.97257000000000005</v>
      </c>
      <c r="AH56" s="2">
        <v>0.99604000000000004</v>
      </c>
      <c r="AI56" s="2"/>
      <c r="AJ56" s="8">
        <v>4.28E-4</v>
      </c>
      <c r="AK56" s="2"/>
      <c r="AL56" s="2">
        <v>0.35297000000000001</v>
      </c>
      <c r="AM56" s="8">
        <v>0.34549000000000002</v>
      </c>
      <c r="AN56" s="2">
        <v>0.36081000000000002</v>
      </c>
      <c r="AO56" s="2">
        <v>0.36377999999999999</v>
      </c>
      <c r="AP56" s="2">
        <v>0.35765000000000002</v>
      </c>
      <c r="AQ56" s="2">
        <v>0.36273</v>
      </c>
      <c r="AR56" s="8">
        <v>1.3999999999999999E-4</v>
      </c>
      <c r="AS56" s="8">
        <v>1.2E-4</v>
      </c>
      <c r="AT56" s="2">
        <v>8.0000000000000007E-5</v>
      </c>
      <c r="AU56" s="2">
        <v>2.0000000000000001E-4</v>
      </c>
      <c r="AV56" s="2"/>
      <c r="AW56" s="2">
        <v>3.12243</v>
      </c>
      <c r="AX56" s="2">
        <v>3.1305000000000001</v>
      </c>
      <c r="AY56" s="2"/>
      <c r="AZ56" s="8">
        <v>3.07863</v>
      </c>
      <c r="BA56" s="2">
        <v>3.0639400000000001</v>
      </c>
      <c r="BB56" s="8">
        <v>0.18276000000000001</v>
      </c>
      <c r="BC56" s="2">
        <v>0.12531999999999999</v>
      </c>
      <c r="BD56" s="2">
        <v>0.16896</v>
      </c>
      <c r="BE56" s="2">
        <v>7.6050000000000006E-2</v>
      </c>
      <c r="BF56" s="8">
        <v>7.1073300000000001</v>
      </c>
      <c r="BG56" s="8">
        <v>7.1195199999999996</v>
      </c>
      <c r="BH56" s="2">
        <v>7.3042299999999996</v>
      </c>
      <c r="BI56" s="2">
        <v>7.2919600000000004</v>
      </c>
      <c r="BJ56" s="8">
        <v>7.2189800000000002</v>
      </c>
      <c r="BK56" s="2">
        <v>7.1850300000000002</v>
      </c>
      <c r="BL56" s="8">
        <v>3.1969999999999998E-2</v>
      </c>
      <c r="BM56" s="8">
        <v>3.1710000000000002E-2</v>
      </c>
      <c r="BN56" s="2">
        <v>3.286E-2</v>
      </c>
      <c r="BO56" s="2">
        <v>3.2349999999999997E-2</v>
      </c>
    </row>
    <row r="57" spans="1:67">
      <c r="A57" s="3" t="s">
        <v>648</v>
      </c>
      <c r="B57" s="2" t="str">
        <f>"2025_10_07"&amp;"_"&amp;A57</f>
        <v>2025_10_07_53</v>
      </c>
      <c r="C57" s="2" t="s">
        <v>432</v>
      </c>
      <c r="D57" s="2">
        <v>5.13E-3</v>
      </c>
      <c r="E57" s="8">
        <v>3.8400000000000001E-3</v>
      </c>
      <c r="F57" s="2">
        <v>3.2200000000000002E-3</v>
      </c>
      <c r="G57" s="8">
        <v>2.7799999999999999E-3</v>
      </c>
      <c r="H57" s="8">
        <v>3.2200000000000002E-3</v>
      </c>
      <c r="I57" s="8">
        <v>3.1700000000000001E-3</v>
      </c>
      <c r="J57" s="2">
        <v>8.8999999999999995E-4</v>
      </c>
      <c r="K57" s="2">
        <v>3.4000000000000002E-4</v>
      </c>
      <c r="L57" s="8" t="s">
        <v>649</v>
      </c>
      <c r="M57" s="8">
        <v>2.82E-3</v>
      </c>
      <c r="N57" s="2">
        <v>2.6440199999999998</v>
      </c>
      <c r="O57" s="2">
        <v>2.69591</v>
      </c>
      <c r="P57" s="2">
        <v>2.6297100000000002</v>
      </c>
      <c r="Q57" s="8">
        <v>2.6400999999999999</v>
      </c>
      <c r="R57" s="8">
        <v>2.6401599999999998</v>
      </c>
      <c r="S57" s="8">
        <v>2.7123499999999998</v>
      </c>
      <c r="T57" s="2">
        <v>2.6429200000000002</v>
      </c>
      <c r="U57" s="2">
        <v>2.65727</v>
      </c>
      <c r="V57" s="2">
        <v>2.64208</v>
      </c>
      <c r="W57" s="2">
        <v>2.7124199999999998</v>
      </c>
      <c r="X57" s="2">
        <v>2.6909200000000002</v>
      </c>
      <c r="Y57" s="2">
        <v>2.66771</v>
      </c>
      <c r="Z57" s="2">
        <v>5.5999999999999995E-4</v>
      </c>
      <c r="AA57" s="2">
        <v>2.9999999999999997E-4</v>
      </c>
      <c r="AB57" s="8">
        <v>6.9999999999999994E-5</v>
      </c>
      <c r="AC57" s="2">
        <v>1.3469999999999999E-2</v>
      </c>
      <c r="AD57" s="2">
        <v>3.3E-4</v>
      </c>
      <c r="AE57" s="2">
        <v>3.0999999999999999E-3</v>
      </c>
      <c r="AF57" s="8" t="s">
        <v>650</v>
      </c>
      <c r="AG57" s="2">
        <v>0.95021999999999995</v>
      </c>
      <c r="AH57" s="2">
        <v>0.94877999999999996</v>
      </c>
      <c r="AI57" s="2"/>
      <c r="AJ57" s="8">
        <v>4.3399999999999998E-4</v>
      </c>
      <c r="AK57" s="2"/>
      <c r="AL57" s="2">
        <v>0.35304000000000002</v>
      </c>
      <c r="AM57" s="8">
        <v>0.34534999999999999</v>
      </c>
      <c r="AN57" s="2">
        <v>0.36041000000000001</v>
      </c>
      <c r="AO57" s="2">
        <v>0.36307</v>
      </c>
      <c r="AP57" s="2">
        <v>0.35658000000000001</v>
      </c>
      <c r="AQ57" s="2">
        <v>0.36287000000000003</v>
      </c>
      <c r="AR57" s="8">
        <v>1E-4</v>
      </c>
      <c r="AS57" s="8">
        <v>2.0000000000000001E-4</v>
      </c>
      <c r="AT57" s="2">
        <v>1.8000000000000001E-4</v>
      </c>
      <c r="AU57" s="2">
        <v>1.1E-4</v>
      </c>
      <c r="AV57" s="2"/>
      <c r="AW57" s="2">
        <v>3.1063299999999998</v>
      </c>
      <c r="AX57" s="2">
        <v>3.1144500000000002</v>
      </c>
      <c r="AY57" s="2"/>
      <c r="AZ57" s="8">
        <v>3.0608</v>
      </c>
      <c r="BA57" s="2">
        <v>3.04732</v>
      </c>
      <c r="BB57" s="8">
        <v>0.18559999999999999</v>
      </c>
      <c r="BC57" s="2">
        <v>0.12506999999999999</v>
      </c>
      <c r="BD57" s="2">
        <v>0.16288</v>
      </c>
      <c r="BE57" s="2">
        <v>0.10512000000000001</v>
      </c>
      <c r="BF57" s="8">
        <v>7.1226500000000001</v>
      </c>
      <c r="BG57" s="8">
        <v>7.1256700000000004</v>
      </c>
      <c r="BH57" s="2">
        <v>7.3207000000000004</v>
      </c>
      <c r="BI57" s="2">
        <v>7.2616800000000001</v>
      </c>
      <c r="BJ57" s="8">
        <v>7.1942199999999996</v>
      </c>
      <c r="BK57" s="2">
        <v>7.1819600000000001</v>
      </c>
      <c r="BL57" s="8">
        <v>3.2120000000000003E-2</v>
      </c>
      <c r="BM57" s="8">
        <v>3.1850000000000003E-2</v>
      </c>
      <c r="BN57" s="2">
        <v>3.3000000000000002E-2</v>
      </c>
      <c r="BO57" s="2">
        <v>3.2469999999999999E-2</v>
      </c>
    </row>
    <row r="58" spans="1:67">
      <c r="A58" s="3" t="s">
        <v>651</v>
      </c>
      <c r="B58" s="2" t="str">
        <f>"2025_10_07"&amp;"_"&amp;A58</f>
        <v>2025_10_07_54</v>
      </c>
      <c r="C58" s="2" t="s">
        <v>438</v>
      </c>
      <c r="D58" s="2">
        <v>3.8999999999999998E-3</v>
      </c>
      <c r="E58" s="8">
        <v>1.2600000000000001E-3</v>
      </c>
      <c r="F58" s="2">
        <v>3.1700000000000001E-3</v>
      </c>
      <c r="G58" s="8">
        <v>2.8E-3</v>
      </c>
      <c r="H58" s="8">
        <v>3.1900000000000001E-3</v>
      </c>
      <c r="I58" s="8">
        <v>3.15E-3</v>
      </c>
      <c r="J58" s="2">
        <v>1.7700000000000001E-3</v>
      </c>
      <c r="K58" s="2">
        <v>2.4000000000000001E-4</v>
      </c>
      <c r="L58" s="8">
        <v>2.8300000000000001E-3</v>
      </c>
      <c r="M58" s="8">
        <v>2.7799999999999999E-3</v>
      </c>
      <c r="N58" s="2">
        <v>2.6415999999999999</v>
      </c>
      <c r="O58" s="2">
        <v>2.6905399999999999</v>
      </c>
      <c r="P58" s="2">
        <v>2.6297199999999998</v>
      </c>
      <c r="Q58" s="8">
        <v>2.6328999999999998</v>
      </c>
      <c r="R58" s="8">
        <v>2.6404999999999998</v>
      </c>
      <c r="S58" s="8">
        <v>2.71184</v>
      </c>
      <c r="T58" s="2">
        <v>2.62819</v>
      </c>
      <c r="U58" s="2">
        <v>2.65082</v>
      </c>
      <c r="V58" s="2">
        <v>2.6435599999999999</v>
      </c>
      <c r="W58" s="2">
        <v>2.6905600000000001</v>
      </c>
      <c r="X58" s="2">
        <v>2.6672799999999999</v>
      </c>
      <c r="Y58" s="2">
        <v>2.6554099999999998</v>
      </c>
      <c r="Z58" s="2">
        <v>6.4999999999999997E-4</v>
      </c>
      <c r="AA58" s="2">
        <v>1.0200000000000001E-3</v>
      </c>
      <c r="AB58" s="8">
        <v>4.0000000000000003E-5</v>
      </c>
      <c r="AC58" s="2">
        <v>1.081E-2</v>
      </c>
      <c r="AD58" s="2">
        <v>6.8999999999999997E-4</v>
      </c>
      <c r="AE58" s="2">
        <v>8.4999999999999995E-4</v>
      </c>
      <c r="AF58" s="8" t="s">
        <v>652</v>
      </c>
      <c r="AG58" s="2">
        <v>0.90663000000000005</v>
      </c>
      <c r="AH58" s="2">
        <v>0.92030999999999996</v>
      </c>
      <c r="AI58" s="2"/>
      <c r="AJ58" s="8">
        <v>4.08E-4</v>
      </c>
      <c r="AK58" s="2"/>
      <c r="AL58" s="2">
        <v>0.35266999999999998</v>
      </c>
      <c r="AM58" s="8">
        <v>0.34543000000000001</v>
      </c>
      <c r="AN58" s="2">
        <v>0.36054000000000003</v>
      </c>
      <c r="AO58" s="2">
        <v>0.36225000000000002</v>
      </c>
      <c r="AP58" s="2">
        <v>0.35600999999999999</v>
      </c>
      <c r="AQ58" s="2">
        <v>0.36136000000000001</v>
      </c>
      <c r="AR58" s="8">
        <v>9.0000000000000006E-5</v>
      </c>
      <c r="AS58" s="8">
        <v>4.0000000000000003E-5</v>
      </c>
      <c r="AT58" s="2">
        <v>1.8000000000000001E-4</v>
      </c>
      <c r="AU58" s="2">
        <v>1.1E-4</v>
      </c>
      <c r="AV58" s="2"/>
      <c r="AW58" s="2">
        <v>3.0692400000000002</v>
      </c>
      <c r="AX58" s="2">
        <v>3.07368</v>
      </c>
      <c r="AY58" s="2"/>
      <c r="AZ58" s="8">
        <v>3.01891</v>
      </c>
      <c r="BA58" s="2">
        <v>3.0002</v>
      </c>
      <c r="BB58" s="8">
        <v>0.18134</v>
      </c>
      <c r="BC58" s="2">
        <v>0.12129</v>
      </c>
      <c r="BD58" s="2">
        <v>0.17419999999999999</v>
      </c>
      <c r="BE58" s="2">
        <v>8.9660000000000004E-2</v>
      </c>
      <c r="BF58" s="8">
        <v>7.1402200000000002</v>
      </c>
      <c r="BG58" s="8">
        <v>7.1400100000000002</v>
      </c>
      <c r="BH58" s="2">
        <v>7.3309300000000004</v>
      </c>
      <c r="BI58" s="2">
        <v>7.3036300000000001</v>
      </c>
      <c r="BJ58" s="8">
        <v>7.1965700000000004</v>
      </c>
      <c r="BK58" s="2">
        <v>7.2016099999999996</v>
      </c>
      <c r="BL58" s="8">
        <v>3.261E-2</v>
      </c>
      <c r="BM58" s="8">
        <v>3.2390000000000002E-2</v>
      </c>
      <c r="BN58" s="2">
        <v>3.3430000000000001E-2</v>
      </c>
      <c r="BO58" s="2">
        <v>3.2899999999999999E-2</v>
      </c>
    </row>
    <row r="59" spans="1:67">
      <c r="A59" s="3" t="s">
        <v>653</v>
      </c>
      <c r="B59" s="2" t="str">
        <f>"2025_10_07"&amp;"_"&amp;A59</f>
        <v>2025_10_07_55</v>
      </c>
      <c r="C59" s="2" t="s">
        <v>445</v>
      </c>
      <c r="D59" s="2">
        <v>9.4000000000000004E-3</v>
      </c>
      <c r="E59" s="8">
        <v>6.9199999999999999E-3</v>
      </c>
      <c r="F59" s="2">
        <v>3.6900000000000001E-3</v>
      </c>
      <c r="G59" s="8">
        <v>3.5500000000000002E-3</v>
      </c>
      <c r="H59" s="8">
        <v>3.8400000000000001E-3</v>
      </c>
      <c r="I59" s="8">
        <v>3.81E-3</v>
      </c>
      <c r="J59" s="2">
        <v>2.1000000000000001E-4</v>
      </c>
      <c r="K59" s="2">
        <v>6.2E-4</v>
      </c>
      <c r="L59" s="8">
        <v>3.5899999999999999E-3</v>
      </c>
      <c r="M59" s="8">
        <v>3.4099999999999998E-3</v>
      </c>
      <c r="N59" s="2">
        <v>2.8250199999999999</v>
      </c>
      <c r="O59" s="2">
        <v>2.8822299999999998</v>
      </c>
      <c r="P59" s="2">
        <v>2.8334800000000002</v>
      </c>
      <c r="Q59" s="8">
        <v>2.8136899999999998</v>
      </c>
      <c r="R59" s="8">
        <v>2.7979500000000002</v>
      </c>
      <c r="S59" s="8">
        <v>2.91371</v>
      </c>
      <c r="T59" s="2">
        <v>2.8010999999999999</v>
      </c>
      <c r="U59" s="2">
        <v>2.8248500000000001</v>
      </c>
      <c r="V59" s="2">
        <v>2.8322400000000001</v>
      </c>
      <c r="W59" s="2">
        <v>2.8979200000000001</v>
      </c>
      <c r="X59" s="2">
        <v>2.8754499999999998</v>
      </c>
      <c r="Y59" s="2">
        <v>2.86714</v>
      </c>
      <c r="Z59" s="2">
        <v>0.32773999999999998</v>
      </c>
      <c r="AA59" s="2">
        <v>0.32966000000000001</v>
      </c>
      <c r="AB59" s="8">
        <v>0.33705000000000002</v>
      </c>
      <c r="AC59" s="2">
        <v>0.28305000000000002</v>
      </c>
      <c r="AD59" s="2">
        <v>0.29935</v>
      </c>
      <c r="AE59" s="2">
        <v>0.31785000000000002</v>
      </c>
      <c r="AF59" s="8">
        <v>0.99182999999999999</v>
      </c>
      <c r="AG59" s="2">
        <v>0.98321000000000003</v>
      </c>
      <c r="AH59" s="2">
        <v>0.99360000000000004</v>
      </c>
      <c r="AI59" s="2"/>
      <c r="AJ59" s="8">
        <v>4.44E-4</v>
      </c>
      <c r="AK59" s="2"/>
      <c r="AL59" s="2">
        <v>0.36676999999999998</v>
      </c>
      <c r="AM59" s="8">
        <v>0.35935</v>
      </c>
      <c r="AN59" s="2">
        <v>0.37469999999999998</v>
      </c>
      <c r="AO59" s="2">
        <v>0.37609999999999999</v>
      </c>
      <c r="AP59" s="2">
        <v>0.37018000000000001</v>
      </c>
      <c r="AQ59" s="2">
        <v>0.37637999999999999</v>
      </c>
      <c r="AR59" s="8">
        <v>6.79E-3</v>
      </c>
      <c r="AS59" s="8">
        <v>6.9699999999999996E-3</v>
      </c>
      <c r="AT59" s="2">
        <v>6.6499999999999997E-3</v>
      </c>
      <c r="AU59" s="2">
        <v>7.2399999999999999E-3</v>
      </c>
      <c r="AV59" s="2"/>
      <c r="AW59" s="2">
        <v>3.1551900000000002</v>
      </c>
      <c r="AX59" s="2">
        <v>3.1645599999999998</v>
      </c>
      <c r="AY59" s="2"/>
      <c r="AZ59" s="8">
        <v>3.1180099999999999</v>
      </c>
      <c r="BA59" s="2">
        <v>3.10303</v>
      </c>
      <c r="BB59" s="8">
        <v>0.18185000000000001</v>
      </c>
      <c r="BC59" s="2">
        <v>0.12972</v>
      </c>
      <c r="BD59" s="2">
        <v>0.17988999999999999</v>
      </c>
      <c r="BE59" s="2">
        <v>0.11735</v>
      </c>
      <c r="BF59" s="8">
        <v>7.2262399999999998</v>
      </c>
      <c r="BG59" s="8">
        <v>7.2396799999999999</v>
      </c>
      <c r="BH59" s="2">
        <v>7.4347000000000003</v>
      </c>
      <c r="BI59" s="2">
        <v>7.3883000000000001</v>
      </c>
      <c r="BJ59" s="8">
        <v>7.3223799999999999</v>
      </c>
      <c r="BK59" s="2">
        <v>7.3169700000000004</v>
      </c>
      <c r="BL59" s="8">
        <v>3.3520000000000001E-2</v>
      </c>
      <c r="BM59" s="8">
        <v>3.3259999999999998E-2</v>
      </c>
      <c r="BN59" s="2">
        <v>3.4360000000000002E-2</v>
      </c>
      <c r="BO59" s="2">
        <v>3.3860000000000001E-2</v>
      </c>
    </row>
    <row r="60" spans="1:67">
      <c r="A60" s="3" t="s">
        <v>654</v>
      </c>
      <c r="B60" s="2" t="str">
        <f>"2025_10_07"&amp;"_"&amp;A60</f>
        <v>2025_10_07_56</v>
      </c>
      <c r="C60" s="2" t="s">
        <v>453</v>
      </c>
      <c r="D60" s="2">
        <v>4.8300000000000001E-3</v>
      </c>
      <c r="E60" s="8">
        <v>3.48E-3</v>
      </c>
      <c r="F60" s="2">
        <v>3.0899999999999999E-3</v>
      </c>
      <c r="G60" s="8">
        <v>2.9199999999999999E-3</v>
      </c>
      <c r="H60" s="8">
        <v>3.3300000000000001E-3</v>
      </c>
      <c r="I60" s="8">
        <v>3.2799999999999999E-3</v>
      </c>
      <c r="J60" s="2">
        <v>2.8400000000000001E-3</v>
      </c>
      <c r="K60" s="2">
        <v>4.0999999999999999E-4</v>
      </c>
      <c r="L60" s="8">
        <v>3.0599999999999998E-3</v>
      </c>
      <c r="M60" s="8">
        <v>2.98E-3</v>
      </c>
      <c r="N60" s="2">
        <v>2.7035900000000002</v>
      </c>
      <c r="O60" s="2">
        <v>2.7543799999999998</v>
      </c>
      <c r="P60" s="2">
        <v>2.6861299999999999</v>
      </c>
      <c r="Q60" s="8">
        <v>2.70825</v>
      </c>
      <c r="R60" s="8">
        <v>2.7180800000000001</v>
      </c>
      <c r="S60" s="8">
        <v>2.7820399999999998</v>
      </c>
      <c r="T60" s="2">
        <v>2.7088899999999998</v>
      </c>
      <c r="U60" s="2">
        <v>2.7108099999999999</v>
      </c>
      <c r="V60" s="2">
        <v>2.6956899999999999</v>
      </c>
      <c r="W60" s="2">
        <v>2.7878099999999999</v>
      </c>
      <c r="X60" s="2">
        <v>2.7655599999999998</v>
      </c>
      <c r="Y60" s="2">
        <v>2.7444999999999999</v>
      </c>
      <c r="Z60" s="2">
        <v>1.3999999999999999E-4</v>
      </c>
      <c r="AA60" s="2">
        <v>1.4999999999999999E-4</v>
      </c>
      <c r="AB60" s="8">
        <v>7.3999999999999999E-4</v>
      </c>
      <c r="AC60" s="2">
        <v>5.1500000000000001E-3</v>
      </c>
      <c r="AD60" s="2">
        <v>2.7999999999999998E-4</v>
      </c>
      <c r="AE60" s="2">
        <v>2.5000000000000001E-3</v>
      </c>
      <c r="AF60" s="8" t="s">
        <v>655</v>
      </c>
      <c r="AG60" s="2">
        <v>0.92205999999999999</v>
      </c>
      <c r="AH60" s="2">
        <v>0.93922000000000005</v>
      </c>
      <c r="AI60" s="2"/>
      <c r="AJ60" s="8">
        <v>4.2000000000000002E-4</v>
      </c>
      <c r="AK60" s="2"/>
      <c r="AL60" s="2">
        <v>0.36085</v>
      </c>
      <c r="AM60" s="8">
        <v>0.35304000000000002</v>
      </c>
      <c r="AN60" s="2">
        <v>0.36858000000000002</v>
      </c>
      <c r="AO60" s="2">
        <v>0.37097999999999998</v>
      </c>
      <c r="AP60" s="2">
        <v>0.36547000000000002</v>
      </c>
      <c r="AQ60" s="2">
        <v>0.37184</v>
      </c>
      <c r="AR60" s="8">
        <v>1.6000000000000001E-4</v>
      </c>
      <c r="AS60" s="8">
        <v>1.2E-4</v>
      </c>
      <c r="AT60" s="2">
        <v>1.7000000000000001E-4</v>
      </c>
      <c r="AU60" s="2">
        <v>8.0000000000000007E-5</v>
      </c>
      <c r="AV60" s="2"/>
      <c r="AW60" s="2">
        <v>3.1036800000000002</v>
      </c>
      <c r="AX60" s="2">
        <v>3.1052599999999999</v>
      </c>
      <c r="AY60" s="2"/>
      <c r="AZ60" s="8">
        <v>3.0681600000000002</v>
      </c>
      <c r="BA60" s="2">
        <v>3.0534699999999999</v>
      </c>
      <c r="BB60" s="8">
        <v>0.16786000000000001</v>
      </c>
      <c r="BC60" s="2">
        <v>0.11946</v>
      </c>
      <c r="BD60" s="2">
        <v>0.14646000000000001</v>
      </c>
      <c r="BE60" s="2">
        <v>0.10208</v>
      </c>
      <c r="BF60" s="8">
        <v>7.2071500000000004</v>
      </c>
      <c r="BG60" s="8">
        <v>7.2114799999999999</v>
      </c>
      <c r="BH60" s="2">
        <v>7.4002400000000002</v>
      </c>
      <c r="BI60" s="2">
        <v>7.3643700000000001</v>
      </c>
      <c r="BJ60" s="8">
        <v>7.3036399999999997</v>
      </c>
      <c r="BK60" s="2">
        <v>7.2988400000000002</v>
      </c>
      <c r="BL60" s="8">
        <v>3.3340000000000002E-2</v>
      </c>
      <c r="BM60" s="8">
        <v>3.3079999999999998E-2</v>
      </c>
      <c r="BN60" s="2">
        <v>3.4290000000000001E-2</v>
      </c>
      <c r="BO60" s="2">
        <v>3.372E-2</v>
      </c>
    </row>
    <row r="61" spans="1:67">
      <c r="A61" s="3" t="s">
        <v>656</v>
      </c>
      <c r="B61" s="2" t="str">
        <f>"2025_10_07"&amp;"_"&amp;A61</f>
        <v>2025_10_07_57</v>
      </c>
      <c r="C61" s="2" t="s">
        <v>459</v>
      </c>
      <c r="D61" s="2">
        <v>5.2700000000000004E-3</v>
      </c>
      <c r="E61" s="8">
        <v>3.62E-3</v>
      </c>
      <c r="F61" s="2">
        <v>3.2100000000000002E-3</v>
      </c>
      <c r="G61" s="8">
        <v>3.0300000000000001E-3</v>
      </c>
      <c r="H61" s="8">
        <v>3.31E-3</v>
      </c>
      <c r="I61" s="8">
        <v>3.2699999999999999E-3</v>
      </c>
      <c r="J61" s="2">
        <v>1.91E-3</v>
      </c>
      <c r="K61" s="2">
        <v>2.5999999999999998E-4</v>
      </c>
      <c r="L61" s="8">
        <v>3.0400000000000002E-3</v>
      </c>
      <c r="M61" s="8">
        <v>2.8999999999999998E-3</v>
      </c>
      <c r="N61" s="2">
        <v>2.6195200000000001</v>
      </c>
      <c r="O61" s="2">
        <v>2.67543</v>
      </c>
      <c r="P61" s="2">
        <v>2.6128100000000001</v>
      </c>
      <c r="Q61" s="8">
        <v>2.63469</v>
      </c>
      <c r="R61" s="8">
        <v>2.6464500000000002</v>
      </c>
      <c r="S61" s="8">
        <v>2.7181500000000001</v>
      </c>
      <c r="T61" s="2">
        <v>2.6061700000000001</v>
      </c>
      <c r="U61" s="2">
        <v>2.6282000000000001</v>
      </c>
      <c r="V61" s="2">
        <v>2.6164100000000001</v>
      </c>
      <c r="W61" s="2">
        <v>2.7040600000000001</v>
      </c>
      <c r="X61" s="2">
        <v>2.6827800000000002</v>
      </c>
      <c r="Y61" s="2">
        <v>2.67</v>
      </c>
      <c r="Z61" s="2">
        <v>2.9999999999999997E-4</v>
      </c>
      <c r="AA61" s="2">
        <v>8.7000000000000001E-4</v>
      </c>
      <c r="AB61" s="8">
        <v>4.6999999999999999E-4</v>
      </c>
      <c r="AC61" s="2">
        <v>9.1199999999999996E-3</v>
      </c>
      <c r="AD61" s="2">
        <v>7.2000000000000005E-4</v>
      </c>
      <c r="AE61" s="2">
        <v>1.92E-3</v>
      </c>
      <c r="AF61" s="8" t="s">
        <v>657</v>
      </c>
      <c r="AG61" s="2">
        <v>0.91854000000000002</v>
      </c>
      <c r="AH61" s="2">
        <v>0.93132000000000004</v>
      </c>
      <c r="AI61" s="2"/>
      <c r="AJ61" s="8">
        <v>4.2900000000000002E-4</v>
      </c>
      <c r="AK61" s="2"/>
      <c r="AL61" s="2">
        <v>0.35199000000000003</v>
      </c>
      <c r="AM61" s="8">
        <v>0.34434999999999999</v>
      </c>
      <c r="AN61" s="2">
        <v>0.36081999999999997</v>
      </c>
      <c r="AO61" s="2">
        <v>0.36099999999999999</v>
      </c>
      <c r="AP61" s="2">
        <v>0.35437000000000002</v>
      </c>
      <c r="AQ61" s="2">
        <v>0.36476999999999998</v>
      </c>
      <c r="AR61" s="8">
        <v>2.5000000000000001E-4</v>
      </c>
      <c r="AS61" s="8">
        <v>1.8000000000000001E-4</v>
      </c>
      <c r="AT61" s="2">
        <v>2.0000000000000002E-5</v>
      </c>
      <c r="AU61" s="2">
        <v>1.1E-4</v>
      </c>
      <c r="AV61" s="2"/>
      <c r="AW61" s="2">
        <v>3.1001099999999999</v>
      </c>
      <c r="AX61" s="2">
        <v>3.10019</v>
      </c>
      <c r="AY61" s="2"/>
      <c r="AZ61" s="8">
        <v>3.0598900000000002</v>
      </c>
      <c r="BA61" s="2">
        <v>3.0496400000000001</v>
      </c>
      <c r="BB61" s="8">
        <v>0.1401</v>
      </c>
      <c r="BC61" s="2">
        <v>0.13444999999999999</v>
      </c>
      <c r="BD61" s="2">
        <v>0.14360999999999999</v>
      </c>
      <c r="BE61" s="2">
        <v>9.0550000000000005E-2</v>
      </c>
      <c r="BF61" s="8">
        <v>7.1757400000000002</v>
      </c>
      <c r="BG61" s="8">
        <v>7.18696</v>
      </c>
      <c r="BH61" s="2">
        <v>7.3857799999999996</v>
      </c>
      <c r="BI61" s="2">
        <v>7.2993800000000002</v>
      </c>
      <c r="BJ61" s="8">
        <v>7.2984999999999998</v>
      </c>
      <c r="BK61" s="2">
        <v>7.2862900000000002</v>
      </c>
      <c r="BL61" s="8">
        <v>3.2649999999999998E-2</v>
      </c>
      <c r="BM61" s="8">
        <v>3.2390000000000002E-2</v>
      </c>
      <c r="BN61" s="2">
        <v>3.3489999999999999E-2</v>
      </c>
      <c r="BO61" s="2">
        <v>3.2899999999999999E-2</v>
      </c>
    </row>
    <row r="62" spans="1:67">
      <c r="A62" s="3" t="s">
        <v>658</v>
      </c>
      <c r="B62" s="2" t="str">
        <f>"2025_10_07"&amp;"_"&amp;A62</f>
        <v>2025_10_07_58</v>
      </c>
      <c r="C62" s="2" t="s">
        <v>470</v>
      </c>
      <c r="D62" s="2">
        <v>9.0699999999999999E-3</v>
      </c>
      <c r="E62" s="8">
        <v>7.2500000000000004E-3</v>
      </c>
      <c r="F62" s="2">
        <v>3.47E-3</v>
      </c>
      <c r="G62" s="8">
        <v>3.15E-3</v>
      </c>
      <c r="H62" s="8">
        <v>3.3999999999999998E-3</v>
      </c>
      <c r="I62" s="8">
        <v>3.3700000000000002E-3</v>
      </c>
      <c r="J62" s="2">
        <v>1.31E-3</v>
      </c>
      <c r="K62" s="2">
        <v>1.2999999999999999E-4</v>
      </c>
      <c r="L62" s="8">
        <v>3.1099999999999999E-3</v>
      </c>
      <c r="M62" s="8">
        <v>3.0599999999999998E-3</v>
      </c>
      <c r="N62" s="2">
        <v>2.6485599999999998</v>
      </c>
      <c r="O62" s="2">
        <v>2.7008299999999998</v>
      </c>
      <c r="P62" s="2">
        <v>2.6367099999999999</v>
      </c>
      <c r="Q62" s="8">
        <v>2.6589299999999998</v>
      </c>
      <c r="R62" s="8">
        <v>2.6621199999999998</v>
      </c>
      <c r="S62" s="8">
        <v>2.7337699999999998</v>
      </c>
      <c r="T62" s="2">
        <v>2.6427999999999998</v>
      </c>
      <c r="U62" s="2">
        <v>2.6534800000000001</v>
      </c>
      <c r="V62" s="2">
        <v>2.63706</v>
      </c>
      <c r="W62" s="2">
        <v>2.7130800000000002</v>
      </c>
      <c r="X62" s="2">
        <v>2.6913</v>
      </c>
      <c r="Y62" s="2">
        <v>2.6853500000000001</v>
      </c>
      <c r="Z62" s="2">
        <v>8.8000000000000003E-4</v>
      </c>
      <c r="AA62" s="2">
        <v>9.0000000000000006E-5</v>
      </c>
      <c r="AB62" s="8">
        <v>5.2999999999999998E-4</v>
      </c>
      <c r="AC62" s="2">
        <v>6.7600000000000004E-3</v>
      </c>
      <c r="AD62" s="2">
        <v>6.9999999999999999E-4</v>
      </c>
      <c r="AE62" s="2">
        <v>2.7999999999999998E-4</v>
      </c>
      <c r="AF62" s="8">
        <v>0.93264999999999998</v>
      </c>
      <c r="AG62" s="2">
        <v>0.92518</v>
      </c>
      <c r="AH62" s="2">
        <v>0.93230000000000002</v>
      </c>
      <c r="AI62" s="2"/>
      <c r="AJ62" s="8">
        <v>4.1100000000000002E-4</v>
      </c>
      <c r="AK62" s="2"/>
      <c r="AL62" s="2">
        <v>0.35236000000000001</v>
      </c>
      <c r="AM62" s="8">
        <v>0.34478999999999999</v>
      </c>
      <c r="AN62" s="2">
        <v>0.36069000000000001</v>
      </c>
      <c r="AO62" s="2">
        <v>0.36170999999999998</v>
      </c>
      <c r="AP62" s="2">
        <v>0.35503000000000001</v>
      </c>
      <c r="AQ62" s="2">
        <v>0.36216999999999999</v>
      </c>
      <c r="AR62" s="8">
        <v>3.1E-4</v>
      </c>
      <c r="AS62" s="8">
        <v>3.4000000000000002E-4</v>
      </c>
      <c r="AT62" s="2">
        <v>6.0000000000000002E-5</v>
      </c>
      <c r="AU62" s="2">
        <v>2.7999999999999998E-4</v>
      </c>
      <c r="AV62" s="2"/>
      <c r="AW62" s="2">
        <v>3.1069</v>
      </c>
      <c r="AX62" s="2">
        <v>3.1053799999999998</v>
      </c>
      <c r="AY62" s="2"/>
      <c r="AZ62" s="8">
        <v>3.0705200000000001</v>
      </c>
      <c r="BA62" s="2">
        <v>3.05152</v>
      </c>
      <c r="BB62" s="8">
        <v>0.15278</v>
      </c>
      <c r="BC62" s="2">
        <v>0.12265</v>
      </c>
      <c r="BD62" s="2">
        <v>0.13147</v>
      </c>
      <c r="BE62" s="2">
        <v>8.4190000000000001E-2</v>
      </c>
      <c r="BF62" s="8">
        <v>7.2154199999999999</v>
      </c>
      <c r="BG62" s="8">
        <v>7.2075399999999998</v>
      </c>
      <c r="BH62" s="2">
        <v>7.3925700000000001</v>
      </c>
      <c r="BI62" s="2">
        <v>7.39194</v>
      </c>
      <c r="BJ62" s="8">
        <v>7.26938</v>
      </c>
      <c r="BK62" s="2">
        <v>7.2982199999999997</v>
      </c>
      <c r="BL62" s="8">
        <v>3.2669999999999998E-2</v>
      </c>
      <c r="BM62" s="8">
        <v>3.2419999999999997E-2</v>
      </c>
      <c r="BN62" s="2">
        <v>3.356E-2</v>
      </c>
      <c r="BO62" s="2">
        <v>3.304E-2</v>
      </c>
    </row>
    <row r="63" spans="1:67">
      <c r="A63" s="3" t="s">
        <v>659</v>
      </c>
      <c r="B63" s="2" t="str">
        <f>"2025_10_07"&amp;"_"&amp;A63</f>
        <v>2025_10_07_59</v>
      </c>
      <c r="C63" s="2" t="s">
        <v>474</v>
      </c>
      <c r="D63" s="2">
        <v>4.6499999999999996E-3</v>
      </c>
      <c r="E63" s="8">
        <v>3.62E-3</v>
      </c>
      <c r="F63" s="2">
        <v>2.9399999999999999E-3</v>
      </c>
      <c r="G63" s="8">
        <v>2.96E-3</v>
      </c>
      <c r="H63" s="8">
        <v>3.2699999999999999E-3</v>
      </c>
      <c r="I63" s="8">
        <v>3.2200000000000002E-3</v>
      </c>
      <c r="J63" s="2">
        <v>1.01E-3</v>
      </c>
      <c r="K63" s="2">
        <v>1.4999999999999999E-4</v>
      </c>
      <c r="L63" s="8">
        <v>3.0000000000000001E-3</v>
      </c>
      <c r="M63" s="8">
        <v>2.8500000000000001E-3</v>
      </c>
      <c r="N63" s="2">
        <v>2.66107</v>
      </c>
      <c r="O63" s="2">
        <v>2.71278</v>
      </c>
      <c r="P63" s="2">
        <v>2.6491799999999999</v>
      </c>
      <c r="Q63" s="8">
        <v>2.6660400000000002</v>
      </c>
      <c r="R63" s="8">
        <v>2.6817500000000001</v>
      </c>
      <c r="S63" s="8">
        <v>2.7475800000000001</v>
      </c>
      <c r="T63" s="2">
        <v>2.63944</v>
      </c>
      <c r="U63" s="2">
        <v>2.6620200000000001</v>
      </c>
      <c r="V63" s="2">
        <v>2.6501399999999999</v>
      </c>
      <c r="W63" s="2">
        <v>2.7280500000000001</v>
      </c>
      <c r="X63" s="2">
        <v>2.7071700000000001</v>
      </c>
      <c r="Y63" s="2">
        <v>2.7086399999999999</v>
      </c>
      <c r="Z63" s="2">
        <v>1.1199999999999999E-3</v>
      </c>
      <c r="AA63" s="2">
        <v>5.1999999999999995E-4</v>
      </c>
      <c r="AB63" s="8">
        <v>2.5999999999999998E-4</v>
      </c>
      <c r="AC63" s="2">
        <v>6.2700000000000004E-3</v>
      </c>
      <c r="AD63" s="2">
        <v>2.7999999999999998E-4</v>
      </c>
      <c r="AE63" s="2">
        <v>7.9000000000000001E-4</v>
      </c>
      <c r="AF63" s="8" t="s">
        <v>660</v>
      </c>
      <c r="AG63" s="2">
        <v>0.91998999999999997</v>
      </c>
      <c r="AH63" s="2">
        <v>0.93069999999999997</v>
      </c>
      <c r="AI63" s="2"/>
      <c r="AJ63" s="8">
        <v>4.1899999999999999E-4</v>
      </c>
      <c r="AK63" s="2"/>
      <c r="AL63" s="2">
        <v>0.35363</v>
      </c>
      <c r="AM63" s="8">
        <v>0.34577000000000002</v>
      </c>
      <c r="AN63" s="2">
        <v>0.36179</v>
      </c>
      <c r="AO63" s="2">
        <v>0.36298000000000002</v>
      </c>
      <c r="AP63" s="2">
        <v>0.35652</v>
      </c>
      <c r="AQ63" s="2">
        <v>0.36586999999999997</v>
      </c>
      <c r="AR63" s="8">
        <v>2.2000000000000001E-4</v>
      </c>
      <c r="AS63" s="8">
        <v>2.5999999999999998E-4</v>
      </c>
      <c r="AT63" s="2">
        <v>3.0000000000000001E-5</v>
      </c>
      <c r="AU63" s="2">
        <v>1.8000000000000001E-4</v>
      </c>
      <c r="AV63" s="2"/>
      <c r="AW63" s="2">
        <v>3.1047699999999998</v>
      </c>
      <c r="AX63" s="2">
        <v>3.1095000000000002</v>
      </c>
      <c r="AY63" s="2"/>
      <c r="AZ63" s="8">
        <v>3.0792299999999999</v>
      </c>
      <c r="BA63" s="2">
        <v>3.0643899999999999</v>
      </c>
      <c r="BB63" s="8">
        <v>0.13411000000000001</v>
      </c>
      <c r="BC63" s="2">
        <v>0.10727</v>
      </c>
      <c r="BD63" s="2">
        <v>0.10718999999999999</v>
      </c>
      <c r="BE63" s="2">
        <v>8.0810000000000007E-2</v>
      </c>
      <c r="BF63" s="8">
        <v>7.1968699999999997</v>
      </c>
      <c r="BG63" s="8">
        <v>7.20207</v>
      </c>
      <c r="BH63" s="2">
        <v>7.3856000000000002</v>
      </c>
      <c r="BI63" s="2">
        <v>7.3064200000000001</v>
      </c>
      <c r="BJ63" s="8">
        <v>7.2737400000000001</v>
      </c>
      <c r="BK63" s="2">
        <v>7.2896200000000002</v>
      </c>
      <c r="BL63" s="8">
        <v>3.2820000000000002E-2</v>
      </c>
      <c r="BM63" s="8">
        <v>3.2559999999999999E-2</v>
      </c>
      <c r="BN63" s="2">
        <v>3.372E-2</v>
      </c>
      <c r="BO63" s="2">
        <v>3.32E-2</v>
      </c>
    </row>
    <row r="64" spans="1:67">
      <c r="A64" s="3" t="s">
        <v>661</v>
      </c>
      <c r="B64" s="2" t="str">
        <f>"2025_10_07"&amp;"_"&amp;A64</f>
        <v>2025_10_07_60</v>
      </c>
      <c r="C64" s="2" t="s">
        <v>480</v>
      </c>
      <c r="D64" s="2">
        <v>1.0630000000000001E-2</v>
      </c>
      <c r="E64" s="8">
        <v>8.3199999999999993E-3</v>
      </c>
      <c r="F64" s="2">
        <v>2.49E-3</v>
      </c>
      <c r="G64" s="8">
        <v>2.2000000000000001E-3</v>
      </c>
      <c r="H64" s="8">
        <v>2.65E-3</v>
      </c>
      <c r="I64" s="8">
        <v>2.6099999999999999E-3</v>
      </c>
      <c r="J64" s="2">
        <v>7.3999999999999999E-4</v>
      </c>
      <c r="K64" s="2">
        <v>7.5000000000000002E-4</v>
      </c>
      <c r="L64" s="8" t="s">
        <v>662</v>
      </c>
      <c r="M64" s="8">
        <v>2.2000000000000001E-3</v>
      </c>
      <c r="N64" s="2">
        <v>2.6207400000000001</v>
      </c>
      <c r="O64" s="2">
        <v>2.6867200000000002</v>
      </c>
      <c r="P64" s="2">
        <v>2.6219600000000001</v>
      </c>
      <c r="Q64" s="8">
        <v>2.6495299999999999</v>
      </c>
      <c r="R64" s="8">
        <v>2.65646</v>
      </c>
      <c r="S64" s="8">
        <v>2.7208600000000001</v>
      </c>
      <c r="T64" s="2">
        <v>2.6125799999999999</v>
      </c>
      <c r="U64" s="2">
        <v>2.6346699999999998</v>
      </c>
      <c r="V64" s="2">
        <v>2.6178900000000001</v>
      </c>
      <c r="W64" s="2">
        <v>2.70397</v>
      </c>
      <c r="X64" s="2">
        <v>2.6823000000000001</v>
      </c>
      <c r="Y64" s="2">
        <v>2.6745399999999999</v>
      </c>
      <c r="Z64" s="2">
        <v>3.0400000000000002E-3</v>
      </c>
      <c r="AA64" s="2">
        <v>2.5899999999999999E-3</v>
      </c>
      <c r="AB64" s="8">
        <v>3.5100000000000001E-3</v>
      </c>
      <c r="AC64" s="2">
        <v>3.0500000000000002E-3</v>
      </c>
      <c r="AD64" s="2" t="s">
        <v>663</v>
      </c>
      <c r="AE64" s="2">
        <v>2.2599999999999999E-3</v>
      </c>
      <c r="AF64" s="8">
        <v>0.95133999999999996</v>
      </c>
      <c r="AG64" s="2">
        <v>0.94294999999999995</v>
      </c>
      <c r="AH64" s="2">
        <v>0.95216000000000001</v>
      </c>
      <c r="AI64" s="2"/>
      <c r="AJ64" s="8">
        <v>4.55E-4</v>
      </c>
      <c r="AK64" s="2"/>
      <c r="AL64" s="2">
        <v>0.35327999999999998</v>
      </c>
      <c r="AM64" s="8">
        <v>0.34566999999999998</v>
      </c>
      <c r="AN64" s="2">
        <v>0.36124000000000001</v>
      </c>
      <c r="AO64" s="2">
        <v>0.36191000000000001</v>
      </c>
      <c r="AP64" s="2">
        <v>0.35682000000000003</v>
      </c>
      <c r="AQ64" s="2">
        <v>0.36476999999999998</v>
      </c>
      <c r="AR64" s="8">
        <v>4.4000000000000002E-4</v>
      </c>
      <c r="AS64" s="8">
        <v>4.6000000000000001E-4</v>
      </c>
      <c r="AT64" s="2">
        <v>2.7E-4</v>
      </c>
      <c r="AU64" s="2">
        <v>1E-4</v>
      </c>
      <c r="AV64" s="2"/>
      <c r="AW64" s="2">
        <v>3.1590099999999999</v>
      </c>
      <c r="AX64" s="2">
        <v>3.1560899999999998</v>
      </c>
      <c r="AY64" s="2"/>
      <c r="AZ64" s="8">
        <v>3.1173899999999999</v>
      </c>
      <c r="BA64" s="2">
        <v>3.10656</v>
      </c>
      <c r="BB64" s="8">
        <v>0.18264</v>
      </c>
      <c r="BC64" s="2">
        <v>0.12912000000000001</v>
      </c>
      <c r="BD64" s="2">
        <v>0.17346</v>
      </c>
      <c r="BE64" s="2">
        <v>0.11024</v>
      </c>
      <c r="BF64" s="8">
        <v>7.2291800000000004</v>
      </c>
      <c r="BG64" s="8">
        <v>7.2315199999999997</v>
      </c>
      <c r="BH64" s="2">
        <v>7.4116</v>
      </c>
      <c r="BI64" s="2">
        <v>7.4223699999999999</v>
      </c>
      <c r="BJ64" s="8">
        <v>7.2899399999999996</v>
      </c>
      <c r="BK64" s="2">
        <v>7.3112300000000001</v>
      </c>
      <c r="BL64" s="8">
        <v>3.2030000000000003E-2</v>
      </c>
      <c r="BM64" s="8">
        <v>3.1759999999999997E-2</v>
      </c>
      <c r="BN64" s="2">
        <v>3.2820000000000002E-2</v>
      </c>
      <c r="BO64" s="2">
        <v>3.2329999999999998E-2</v>
      </c>
    </row>
    <row r="65" spans="1:67">
      <c r="A65" s="3"/>
      <c r="B65" s="2"/>
      <c r="C65" s="2"/>
      <c r="D65" s="2"/>
      <c r="E65" s="8"/>
      <c r="F65" s="2"/>
      <c r="G65" s="8"/>
      <c r="H65" s="8"/>
      <c r="I65" s="8"/>
      <c r="J65" s="2"/>
      <c r="K65" s="2"/>
      <c r="L65" s="8"/>
      <c r="M65" s="8"/>
      <c r="N65" s="2"/>
      <c r="O65" s="2"/>
      <c r="P65" s="2"/>
      <c r="Q65" s="8"/>
      <c r="R65" s="8"/>
      <c r="S65" s="8"/>
      <c r="T65" s="2"/>
      <c r="U65" s="2"/>
      <c r="V65" s="2"/>
      <c r="W65" s="2"/>
      <c r="X65" s="2"/>
      <c r="Y65" s="2"/>
      <c r="Z65" s="2"/>
      <c r="AA65" s="2"/>
      <c r="AB65" s="8"/>
      <c r="AC65" s="2"/>
      <c r="AD65" s="2"/>
      <c r="AE65" s="2"/>
      <c r="AF65" s="8"/>
      <c r="AG65" s="2"/>
      <c r="AH65" s="2"/>
      <c r="AI65" s="2"/>
      <c r="AJ65" s="8"/>
      <c r="AK65" s="2"/>
      <c r="AL65" s="2"/>
      <c r="AM65" s="8"/>
      <c r="AN65" s="2"/>
      <c r="AO65" s="2"/>
      <c r="AP65" s="2"/>
      <c r="AQ65" s="2"/>
      <c r="AR65" s="8"/>
      <c r="AS65" s="8"/>
      <c r="AT65" s="2"/>
      <c r="AU65" s="2"/>
      <c r="AV65" s="2"/>
      <c r="AW65" s="2"/>
      <c r="AX65" s="2"/>
      <c r="AY65" s="2"/>
      <c r="AZ65" s="8"/>
      <c r="BA65" s="2"/>
      <c r="BB65" s="8"/>
      <c r="BC65" s="2"/>
      <c r="BD65" s="2"/>
      <c r="BE65" s="2"/>
      <c r="BF65" s="8"/>
      <c r="BG65" s="8"/>
      <c r="BH65" s="2"/>
      <c r="BI65" s="2"/>
      <c r="BJ65" s="8"/>
      <c r="BK65" s="2"/>
      <c r="BL65" s="8"/>
      <c r="BM65" s="8"/>
      <c r="BN65" s="2"/>
      <c r="BO65" s="2"/>
    </row>
    <row r="66" spans="1:67">
      <c r="A66" s="3"/>
      <c r="B66" s="2"/>
      <c r="C66" s="2"/>
      <c r="D66" s="2"/>
      <c r="E66" s="8"/>
      <c r="F66" s="2"/>
      <c r="G66" s="8"/>
      <c r="H66" s="8"/>
      <c r="I66" s="8"/>
      <c r="J66" s="2"/>
      <c r="K66" s="2"/>
      <c r="L66" s="8"/>
      <c r="M66" s="8"/>
      <c r="N66" s="2"/>
      <c r="O66" s="2"/>
      <c r="P66" s="2"/>
      <c r="Q66" s="8"/>
      <c r="R66" s="8"/>
      <c r="S66" s="8"/>
      <c r="T66" s="2"/>
      <c r="U66" s="2"/>
      <c r="V66" s="2"/>
      <c r="W66" s="2"/>
      <c r="X66" s="2"/>
      <c r="Y66" s="2"/>
      <c r="Z66" s="2"/>
      <c r="AA66" s="2"/>
      <c r="AB66" s="8"/>
      <c r="AC66" s="2"/>
      <c r="AD66" s="2"/>
      <c r="AE66" s="2"/>
      <c r="AF66" s="8"/>
      <c r="AG66" s="2"/>
      <c r="AH66" s="2"/>
      <c r="AI66" s="2"/>
      <c r="AJ66" s="8"/>
      <c r="AK66" s="2"/>
      <c r="AL66" s="2"/>
      <c r="AM66" s="8"/>
      <c r="AN66" s="2"/>
      <c r="AO66" s="2"/>
      <c r="AP66" s="2"/>
      <c r="AQ66" s="2"/>
      <c r="AR66" s="8"/>
      <c r="AS66" s="8"/>
      <c r="AT66" s="2"/>
      <c r="AU66" s="2"/>
      <c r="AV66" s="2"/>
      <c r="AW66" s="2"/>
      <c r="AX66" s="2"/>
      <c r="AY66" s="2"/>
      <c r="AZ66" s="8"/>
      <c r="BA66" s="2"/>
      <c r="BB66" s="8"/>
      <c r="BC66" s="2"/>
      <c r="BD66" s="2"/>
      <c r="BE66" s="2"/>
      <c r="BF66" s="8"/>
      <c r="BG66" s="8"/>
      <c r="BH66" s="2"/>
      <c r="BI66" s="2"/>
      <c r="BJ66" s="8"/>
      <c r="BK66" s="2"/>
      <c r="BL66" s="8"/>
      <c r="BM66" s="8"/>
      <c r="BN66" s="2"/>
      <c r="BO66" s="2"/>
    </row>
    <row r="67" spans="1:67">
      <c r="A67" s="3"/>
      <c r="B67" s="2"/>
      <c r="C67" s="2"/>
      <c r="D67" s="2"/>
      <c r="E67" s="8"/>
      <c r="F67" s="2"/>
      <c r="G67" s="8"/>
      <c r="H67" s="8"/>
      <c r="I67" s="8"/>
      <c r="J67" s="2"/>
      <c r="K67" s="2"/>
      <c r="L67" s="8"/>
      <c r="M67" s="8"/>
      <c r="N67" s="2"/>
      <c r="O67" s="2"/>
      <c r="P67" s="2"/>
      <c r="Q67" s="8"/>
      <c r="R67" s="8"/>
      <c r="S67" s="8"/>
      <c r="T67" s="2"/>
      <c r="U67" s="2"/>
      <c r="V67" s="2"/>
      <c r="W67" s="2"/>
      <c r="X67" s="2"/>
      <c r="Y67" s="2"/>
      <c r="Z67" s="2"/>
      <c r="AA67" s="2"/>
      <c r="AB67" s="8"/>
      <c r="AC67" s="2"/>
      <c r="AD67" s="2"/>
      <c r="AE67" s="2"/>
      <c r="AF67" s="8"/>
      <c r="AG67" s="2"/>
      <c r="AH67" s="2"/>
      <c r="AI67" s="2"/>
      <c r="AJ67" s="8"/>
      <c r="AK67" s="2"/>
      <c r="AL67" s="2"/>
      <c r="AM67" s="8"/>
      <c r="AN67" s="2"/>
      <c r="AO67" s="2"/>
      <c r="AP67" s="2"/>
      <c r="AQ67" s="2"/>
      <c r="AR67" s="8"/>
      <c r="AS67" s="8"/>
      <c r="AT67" s="2"/>
      <c r="AU67" s="2"/>
      <c r="AV67" s="2"/>
      <c r="AW67" s="2"/>
      <c r="AX67" s="2"/>
      <c r="AY67" s="2"/>
      <c r="AZ67" s="8"/>
      <c r="BA67" s="2"/>
      <c r="BB67" s="8"/>
      <c r="BC67" s="2"/>
      <c r="BD67" s="2"/>
      <c r="BE67" s="2"/>
      <c r="BF67" s="8"/>
      <c r="BG67" s="8"/>
      <c r="BH67" s="2"/>
      <c r="BI67" s="2"/>
      <c r="BJ67" s="8"/>
      <c r="BK67" s="2"/>
      <c r="BL67" s="8"/>
      <c r="BM67" s="8"/>
      <c r="BN67" s="2"/>
      <c r="BO67" s="2"/>
    </row>
    <row r="68" spans="1:67">
      <c r="A68" s="3"/>
      <c r="B68" s="2"/>
      <c r="C68" s="2"/>
      <c r="D68" s="2"/>
      <c r="E68" s="8"/>
      <c r="F68" s="2"/>
      <c r="G68" s="8"/>
      <c r="H68" s="8"/>
      <c r="I68" s="8"/>
      <c r="J68" s="2"/>
      <c r="K68" s="2"/>
      <c r="L68" s="8"/>
      <c r="M68" s="8"/>
      <c r="N68" s="2"/>
      <c r="O68" s="2"/>
      <c r="P68" s="2"/>
      <c r="Q68" s="8"/>
      <c r="R68" s="8"/>
      <c r="S68" s="8"/>
      <c r="T68" s="2"/>
      <c r="U68" s="2"/>
      <c r="V68" s="2"/>
      <c r="W68" s="2"/>
      <c r="X68" s="2"/>
      <c r="Y68" s="2"/>
      <c r="Z68" s="2"/>
      <c r="AA68" s="2"/>
      <c r="AB68" s="8"/>
      <c r="AC68" s="2"/>
      <c r="AD68" s="2"/>
      <c r="AE68" s="2"/>
      <c r="AF68" s="8"/>
      <c r="AG68" s="2"/>
      <c r="AH68" s="2"/>
      <c r="AI68" s="2"/>
      <c r="AJ68" s="8"/>
      <c r="AK68" s="2"/>
      <c r="AL68" s="2"/>
      <c r="AM68" s="8"/>
      <c r="AN68" s="2"/>
      <c r="AO68" s="2"/>
      <c r="AP68" s="2"/>
      <c r="AQ68" s="2"/>
      <c r="AR68" s="8"/>
      <c r="AS68" s="8"/>
      <c r="AT68" s="2"/>
      <c r="AU68" s="2"/>
      <c r="AV68" s="2"/>
      <c r="AW68" s="2"/>
      <c r="AX68" s="2"/>
      <c r="AY68" s="2"/>
      <c r="AZ68" s="8"/>
      <c r="BA68" s="2"/>
      <c r="BB68" s="8"/>
      <c r="BC68" s="2"/>
      <c r="BD68" s="2"/>
      <c r="BE68" s="2"/>
      <c r="BF68" s="8"/>
      <c r="BG68" s="8"/>
      <c r="BH68" s="2"/>
      <c r="BI68" s="2"/>
      <c r="BJ68" s="8"/>
      <c r="BK68" s="2"/>
      <c r="BL68" s="8"/>
      <c r="BM68" s="8"/>
      <c r="BN68" s="2"/>
      <c r="BO68" s="2"/>
    </row>
    <row r="69" spans="1:67">
      <c r="A69" s="3"/>
      <c r="B69" s="2"/>
      <c r="C69" s="2"/>
      <c r="D69" s="2"/>
      <c r="E69" s="8"/>
      <c r="F69" s="2"/>
      <c r="G69" s="8"/>
      <c r="H69" s="8"/>
      <c r="I69" s="8"/>
      <c r="J69" s="2"/>
      <c r="K69" s="2"/>
      <c r="L69" s="8"/>
      <c r="M69" s="8"/>
      <c r="N69" s="2"/>
      <c r="O69" s="2"/>
      <c r="P69" s="2"/>
      <c r="Q69" s="8"/>
      <c r="R69" s="8"/>
      <c r="S69" s="8"/>
      <c r="T69" s="2"/>
      <c r="U69" s="2"/>
      <c r="V69" s="2"/>
      <c r="W69" s="2"/>
      <c r="X69" s="2"/>
      <c r="Y69" s="2"/>
      <c r="Z69" s="2"/>
      <c r="AA69" s="2"/>
      <c r="AB69" s="8"/>
      <c r="AC69" s="2"/>
      <c r="AD69" s="2"/>
      <c r="AE69" s="2"/>
      <c r="AF69" s="8"/>
      <c r="AG69" s="2"/>
      <c r="AH69" s="2"/>
      <c r="AI69" s="2"/>
      <c r="AJ69" s="8"/>
      <c r="AK69" s="2"/>
      <c r="AL69" s="2"/>
      <c r="AM69" s="8"/>
      <c r="AN69" s="2"/>
      <c r="AO69" s="2"/>
      <c r="AP69" s="2"/>
      <c r="AQ69" s="2"/>
      <c r="AR69" s="8"/>
      <c r="AS69" s="8"/>
      <c r="AT69" s="2"/>
      <c r="AU69" s="2"/>
      <c r="AV69" s="2"/>
      <c r="AW69" s="2"/>
      <c r="AX69" s="2"/>
      <c r="AY69" s="2"/>
      <c r="AZ69" s="8"/>
      <c r="BA69" s="2"/>
      <c r="BB69" s="8"/>
      <c r="BC69" s="2"/>
      <c r="BD69" s="2"/>
      <c r="BE69" s="2"/>
      <c r="BF69" s="8"/>
      <c r="BG69" s="8"/>
      <c r="BH69" s="2"/>
      <c r="BI69" s="2"/>
      <c r="BJ69" s="8"/>
      <c r="BK69" s="2"/>
      <c r="BL69" s="8"/>
      <c r="BM69" s="8"/>
      <c r="BN69" s="2"/>
      <c r="BO69" s="2"/>
    </row>
    <row r="70" spans="1:67">
      <c r="A70" s="3"/>
      <c r="B70" s="2"/>
      <c r="C70" s="2"/>
      <c r="D70" s="2"/>
      <c r="E70" s="8"/>
      <c r="F70" s="2"/>
      <c r="G70" s="8"/>
      <c r="H70" s="8"/>
      <c r="I70" s="8"/>
      <c r="J70" s="2"/>
      <c r="K70" s="2"/>
      <c r="L70" s="8"/>
      <c r="M70" s="8"/>
      <c r="N70" s="2"/>
      <c r="O70" s="2"/>
      <c r="P70" s="2"/>
      <c r="Q70" s="8"/>
      <c r="R70" s="8"/>
      <c r="S70" s="8"/>
      <c r="T70" s="2"/>
      <c r="U70" s="2"/>
      <c r="V70" s="2"/>
      <c r="W70" s="2"/>
      <c r="X70" s="2"/>
      <c r="Y70" s="2"/>
      <c r="Z70" s="2"/>
      <c r="AA70" s="2"/>
      <c r="AB70" s="8"/>
      <c r="AC70" s="2"/>
      <c r="AD70" s="2"/>
      <c r="AE70" s="2"/>
      <c r="AF70" s="8"/>
      <c r="AG70" s="2"/>
      <c r="AH70" s="2"/>
      <c r="AI70" s="2"/>
      <c r="AJ70" s="8"/>
      <c r="AK70" s="2"/>
      <c r="AL70" s="2"/>
      <c r="AM70" s="8"/>
      <c r="AN70" s="2"/>
      <c r="AO70" s="2"/>
      <c r="AP70" s="2"/>
      <c r="AQ70" s="2"/>
      <c r="AR70" s="8"/>
      <c r="AS70" s="8"/>
      <c r="AT70" s="2"/>
      <c r="AU70" s="2"/>
      <c r="AV70" s="2"/>
      <c r="AW70" s="2"/>
      <c r="AX70" s="2"/>
      <c r="AY70" s="2"/>
      <c r="AZ70" s="8"/>
      <c r="BA70" s="2"/>
      <c r="BB70" s="8"/>
      <c r="BC70" s="2"/>
      <c r="BD70" s="2"/>
      <c r="BE70" s="2"/>
      <c r="BF70" s="8"/>
      <c r="BG70" s="8"/>
      <c r="BH70" s="2"/>
      <c r="BI70" s="2"/>
      <c r="BJ70" s="8"/>
      <c r="BK70" s="2"/>
      <c r="BL70" s="8"/>
      <c r="BM70" s="8"/>
      <c r="BN70" s="2"/>
      <c r="BO70" s="2"/>
    </row>
    <row r="71" spans="1:67">
      <c r="A71" s="3"/>
      <c r="B71" s="2"/>
      <c r="C71" s="2"/>
      <c r="D71" s="2"/>
      <c r="E71" s="8"/>
      <c r="F71" s="2"/>
      <c r="G71" s="8"/>
      <c r="H71" s="8"/>
      <c r="I71" s="8"/>
      <c r="J71" s="2"/>
      <c r="K71" s="2"/>
      <c r="L71" s="8"/>
      <c r="M71" s="8"/>
      <c r="N71" s="2"/>
      <c r="O71" s="2"/>
      <c r="P71" s="2"/>
      <c r="Q71" s="8"/>
      <c r="R71" s="8"/>
      <c r="S71" s="8"/>
      <c r="T71" s="2"/>
      <c r="U71" s="2"/>
      <c r="V71" s="2"/>
      <c r="W71" s="2"/>
      <c r="X71" s="2"/>
      <c r="Y71" s="2"/>
      <c r="Z71" s="2"/>
      <c r="AA71" s="2"/>
      <c r="AB71" s="8"/>
      <c r="AC71" s="2"/>
      <c r="AD71" s="2"/>
      <c r="AE71" s="2"/>
      <c r="AF71" s="8"/>
      <c r="AG71" s="2"/>
      <c r="AH71" s="2"/>
      <c r="AI71" s="2"/>
      <c r="AJ71" s="8"/>
      <c r="AK71" s="2"/>
      <c r="AL71" s="2"/>
      <c r="AM71" s="8"/>
      <c r="AN71" s="2"/>
      <c r="AO71" s="2"/>
      <c r="AP71" s="2"/>
      <c r="AQ71" s="2"/>
      <c r="AR71" s="8"/>
      <c r="AS71" s="8"/>
      <c r="AT71" s="2"/>
      <c r="AU71" s="2"/>
      <c r="AV71" s="2"/>
      <c r="AW71" s="2"/>
      <c r="AX71" s="2"/>
      <c r="AY71" s="2"/>
      <c r="AZ71" s="8"/>
      <c r="BA71" s="2"/>
      <c r="BB71" s="8"/>
      <c r="BC71" s="2"/>
      <c r="BD71" s="2"/>
      <c r="BE71" s="2"/>
      <c r="BF71" s="8"/>
      <c r="BG71" s="8"/>
      <c r="BH71" s="2"/>
      <c r="BI71" s="2"/>
      <c r="BJ71" s="8"/>
      <c r="BK71" s="2"/>
      <c r="BL71" s="8"/>
      <c r="BM71" s="8"/>
      <c r="BN71" s="2"/>
      <c r="BO71" s="2"/>
    </row>
    <row r="72" spans="1:67">
      <c r="A72" s="3"/>
      <c r="B72" s="2"/>
      <c r="C72" s="2"/>
      <c r="D72" s="2"/>
      <c r="E72" s="8"/>
      <c r="F72" s="2"/>
      <c r="G72" s="8"/>
      <c r="H72" s="8"/>
      <c r="I72" s="8"/>
      <c r="J72" s="2"/>
      <c r="K72" s="2"/>
      <c r="L72" s="8"/>
      <c r="M72" s="8"/>
      <c r="N72" s="2"/>
      <c r="O72" s="2"/>
      <c r="P72" s="2"/>
      <c r="Q72" s="8"/>
      <c r="R72" s="8"/>
      <c r="S72" s="8"/>
      <c r="T72" s="2"/>
      <c r="U72" s="2"/>
      <c r="V72" s="2"/>
      <c r="W72" s="2"/>
      <c r="X72" s="2"/>
      <c r="Y72" s="2"/>
      <c r="Z72" s="2"/>
      <c r="AA72" s="2"/>
      <c r="AB72" s="8"/>
      <c r="AC72" s="2"/>
      <c r="AD72" s="2"/>
      <c r="AE72" s="2"/>
      <c r="AF72" s="8"/>
      <c r="AG72" s="2"/>
      <c r="AH72" s="2"/>
      <c r="AI72" s="2"/>
      <c r="AJ72" s="8"/>
      <c r="AK72" s="2"/>
      <c r="AL72" s="2"/>
      <c r="AM72" s="8"/>
      <c r="AN72" s="2"/>
      <c r="AO72" s="2"/>
      <c r="AP72" s="2"/>
      <c r="AQ72" s="2"/>
      <c r="AR72" s="8"/>
      <c r="AS72" s="8"/>
      <c r="AT72" s="2"/>
      <c r="AU72" s="2"/>
      <c r="AV72" s="2"/>
      <c r="AW72" s="2"/>
      <c r="AX72" s="2"/>
      <c r="AY72" s="2"/>
      <c r="AZ72" s="8"/>
      <c r="BA72" s="2"/>
      <c r="BB72" s="8"/>
      <c r="BC72" s="2"/>
      <c r="BD72" s="2"/>
      <c r="BE72" s="2"/>
      <c r="BF72" s="8"/>
      <c r="BG72" s="8"/>
      <c r="BH72" s="2"/>
      <c r="BI72" s="2"/>
      <c r="BJ72" s="8"/>
      <c r="BK72" s="2"/>
      <c r="BL72" s="8"/>
      <c r="BM72" s="8"/>
      <c r="BN72" s="2"/>
      <c r="BO72" s="2"/>
    </row>
    <row r="73" spans="1:67">
      <c r="A73" s="3"/>
      <c r="B73" s="2"/>
      <c r="C73" s="2"/>
      <c r="D73" s="2"/>
      <c r="E73" s="8"/>
      <c r="F73" s="2"/>
      <c r="G73" s="8"/>
      <c r="H73" s="8"/>
      <c r="I73" s="8"/>
      <c r="J73" s="2"/>
      <c r="K73" s="2"/>
      <c r="L73" s="8"/>
      <c r="M73" s="8"/>
      <c r="N73" s="2"/>
      <c r="O73" s="2"/>
      <c r="P73" s="2"/>
      <c r="Q73" s="8"/>
      <c r="R73" s="8"/>
      <c r="S73" s="8"/>
      <c r="T73" s="2"/>
      <c r="U73" s="2"/>
      <c r="V73" s="2"/>
      <c r="W73" s="2"/>
      <c r="X73" s="2"/>
      <c r="Y73" s="2"/>
      <c r="Z73" s="2"/>
      <c r="AA73" s="2"/>
      <c r="AB73" s="8"/>
      <c r="AC73" s="2"/>
      <c r="AD73" s="2"/>
      <c r="AE73" s="2"/>
      <c r="AF73" s="8"/>
      <c r="AG73" s="2"/>
      <c r="AH73" s="2"/>
      <c r="AI73" s="2"/>
      <c r="AJ73" s="8"/>
      <c r="AK73" s="2"/>
      <c r="AL73" s="2"/>
      <c r="AM73" s="8"/>
      <c r="AN73" s="2"/>
      <c r="AO73" s="2"/>
      <c r="AP73" s="2"/>
      <c r="AQ73" s="2"/>
      <c r="AR73" s="8"/>
      <c r="AS73" s="8"/>
      <c r="AT73" s="2"/>
      <c r="AU73" s="2"/>
      <c r="AV73" s="2"/>
      <c r="AW73" s="2"/>
      <c r="AX73" s="2"/>
      <c r="AY73" s="2"/>
      <c r="AZ73" s="8"/>
      <c r="BA73" s="2"/>
      <c r="BB73" s="8"/>
      <c r="BC73" s="2"/>
      <c r="BD73" s="2"/>
      <c r="BE73" s="2"/>
      <c r="BF73" s="8"/>
      <c r="BG73" s="8"/>
      <c r="BH73" s="2"/>
      <c r="BI73" s="2"/>
      <c r="BJ73" s="8"/>
      <c r="BK73" s="2"/>
      <c r="BL73" s="8"/>
      <c r="BM73" s="8"/>
      <c r="BN73" s="2"/>
      <c r="BO73" s="2"/>
    </row>
    <row r="74" spans="1:67">
      <c r="A74" s="3" t="s">
        <v>552</v>
      </c>
      <c r="B74" s="2" t="str">
        <f>"2025_10_07"&amp;"_"&amp;A74</f>
        <v>2025_10_07_2</v>
      </c>
      <c r="C74" s="2" t="s">
        <v>117</v>
      </c>
      <c r="D74" s="2">
        <v>2.93E-2</v>
      </c>
      <c r="E74" s="8">
        <v>2.8639999999999999E-2</v>
      </c>
      <c r="F74" s="2">
        <v>1.498E-2</v>
      </c>
      <c r="G74" s="8">
        <v>1.473E-2</v>
      </c>
      <c r="H74" s="8">
        <v>1.3990000000000001E-2</v>
      </c>
      <c r="I74" s="8">
        <v>1.427E-2</v>
      </c>
      <c r="J74" s="2">
        <v>1.478E-2</v>
      </c>
      <c r="K74" s="2">
        <v>1.2579999999999999E-2</v>
      </c>
      <c r="L74" s="8">
        <v>1.426E-2</v>
      </c>
      <c r="M74" s="8">
        <v>1.409E-2</v>
      </c>
      <c r="N74" s="2">
        <v>9.8473000000000006</v>
      </c>
      <c r="O74" s="2">
        <v>9.7547300000000003</v>
      </c>
      <c r="P74" s="2">
        <v>9.6023099999999992</v>
      </c>
      <c r="Q74" s="8">
        <v>8.6211099999999998</v>
      </c>
      <c r="R74" s="8">
        <v>9.2412200000000002</v>
      </c>
      <c r="S74" s="8">
        <v>9.4792199999999998</v>
      </c>
      <c r="T74" s="2">
        <v>9.7764900000000008</v>
      </c>
      <c r="U74" s="2">
        <v>9.8076299999999996</v>
      </c>
      <c r="V74" s="2">
        <v>9.7003799999999991</v>
      </c>
      <c r="W74" s="2">
        <v>9.5657499999999995</v>
      </c>
      <c r="X74" s="2">
        <v>9.5209399999999995</v>
      </c>
      <c r="Y74" s="2">
        <v>9.3156400000000001</v>
      </c>
      <c r="Z74" s="2">
        <v>8.1729999999999997E-2</v>
      </c>
      <c r="AA74" s="2">
        <v>8.201E-2</v>
      </c>
      <c r="AB74" s="8">
        <v>8.3140000000000006E-2</v>
      </c>
      <c r="AC74" s="2">
        <v>7.9390000000000002E-2</v>
      </c>
      <c r="AD74" s="2">
        <v>7.961E-2</v>
      </c>
      <c r="AE74" s="2">
        <v>8.183E-2</v>
      </c>
      <c r="AF74" s="8">
        <v>0.70343999999999995</v>
      </c>
      <c r="AG74" s="2">
        <v>0.70757000000000003</v>
      </c>
      <c r="AH74" s="2">
        <v>0.67437000000000002</v>
      </c>
      <c r="AI74" s="2"/>
      <c r="AJ74" s="8">
        <v>7.6199999999999998E-4</v>
      </c>
      <c r="AK74" s="2"/>
      <c r="AL74" s="2">
        <v>2.37595</v>
      </c>
      <c r="AM74" s="8">
        <v>2.35887</v>
      </c>
      <c r="AN74" s="2">
        <v>2.415</v>
      </c>
      <c r="AO74" s="2">
        <v>2.4373800000000001</v>
      </c>
      <c r="AP74" s="2">
        <v>2.4156399999999998</v>
      </c>
      <c r="AQ74" s="2">
        <v>2.36449</v>
      </c>
      <c r="AR74" s="8">
        <v>2.15E-3</v>
      </c>
      <c r="AS74" s="8">
        <v>2.1099999999999999E-3</v>
      </c>
      <c r="AT74" s="2">
        <v>1.97E-3</v>
      </c>
      <c r="AU74" s="2">
        <v>2.2499999999999998E-3</v>
      </c>
      <c r="AV74" s="2"/>
      <c r="AW74" s="2">
        <v>3.0349200000000001</v>
      </c>
      <c r="AX74" s="2">
        <v>3.0527899999999999</v>
      </c>
      <c r="AY74" s="2"/>
      <c r="AZ74" s="8">
        <v>2.8468800000000001</v>
      </c>
      <c r="BA74" s="2">
        <v>2.8689200000000001</v>
      </c>
      <c r="BB74" s="8">
        <v>2.1400299999999999</v>
      </c>
      <c r="BC74" s="2">
        <v>2.08073</v>
      </c>
      <c r="BD74" s="2">
        <v>1.9179299999999999</v>
      </c>
      <c r="BE74" s="2">
        <v>1.9358299999999999</v>
      </c>
      <c r="BF74" s="8">
        <v>2.52874</v>
      </c>
      <c r="BG74" s="8">
        <v>2.5420799999999999</v>
      </c>
      <c r="BH74" s="2">
        <v>2.53315</v>
      </c>
      <c r="BI74" s="2">
        <v>2.5290699999999999</v>
      </c>
      <c r="BJ74" s="8">
        <v>2.5293700000000001</v>
      </c>
      <c r="BK74" s="2">
        <v>2.4834399999999999</v>
      </c>
      <c r="BL74" s="8">
        <v>4.3189999999999999E-2</v>
      </c>
      <c r="BM74" s="8">
        <v>4.3319999999999997E-2</v>
      </c>
      <c r="BN74" s="2">
        <v>4.3709999999999999E-2</v>
      </c>
      <c r="BO74" s="2">
        <v>4.3929999999999997E-2</v>
      </c>
    </row>
    <row r="75" spans="1:67">
      <c r="A75" s="3" t="s">
        <v>579</v>
      </c>
      <c r="B75" s="2" t="str">
        <f>"2025_10_07"&amp;"_"&amp;A75</f>
        <v>2025_10_07_15</v>
      </c>
      <c r="C75" s="2" t="s">
        <v>117</v>
      </c>
      <c r="D75" s="2">
        <v>2.9659999999999999E-2</v>
      </c>
      <c r="E75" s="8">
        <v>2.9059999999999999E-2</v>
      </c>
      <c r="F75" s="2">
        <v>1.473E-2</v>
      </c>
      <c r="G75" s="8">
        <v>1.473E-2</v>
      </c>
      <c r="H75" s="8">
        <v>1.422E-2</v>
      </c>
      <c r="I75" s="8">
        <v>1.4500000000000001E-2</v>
      </c>
      <c r="J75" s="2">
        <v>1.6629999999999999E-2</v>
      </c>
      <c r="K75" s="2">
        <v>1.286E-2</v>
      </c>
      <c r="L75" s="8">
        <v>1.4460000000000001E-2</v>
      </c>
      <c r="M75" s="8">
        <v>1.431E-2</v>
      </c>
      <c r="N75" s="2">
        <v>9.8809500000000003</v>
      </c>
      <c r="O75" s="2">
        <v>9.8474900000000005</v>
      </c>
      <c r="P75" s="2">
        <v>9.7098099999999992</v>
      </c>
      <c r="Q75" s="8">
        <v>8.7980699999999992</v>
      </c>
      <c r="R75" s="8">
        <v>9.4243199999999998</v>
      </c>
      <c r="S75" s="8">
        <v>9.6623900000000003</v>
      </c>
      <c r="T75" s="2">
        <v>9.8349700000000002</v>
      </c>
      <c r="U75" s="2">
        <v>9.8659700000000008</v>
      </c>
      <c r="V75" s="2">
        <v>9.7727599999999999</v>
      </c>
      <c r="W75" s="2">
        <v>9.7113399999999999</v>
      </c>
      <c r="X75" s="2">
        <v>9.6747599999999991</v>
      </c>
      <c r="Y75" s="2">
        <v>9.5122900000000001</v>
      </c>
      <c r="Z75" s="2">
        <v>8.1860000000000002E-2</v>
      </c>
      <c r="AA75" s="2">
        <v>8.2589999999999997E-2</v>
      </c>
      <c r="AB75" s="8">
        <v>8.3339999999999997E-2</v>
      </c>
      <c r="AC75" s="2">
        <v>7.9170000000000004E-2</v>
      </c>
      <c r="AD75" s="2">
        <v>7.9250000000000001E-2</v>
      </c>
      <c r="AE75" s="2">
        <v>8.1110000000000002E-2</v>
      </c>
      <c r="AF75" s="8">
        <v>0.71584000000000003</v>
      </c>
      <c r="AG75" s="2">
        <v>0.72050999999999998</v>
      </c>
      <c r="AH75" s="2">
        <v>0.69599999999999995</v>
      </c>
      <c r="AI75" s="2"/>
      <c r="AJ75" s="8">
        <v>7.76E-4</v>
      </c>
      <c r="AK75" s="2"/>
      <c r="AL75" s="2">
        <v>2.37616</v>
      </c>
      <c r="AM75" s="8">
        <v>2.3601999999999999</v>
      </c>
      <c r="AN75" s="2">
        <v>2.4349400000000001</v>
      </c>
      <c r="AO75" s="2">
        <v>2.4395799999999999</v>
      </c>
      <c r="AP75" s="2">
        <v>2.4197899999999999</v>
      </c>
      <c r="AQ75" s="2">
        <v>2.4033799999999998</v>
      </c>
      <c r="AR75" s="8">
        <v>2.16E-3</v>
      </c>
      <c r="AS75" s="8">
        <v>2.2200000000000002E-3</v>
      </c>
      <c r="AT75" s="2">
        <v>2.0899999999999998E-3</v>
      </c>
      <c r="AU75" s="2">
        <v>2.2300000000000002E-3</v>
      </c>
      <c r="AV75" s="2"/>
      <c r="AW75" s="2">
        <v>3.08704</v>
      </c>
      <c r="AX75" s="2">
        <v>3.1019399999999999</v>
      </c>
      <c r="AY75" s="2"/>
      <c r="AZ75" s="8">
        <v>2.9025300000000001</v>
      </c>
      <c r="BA75" s="2">
        <v>2.9185699999999999</v>
      </c>
      <c r="BB75" s="8">
        <v>2.2352099999999999</v>
      </c>
      <c r="BC75" s="2">
        <v>2.1702499999999998</v>
      </c>
      <c r="BD75" s="2">
        <v>2.0390799999999998</v>
      </c>
      <c r="BE75" s="2">
        <v>1.97895</v>
      </c>
      <c r="BF75" s="8">
        <v>2.52162</v>
      </c>
      <c r="BG75" s="8">
        <v>2.5453899999999998</v>
      </c>
      <c r="BH75" s="2">
        <v>2.5783700000000001</v>
      </c>
      <c r="BI75" s="2">
        <v>2.5543100000000001</v>
      </c>
      <c r="BJ75" s="8">
        <v>2.5582699999999998</v>
      </c>
      <c r="BK75" s="2">
        <v>2.5089999999999999</v>
      </c>
      <c r="BL75" s="8">
        <v>4.3909999999999998E-2</v>
      </c>
      <c r="BM75" s="8">
        <v>4.3999999999999997E-2</v>
      </c>
      <c r="BN75" s="2">
        <v>4.4380000000000003E-2</v>
      </c>
      <c r="BO75" s="2">
        <v>4.4670000000000001E-2</v>
      </c>
    </row>
    <row r="76" spans="1:67">
      <c r="A76" s="3" t="s">
        <v>600</v>
      </c>
      <c r="B76" s="2" t="str">
        <f>"2025_10_07"&amp;"_"&amp;A76</f>
        <v>2025_10_07_28</v>
      </c>
      <c r="C76" s="2" t="s">
        <v>117</v>
      </c>
      <c r="D76" s="2">
        <v>2.946E-2</v>
      </c>
      <c r="E76" s="8">
        <v>2.9680000000000002E-2</v>
      </c>
      <c r="F76" s="2">
        <v>1.4930000000000001E-2</v>
      </c>
      <c r="G76" s="8">
        <v>1.468E-2</v>
      </c>
      <c r="H76" s="8">
        <v>1.4189999999999999E-2</v>
      </c>
      <c r="I76" s="8">
        <v>1.4420000000000001E-2</v>
      </c>
      <c r="J76" s="2">
        <v>1.4030000000000001E-2</v>
      </c>
      <c r="K76" s="2">
        <v>1.308E-2</v>
      </c>
      <c r="L76" s="8">
        <v>1.4409999999999999E-2</v>
      </c>
      <c r="M76" s="8">
        <v>1.4250000000000001E-2</v>
      </c>
      <c r="N76" s="2">
        <v>9.8059899999999995</v>
      </c>
      <c r="O76" s="2">
        <v>9.8067899999999995</v>
      </c>
      <c r="P76" s="2">
        <v>9.6786100000000008</v>
      </c>
      <c r="Q76" s="8">
        <v>8.7121399999999998</v>
      </c>
      <c r="R76" s="8">
        <v>9.3340099999999993</v>
      </c>
      <c r="S76" s="8">
        <v>9.6046399999999998</v>
      </c>
      <c r="T76" s="2">
        <v>9.7467900000000007</v>
      </c>
      <c r="U76" s="2">
        <v>9.8282500000000006</v>
      </c>
      <c r="V76" s="2">
        <v>9.7263000000000002</v>
      </c>
      <c r="W76" s="2">
        <v>9.6921400000000002</v>
      </c>
      <c r="X76" s="2">
        <v>9.6591799999999992</v>
      </c>
      <c r="Y76" s="2">
        <v>9.4658200000000008</v>
      </c>
      <c r="Z76" s="2">
        <v>8.1680000000000003E-2</v>
      </c>
      <c r="AA76" s="2">
        <v>8.226E-2</v>
      </c>
      <c r="AB76" s="8">
        <v>8.2199999999999995E-2</v>
      </c>
      <c r="AC76" s="2">
        <v>8.0070000000000002E-2</v>
      </c>
      <c r="AD76" s="2">
        <v>7.9130000000000006E-2</v>
      </c>
      <c r="AE76" s="2">
        <v>8.0399999999999999E-2</v>
      </c>
      <c r="AF76" s="8">
        <v>0.71143000000000001</v>
      </c>
      <c r="AG76" s="2">
        <v>0.71555999999999997</v>
      </c>
      <c r="AH76" s="2">
        <v>0.68142999999999998</v>
      </c>
      <c r="AI76" s="2"/>
      <c r="AJ76" s="8">
        <v>7.4399999999999998E-4</v>
      </c>
      <c r="AK76" s="2"/>
      <c r="AL76" s="2">
        <v>2.3557999999999999</v>
      </c>
      <c r="AM76" s="8">
        <v>2.3373400000000002</v>
      </c>
      <c r="AN76" s="2">
        <v>2.41344</v>
      </c>
      <c r="AO76" s="2">
        <v>2.4111699999999998</v>
      </c>
      <c r="AP76" s="2">
        <v>2.3962300000000001</v>
      </c>
      <c r="AQ76" s="2">
        <v>2.3845999999999998</v>
      </c>
      <c r="AR76" s="8">
        <v>2.1099999999999999E-3</v>
      </c>
      <c r="AS76" s="8">
        <v>2.14E-3</v>
      </c>
      <c r="AT76" s="2">
        <v>2.1099999999999999E-3</v>
      </c>
      <c r="AU76" s="2">
        <v>2.2499999999999998E-3</v>
      </c>
      <c r="AV76" s="2"/>
      <c r="AW76" s="2">
        <v>3.0615100000000002</v>
      </c>
      <c r="AX76" s="2">
        <v>3.0825100000000001</v>
      </c>
      <c r="AY76" s="2"/>
      <c r="AZ76" s="8">
        <v>2.8818999999999999</v>
      </c>
      <c r="BA76" s="2">
        <v>2.8971200000000001</v>
      </c>
      <c r="BB76" s="8">
        <v>2.2846299999999999</v>
      </c>
      <c r="BC76" s="2">
        <v>2.21001</v>
      </c>
      <c r="BD76" s="2">
        <v>2.0435699999999999</v>
      </c>
      <c r="BE76" s="2">
        <v>1.9979899999999999</v>
      </c>
      <c r="BF76" s="8">
        <v>2.49308</v>
      </c>
      <c r="BG76" s="8">
        <v>2.5217900000000002</v>
      </c>
      <c r="BH76" s="2">
        <v>2.5569799999999998</v>
      </c>
      <c r="BI76" s="2">
        <v>2.5418799999999999</v>
      </c>
      <c r="BJ76" s="8">
        <v>2.5371999999999999</v>
      </c>
      <c r="BK76" s="2">
        <v>2.5029400000000002</v>
      </c>
      <c r="BL76" s="8">
        <v>4.3709999999999999E-2</v>
      </c>
      <c r="BM76" s="8">
        <v>4.3779999999999999E-2</v>
      </c>
      <c r="BN76" s="2">
        <v>4.4209999999999999E-2</v>
      </c>
      <c r="BO76" s="2">
        <v>4.4499999999999998E-2</v>
      </c>
    </row>
    <row r="77" spans="1:67">
      <c r="A77" s="3" t="s">
        <v>624</v>
      </c>
      <c r="B77" s="2" t="str">
        <f>"2025_10_07"&amp;"_"&amp;A77</f>
        <v>2025_10_07_41</v>
      </c>
      <c r="C77" s="2" t="s">
        <v>117</v>
      </c>
      <c r="D77" s="2">
        <v>3.0130000000000001E-2</v>
      </c>
      <c r="E77" s="8">
        <v>3.134E-2</v>
      </c>
      <c r="F77" s="2">
        <v>1.515E-2</v>
      </c>
      <c r="G77" s="8">
        <v>1.4670000000000001E-2</v>
      </c>
      <c r="H77" s="8">
        <v>1.4409999999999999E-2</v>
      </c>
      <c r="I77" s="8">
        <v>1.465E-2</v>
      </c>
      <c r="J77" s="2">
        <v>1.375E-2</v>
      </c>
      <c r="K77" s="2">
        <v>1.3339999999999999E-2</v>
      </c>
      <c r="L77" s="8">
        <v>1.4659999999999999E-2</v>
      </c>
      <c r="M77" s="8">
        <v>1.4460000000000001E-2</v>
      </c>
      <c r="N77" s="2">
        <v>9.8764800000000008</v>
      </c>
      <c r="O77" s="2">
        <v>9.9042200000000005</v>
      </c>
      <c r="P77" s="2">
        <v>9.7758800000000008</v>
      </c>
      <c r="Q77" s="8">
        <v>8.7731899999999996</v>
      </c>
      <c r="R77" s="8">
        <v>9.3991299999999995</v>
      </c>
      <c r="S77" s="8">
        <v>9.7446999999999999</v>
      </c>
      <c r="T77" s="2">
        <v>9.7505100000000002</v>
      </c>
      <c r="U77" s="2">
        <v>9.8631200000000003</v>
      </c>
      <c r="V77" s="2">
        <v>9.7917500000000004</v>
      </c>
      <c r="W77" s="2">
        <v>9.8505599999999998</v>
      </c>
      <c r="X77" s="2">
        <v>9.7904999999999998</v>
      </c>
      <c r="Y77" s="2">
        <v>9.6969399999999997</v>
      </c>
      <c r="Z77" s="2">
        <v>8.1799999999999998E-2</v>
      </c>
      <c r="AA77" s="2">
        <v>8.2559999999999995E-2</v>
      </c>
      <c r="AB77" s="8">
        <v>8.3220000000000002E-2</v>
      </c>
      <c r="AC77" s="2">
        <v>8.1670000000000006E-2</v>
      </c>
      <c r="AD77" s="2">
        <v>7.9119999999999996E-2</v>
      </c>
      <c r="AE77" s="2">
        <v>8.022E-2</v>
      </c>
      <c r="AF77" s="8">
        <v>0.72350000000000003</v>
      </c>
      <c r="AG77" s="2">
        <v>0.72814000000000001</v>
      </c>
      <c r="AH77" s="2">
        <v>0.68725000000000003</v>
      </c>
      <c r="AI77" s="2"/>
      <c r="AJ77" s="8">
        <v>7.4399999999999998E-4</v>
      </c>
      <c r="AK77" s="2"/>
      <c r="AL77" s="2">
        <v>2.3662000000000001</v>
      </c>
      <c r="AM77" s="8">
        <v>2.3454199999999998</v>
      </c>
      <c r="AN77" s="2">
        <v>2.4377599999999999</v>
      </c>
      <c r="AO77" s="2">
        <v>2.4178299999999999</v>
      </c>
      <c r="AP77" s="2">
        <v>2.39872</v>
      </c>
      <c r="AQ77" s="2">
        <v>2.4042699999999999</v>
      </c>
      <c r="AR77" s="8">
        <v>2.16E-3</v>
      </c>
      <c r="AS77" s="8">
        <v>2.14E-3</v>
      </c>
      <c r="AT77" s="2">
        <v>2.1299999999999999E-3</v>
      </c>
      <c r="AU77" s="2">
        <v>2.2200000000000002E-3</v>
      </c>
      <c r="AV77" s="2"/>
      <c r="AW77" s="2">
        <v>3.1086999999999998</v>
      </c>
      <c r="AX77" s="2">
        <v>3.12792</v>
      </c>
      <c r="AY77" s="2"/>
      <c r="AZ77" s="8">
        <v>2.9346899999999998</v>
      </c>
      <c r="BA77" s="2">
        <v>2.9415</v>
      </c>
      <c r="BB77" s="8">
        <v>2.3543799999999999</v>
      </c>
      <c r="BC77" s="2">
        <v>2.2478799999999999</v>
      </c>
      <c r="BD77" s="2">
        <v>2.03363</v>
      </c>
      <c r="BE77" s="2">
        <v>1.9993399999999999</v>
      </c>
      <c r="BF77" s="8">
        <v>2.51756</v>
      </c>
      <c r="BG77" s="8">
        <v>2.5341100000000001</v>
      </c>
      <c r="BH77" s="2">
        <v>2.5875599999999999</v>
      </c>
      <c r="BI77" s="2">
        <v>2.5671900000000001</v>
      </c>
      <c r="BJ77" s="8">
        <v>2.5570400000000002</v>
      </c>
      <c r="BK77" s="2">
        <v>2.5345399999999998</v>
      </c>
      <c r="BL77" s="8">
        <v>4.4319999999999998E-2</v>
      </c>
      <c r="BM77" s="8">
        <v>4.4350000000000001E-2</v>
      </c>
      <c r="BN77" s="2">
        <v>4.4720000000000003E-2</v>
      </c>
      <c r="BO77" s="2">
        <v>4.5019999999999998E-2</v>
      </c>
    </row>
    <row r="78" spans="1:67">
      <c r="A78" s="3" t="s">
        <v>647</v>
      </c>
      <c r="B78" s="2" t="str">
        <f>"2025_10_07"&amp;"_"&amp;A78</f>
        <v>2025_10_07_52</v>
      </c>
      <c r="C78" s="2" t="s">
        <v>117</v>
      </c>
      <c r="D78" s="2">
        <v>3.1329999999999997E-2</v>
      </c>
      <c r="E78" s="8">
        <v>3.2169999999999997E-2</v>
      </c>
      <c r="F78" s="2">
        <v>1.4449999999999999E-2</v>
      </c>
      <c r="G78" s="8">
        <v>1.448E-2</v>
      </c>
      <c r="H78" s="8">
        <v>1.417E-2</v>
      </c>
      <c r="I78" s="8">
        <v>1.438E-2</v>
      </c>
      <c r="J78" s="2">
        <v>1.6119999999999999E-2</v>
      </c>
      <c r="K78" s="2">
        <v>1.265E-2</v>
      </c>
      <c r="L78" s="8">
        <v>1.447E-2</v>
      </c>
      <c r="M78" s="8">
        <v>1.421E-2</v>
      </c>
      <c r="N78" s="2">
        <v>9.6298200000000005</v>
      </c>
      <c r="O78" s="2">
        <v>9.6939299999999999</v>
      </c>
      <c r="P78" s="2">
        <v>9.5735899999999994</v>
      </c>
      <c r="Q78" s="8">
        <v>8.7008500000000009</v>
      </c>
      <c r="R78" s="8">
        <v>9.2985000000000007</v>
      </c>
      <c r="S78" s="8">
        <v>9.5708300000000008</v>
      </c>
      <c r="T78" s="2">
        <v>9.5571800000000007</v>
      </c>
      <c r="U78" s="2">
        <v>9.6693999999999996</v>
      </c>
      <c r="V78" s="2">
        <v>9.6376000000000008</v>
      </c>
      <c r="W78" s="2">
        <v>9.69374</v>
      </c>
      <c r="X78" s="2">
        <v>9.6596499999999992</v>
      </c>
      <c r="Y78" s="2">
        <v>9.5596099999999993</v>
      </c>
      <c r="Z78" s="2">
        <v>8.1470000000000001E-2</v>
      </c>
      <c r="AA78" s="2">
        <v>8.1350000000000006E-2</v>
      </c>
      <c r="AB78" s="8">
        <v>8.1280000000000005E-2</v>
      </c>
      <c r="AC78" s="2">
        <v>7.8950000000000006E-2</v>
      </c>
      <c r="AD78" s="2">
        <v>7.8719999999999998E-2</v>
      </c>
      <c r="AE78" s="2">
        <v>7.9399999999999998E-2</v>
      </c>
      <c r="AF78" s="8">
        <v>0.70862999999999998</v>
      </c>
      <c r="AG78" s="2">
        <v>0.71067999999999998</v>
      </c>
      <c r="AH78" s="2">
        <v>0.68169999999999997</v>
      </c>
      <c r="AI78" s="2"/>
      <c r="AJ78" s="8">
        <v>7.4600000000000003E-4</v>
      </c>
      <c r="AK78" s="2"/>
      <c r="AL78" s="2">
        <v>2.3140399999999999</v>
      </c>
      <c r="AM78" s="8">
        <v>2.2884099999999998</v>
      </c>
      <c r="AN78" s="2">
        <v>2.3835000000000002</v>
      </c>
      <c r="AO78" s="2">
        <v>2.3852899999999999</v>
      </c>
      <c r="AP78" s="2">
        <v>2.3548300000000002</v>
      </c>
      <c r="AQ78" s="2">
        <v>2.3763299999999998</v>
      </c>
      <c r="AR78" s="8">
        <v>2.14E-3</v>
      </c>
      <c r="AS78" s="8">
        <v>2.1800000000000001E-3</v>
      </c>
      <c r="AT78" s="2">
        <v>1.9499999999999999E-3</v>
      </c>
      <c r="AU78" s="2">
        <v>2.4099999999999998E-3</v>
      </c>
      <c r="AV78" s="2"/>
      <c r="AW78" s="2">
        <v>3.0424799999999999</v>
      </c>
      <c r="AX78" s="2">
        <v>3.0682800000000001</v>
      </c>
      <c r="AY78" s="2"/>
      <c r="AZ78" s="8">
        <v>2.8933399999999998</v>
      </c>
      <c r="BA78" s="2">
        <v>2.90151</v>
      </c>
      <c r="BB78" s="8">
        <v>2.2549199999999998</v>
      </c>
      <c r="BC78" s="2">
        <v>2.1994400000000001</v>
      </c>
      <c r="BD78" s="2">
        <v>2.0677300000000001</v>
      </c>
      <c r="BE78" s="2">
        <v>2.0198100000000001</v>
      </c>
      <c r="BF78" s="8">
        <v>2.46469</v>
      </c>
      <c r="BG78" s="8">
        <v>2.4773499999999999</v>
      </c>
      <c r="BH78" s="2">
        <v>2.5368400000000002</v>
      </c>
      <c r="BI78" s="2">
        <v>2.53213</v>
      </c>
      <c r="BJ78" s="8">
        <v>2.5150399999999999</v>
      </c>
      <c r="BK78" s="2">
        <v>2.5087199999999998</v>
      </c>
      <c r="BL78" s="8">
        <v>4.3459999999999999E-2</v>
      </c>
      <c r="BM78" s="8">
        <v>4.3549999999999998E-2</v>
      </c>
      <c r="BN78" s="2">
        <v>4.4049999999999999E-2</v>
      </c>
      <c r="BO78" s="2">
        <v>4.4350000000000001E-2</v>
      </c>
    </row>
    <row r="79" spans="1:67">
      <c r="A79" s="3" t="s">
        <v>671</v>
      </c>
      <c r="B79" s="2" t="str">
        <f>"2025_10_07"&amp;"_"&amp;A79</f>
        <v>2025_10_07_65</v>
      </c>
      <c r="C79" s="2" t="s">
        <v>117</v>
      </c>
      <c r="D79" s="2">
        <v>3.671E-2</v>
      </c>
      <c r="E79" s="8">
        <v>3.8080000000000003E-2</v>
      </c>
      <c r="F79" s="2">
        <v>1.508E-2</v>
      </c>
      <c r="G79" s="8">
        <v>1.468E-2</v>
      </c>
      <c r="H79" s="8">
        <v>1.435E-2</v>
      </c>
      <c r="I79" s="8">
        <v>1.457E-2</v>
      </c>
      <c r="J79" s="2">
        <v>1.4330000000000001E-2</v>
      </c>
      <c r="K79" s="2">
        <v>1.2290000000000001E-2</v>
      </c>
      <c r="L79" s="8">
        <v>1.4540000000000001E-2</v>
      </c>
      <c r="M79" s="8">
        <v>1.434E-2</v>
      </c>
      <c r="N79" s="2">
        <v>9.6895399999999992</v>
      </c>
      <c r="O79" s="2">
        <v>9.7814399999999999</v>
      </c>
      <c r="P79" s="2">
        <v>9.6645699999999994</v>
      </c>
      <c r="Q79" s="8">
        <v>8.78355</v>
      </c>
      <c r="R79" s="8">
        <v>9.4069000000000003</v>
      </c>
      <c r="S79" s="8">
        <v>9.6748499999999993</v>
      </c>
      <c r="T79" s="2">
        <v>9.5508799999999994</v>
      </c>
      <c r="U79" s="2">
        <v>9.6641600000000007</v>
      </c>
      <c r="V79" s="2">
        <v>9.6454699999999995</v>
      </c>
      <c r="W79" s="2">
        <v>9.72499</v>
      </c>
      <c r="X79" s="2">
        <v>9.7005300000000005</v>
      </c>
      <c r="Y79" s="2">
        <v>9.6289099999999994</v>
      </c>
      <c r="Z79" s="2">
        <v>8.0759999999999998E-2</v>
      </c>
      <c r="AA79" s="2">
        <v>8.1199999999999994E-2</v>
      </c>
      <c r="AB79" s="8">
        <v>8.2549999999999998E-2</v>
      </c>
      <c r="AC79" s="2">
        <v>7.9119999999999996E-2</v>
      </c>
      <c r="AD79" s="2">
        <v>7.8210000000000002E-2</v>
      </c>
      <c r="AE79" s="2">
        <v>8.2419999999999993E-2</v>
      </c>
      <c r="AF79" s="8">
        <v>0.71643999999999997</v>
      </c>
      <c r="AG79" s="2">
        <v>0.71741999999999995</v>
      </c>
      <c r="AH79" s="2">
        <v>0.69142000000000003</v>
      </c>
      <c r="AI79" s="2"/>
      <c r="AJ79" s="8">
        <v>7.1900000000000002E-4</v>
      </c>
      <c r="AK79" s="2"/>
      <c r="AL79" s="2">
        <v>2.32707</v>
      </c>
      <c r="AM79" s="8">
        <v>2.30077</v>
      </c>
      <c r="AN79" s="2">
        <v>2.40022</v>
      </c>
      <c r="AO79" s="2">
        <v>2.37195</v>
      </c>
      <c r="AP79" s="2">
        <v>2.3535200000000001</v>
      </c>
      <c r="AQ79" s="2">
        <v>2.3864700000000001</v>
      </c>
      <c r="AR79" s="8">
        <v>2.14E-3</v>
      </c>
      <c r="AS79" s="8">
        <v>2.2200000000000002E-3</v>
      </c>
      <c r="AT79" s="2">
        <v>2.0799999999999998E-3</v>
      </c>
      <c r="AU79" s="2">
        <v>2.16E-3</v>
      </c>
      <c r="AV79" s="2"/>
      <c r="AW79" s="2">
        <v>3.0584600000000002</v>
      </c>
      <c r="AX79" s="2">
        <v>3.0876299999999999</v>
      </c>
      <c r="AY79" s="2"/>
      <c r="AZ79" s="8">
        <v>2.9059400000000002</v>
      </c>
      <c r="BA79" s="2">
        <v>2.9133800000000001</v>
      </c>
      <c r="BB79" s="8">
        <v>2.3878200000000001</v>
      </c>
      <c r="BC79" s="2">
        <v>2.2306400000000002</v>
      </c>
      <c r="BD79" s="2">
        <v>2.1144500000000002</v>
      </c>
      <c r="BE79" s="2">
        <v>2.0235300000000001</v>
      </c>
      <c r="BF79" s="8">
        <v>2.4776099999999999</v>
      </c>
      <c r="BG79" s="8">
        <v>2.4970699999999999</v>
      </c>
      <c r="BH79" s="2">
        <v>2.5529700000000002</v>
      </c>
      <c r="BI79" s="2">
        <v>2.50678</v>
      </c>
      <c r="BJ79" s="8">
        <v>2.5114299999999998</v>
      </c>
      <c r="BK79" s="2">
        <v>2.5164499999999999</v>
      </c>
      <c r="BL79" s="8">
        <v>4.3889999999999998E-2</v>
      </c>
      <c r="BM79" s="8">
        <v>4.3909999999999998E-2</v>
      </c>
      <c r="BN79" s="2">
        <v>4.4249999999999998E-2</v>
      </c>
      <c r="BO79" s="2">
        <v>4.4510000000000001E-2</v>
      </c>
    </row>
    <row r="80" spans="1:67">
      <c r="A80" s="3" t="s">
        <v>694</v>
      </c>
      <c r="B80" s="2" t="str">
        <f>"2025_10_07"&amp;"_"&amp;A80</f>
        <v>2025_10_07_77</v>
      </c>
      <c r="C80" s="2" t="s">
        <v>117</v>
      </c>
      <c r="D80" s="2">
        <v>3.1649999999999998E-2</v>
      </c>
      <c r="E80" s="8">
        <v>3.2730000000000002E-2</v>
      </c>
      <c r="F80" s="2">
        <v>1.4290000000000001E-2</v>
      </c>
      <c r="G80" s="8">
        <v>1.4200000000000001E-2</v>
      </c>
      <c r="H80" s="8">
        <v>1.3509999999999999E-2</v>
      </c>
      <c r="I80" s="8">
        <v>1.37E-2</v>
      </c>
      <c r="J80" s="2">
        <v>1.536E-2</v>
      </c>
      <c r="K80" s="2">
        <v>1.2749999999999999E-2</v>
      </c>
      <c r="L80" s="8">
        <v>1.3809999999999999E-2</v>
      </c>
      <c r="M80" s="8">
        <v>1.355E-2</v>
      </c>
      <c r="N80" s="2">
        <v>9.5116399999999999</v>
      </c>
      <c r="O80" s="2">
        <v>9.59999</v>
      </c>
      <c r="P80" s="2">
        <v>9.4468200000000007</v>
      </c>
      <c r="Q80" s="8">
        <v>8.4569899999999993</v>
      </c>
      <c r="R80" s="8">
        <v>8.9733499999999999</v>
      </c>
      <c r="S80" s="8">
        <v>8.9945400000000006</v>
      </c>
      <c r="T80" s="2">
        <v>9.7852200000000007</v>
      </c>
      <c r="U80" s="2">
        <v>9.8901800000000009</v>
      </c>
      <c r="V80" s="2">
        <v>9.7643000000000004</v>
      </c>
      <c r="W80" s="2">
        <v>9.3127200000000006</v>
      </c>
      <c r="X80" s="2">
        <v>9.2752199999999991</v>
      </c>
      <c r="Y80" s="2">
        <v>8.7925500000000003</v>
      </c>
      <c r="Z80" s="2">
        <v>7.8340000000000007E-2</v>
      </c>
      <c r="AA80" s="2">
        <v>7.9149999999999998E-2</v>
      </c>
      <c r="AB80" s="8">
        <v>7.8920000000000004E-2</v>
      </c>
      <c r="AC80" s="2">
        <v>8.0390000000000003E-2</v>
      </c>
      <c r="AD80" s="2">
        <v>7.8820000000000001E-2</v>
      </c>
      <c r="AE80" s="2">
        <v>8.0119999999999997E-2</v>
      </c>
      <c r="AF80" s="8">
        <v>0.65734999999999999</v>
      </c>
      <c r="AG80" s="2">
        <v>0.66925000000000001</v>
      </c>
      <c r="AH80" s="2">
        <v>0.62739999999999996</v>
      </c>
      <c r="AI80" s="2"/>
      <c r="AJ80" s="8">
        <v>7.4899999999999999E-4</v>
      </c>
      <c r="AK80" s="2"/>
      <c r="AL80" s="2">
        <v>2.2802799999999999</v>
      </c>
      <c r="AM80" s="8">
        <v>2.2524700000000002</v>
      </c>
      <c r="AN80" s="2">
        <v>2.27807</v>
      </c>
      <c r="AO80" s="2">
        <v>2.3841000000000001</v>
      </c>
      <c r="AP80" s="2">
        <v>2.3508100000000001</v>
      </c>
      <c r="AQ80" s="2">
        <v>2.23997</v>
      </c>
      <c r="AR80" s="8">
        <v>2.0999999999999999E-3</v>
      </c>
      <c r="AS80" s="8">
        <v>2.0600000000000002E-3</v>
      </c>
      <c r="AT80" s="2">
        <v>1.97E-3</v>
      </c>
      <c r="AU80" s="2">
        <v>2.4299999999999999E-3</v>
      </c>
      <c r="AV80" s="2"/>
      <c r="AW80" s="2">
        <v>2.8386399999999998</v>
      </c>
      <c r="AX80" s="2">
        <v>2.8642099999999999</v>
      </c>
      <c r="AY80" s="2"/>
      <c r="AZ80" s="8">
        <v>2.6489699999999998</v>
      </c>
      <c r="BA80" s="2">
        <v>2.6471900000000002</v>
      </c>
      <c r="BB80" s="8">
        <v>2.2244899999999999</v>
      </c>
      <c r="BC80" s="2">
        <v>2.1247600000000002</v>
      </c>
      <c r="BD80" s="2">
        <v>1.9005799999999999</v>
      </c>
      <c r="BE80" s="2">
        <v>1.88341</v>
      </c>
      <c r="BF80" s="8">
        <v>2.3795600000000001</v>
      </c>
      <c r="BG80" s="8">
        <v>2.38022</v>
      </c>
      <c r="BH80" s="2">
        <v>2.4361799999999998</v>
      </c>
      <c r="BI80" s="2">
        <v>2.43242</v>
      </c>
      <c r="BJ80" s="8">
        <v>2.4273500000000001</v>
      </c>
      <c r="BK80" s="2">
        <v>2.4121600000000001</v>
      </c>
      <c r="BL80" s="8">
        <v>4.1640000000000003E-2</v>
      </c>
      <c r="BM80" s="8">
        <v>4.1590000000000002E-2</v>
      </c>
      <c r="BN80" s="2">
        <v>4.2220000000000001E-2</v>
      </c>
      <c r="BO80" s="2">
        <v>4.2369999999999998E-2</v>
      </c>
    </row>
    <row r="81" spans="1:67">
      <c r="A81" s="3" t="s">
        <v>695</v>
      </c>
      <c r="B81" s="2" t="str">
        <f>"2025_10_07"&amp;"_"&amp;A81</f>
        <v>2025_10_07_78</v>
      </c>
      <c r="C81" s="2" t="s">
        <v>117</v>
      </c>
      <c r="D81" s="2">
        <v>3.1649999999999998E-2</v>
      </c>
      <c r="E81" s="8">
        <v>3.2730000000000002E-2</v>
      </c>
      <c r="F81" s="2">
        <v>1.4290000000000001E-2</v>
      </c>
      <c r="G81" s="8">
        <v>1.4200000000000001E-2</v>
      </c>
      <c r="H81" s="8">
        <v>1.3509999999999999E-2</v>
      </c>
      <c r="I81" s="8">
        <v>1.37E-2</v>
      </c>
      <c r="J81" s="2">
        <v>1.536E-2</v>
      </c>
      <c r="K81" s="2">
        <v>1.2749999999999999E-2</v>
      </c>
      <c r="L81" s="8">
        <v>1.3809999999999999E-2</v>
      </c>
      <c r="M81" s="8">
        <v>1.355E-2</v>
      </c>
      <c r="N81" s="2">
        <v>9.5116399999999999</v>
      </c>
      <c r="O81" s="2">
        <v>9.59999</v>
      </c>
      <c r="P81" s="2">
        <v>9.4468200000000007</v>
      </c>
      <c r="Q81" s="8">
        <v>8.4569899999999993</v>
      </c>
      <c r="R81" s="8">
        <v>8.9733499999999999</v>
      </c>
      <c r="S81" s="8">
        <v>8.9945400000000006</v>
      </c>
      <c r="T81" s="2">
        <v>9.7852200000000007</v>
      </c>
      <c r="U81" s="2">
        <v>9.8901800000000009</v>
      </c>
      <c r="V81" s="2">
        <v>9.7643000000000004</v>
      </c>
      <c r="W81" s="2">
        <v>9.3127200000000006</v>
      </c>
      <c r="X81" s="2">
        <v>9.2752199999999991</v>
      </c>
      <c r="Y81" s="2">
        <v>8.7925500000000003</v>
      </c>
      <c r="Z81" s="2">
        <v>7.8340000000000007E-2</v>
      </c>
      <c r="AA81" s="2">
        <v>7.9149999999999998E-2</v>
      </c>
      <c r="AB81" s="8">
        <v>7.8920000000000004E-2</v>
      </c>
      <c r="AC81" s="2">
        <v>8.0390000000000003E-2</v>
      </c>
      <c r="AD81" s="2">
        <v>7.8820000000000001E-2</v>
      </c>
      <c r="AE81" s="2">
        <v>8.0119999999999997E-2</v>
      </c>
      <c r="AF81" s="8">
        <v>0.65734999999999999</v>
      </c>
      <c r="AG81" s="2">
        <v>0.66925000000000001</v>
      </c>
      <c r="AH81" s="2">
        <v>0.62739999999999996</v>
      </c>
      <c r="AI81" s="2"/>
      <c r="AJ81" s="8">
        <v>7.4899999999999999E-4</v>
      </c>
      <c r="AK81" s="2"/>
      <c r="AL81" s="2">
        <v>2.2802799999999999</v>
      </c>
      <c r="AM81" s="8">
        <v>2.2524700000000002</v>
      </c>
      <c r="AN81" s="2">
        <v>2.27807</v>
      </c>
      <c r="AO81" s="2">
        <v>2.3841000000000001</v>
      </c>
      <c r="AP81" s="2">
        <v>2.3508100000000001</v>
      </c>
      <c r="AQ81" s="2">
        <v>2.23997</v>
      </c>
      <c r="AR81" s="8">
        <v>2.0999999999999999E-3</v>
      </c>
      <c r="AS81" s="8">
        <v>2.0600000000000002E-3</v>
      </c>
      <c r="AT81" s="2">
        <v>1.97E-3</v>
      </c>
      <c r="AU81" s="2">
        <v>2.4299999999999999E-3</v>
      </c>
      <c r="AV81" s="2"/>
      <c r="AW81" s="2">
        <v>2.8386399999999998</v>
      </c>
      <c r="AX81" s="2">
        <v>2.8642099999999999</v>
      </c>
      <c r="AY81" s="2"/>
      <c r="AZ81" s="8">
        <v>2.6489699999999998</v>
      </c>
      <c r="BA81" s="2">
        <v>2.6471900000000002</v>
      </c>
      <c r="BB81" s="8">
        <v>2.2244899999999999</v>
      </c>
      <c r="BC81" s="2">
        <v>2.1247600000000002</v>
      </c>
      <c r="BD81" s="2">
        <v>1.9005799999999999</v>
      </c>
      <c r="BE81" s="2">
        <v>1.88341</v>
      </c>
      <c r="BF81" s="8">
        <v>2.3795600000000001</v>
      </c>
      <c r="BG81" s="8">
        <v>2.38022</v>
      </c>
      <c r="BH81" s="2">
        <v>2.4361799999999998</v>
      </c>
      <c r="BI81" s="2">
        <v>2.43242</v>
      </c>
      <c r="BJ81" s="8">
        <v>2.4273500000000001</v>
      </c>
      <c r="BK81" s="2">
        <v>2.4121600000000001</v>
      </c>
      <c r="BL81" s="8">
        <v>4.1640000000000003E-2</v>
      </c>
      <c r="BM81" s="8">
        <v>4.1590000000000002E-2</v>
      </c>
      <c r="BN81" s="2">
        <v>4.2220000000000001E-2</v>
      </c>
      <c r="BO81" s="2">
        <v>4.2369999999999998E-2</v>
      </c>
    </row>
    <row r="82" spans="1:67" s="4" customFormat="1">
      <c r="A82" s="4" t="s">
        <v>696</v>
      </c>
      <c r="D82" s="4">
        <v>3.3799999999999997E-2</v>
      </c>
      <c r="E82" s="5">
        <v>3.3799999999999997E-2</v>
      </c>
      <c r="F82" s="4">
        <v>1.4E-2</v>
      </c>
      <c r="G82" s="5">
        <v>1.4E-2</v>
      </c>
      <c r="H82" s="5">
        <v>1.4E-2</v>
      </c>
      <c r="I82" s="5">
        <v>1.4E-2</v>
      </c>
      <c r="J82" s="4">
        <v>1.4E-2</v>
      </c>
      <c r="K82" s="4">
        <v>1.4E-2</v>
      </c>
      <c r="L82" s="5">
        <v>1.4E-2</v>
      </c>
      <c r="M82" s="5">
        <v>1.4E-2</v>
      </c>
      <c r="N82" s="4">
        <v>8.76</v>
      </c>
      <c r="O82" s="4">
        <v>8.76</v>
      </c>
      <c r="P82" s="4">
        <v>8.76</v>
      </c>
      <c r="Q82" s="5">
        <v>8.76</v>
      </c>
      <c r="R82" s="5">
        <v>8.76</v>
      </c>
      <c r="S82" s="5">
        <v>8.76</v>
      </c>
      <c r="T82" s="4">
        <v>8.76</v>
      </c>
      <c r="U82" s="4">
        <v>8.76</v>
      </c>
      <c r="V82" s="4">
        <v>8.76</v>
      </c>
      <c r="W82" s="4">
        <v>8.76</v>
      </c>
      <c r="X82" s="4">
        <v>8.76</v>
      </c>
      <c r="Y82" s="4">
        <v>8.76</v>
      </c>
      <c r="Z82" s="4">
        <v>9.1200000000000003E-2</v>
      </c>
      <c r="AA82" s="4">
        <v>9.1200000000000003E-2</v>
      </c>
      <c r="AB82" s="5">
        <v>9.1200000000000003E-2</v>
      </c>
      <c r="AC82" s="4">
        <v>9.1200000000000003E-2</v>
      </c>
      <c r="AD82" s="4">
        <v>9.1200000000000003E-2</v>
      </c>
      <c r="AE82" s="4">
        <v>9.1200000000000003E-2</v>
      </c>
      <c r="AF82" s="5">
        <v>0.65100000000000002</v>
      </c>
      <c r="AG82" s="4">
        <v>0.65100000000000002</v>
      </c>
      <c r="AH82" s="4">
        <v>0.65100000000000002</v>
      </c>
      <c r="AI82" s="4">
        <v>0.83899999999999997</v>
      </c>
      <c r="AJ82" s="5"/>
      <c r="AL82" s="4">
        <v>2.133</v>
      </c>
      <c r="AM82" s="5">
        <v>2.133</v>
      </c>
      <c r="AN82" s="4">
        <v>2.133</v>
      </c>
      <c r="AO82" s="4">
        <v>2.133</v>
      </c>
      <c r="AP82" s="4">
        <v>2.133</v>
      </c>
      <c r="AQ82" s="4">
        <v>2.133</v>
      </c>
      <c r="AR82" s="5">
        <v>2.1199999999999999E-3</v>
      </c>
      <c r="AS82" s="5">
        <v>2.1199999999999999E-3</v>
      </c>
      <c r="AT82" s="4">
        <v>2.1199999999999999E-3</v>
      </c>
      <c r="AU82" s="4">
        <v>2.1199999999999999E-3</v>
      </c>
      <c r="AV82" s="4">
        <v>2.67</v>
      </c>
      <c r="AW82" s="4">
        <v>2.67</v>
      </c>
      <c r="AX82" s="4">
        <v>2.67</v>
      </c>
      <c r="AY82" s="4">
        <v>2.67</v>
      </c>
      <c r="AZ82" s="5">
        <v>2.67</v>
      </c>
      <c r="BA82" s="4">
        <v>2.67</v>
      </c>
      <c r="BB82" s="5"/>
      <c r="BF82" s="5"/>
      <c r="BG82" s="5"/>
      <c r="BJ82" s="5"/>
      <c r="BK82" s="4">
        <v>5.3600000000000002E-2</v>
      </c>
      <c r="BL82" s="5">
        <v>4.0599999999999997E-2</v>
      </c>
      <c r="BM82" s="5">
        <v>4.0599999999999997E-2</v>
      </c>
      <c r="BN82" s="4">
        <v>4.0599999999999997E-2</v>
      </c>
      <c r="BO82" s="4">
        <v>4.0599999999999997E-2</v>
      </c>
    </row>
    <row r="83" spans="1:67" s="4" customFormat="1">
      <c r="A83" s="4" t="s">
        <v>697</v>
      </c>
      <c r="D83" s="4">
        <f>AVERAGE(D74:D81)</f>
        <v>3.123625E-2</v>
      </c>
      <c r="E83" s="5">
        <f t="shared" ref="E83:BO83" si="0">AVERAGE(E74:E81)</f>
        <v>3.1803749999999999E-2</v>
      </c>
      <c r="F83" s="4">
        <f t="shared" si="0"/>
        <v>1.4737499999999999E-2</v>
      </c>
      <c r="G83" s="5">
        <f t="shared" si="0"/>
        <v>1.454625E-2</v>
      </c>
      <c r="H83" s="5">
        <f t="shared" si="0"/>
        <v>1.4043749999999999E-2</v>
      </c>
      <c r="I83" s="5">
        <f t="shared" si="0"/>
        <v>1.4273750000000002E-2</v>
      </c>
      <c r="J83" s="4">
        <f t="shared" si="0"/>
        <v>1.5044999999999999E-2</v>
      </c>
      <c r="K83" s="4">
        <f t="shared" si="0"/>
        <v>1.2787499999999999E-2</v>
      </c>
      <c r="L83" s="5">
        <f t="shared" si="0"/>
        <v>1.4302500000000001E-2</v>
      </c>
      <c r="M83" s="5">
        <f t="shared" si="0"/>
        <v>1.4095E-2</v>
      </c>
      <c r="N83" s="4">
        <f t="shared" si="0"/>
        <v>9.7191700000000019</v>
      </c>
      <c r="O83" s="4">
        <f t="shared" si="0"/>
        <v>9.7485725000000016</v>
      </c>
      <c r="P83" s="4">
        <f t="shared" si="0"/>
        <v>9.6123012499999998</v>
      </c>
      <c r="Q83" s="5">
        <f t="shared" si="0"/>
        <v>8.6628612499999988</v>
      </c>
      <c r="R83" s="5">
        <f t="shared" si="0"/>
        <v>9.2563475000000004</v>
      </c>
      <c r="S83" s="5">
        <f t="shared" si="0"/>
        <v>9.465713749999999</v>
      </c>
      <c r="T83" s="4">
        <f t="shared" si="0"/>
        <v>9.7234075000000004</v>
      </c>
      <c r="U83" s="4">
        <f t="shared" si="0"/>
        <v>9.8098612499999991</v>
      </c>
      <c r="V83" s="4">
        <f t="shared" si="0"/>
        <v>9.7253575000000012</v>
      </c>
      <c r="W83" s="4">
        <f t="shared" si="0"/>
        <v>9.6079950000000007</v>
      </c>
      <c r="X83" s="4">
        <f t="shared" si="0"/>
        <v>9.5694999999999997</v>
      </c>
      <c r="Y83" s="4">
        <f t="shared" si="0"/>
        <v>9.3455387500000011</v>
      </c>
      <c r="Z83" s="4">
        <f t="shared" si="0"/>
        <v>8.07475E-2</v>
      </c>
      <c r="AA83" s="4">
        <f t="shared" si="0"/>
        <v>8.1283749999999988E-2</v>
      </c>
      <c r="AB83" s="5">
        <f t="shared" si="0"/>
        <v>8.1696250000000012E-2</v>
      </c>
      <c r="AC83" s="4">
        <f t="shared" si="0"/>
        <v>7.9893749999999999E-2</v>
      </c>
      <c r="AD83" s="4">
        <f t="shared" si="0"/>
        <v>7.8960000000000002E-2</v>
      </c>
      <c r="AE83" s="4">
        <f t="shared" si="0"/>
        <v>8.0702499999999996E-2</v>
      </c>
      <c r="AF83" s="5">
        <f t="shared" si="0"/>
        <v>0.69924750000000002</v>
      </c>
      <c r="AG83" s="4">
        <f t="shared" si="0"/>
        <v>0.70479749999999997</v>
      </c>
      <c r="AH83" s="4">
        <f t="shared" si="0"/>
        <v>0.67087124999999992</v>
      </c>
      <c r="AI83" s="4" t="e">
        <f t="shared" si="0"/>
        <v>#DIV/0!</v>
      </c>
      <c r="AJ83" s="5">
        <f t="shared" si="0"/>
        <v>7.4862499999999994E-4</v>
      </c>
      <c r="AK83" s="4" t="e">
        <f t="shared" si="0"/>
        <v>#DIV/0!</v>
      </c>
      <c r="AL83" s="4">
        <f t="shared" si="0"/>
        <v>2.3344725000000004</v>
      </c>
      <c r="AM83" s="5">
        <f t="shared" si="0"/>
        <v>2.3119937499999996</v>
      </c>
      <c r="AN83" s="4">
        <f t="shared" si="0"/>
        <v>2.3801249999999996</v>
      </c>
      <c r="AO83" s="4">
        <f t="shared" si="0"/>
        <v>2.4039250000000001</v>
      </c>
      <c r="AP83" s="4">
        <f t="shared" si="0"/>
        <v>2.3800437499999996</v>
      </c>
      <c r="AQ83" s="4">
        <f t="shared" si="0"/>
        <v>2.3499349999999999</v>
      </c>
      <c r="AR83" s="5">
        <f t="shared" si="0"/>
        <v>2.1324999999999998E-3</v>
      </c>
      <c r="AS83" s="5">
        <f t="shared" si="0"/>
        <v>2.1412499999999999E-3</v>
      </c>
      <c r="AT83" s="4">
        <f t="shared" si="0"/>
        <v>2.03375E-3</v>
      </c>
      <c r="AU83" s="4">
        <f t="shared" si="0"/>
        <v>2.2975000000000001E-3</v>
      </c>
      <c r="AV83" s="4" t="e">
        <f t="shared" si="0"/>
        <v>#DIV/0!</v>
      </c>
      <c r="AW83" s="4">
        <f t="shared" si="0"/>
        <v>3.0087987499999995</v>
      </c>
      <c r="AX83" s="4">
        <f t="shared" si="0"/>
        <v>3.0311862499999997</v>
      </c>
      <c r="AY83" s="4" t="e">
        <f t="shared" si="0"/>
        <v>#DIV/0!</v>
      </c>
      <c r="AZ83" s="5">
        <f t="shared" si="0"/>
        <v>2.8329024999999994</v>
      </c>
      <c r="BA83" s="4">
        <f t="shared" si="0"/>
        <v>2.8419224999999999</v>
      </c>
      <c r="BB83" s="5">
        <f t="shared" si="0"/>
        <v>2.2632462499999999</v>
      </c>
      <c r="BC83" s="4">
        <f t="shared" si="0"/>
        <v>2.1735587500000002</v>
      </c>
      <c r="BD83" s="4">
        <f t="shared" si="0"/>
        <v>2.00219375</v>
      </c>
      <c r="BE83" s="4">
        <f t="shared" si="0"/>
        <v>1.9652837499999998</v>
      </c>
      <c r="BF83" s="5">
        <f t="shared" si="0"/>
        <v>2.4703025000000003</v>
      </c>
      <c r="BG83" s="5">
        <f t="shared" si="0"/>
        <v>2.4847787500000003</v>
      </c>
      <c r="BH83" s="4">
        <f t="shared" si="0"/>
        <v>2.5272787499999998</v>
      </c>
      <c r="BI83" s="4">
        <f t="shared" si="0"/>
        <v>2.5120250000000004</v>
      </c>
      <c r="BJ83" s="5">
        <f t="shared" si="0"/>
        <v>2.5078812500000005</v>
      </c>
      <c r="BK83" s="4">
        <f t="shared" si="0"/>
        <v>2.48492625</v>
      </c>
      <c r="BL83" s="5">
        <f t="shared" si="0"/>
        <v>4.3220000000000001E-2</v>
      </c>
      <c r="BM83" s="5">
        <f t="shared" si="0"/>
        <v>4.3261250000000001E-2</v>
      </c>
      <c r="BN83" s="4">
        <f t="shared" si="0"/>
        <v>4.3719999999999995E-2</v>
      </c>
      <c r="BO83" s="4">
        <f t="shared" si="0"/>
        <v>4.3965000000000004E-2</v>
      </c>
    </row>
    <row r="84" spans="1:67" s="4" customFormat="1">
      <c r="A84" s="4" t="s">
        <v>698</v>
      </c>
      <c r="D84" s="4">
        <f>2*STDEV(D74:D81)/D83*100</f>
        <v>15.481732058830131</v>
      </c>
      <c r="E84" s="5">
        <f t="shared" ref="E84:BO84" si="1">2*STDEV(E74:E81)/E83*100</f>
        <v>18.941040236163325</v>
      </c>
      <c r="F84" s="4">
        <f t="shared" si="1"/>
        <v>4.7747866490799078</v>
      </c>
      <c r="G84" s="5">
        <f t="shared" si="1"/>
        <v>3.1300846715215087</v>
      </c>
      <c r="H84" s="5">
        <f t="shared" si="1"/>
        <v>5.0176995213195976</v>
      </c>
      <c r="I84" s="5">
        <f t="shared" si="1"/>
        <v>5.2201604153371886</v>
      </c>
      <c r="J84" s="4">
        <f t="shared" si="1"/>
        <v>13.439824654135244</v>
      </c>
      <c r="K84" s="4">
        <f t="shared" si="1"/>
        <v>4.9753000590280285</v>
      </c>
      <c r="L84" s="5">
        <f t="shared" si="1"/>
        <v>4.5328893633229299</v>
      </c>
      <c r="M84" s="5">
        <f t="shared" si="1"/>
        <v>5.0046660769204445</v>
      </c>
      <c r="N84" s="4">
        <f t="shared" si="1"/>
        <v>3.2056340572604056</v>
      </c>
      <c r="O84" s="4">
        <f t="shared" si="1"/>
        <v>2.2694619525046837</v>
      </c>
      <c r="P84" s="4">
        <f t="shared" si="1"/>
        <v>2.4839032473192959</v>
      </c>
      <c r="Q84" s="5">
        <f t="shared" si="1"/>
        <v>3.2109191664867982</v>
      </c>
      <c r="R84" s="5">
        <f t="shared" si="1"/>
        <v>3.9964641341745226</v>
      </c>
      <c r="S84" s="5">
        <f t="shared" si="1"/>
        <v>6.3627406329731127</v>
      </c>
      <c r="T84" s="4">
        <f t="shared" si="1"/>
        <v>2.2205742850421233</v>
      </c>
      <c r="U84" s="4">
        <f t="shared" si="1"/>
        <v>1.8904878943974388</v>
      </c>
      <c r="V84" s="4">
        <f t="shared" si="1"/>
        <v>1.2140486059883697</v>
      </c>
      <c r="W84" s="4">
        <f t="shared" si="1"/>
        <v>4.1168314414023195</v>
      </c>
      <c r="X84" s="4">
        <f t="shared" si="1"/>
        <v>4.0956360509607066</v>
      </c>
      <c r="Y84" s="4">
        <f t="shared" si="1"/>
        <v>7.6921814070362711</v>
      </c>
      <c r="Z84" s="4">
        <f t="shared" si="1"/>
        <v>3.7789667971694008</v>
      </c>
      <c r="AA84" s="4">
        <f t="shared" si="1"/>
        <v>3.4713327921452533</v>
      </c>
      <c r="AB84" s="5">
        <f t="shared" si="1"/>
        <v>4.5025884374361089</v>
      </c>
      <c r="AC84" s="4">
        <f t="shared" si="1"/>
        <v>2.3070954190193946</v>
      </c>
      <c r="AD84" s="4">
        <f t="shared" si="1"/>
        <v>1.057608507061971</v>
      </c>
      <c r="AE84" s="4">
        <f t="shared" si="1"/>
        <v>2.4935117267599161</v>
      </c>
      <c r="AF84" s="5">
        <f t="shared" si="1"/>
        <v>7.5858568948334124</v>
      </c>
      <c r="AG84" s="4">
        <f t="shared" si="1"/>
        <v>6.4677863714065182</v>
      </c>
      <c r="AH84" s="4">
        <f t="shared" si="1"/>
        <v>8.2359245018784897</v>
      </c>
      <c r="AI84" s="4" t="e">
        <f t="shared" si="1"/>
        <v>#DIV/0!</v>
      </c>
      <c r="AJ84" s="5">
        <f t="shared" si="1"/>
        <v>4.3500175623132478</v>
      </c>
      <c r="AK84" s="4" t="e">
        <f t="shared" si="1"/>
        <v>#DIV/0!</v>
      </c>
      <c r="AL84" s="4">
        <f t="shared" si="1"/>
        <v>3.4369296004162746</v>
      </c>
      <c r="AM84" s="5">
        <f t="shared" si="1"/>
        <v>3.8754445729869995</v>
      </c>
      <c r="AN84" s="4">
        <f t="shared" si="1"/>
        <v>5.4916682970257753</v>
      </c>
      <c r="AO84" s="4">
        <f t="shared" si="1"/>
        <v>2.1768179027505759</v>
      </c>
      <c r="AP84" s="4">
        <f t="shared" si="1"/>
        <v>2.5618701269151516</v>
      </c>
      <c r="AQ84" s="4">
        <f t="shared" si="1"/>
        <v>5.8822985082978247</v>
      </c>
      <c r="AR84" s="5">
        <f t="shared" si="1"/>
        <v>2.3910994202076425</v>
      </c>
      <c r="AS84" s="5">
        <f t="shared" si="1"/>
        <v>5.9165718432317247</v>
      </c>
      <c r="AT84" s="4">
        <f t="shared" si="1"/>
        <v>7.395413264467174</v>
      </c>
      <c r="AU84" s="4">
        <f t="shared" si="1"/>
        <v>9.4073940597740684</v>
      </c>
      <c r="AV84" s="4" t="e">
        <f t="shared" si="1"/>
        <v>#DIV/0!</v>
      </c>
      <c r="AW84" s="4">
        <f t="shared" si="1"/>
        <v>7.1535515812272248</v>
      </c>
      <c r="AX84" s="4">
        <f t="shared" si="1"/>
        <v>6.9554559711701813</v>
      </c>
      <c r="AY84" s="4" t="e">
        <f t="shared" si="1"/>
        <v>#DIV/0!</v>
      </c>
      <c r="AZ84" s="5">
        <f t="shared" si="1"/>
        <v>8.2008757022322527</v>
      </c>
      <c r="BA84" s="4">
        <f t="shared" si="1"/>
        <v>8.5806465588120719</v>
      </c>
      <c r="BB84" s="5">
        <f t="shared" si="1"/>
        <v>6.9519738167347844</v>
      </c>
      <c r="BC84" s="4">
        <f t="shared" si="1"/>
        <v>5.4070301867983206</v>
      </c>
      <c r="BD84" s="4">
        <f t="shared" si="1"/>
        <v>8.3325268443424161</v>
      </c>
      <c r="BE84" s="4">
        <f t="shared" si="1"/>
        <v>5.8404909265443203</v>
      </c>
      <c r="BF84" s="5">
        <f t="shared" si="1"/>
        <v>4.8725073095388369</v>
      </c>
      <c r="BG84" s="5">
        <f t="shared" si="1"/>
        <v>5.5124057295825404</v>
      </c>
      <c r="BH84" s="4">
        <f t="shared" si="1"/>
        <v>4.682753367138428</v>
      </c>
      <c r="BI84" s="4">
        <f t="shared" si="1"/>
        <v>4.160887970059794</v>
      </c>
      <c r="BJ84" s="5">
        <f t="shared" si="1"/>
        <v>4.1887124788962486</v>
      </c>
      <c r="BK84" s="4">
        <f t="shared" si="1"/>
        <v>3.7894710374421434</v>
      </c>
      <c r="BL84" s="5">
        <f t="shared" si="1"/>
        <v>4.7663439832920522</v>
      </c>
      <c r="BM84" s="5">
        <f t="shared" si="1"/>
        <v>4.9712529218831643</v>
      </c>
      <c r="BN84" s="4">
        <f t="shared" si="1"/>
        <v>4.4303499542368865</v>
      </c>
      <c r="BO84" s="4">
        <f t="shared" si="1"/>
        <v>4.6869647188171655</v>
      </c>
    </row>
    <row r="85" spans="1:67" s="4" customFormat="1">
      <c r="A85" s="4" t="s">
        <v>699</v>
      </c>
      <c r="D85" s="4">
        <f>(D83-D82)/D83*100</f>
        <v>-8.2076113489935452</v>
      </c>
      <c r="E85" s="5">
        <f t="shared" ref="E85:BO85" si="2">(E83-E82)/E83*100</f>
        <v>-6.2767755374759204</v>
      </c>
      <c r="F85" s="4">
        <f t="shared" si="2"/>
        <v>5.0042408821034678</v>
      </c>
      <c r="G85" s="5">
        <f t="shared" si="2"/>
        <v>3.7552633840336842</v>
      </c>
      <c r="H85" s="5">
        <f t="shared" si="2"/>
        <v>0.31152647975076925</v>
      </c>
      <c r="I85" s="5">
        <f t="shared" si="2"/>
        <v>1.9178562045713381</v>
      </c>
      <c r="J85" s="4">
        <f t="shared" si="2"/>
        <v>6.945829179129273</v>
      </c>
      <c r="K85" s="4">
        <f t="shared" si="2"/>
        <v>-9.4819159335288514</v>
      </c>
      <c r="L85" s="5">
        <f t="shared" si="2"/>
        <v>2.1150148575423926</v>
      </c>
      <c r="M85" s="5">
        <f t="shared" si="2"/>
        <v>0.67399787158566582</v>
      </c>
      <c r="N85" s="4">
        <f t="shared" si="2"/>
        <v>9.8688468253976627</v>
      </c>
      <c r="O85" s="4">
        <f t="shared" si="2"/>
        <v>10.140689829203216</v>
      </c>
      <c r="P85" s="4">
        <f t="shared" si="2"/>
        <v>8.8667763091590572</v>
      </c>
      <c r="Q85" s="5">
        <f t="shared" si="2"/>
        <v>-1.1213240890820102</v>
      </c>
      <c r="R85" s="5">
        <f t="shared" si="2"/>
        <v>5.362239263381162</v>
      </c>
      <c r="S85" s="5">
        <f t="shared" si="2"/>
        <v>7.4554731807730761</v>
      </c>
      <c r="T85" s="4">
        <f t="shared" si="2"/>
        <v>9.90812634356835</v>
      </c>
      <c r="U85" s="4">
        <f t="shared" si="2"/>
        <v>10.702100908919578</v>
      </c>
      <c r="V85" s="4">
        <f t="shared" si="2"/>
        <v>9.9261903739785531</v>
      </c>
      <c r="W85" s="4">
        <f t="shared" si="2"/>
        <v>8.8259309044186729</v>
      </c>
      <c r="X85" s="4">
        <f t="shared" si="2"/>
        <v>8.4591671456188919</v>
      </c>
      <c r="Y85" s="4">
        <f t="shared" si="2"/>
        <v>6.2654360081702221</v>
      </c>
      <c r="Z85" s="4">
        <f t="shared" si="2"/>
        <v>-12.9446732096969</v>
      </c>
      <c r="AA85" s="4">
        <f t="shared" si="2"/>
        <v>-12.199547880111359</v>
      </c>
      <c r="AB85" s="5">
        <f t="shared" si="2"/>
        <v>-11.63303089187079</v>
      </c>
      <c r="AC85" s="4">
        <f t="shared" si="2"/>
        <v>-14.151607603848868</v>
      </c>
      <c r="AD85" s="4">
        <f t="shared" si="2"/>
        <v>-15.501519756838904</v>
      </c>
      <c r="AE85" s="4">
        <f t="shared" si="2"/>
        <v>-13.007651559741031</v>
      </c>
      <c r="AF85" s="5">
        <f t="shared" si="2"/>
        <v>6.8999174112170572</v>
      </c>
      <c r="AG85" s="4">
        <f t="shared" si="2"/>
        <v>7.6330435337809712</v>
      </c>
      <c r="AH85" s="4">
        <f t="shared" si="2"/>
        <v>2.962006495285034</v>
      </c>
      <c r="AI85" s="4" t="e">
        <f t="shared" si="2"/>
        <v>#DIV/0!</v>
      </c>
      <c r="AJ85" s="5">
        <f t="shared" si="2"/>
        <v>100</v>
      </c>
      <c r="AK85" s="4" t="e">
        <f t="shared" si="2"/>
        <v>#DIV/0!</v>
      </c>
      <c r="AL85" s="4">
        <f t="shared" si="2"/>
        <v>8.6303222676643383</v>
      </c>
      <c r="AM85" s="5">
        <f t="shared" si="2"/>
        <v>7.7419651329074597</v>
      </c>
      <c r="AN85" s="4">
        <f t="shared" si="2"/>
        <v>10.382858043169986</v>
      </c>
      <c r="AO85" s="4">
        <f t="shared" si="2"/>
        <v>11.270110340380839</v>
      </c>
      <c r="AP85" s="4">
        <f t="shared" si="2"/>
        <v>10.379798690675312</v>
      </c>
      <c r="AQ85" s="4">
        <f t="shared" si="2"/>
        <v>9.2315319359897146</v>
      </c>
      <c r="AR85" s="5">
        <f t="shared" si="2"/>
        <v>0.58616647127783938</v>
      </c>
      <c r="AS85" s="5">
        <f t="shared" si="2"/>
        <v>0.99241097489784025</v>
      </c>
      <c r="AT85" s="4">
        <f t="shared" si="2"/>
        <v>-4.2409342347879511</v>
      </c>
      <c r="AU85" s="4">
        <f t="shared" si="2"/>
        <v>7.7257889009793317</v>
      </c>
      <c r="AV85" s="4" t="e">
        <f t="shared" si="2"/>
        <v>#DIV/0!</v>
      </c>
      <c r="AW85" s="4">
        <f t="shared" si="2"/>
        <v>11.260266244128147</v>
      </c>
      <c r="AX85" s="4">
        <f t="shared" si="2"/>
        <v>11.915673278077184</v>
      </c>
      <c r="AY85" s="4" t="e">
        <f t="shared" si="2"/>
        <v>#DIV/0!</v>
      </c>
      <c r="AZ85" s="5">
        <f t="shared" si="2"/>
        <v>5.7503743951653661</v>
      </c>
      <c r="BA85" s="4">
        <f t="shared" si="2"/>
        <v>6.0495140173597273</v>
      </c>
      <c r="BB85" s="5">
        <f t="shared" si="2"/>
        <v>100</v>
      </c>
      <c r="BC85" s="4">
        <f t="shared" si="2"/>
        <v>100</v>
      </c>
      <c r="BD85" s="4">
        <f t="shared" si="2"/>
        <v>100</v>
      </c>
      <c r="BE85" s="4">
        <f t="shared" si="2"/>
        <v>100</v>
      </c>
      <c r="BF85" s="5">
        <f t="shared" si="2"/>
        <v>100</v>
      </c>
      <c r="BG85" s="5">
        <f t="shared" si="2"/>
        <v>100</v>
      </c>
      <c r="BH85" s="4">
        <f t="shared" si="2"/>
        <v>100</v>
      </c>
      <c r="BI85" s="4">
        <f t="shared" si="2"/>
        <v>100</v>
      </c>
      <c r="BJ85" s="5">
        <f t="shared" si="2"/>
        <v>100</v>
      </c>
      <c r="BK85" s="4">
        <f t="shared" si="2"/>
        <v>97.842994334338911</v>
      </c>
      <c r="BL85" s="5">
        <f t="shared" si="2"/>
        <v>6.0620083294771039</v>
      </c>
      <c r="BM85" s="5">
        <f t="shared" si="2"/>
        <v>6.1515790690282968</v>
      </c>
      <c r="BN85" s="4">
        <f t="shared" si="2"/>
        <v>7.1363220494053028</v>
      </c>
      <c r="BO85" s="4">
        <f t="shared" si="2"/>
        <v>7.6538155350847417</v>
      </c>
    </row>
    <row r="86" spans="1:67">
      <c r="A86" s="3"/>
      <c r="B86" s="2"/>
      <c r="C86" s="2"/>
      <c r="D86" s="2"/>
      <c r="E86" s="8"/>
      <c r="F86" s="2"/>
      <c r="G86" s="8"/>
      <c r="H86" s="8"/>
      <c r="I86" s="8"/>
      <c r="J86" s="2"/>
      <c r="K86" s="2"/>
      <c r="L86" s="8"/>
      <c r="M86" s="8"/>
      <c r="N86" s="2"/>
      <c r="O86" s="2"/>
      <c r="P86" s="2"/>
      <c r="Q86" s="8"/>
      <c r="R86" s="8"/>
      <c r="S86" s="8"/>
      <c r="T86" s="2"/>
      <c r="U86" s="2"/>
      <c r="V86" s="2"/>
      <c r="W86" s="2"/>
      <c r="X86" s="2"/>
      <c r="Y86" s="2"/>
      <c r="Z86" s="2"/>
      <c r="AA86" s="2"/>
      <c r="AB86" s="8"/>
      <c r="AC86" s="2"/>
      <c r="AD86" s="2"/>
      <c r="AE86" s="2"/>
      <c r="AF86" s="8"/>
      <c r="AG86" s="2"/>
      <c r="AH86" s="2"/>
      <c r="AI86" s="2"/>
      <c r="AJ86" s="8"/>
      <c r="AK86" s="2"/>
      <c r="AL86" s="2"/>
      <c r="AM86" s="8"/>
      <c r="AN86" s="2"/>
      <c r="AO86" s="2"/>
      <c r="AP86" s="2"/>
      <c r="AQ86" s="2"/>
      <c r="AR86" s="8"/>
      <c r="AS86" s="8"/>
      <c r="AT86" s="2"/>
      <c r="AU86" s="2"/>
      <c r="AV86" s="2"/>
      <c r="AW86" s="2"/>
      <c r="AX86" s="2"/>
      <c r="AY86" s="2"/>
      <c r="AZ86" s="8"/>
      <c r="BA86" s="2"/>
      <c r="BB86" s="8"/>
      <c r="BC86" s="2"/>
      <c r="BD86" s="2"/>
      <c r="BE86" s="2"/>
      <c r="BF86" s="8"/>
      <c r="BG86" s="8"/>
      <c r="BH86" s="2"/>
      <c r="BI86" s="2"/>
      <c r="BJ86" s="8"/>
      <c r="BK86" s="2"/>
      <c r="BL86" s="8"/>
      <c r="BM86" s="8"/>
      <c r="BN86" s="2"/>
      <c r="BO86" s="2"/>
    </row>
    <row r="87" spans="1:67">
      <c r="A87" s="3"/>
      <c r="B87" s="2"/>
      <c r="C87" s="2"/>
      <c r="D87" s="2"/>
      <c r="E87" s="8"/>
      <c r="F87" s="2"/>
      <c r="G87" s="8"/>
      <c r="H87" s="8"/>
      <c r="I87" s="8"/>
      <c r="J87" s="2"/>
      <c r="K87" s="2"/>
      <c r="L87" s="8"/>
      <c r="M87" s="8"/>
      <c r="N87" s="2"/>
      <c r="O87" s="2"/>
      <c r="P87" s="2"/>
      <c r="Q87" s="8"/>
      <c r="R87" s="8"/>
      <c r="S87" s="8"/>
      <c r="T87" s="2"/>
      <c r="U87" s="2"/>
      <c r="V87" s="2"/>
      <c r="W87" s="2"/>
      <c r="X87" s="2"/>
      <c r="Y87" s="2"/>
      <c r="Z87" s="2"/>
      <c r="AA87" s="2"/>
      <c r="AB87" s="8"/>
      <c r="AC87" s="2"/>
      <c r="AD87" s="2"/>
      <c r="AE87" s="2"/>
      <c r="AF87" s="8"/>
      <c r="AG87" s="2"/>
      <c r="AH87" s="2"/>
      <c r="AI87" s="2"/>
      <c r="AJ87" s="8"/>
      <c r="AK87" s="2"/>
      <c r="AL87" s="2"/>
      <c r="AM87" s="8"/>
      <c r="AN87" s="2"/>
      <c r="AO87" s="2"/>
      <c r="AP87" s="2"/>
      <c r="AQ87" s="2"/>
      <c r="AR87" s="8"/>
      <c r="AS87" s="8"/>
      <c r="AT87" s="2"/>
      <c r="AU87" s="2"/>
      <c r="AV87" s="2"/>
      <c r="AW87" s="2"/>
      <c r="AX87" s="2"/>
      <c r="AY87" s="2"/>
      <c r="AZ87" s="8"/>
      <c r="BA87" s="2"/>
      <c r="BB87" s="8"/>
      <c r="BC87" s="2"/>
      <c r="BD87" s="2"/>
      <c r="BE87" s="2"/>
      <c r="BF87" s="8"/>
      <c r="BG87" s="8"/>
      <c r="BH87" s="2"/>
      <c r="BI87" s="2"/>
      <c r="BJ87" s="8"/>
      <c r="BK87" s="2"/>
      <c r="BL87" s="8"/>
      <c r="BM87" s="8"/>
      <c r="BN87" s="2"/>
      <c r="BO87" s="2"/>
    </row>
    <row r="88" spans="1:67">
      <c r="A88" s="3"/>
      <c r="B88" s="2"/>
      <c r="C88" s="2"/>
      <c r="D88" s="2"/>
      <c r="E88" s="8"/>
      <c r="F88" s="2"/>
      <c r="G88" s="8"/>
      <c r="H88" s="8"/>
      <c r="I88" s="8"/>
      <c r="J88" s="2"/>
      <c r="K88" s="2"/>
      <c r="L88" s="8"/>
      <c r="M88" s="8"/>
      <c r="N88" s="2"/>
      <c r="O88" s="2"/>
      <c r="P88" s="2"/>
      <c r="Q88" s="8"/>
      <c r="R88" s="8"/>
      <c r="S88" s="8"/>
      <c r="T88" s="2"/>
      <c r="U88" s="2"/>
      <c r="V88" s="2"/>
      <c r="W88" s="2"/>
      <c r="X88" s="2"/>
      <c r="Y88" s="2"/>
      <c r="Z88" s="2"/>
      <c r="AA88" s="2"/>
      <c r="AB88" s="8"/>
      <c r="AC88" s="2"/>
      <c r="AD88" s="2"/>
      <c r="AE88" s="2"/>
      <c r="AF88" s="8"/>
      <c r="AG88" s="2"/>
      <c r="AH88" s="2"/>
      <c r="AI88" s="2"/>
      <c r="AJ88" s="8"/>
      <c r="AK88" s="2"/>
      <c r="AL88" s="2"/>
      <c r="AM88" s="8"/>
      <c r="AN88" s="2"/>
      <c r="AO88" s="2"/>
      <c r="AP88" s="2"/>
      <c r="AQ88" s="2"/>
      <c r="AR88" s="8"/>
      <c r="AS88" s="8"/>
      <c r="AT88" s="2"/>
      <c r="AU88" s="2"/>
      <c r="AV88" s="2"/>
      <c r="AW88" s="2"/>
      <c r="AX88" s="2"/>
      <c r="AY88" s="2"/>
      <c r="AZ88" s="8"/>
      <c r="BA88" s="2"/>
      <c r="BB88" s="8"/>
      <c r="BC88" s="2"/>
      <c r="BD88" s="2"/>
      <c r="BE88" s="2"/>
      <c r="BF88" s="8"/>
      <c r="BG88" s="8"/>
      <c r="BH88" s="2"/>
      <c r="BI88" s="2"/>
      <c r="BJ88" s="8"/>
      <c r="BK88" s="2"/>
      <c r="BL88" s="8"/>
      <c r="BM88" s="8"/>
      <c r="BN88" s="2"/>
      <c r="BO88" s="2"/>
    </row>
    <row r="89" spans="1:67">
      <c r="A89" s="3"/>
      <c r="B89" s="2"/>
      <c r="C89" s="2"/>
      <c r="D89" s="2"/>
      <c r="E89" s="8"/>
      <c r="F89" s="2"/>
      <c r="G89" s="8"/>
      <c r="H89" s="8"/>
      <c r="I89" s="8"/>
      <c r="J89" s="2"/>
      <c r="K89" s="2"/>
      <c r="L89" s="8"/>
      <c r="M89" s="8"/>
      <c r="N89" s="2"/>
      <c r="O89" s="2"/>
      <c r="P89" s="2"/>
      <c r="Q89" s="8"/>
      <c r="R89" s="8"/>
      <c r="S89" s="8"/>
      <c r="T89" s="2"/>
      <c r="U89" s="2"/>
      <c r="V89" s="2"/>
      <c r="W89" s="2"/>
      <c r="X89" s="2"/>
      <c r="Y89" s="2"/>
      <c r="Z89" s="2"/>
      <c r="AA89" s="2"/>
      <c r="AB89" s="8"/>
      <c r="AC89" s="2"/>
      <c r="AD89" s="2"/>
      <c r="AE89" s="2"/>
      <c r="AF89" s="8"/>
      <c r="AG89" s="2"/>
      <c r="AH89" s="2"/>
      <c r="AI89" s="2"/>
      <c r="AJ89" s="8"/>
      <c r="AK89" s="2"/>
      <c r="AL89" s="2"/>
      <c r="AM89" s="8"/>
      <c r="AN89" s="2"/>
      <c r="AO89" s="2"/>
      <c r="AP89" s="2"/>
      <c r="AQ89" s="2"/>
      <c r="AR89" s="8"/>
      <c r="AS89" s="8"/>
      <c r="AT89" s="2"/>
      <c r="AU89" s="2"/>
      <c r="AV89" s="2"/>
      <c r="AW89" s="2"/>
      <c r="AX89" s="2"/>
      <c r="AY89" s="2"/>
      <c r="AZ89" s="8"/>
      <c r="BA89" s="2"/>
      <c r="BB89" s="8"/>
      <c r="BC89" s="2"/>
      <c r="BD89" s="2"/>
      <c r="BE89" s="2"/>
      <c r="BF89" s="8"/>
      <c r="BG89" s="8"/>
      <c r="BH89" s="2"/>
      <c r="BI89" s="2"/>
      <c r="BJ89" s="8"/>
      <c r="BK89" s="2"/>
      <c r="BL89" s="8"/>
      <c r="BM89" s="8"/>
      <c r="BN89" s="2"/>
      <c r="BO89" s="2"/>
    </row>
    <row r="90" spans="1:67">
      <c r="A90" s="3"/>
      <c r="B90" s="2"/>
      <c r="C90" s="2"/>
      <c r="D90" s="2"/>
      <c r="E90" s="8"/>
      <c r="F90" s="2"/>
      <c r="G90" s="8"/>
      <c r="H90" s="8"/>
      <c r="I90" s="8"/>
      <c r="J90" s="2"/>
      <c r="K90" s="2"/>
      <c r="L90" s="8"/>
      <c r="M90" s="8"/>
      <c r="N90" s="2"/>
      <c r="O90" s="2"/>
      <c r="P90" s="2"/>
      <c r="Q90" s="8"/>
      <c r="R90" s="8"/>
      <c r="S90" s="8"/>
      <c r="T90" s="2"/>
      <c r="U90" s="2"/>
      <c r="V90" s="2"/>
      <c r="W90" s="2"/>
      <c r="X90" s="2"/>
      <c r="Y90" s="2"/>
      <c r="Z90" s="2"/>
      <c r="AA90" s="2"/>
      <c r="AB90" s="8"/>
      <c r="AC90" s="2"/>
      <c r="AD90" s="2"/>
      <c r="AE90" s="2"/>
      <c r="AF90" s="8"/>
      <c r="AG90" s="2"/>
      <c r="AH90" s="2"/>
      <c r="AI90" s="2"/>
      <c r="AJ90" s="8"/>
      <c r="AK90" s="2"/>
      <c r="AL90" s="2"/>
      <c r="AM90" s="8"/>
      <c r="AN90" s="2"/>
      <c r="AO90" s="2"/>
      <c r="AP90" s="2"/>
      <c r="AQ90" s="2"/>
      <c r="AR90" s="8"/>
      <c r="AS90" s="8"/>
      <c r="AT90" s="2"/>
      <c r="AU90" s="2"/>
      <c r="AV90" s="2"/>
      <c r="AW90" s="2"/>
      <c r="AX90" s="2"/>
      <c r="AY90" s="2"/>
      <c r="AZ90" s="8"/>
      <c r="BA90" s="2"/>
      <c r="BB90" s="8"/>
      <c r="BC90" s="2"/>
      <c r="BD90" s="2"/>
      <c r="BE90" s="2"/>
      <c r="BF90" s="8"/>
      <c r="BG90" s="8"/>
      <c r="BH90" s="2"/>
      <c r="BI90" s="2"/>
      <c r="BJ90" s="8"/>
      <c r="BK90" s="2"/>
      <c r="BL90" s="8"/>
      <c r="BM90" s="8"/>
      <c r="BN90" s="2"/>
      <c r="BO90" s="2"/>
    </row>
    <row r="91" spans="1:67">
      <c r="A91" s="3"/>
      <c r="B91" s="2"/>
      <c r="C91" s="2"/>
      <c r="D91" s="2"/>
      <c r="E91" s="8"/>
      <c r="F91" s="2"/>
      <c r="G91" s="8"/>
      <c r="H91" s="8"/>
      <c r="I91" s="8"/>
      <c r="J91" s="2"/>
      <c r="K91" s="2"/>
      <c r="L91" s="8"/>
      <c r="M91" s="8"/>
      <c r="N91" s="2"/>
      <c r="O91" s="2"/>
      <c r="P91" s="2"/>
      <c r="Q91" s="8"/>
      <c r="R91" s="8"/>
      <c r="S91" s="8"/>
      <c r="T91" s="2"/>
      <c r="U91" s="2"/>
      <c r="V91" s="2"/>
      <c r="W91" s="2"/>
      <c r="X91" s="2"/>
      <c r="Y91" s="2"/>
      <c r="Z91" s="2"/>
      <c r="AA91" s="2"/>
      <c r="AB91" s="8"/>
      <c r="AC91" s="2"/>
      <c r="AD91" s="2"/>
      <c r="AE91" s="2"/>
      <c r="AF91" s="8"/>
      <c r="AG91" s="2"/>
      <c r="AH91" s="2"/>
      <c r="AI91" s="2"/>
      <c r="AJ91" s="8"/>
      <c r="AK91" s="2"/>
      <c r="AL91" s="2"/>
      <c r="AM91" s="8"/>
      <c r="AN91" s="2"/>
      <c r="AO91" s="2"/>
      <c r="AP91" s="2"/>
      <c r="AQ91" s="2"/>
      <c r="AR91" s="8"/>
      <c r="AS91" s="8"/>
      <c r="AT91" s="2"/>
      <c r="AU91" s="2"/>
      <c r="AV91" s="2"/>
      <c r="AW91" s="2"/>
      <c r="AX91" s="2"/>
      <c r="AY91" s="2"/>
      <c r="AZ91" s="8"/>
      <c r="BA91" s="2"/>
      <c r="BB91" s="8"/>
      <c r="BC91" s="2"/>
      <c r="BD91" s="2"/>
      <c r="BE91" s="2"/>
      <c r="BF91" s="8"/>
      <c r="BG91" s="8"/>
      <c r="BH91" s="2"/>
      <c r="BI91" s="2"/>
      <c r="BJ91" s="8"/>
      <c r="BK91" s="2"/>
      <c r="BL91" s="8"/>
      <c r="BM91" s="8"/>
      <c r="BN91" s="2"/>
      <c r="BO91" s="2"/>
    </row>
    <row r="92" spans="1:67">
      <c r="A92" s="3"/>
      <c r="B92" s="2"/>
      <c r="C92" s="2"/>
      <c r="D92" s="2"/>
      <c r="E92" s="8"/>
      <c r="F92" s="2"/>
      <c r="G92" s="8"/>
      <c r="H92" s="8"/>
      <c r="I92" s="8"/>
      <c r="J92" s="2"/>
      <c r="K92" s="2"/>
      <c r="L92" s="8"/>
      <c r="M92" s="8"/>
      <c r="N92" s="2"/>
      <c r="O92" s="2"/>
      <c r="P92" s="2"/>
      <c r="Q92" s="8"/>
      <c r="R92" s="8"/>
      <c r="S92" s="8"/>
      <c r="T92" s="2"/>
      <c r="U92" s="2"/>
      <c r="V92" s="2"/>
      <c r="W92" s="2"/>
      <c r="X92" s="2"/>
      <c r="Y92" s="2"/>
      <c r="Z92" s="2"/>
      <c r="AA92" s="2"/>
      <c r="AB92" s="8"/>
      <c r="AC92" s="2"/>
      <c r="AD92" s="2"/>
      <c r="AE92" s="2"/>
      <c r="AF92" s="8"/>
      <c r="AG92" s="2"/>
      <c r="AH92" s="2"/>
      <c r="AI92" s="2"/>
      <c r="AJ92" s="8"/>
      <c r="AK92" s="2"/>
      <c r="AL92" s="2"/>
      <c r="AM92" s="8"/>
      <c r="AN92" s="2"/>
      <c r="AO92" s="2"/>
      <c r="AP92" s="2"/>
      <c r="AQ92" s="2"/>
      <c r="AR92" s="8"/>
      <c r="AS92" s="8"/>
      <c r="AT92" s="2"/>
      <c r="AU92" s="2"/>
      <c r="AV92" s="2"/>
      <c r="AW92" s="2"/>
      <c r="AX92" s="2"/>
      <c r="AY92" s="2"/>
      <c r="AZ92" s="8"/>
      <c r="BA92" s="2"/>
      <c r="BB92" s="8"/>
      <c r="BC92" s="2"/>
      <c r="BD92" s="2"/>
      <c r="BE92" s="2"/>
      <c r="BF92" s="8"/>
      <c r="BG92" s="8"/>
      <c r="BH92" s="2"/>
      <c r="BI92" s="2"/>
      <c r="BJ92" s="8"/>
      <c r="BK92" s="2"/>
      <c r="BL92" s="8"/>
      <c r="BM92" s="8"/>
      <c r="BN92" s="2"/>
      <c r="BO92" s="2"/>
    </row>
    <row r="93" spans="1:67">
      <c r="A93" s="3" t="s">
        <v>550</v>
      </c>
      <c r="B93" s="2" t="str">
        <f>"2025_10_07"&amp;"_"&amp;A93</f>
        <v>2025_10_07_1</v>
      </c>
      <c r="C93" s="2" t="s">
        <v>88</v>
      </c>
      <c r="D93" s="2">
        <v>2.0140000000000002E-2</v>
      </c>
      <c r="E93" s="8">
        <v>2.0480000000000002E-2</v>
      </c>
      <c r="F93" s="2">
        <v>2.4479999999999998E-2</v>
      </c>
      <c r="G93" s="8">
        <v>2.419E-2</v>
      </c>
      <c r="H93" s="8">
        <v>2.368E-2</v>
      </c>
      <c r="I93" s="8">
        <v>2.4109999999999999E-2</v>
      </c>
      <c r="J93" s="2">
        <v>2.316E-2</v>
      </c>
      <c r="K93" s="2">
        <v>2.1749999999999999E-2</v>
      </c>
      <c r="L93" s="8">
        <v>2.3640000000000001E-2</v>
      </c>
      <c r="M93" s="8">
        <v>2.3630000000000002E-2</v>
      </c>
      <c r="N93" s="2">
        <v>1.0176700000000001</v>
      </c>
      <c r="O93" s="2">
        <v>1.0529200000000001</v>
      </c>
      <c r="P93" s="2">
        <v>1.0388900000000001</v>
      </c>
      <c r="Q93" s="8">
        <v>1.07724</v>
      </c>
      <c r="R93" s="8">
        <v>1.07613</v>
      </c>
      <c r="S93" s="8">
        <v>1.0409299999999999</v>
      </c>
      <c r="T93" s="2">
        <v>1.0224899999999999</v>
      </c>
      <c r="U93" s="2">
        <v>1.02895</v>
      </c>
      <c r="V93" s="2">
        <v>1.03779</v>
      </c>
      <c r="W93" s="2">
        <v>1.08422</v>
      </c>
      <c r="X93" s="2">
        <v>1.0763100000000001</v>
      </c>
      <c r="Y93" s="2">
        <v>1.05152</v>
      </c>
      <c r="Z93" s="2">
        <v>8.8999999999999999E-3</v>
      </c>
      <c r="AA93" s="2">
        <v>8.3700000000000007E-3</v>
      </c>
      <c r="AB93" s="8">
        <v>9.5700000000000004E-3</v>
      </c>
      <c r="AC93" s="2">
        <v>3.79E-3</v>
      </c>
      <c r="AD93" s="2">
        <v>9.6600000000000002E-3</v>
      </c>
      <c r="AE93" s="2">
        <v>7.1500000000000001E-3</v>
      </c>
      <c r="AF93" s="8">
        <v>0.10428999999999999</v>
      </c>
      <c r="AG93" s="2">
        <v>0.11822000000000001</v>
      </c>
      <c r="AH93" s="2">
        <v>0.16048000000000001</v>
      </c>
      <c r="AI93" s="2"/>
      <c r="AJ93" s="8">
        <v>1.9799999999999999E-4</v>
      </c>
      <c r="AK93" s="2"/>
      <c r="AL93" s="2">
        <v>0.20200000000000001</v>
      </c>
      <c r="AM93" s="8">
        <v>0.19871</v>
      </c>
      <c r="AN93" s="2">
        <v>0.2001</v>
      </c>
      <c r="AO93" s="2">
        <v>0.20200000000000001</v>
      </c>
      <c r="AP93" s="2">
        <v>0.20008000000000001</v>
      </c>
      <c r="AQ93" s="2">
        <v>0.20166999999999999</v>
      </c>
      <c r="AR93" s="8">
        <v>4.8700000000000002E-3</v>
      </c>
      <c r="AS93" s="8">
        <v>4.8700000000000002E-3</v>
      </c>
      <c r="AT93" s="2">
        <v>4.4600000000000004E-3</v>
      </c>
      <c r="AU93" s="2">
        <v>4.8500000000000001E-3</v>
      </c>
      <c r="AV93" s="2"/>
      <c r="AW93" s="2">
        <v>1.01755</v>
      </c>
      <c r="AX93" s="2">
        <v>1.03189</v>
      </c>
      <c r="AY93" s="2"/>
      <c r="AZ93" s="8">
        <v>1.0017799999999999</v>
      </c>
      <c r="BA93" s="2">
        <v>1.0617300000000001</v>
      </c>
      <c r="BB93" s="8">
        <v>0.98295999999999994</v>
      </c>
      <c r="BC93" s="2">
        <v>1.0399400000000001</v>
      </c>
      <c r="BD93" s="2">
        <v>1.0699099999999999</v>
      </c>
      <c r="BE93" s="2">
        <v>1.02593</v>
      </c>
      <c r="BF93" s="8">
        <v>0.51495000000000002</v>
      </c>
      <c r="BG93" s="8">
        <v>0.51839999999999997</v>
      </c>
      <c r="BH93" s="2">
        <v>0.52564</v>
      </c>
      <c r="BI93" s="2">
        <v>0.46506999999999998</v>
      </c>
      <c r="BJ93" s="8">
        <v>0.51571</v>
      </c>
      <c r="BK93" s="2">
        <v>0.51510999999999996</v>
      </c>
      <c r="BL93" s="8">
        <v>2.6110000000000001E-2</v>
      </c>
      <c r="BM93" s="8">
        <v>2.5950000000000001E-2</v>
      </c>
      <c r="BN93" s="2">
        <v>2.6270000000000002E-2</v>
      </c>
      <c r="BO93" s="2">
        <v>2.579E-2</v>
      </c>
    </row>
    <row r="94" spans="1:67">
      <c r="A94" s="3" t="s">
        <v>578</v>
      </c>
      <c r="B94" s="2" t="str">
        <f>"2025_10_07"&amp;"_"&amp;A94</f>
        <v>2025_10_07_14</v>
      </c>
      <c r="C94" s="2" t="s">
        <v>88</v>
      </c>
      <c r="D94" s="2">
        <v>2.0219999999999998E-2</v>
      </c>
      <c r="E94" s="8">
        <v>1.9900000000000001E-2</v>
      </c>
      <c r="F94" s="2">
        <v>2.4680000000000001E-2</v>
      </c>
      <c r="G94" s="8">
        <v>2.4500000000000001E-2</v>
      </c>
      <c r="H94" s="8">
        <v>2.4250000000000001E-2</v>
      </c>
      <c r="I94" s="8">
        <v>2.4629999999999999E-2</v>
      </c>
      <c r="J94" s="2">
        <v>2.325E-2</v>
      </c>
      <c r="K94" s="2">
        <v>2.2759999999999999E-2</v>
      </c>
      <c r="L94" s="8">
        <v>2.4250000000000001E-2</v>
      </c>
      <c r="M94" s="8">
        <v>2.4119999999999999E-2</v>
      </c>
      <c r="N94" s="2">
        <v>1.0285500000000001</v>
      </c>
      <c r="O94" s="2">
        <v>1.0665899999999999</v>
      </c>
      <c r="P94" s="2">
        <v>1.0573600000000001</v>
      </c>
      <c r="Q94" s="8">
        <v>1.0998699999999999</v>
      </c>
      <c r="R94" s="8">
        <v>1.0978000000000001</v>
      </c>
      <c r="S94" s="8">
        <v>1.0650299999999999</v>
      </c>
      <c r="T94" s="2">
        <v>1.02559</v>
      </c>
      <c r="U94" s="2">
        <v>1.0447599999999999</v>
      </c>
      <c r="V94" s="2">
        <v>1.0384100000000001</v>
      </c>
      <c r="W94" s="2">
        <v>1.10945</v>
      </c>
      <c r="X94" s="2">
        <v>1.10063</v>
      </c>
      <c r="Y94" s="2">
        <v>1.08294</v>
      </c>
      <c r="Z94" s="2">
        <v>9.9900000000000006E-3</v>
      </c>
      <c r="AA94" s="2">
        <v>9.0299999999999998E-3</v>
      </c>
      <c r="AB94" s="8">
        <v>9.7999999999999997E-3</v>
      </c>
      <c r="AC94" s="2">
        <v>2.6800000000000001E-3</v>
      </c>
      <c r="AD94" s="2">
        <v>7.6400000000000001E-3</v>
      </c>
      <c r="AE94" s="2">
        <v>7.26E-3</v>
      </c>
      <c r="AF94" s="8">
        <v>0.10607</v>
      </c>
      <c r="AG94" s="2">
        <v>0.12018</v>
      </c>
      <c r="AH94" s="2">
        <v>0.15928</v>
      </c>
      <c r="AI94" s="2"/>
      <c r="AJ94" s="8">
        <v>2.0000000000000001E-4</v>
      </c>
      <c r="AK94" s="2"/>
      <c r="AL94" s="2">
        <v>0.20268</v>
      </c>
      <c r="AM94" s="8">
        <v>0.19919999999999999</v>
      </c>
      <c r="AN94" s="2">
        <v>0.20180000000000001</v>
      </c>
      <c r="AO94" s="2">
        <v>0.20297000000000001</v>
      </c>
      <c r="AP94" s="2">
        <v>0.20077</v>
      </c>
      <c r="AQ94" s="2">
        <v>0.2051</v>
      </c>
      <c r="AR94" s="8">
        <v>4.8799999999999998E-3</v>
      </c>
      <c r="AS94" s="8">
        <v>4.7999999999999996E-3</v>
      </c>
      <c r="AT94" s="2">
        <v>4.6800000000000001E-3</v>
      </c>
      <c r="AU94" s="2">
        <v>4.8999999999999998E-3</v>
      </c>
      <c r="AV94" s="2"/>
      <c r="AW94" s="2">
        <v>1.04006</v>
      </c>
      <c r="AX94" s="2">
        <v>1.0554699999999999</v>
      </c>
      <c r="AY94" s="2"/>
      <c r="AZ94" s="8">
        <v>1.01772</v>
      </c>
      <c r="BA94" s="2">
        <v>1.07555</v>
      </c>
      <c r="BB94" s="8">
        <v>1.08778</v>
      </c>
      <c r="BC94" s="2">
        <v>1.09012</v>
      </c>
      <c r="BD94" s="2">
        <v>1.07098</v>
      </c>
      <c r="BE94" s="2">
        <v>1.07697</v>
      </c>
      <c r="BF94" s="8">
        <v>0.52039000000000002</v>
      </c>
      <c r="BG94" s="8">
        <v>0.51704000000000006</v>
      </c>
      <c r="BH94" s="2">
        <v>0.53341000000000005</v>
      </c>
      <c r="BI94" s="2">
        <v>0.44055</v>
      </c>
      <c r="BJ94" s="8">
        <v>0.52522000000000002</v>
      </c>
      <c r="BK94" s="2">
        <v>0.52203999999999995</v>
      </c>
      <c r="BL94" s="8">
        <v>2.6679999999999999E-2</v>
      </c>
      <c r="BM94" s="8">
        <v>2.648E-2</v>
      </c>
      <c r="BN94" s="2">
        <v>2.6919999999999999E-2</v>
      </c>
      <c r="BO94" s="2">
        <v>2.6409999999999999E-2</v>
      </c>
    </row>
    <row r="95" spans="1:67">
      <c r="A95" s="3" t="s">
        <v>599</v>
      </c>
      <c r="B95" s="2" t="str">
        <f>"2025_10_07"&amp;"_"&amp;A95</f>
        <v>2025_10_07_27</v>
      </c>
      <c r="C95" s="2" t="s">
        <v>88</v>
      </c>
      <c r="D95" s="2">
        <v>1.9990000000000001E-2</v>
      </c>
      <c r="E95" s="8">
        <v>2.0899999999999998E-2</v>
      </c>
      <c r="F95" s="2">
        <v>2.4420000000000001E-2</v>
      </c>
      <c r="G95" s="8">
        <v>2.436E-2</v>
      </c>
      <c r="H95" s="8">
        <v>2.4109999999999999E-2</v>
      </c>
      <c r="I95" s="8">
        <v>2.4479999999999998E-2</v>
      </c>
      <c r="J95" s="2">
        <v>2.3740000000000001E-2</v>
      </c>
      <c r="K95" s="2">
        <v>2.2780000000000002E-2</v>
      </c>
      <c r="L95" s="8">
        <v>2.4049999999999998E-2</v>
      </c>
      <c r="M95" s="8">
        <v>2.4039999999999999E-2</v>
      </c>
      <c r="N95" s="2">
        <v>1.01572</v>
      </c>
      <c r="O95" s="2">
        <v>1.0597000000000001</v>
      </c>
      <c r="P95" s="2">
        <v>1.0468599999999999</v>
      </c>
      <c r="Q95" s="8">
        <v>1.0903</v>
      </c>
      <c r="R95" s="8">
        <v>1.0879799999999999</v>
      </c>
      <c r="S95" s="8">
        <v>1.0561199999999999</v>
      </c>
      <c r="T95" s="2">
        <v>1.0201899999999999</v>
      </c>
      <c r="U95" s="2">
        <v>1.0308200000000001</v>
      </c>
      <c r="V95" s="2">
        <v>1.03522</v>
      </c>
      <c r="W95" s="2">
        <v>1.10033</v>
      </c>
      <c r="X95" s="2">
        <v>1.09169</v>
      </c>
      <c r="Y95" s="2">
        <v>1.0773200000000001</v>
      </c>
      <c r="Z95" s="2">
        <v>9.4500000000000001E-3</v>
      </c>
      <c r="AA95" s="2">
        <v>8.8699999999999994E-3</v>
      </c>
      <c r="AB95" s="8">
        <v>9.3100000000000006E-3</v>
      </c>
      <c r="AC95" s="2">
        <v>1.67E-3</v>
      </c>
      <c r="AD95" s="2">
        <v>8.0999999999999996E-3</v>
      </c>
      <c r="AE95" s="2">
        <v>7.77E-3</v>
      </c>
      <c r="AF95" s="8">
        <v>0.10483000000000001</v>
      </c>
      <c r="AG95" s="2">
        <v>0.11934</v>
      </c>
      <c r="AH95" s="2">
        <v>0.1517</v>
      </c>
      <c r="AI95" s="2"/>
      <c r="AJ95" s="8">
        <v>2.0599999999999999E-4</v>
      </c>
      <c r="AK95" s="2"/>
      <c r="AL95" s="2">
        <v>0.20054</v>
      </c>
      <c r="AM95" s="8">
        <v>0.19699</v>
      </c>
      <c r="AN95" s="2">
        <v>0.19966999999999999</v>
      </c>
      <c r="AO95" s="2">
        <v>0.2009</v>
      </c>
      <c r="AP95" s="2">
        <v>0.19875000000000001</v>
      </c>
      <c r="AQ95" s="2">
        <v>0.20294000000000001</v>
      </c>
      <c r="AR95" s="8">
        <v>4.9100000000000003E-3</v>
      </c>
      <c r="AS95" s="8">
        <v>4.7600000000000003E-3</v>
      </c>
      <c r="AT95" s="2">
        <v>4.64E-3</v>
      </c>
      <c r="AU95" s="2">
        <v>4.6899999999999997E-3</v>
      </c>
      <c r="AV95" s="2"/>
      <c r="AW95" s="2">
        <v>1.02945</v>
      </c>
      <c r="AX95" s="2">
        <v>1.04376</v>
      </c>
      <c r="AY95" s="2"/>
      <c r="AZ95" s="8">
        <v>1.0023500000000001</v>
      </c>
      <c r="BA95" s="2">
        <v>1.0508900000000001</v>
      </c>
      <c r="BB95" s="8">
        <v>1.0668800000000001</v>
      </c>
      <c r="BC95" s="2">
        <v>1.0910500000000001</v>
      </c>
      <c r="BD95" s="2">
        <v>1.1172599999999999</v>
      </c>
      <c r="BE95" s="2">
        <v>1.0663499999999999</v>
      </c>
      <c r="BF95" s="8">
        <v>0.50727</v>
      </c>
      <c r="BG95" s="8">
        <v>0.51478999999999997</v>
      </c>
      <c r="BH95" s="2">
        <v>0.52932999999999997</v>
      </c>
      <c r="BI95" s="2">
        <v>0.46718999999999999</v>
      </c>
      <c r="BJ95" s="8">
        <v>0.52039999999999997</v>
      </c>
      <c r="BK95" s="2">
        <v>0.51739000000000002</v>
      </c>
      <c r="BL95" s="8">
        <v>2.6499999999999999E-2</v>
      </c>
      <c r="BM95" s="8">
        <v>2.6280000000000001E-2</v>
      </c>
      <c r="BN95" s="2">
        <v>2.6710000000000001E-2</v>
      </c>
      <c r="BO95" s="2">
        <v>2.6190000000000001E-2</v>
      </c>
    </row>
    <row r="96" spans="1:67">
      <c r="A96" s="3" t="s">
        <v>623</v>
      </c>
      <c r="B96" s="2" t="str">
        <f>"2025_10_07"&amp;"_"&amp;A96</f>
        <v>2025_10_07_40</v>
      </c>
      <c r="C96" s="2" t="s">
        <v>88</v>
      </c>
      <c r="D96" s="2">
        <v>2.0570000000000001E-2</v>
      </c>
      <c r="E96" s="8">
        <v>2.026E-2</v>
      </c>
      <c r="F96" s="2">
        <v>2.41E-2</v>
      </c>
      <c r="G96" s="8">
        <v>2.4330000000000001E-2</v>
      </c>
      <c r="H96" s="8">
        <v>2.4369999999999999E-2</v>
      </c>
      <c r="I96" s="8">
        <v>2.4729999999999999E-2</v>
      </c>
      <c r="J96" s="2">
        <v>2.4830000000000001E-2</v>
      </c>
      <c r="K96" s="2">
        <v>2.2419999999999999E-2</v>
      </c>
      <c r="L96" s="8">
        <v>2.4320000000000001E-2</v>
      </c>
      <c r="M96" s="8">
        <v>2.4309999999999998E-2</v>
      </c>
      <c r="N96" s="2">
        <v>1.0182500000000001</v>
      </c>
      <c r="O96" s="2">
        <v>1.06921</v>
      </c>
      <c r="P96" s="2">
        <v>1.06104</v>
      </c>
      <c r="Q96" s="8">
        <v>1.10561</v>
      </c>
      <c r="R96" s="8">
        <v>1.1031899999999999</v>
      </c>
      <c r="S96" s="8">
        <v>1.0678700000000001</v>
      </c>
      <c r="T96" s="2">
        <v>1.02468</v>
      </c>
      <c r="U96" s="2">
        <v>1.0404500000000001</v>
      </c>
      <c r="V96" s="2">
        <v>1.0289699999999999</v>
      </c>
      <c r="W96" s="2">
        <v>1.11443</v>
      </c>
      <c r="X96" s="2">
        <v>1.1066199999999999</v>
      </c>
      <c r="Y96" s="2">
        <v>1.09033</v>
      </c>
      <c r="Z96" s="2">
        <v>9.2099999999999994E-3</v>
      </c>
      <c r="AA96" s="2">
        <v>8.4399999999999996E-3</v>
      </c>
      <c r="AB96" s="8">
        <v>9.2700000000000005E-3</v>
      </c>
      <c r="AC96" s="2">
        <v>2.1099999999999999E-3</v>
      </c>
      <c r="AD96" s="2">
        <v>8.5299999999999994E-3</v>
      </c>
      <c r="AE96" s="2">
        <v>9.3100000000000006E-3</v>
      </c>
      <c r="AF96" s="8">
        <v>0.10605000000000001</v>
      </c>
      <c r="AG96" s="2">
        <v>0.11626</v>
      </c>
      <c r="AH96" s="2">
        <v>0.16170999999999999</v>
      </c>
      <c r="AI96" s="2"/>
      <c r="AJ96" s="8">
        <v>1.8900000000000001E-4</v>
      </c>
      <c r="AK96" s="2"/>
      <c r="AL96" s="2">
        <v>0.20161999999999999</v>
      </c>
      <c r="AM96" s="8">
        <v>0.19806000000000001</v>
      </c>
      <c r="AN96" s="2">
        <v>0.20147999999999999</v>
      </c>
      <c r="AO96" s="2">
        <v>0.20155000000000001</v>
      </c>
      <c r="AP96" s="2">
        <v>0.19944000000000001</v>
      </c>
      <c r="AQ96" s="2">
        <v>0.2044</v>
      </c>
      <c r="AR96" s="8">
        <v>4.9500000000000004E-3</v>
      </c>
      <c r="AS96" s="8">
        <v>4.7800000000000004E-3</v>
      </c>
      <c r="AT96" s="2">
        <v>4.6899999999999997E-3</v>
      </c>
      <c r="AU96" s="2">
        <v>4.62E-3</v>
      </c>
      <c r="AV96" s="2"/>
      <c r="AW96" s="2">
        <v>1.04158</v>
      </c>
      <c r="AX96" s="2">
        <v>1.0565599999999999</v>
      </c>
      <c r="AY96" s="2"/>
      <c r="AZ96" s="8">
        <v>1.0056700000000001</v>
      </c>
      <c r="BA96" s="2">
        <v>1.05914</v>
      </c>
      <c r="BB96" s="8">
        <v>1.05958</v>
      </c>
      <c r="BC96" s="2">
        <v>1.11016</v>
      </c>
      <c r="BD96" s="2">
        <v>1.08385</v>
      </c>
      <c r="BE96" s="2">
        <v>1.1240000000000001</v>
      </c>
      <c r="BF96" s="8">
        <v>0.50302999999999998</v>
      </c>
      <c r="BG96" s="8">
        <v>0.51578999999999997</v>
      </c>
      <c r="BH96" s="2">
        <v>0.53354999999999997</v>
      </c>
      <c r="BI96" s="2">
        <v>0.50736000000000003</v>
      </c>
      <c r="BJ96" s="8">
        <v>0.50831999999999999</v>
      </c>
      <c r="BK96" s="2">
        <v>0.52054</v>
      </c>
      <c r="BL96" s="8">
        <v>2.6800000000000001E-2</v>
      </c>
      <c r="BM96" s="8">
        <v>2.656E-2</v>
      </c>
      <c r="BN96" s="2">
        <v>2.7E-2</v>
      </c>
      <c r="BO96" s="2">
        <v>2.6499999999999999E-2</v>
      </c>
    </row>
    <row r="97" spans="1:67">
      <c r="A97" s="3" t="s">
        <v>646</v>
      </c>
      <c r="B97" s="2" t="str">
        <f>"2025_10_07"&amp;"_"&amp;A97</f>
        <v>2025_10_07_51</v>
      </c>
      <c r="C97" s="2" t="s">
        <v>429</v>
      </c>
      <c r="D97" s="2">
        <v>2.01E-2</v>
      </c>
      <c r="E97" s="8">
        <v>1.8759999999999999E-2</v>
      </c>
      <c r="F97" s="2">
        <v>2.4150000000000001E-2</v>
      </c>
      <c r="G97" s="8">
        <v>2.409E-2</v>
      </c>
      <c r="H97" s="8">
        <v>2.4230000000000002E-2</v>
      </c>
      <c r="I97" s="8">
        <v>2.4539999999999999E-2</v>
      </c>
      <c r="J97" s="2">
        <v>2.3980000000000001E-2</v>
      </c>
      <c r="K97" s="2">
        <v>2.2419999999999999E-2</v>
      </c>
      <c r="L97" s="8">
        <v>2.418E-2</v>
      </c>
      <c r="M97" s="8">
        <v>2.4240000000000001E-2</v>
      </c>
      <c r="N97" s="2">
        <v>1.01189</v>
      </c>
      <c r="O97" s="2">
        <v>1.05918</v>
      </c>
      <c r="P97" s="2">
        <v>1.0497799999999999</v>
      </c>
      <c r="Q97" s="8">
        <v>1.1022700000000001</v>
      </c>
      <c r="R97" s="8">
        <v>1.09843</v>
      </c>
      <c r="S97" s="8">
        <v>1.0603499999999999</v>
      </c>
      <c r="T97" s="2">
        <v>1.0058199999999999</v>
      </c>
      <c r="U97" s="2">
        <v>1.0334300000000001</v>
      </c>
      <c r="V97" s="2">
        <v>1.03172</v>
      </c>
      <c r="W97" s="2">
        <v>1.1044799999999999</v>
      </c>
      <c r="X97" s="2">
        <v>1.0967499999999999</v>
      </c>
      <c r="Y97" s="2">
        <v>1.0851599999999999</v>
      </c>
      <c r="Z97" s="2">
        <v>1.0019999999999999E-2</v>
      </c>
      <c r="AA97" s="2">
        <v>8.5699999999999995E-3</v>
      </c>
      <c r="AB97" s="8">
        <v>9.5600000000000008E-3</v>
      </c>
      <c r="AC97" s="2">
        <v>3.5500000000000002E-3</v>
      </c>
      <c r="AD97" s="2">
        <v>8.6199999999999992E-3</v>
      </c>
      <c r="AE97" s="2">
        <v>7.5500000000000003E-3</v>
      </c>
      <c r="AF97" s="8">
        <v>0.1048</v>
      </c>
      <c r="AG97" s="2">
        <v>0.11655</v>
      </c>
      <c r="AH97" s="2">
        <v>0.15528</v>
      </c>
      <c r="AI97" s="2"/>
      <c r="AJ97" s="8">
        <v>1.8200000000000001E-4</v>
      </c>
      <c r="AK97" s="2"/>
      <c r="AL97" s="2">
        <v>0.19922000000000001</v>
      </c>
      <c r="AM97" s="8">
        <v>0.19513</v>
      </c>
      <c r="AN97" s="2">
        <v>0.19943</v>
      </c>
      <c r="AO97" s="2">
        <v>0.20024</v>
      </c>
      <c r="AP97" s="2">
        <v>0.19735</v>
      </c>
      <c r="AQ97" s="2">
        <v>0.20427000000000001</v>
      </c>
      <c r="AR97" s="8">
        <v>4.8700000000000002E-3</v>
      </c>
      <c r="AS97" s="8">
        <v>4.7499999999999999E-3</v>
      </c>
      <c r="AT97" s="2">
        <v>4.5999999999999999E-3</v>
      </c>
      <c r="AU97" s="2">
        <v>4.8999999999999998E-3</v>
      </c>
      <c r="AV97" s="2"/>
      <c r="AW97" s="2">
        <v>1.0294700000000001</v>
      </c>
      <c r="AX97" s="2">
        <v>1.0454600000000001</v>
      </c>
      <c r="AY97" s="2"/>
      <c r="AZ97" s="8">
        <v>0.99895</v>
      </c>
      <c r="BA97" s="2">
        <v>1.0470600000000001</v>
      </c>
      <c r="BB97" s="8">
        <v>1.1177900000000001</v>
      </c>
      <c r="BC97" s="2">
        <v>1.09433</v>
      </c>
      <c r="BD97" s="2">
        <v>1.1047800000000001</v>
      </c>
      <c r="BE97" s="2">
        <v>1.11514</v>
      </c>
      <c r="BF97" s="8">
        <v>0.49510999999999999</v>
      </c>
      <c r="BG97" s="8">
        <v>0.51126000000000005</v>
      </c>
      <c r="BH97" s="2">
        <v>0.53220999999999996</v>
      </c>
      <c r="BI97" s="2">
        <v>0.50858000000000003</v>
      </c>
      <c r="BJ97" s="8">
        <v>0.50234000000000001</v>
      </c>
      <c r="BK97" s="2">
        <v>0.52595000000000003</v>
      </c>
      <c r="BL97" s="8">
        <v>2.656E-2</v>
      </c>
      <c r="BM97" s="8">
        <v>2.6329999999999999E-2</v>
      </c>
      <c r="BN97" s="2">
        <v>2.6800000000000001E-2</v>
      </c>
      <c r="BO97" s="2">
        <v>2.6349999999999998E-2</v>
      </c>
    </row>
    <row r="98" spans="1:67">
      <c r="A98" s="3" t="s">
        <v>670</v>
      </c>
      <c r="B98" s="2" t="str">
        <f>"2025_10_07"&amp;"_"&amp;A98</f>
        <v>2025_10_07_64</v>
      </c>
      <c r="C98" s="2" t="s">
        <v>429</v>
      </c>
      <c r="D98" s="2">
        <v>2.0230000000000001E-2</v>
      </c>
      <c r="E98" s="8">
        <v>1.9089999999999999E-2</v>
      </c>
      <c r="F98" s="2">
        <v>2.4230000000000002E-2</v>
      </c>
      <c r="G98" s="8">
        <v>2.4060000000000002E-2</v>
      </c>
      <c r="H98" s="8">
        <v>2.444E-2</v>
      </c>
      <c r="I98" s="8">
        <v>2.4760000000000001E-2</v>
      </c>
      <c r="J98" s="2">
        <v>2.4400000000000002E-2</v>
      </c>
      <c r="K98" s="2">
        <v>2.2620000000000001E-2</v>
      </c>
      <c r="L98" s="8">
        <v>2.4420000000000001E-2</v>
      </c>
      <c r="M98" s="8">
        <v>2.436E-2</v>
      </c>
      <c r="N98" s="2">
        <v>1.0097700000000001</v>
      </c>
      <c r="O98" s="2">
        <v>1.06168</v>
      </c>
      <c r="P98" s="2">
        <v>1.05301</v>
      </c>
      <c r="Q98" s="8">
        <v>1.10697</v>
      </c>
      <c r="R98" s="8">
        <v>1.1019600000000001</v>
      </c>
      <c r="S98" s="8">
        <v>1.06623</v>
      </c>
      <c r="T98" s="2">
        <v>1.0078199999999999</v>
      </c>
      <c r="U98" s="2">
        <v>1.02172</v>
      </c>
      <c r="V98" s="2">
        <v>1.02874</v>
      </c>
      <c r="W98" s="2">
        <v>1.1161000000000001</v>
      </c>
      <c r="X98" s="2">
        <v>1.10832</v>
      </c>
      <c r="Y98" s="2">
        <v>1.09646</v>
      </c>
      <c r="Z98" s="2">
        <v>9.4400000000000005E-3</v>
      </c>
      <c r="AA98" s="2">
        <v>8.6899999999999998E-3</v>
      </c>
      <c r="AB98" s="8">
        <v>9.4800000000000006E-3</v>
      </c>
      <c r="AC98" s="2">
        <v>1.1199999999999999E-3</v>
      </c>
      <c r="AD98" s="2">
        <v>1.039E-2</v>
      </c>
      <c r="AE98" s="2">
        <v>8.3899999999999999E-3</v>
      </c>
      <c r="AF98" s="8">
        <v>0.1056</v>
      </c>
      <c r="AG98" s="2">
        <v>0.11607000000000001</v>
      </c>
      <c r="AH98" s="2">
        <v>0.15049999999999999</v>
      </c>
      <c r="AI98" s="2"/>
      <c r="AJ98" s="8">
        <v>1.54E-4</v>
      </c>
      <c r="AK98" s="2"/>
      <c r="AL98" s="2">
        <v>0.1991</v>
      </c>
      <c r="AM98" s="8">
        <v>0.19511999999999999</v>
      </c>
      <c r="AN98" s="2">
        <v>0.19955000000000001</v>
      </c>
      <c r="AO98" s="2">
        <v>0.19922000000000001</v>
      </c>
      <c r="AP98" s="2">
        <v>0.19619</v>
      </c>
      <c r="AQ98" s="2">
        <v>0.20371</v>
      </c>
      <c r="AR98" s="8">
        <v>4.8700000000000002E-3</v>
      </c>
      <c r="AS98" s="8">
        <v>4.7800000000000004E-3</v>
      </c>
      <c r="AT98" s="2">
        <v>4.7000000000000002E-3</v>
      </c>
      <c r="AU98" s="2">
        <v>4.7099999999999998E-3</v>
      </c>
      <c r="AV98" s="2"/>
      <c r="AW98" s="2">
        <v>1.0343800000000001</v>
      </c>
      <c r="AX98" s="2">
        <v>1.05067</v>
      </c>
      <c r="AY98" s="2"/>
      <c r="AZ98" s="8">
        <v>0.99983</v>
      </c>
      <c r="BA98" s="2">
        <v>1.0577099999999999</v>
      </c>
      <c r="BB98" s="8">
        <v>1.1176200000000001</v>
      </c>
      <c r="BC98" s="2">
        <v>1.1168</v>
      </c>
      <c r="BD98" s="2">
        <v>1.09348</v>
      </c>
      <c r="BE98" s="2">
        <v>1.10666</v>
      </c>
      <c r="BF98" s="8">
        <v>0.49797999999999998</v>
      </c>
      <c r="BG98" s="8">
        <v>0.51051999999999997</v>
      </c>
      <c r="BH98" s="2">
        <v>0.53369999999999995</v>
      </c>
      <c r="BI98" s="2">
        <v>0.46656999999999998</v>
      </c>
      <c r="BJ98" s="8">
        <v>0.52351999999999999</v>
      </c>
      <c r="BK98" s="2">
        <v>0.52508999999999995</v>
      </c>
      <c r="BL98" s="8">
        <v>2.674E-2</v>
      </c>
      <c r="BM98" s="8">
        <v>2.6460000000000001E-2</v>
      </c>
      <c r="BN98" s="2">
        <v>2.6960000000000001E-2</v>
      </c>
      <c r="BO98" s="2">
        <v>2.6450000000000001E-2</v>
      </c>
    </row>
    <row r="99" spans="1:67">
      <c r="A99" s="3" t="s">
        <v>693</v>
      </c>
      <c r="B99" s="2" t="str">
        <f>"2025_10_07"&amp;"_"&amp;A99</f>
        <v>2025_10_07_76</v>
      </c>
      <c r="C99" s="2" t="s">
        <v>429</v>
      </c>
      <c r="D99" s="2">
        <v>1.8939999999999999E-2</v>
      </c>
      <c r="E99" s="8">
        <v>1.8440000000000002E-2</v>
      </c>
      <c r="F99" s="2">
        <v>2.342E-2</v>
      </c>
      <c r="G99" s="8">
        <v>2.3429999999999999E-2</v>
      </c>
      <c r="H99" s="8">
        <v>2.2800000000000001E-2</v>
      </c>
      <c r="I99" s="8">
        <v>2.3089999999999999E-2</v>
      </c>
      <c r="J99" s="2">
        <v>2.4160000000000001E-2</v>
      </c>
      <c r="K99" s="2">
        <v>2.2950000000000002E-2</v>
      </c>
      <c r="L99" s="8">
        <v>2.2919999999999999E-2</v>
      </c>
      <c r="M99" s="8">
        <v>2.2780000000000002E-2</v>
      </c>
      <c r="N99" s="2">
        <v>0.99709999999999999</v>
      </c>
      <c r="O99" s="2">
        <v>1.0388200000000001</v>
      </c>
      <c r="P99" s="2">
        <v>1.02518</v>
      </c>
      <c r="Q99" s="8">
        <v>1.0384500000000001</v>
      </c>
      <c r="R99" s="8">
        <v>1.03532</v>
      </c>
      <c r="S99" s="8">
        <v>0.98524999999999996</v>
      </c>
      <c r="T99" s="2">
        <v>1.0435099999999999</v>
      </c>
      <c r="U99" s="2">
        <v>1.0434600000000001</v>
      </c>
      <c r="V99" s="2">
        <v>1.04619</v>
      </c>
      <c r="W99" s="2">
        <v>1.05033</v>
      </c>
      <c r="X99" s="2">
        <v>1.04159</v>
      </c>
      <c r="Y99" s="2">
        <v>0.98009999999999997</v>
      </c>
      <c r="Z99" s="2">
        <v>8.3999999999999995E-3</v>
      </c>
      <c r="AA99" s="2">
        <v>8.3300000000000006E-3</v>
      </c>
      <c r="AB99" s="8">
        <v>9.1500000000000001E-3</v>
      </c>
      <c r="AC99" s="2">
        <v>2.0999999999999999E-3</v>
      </c>
      <c r="AD99" s="2">
        <v>8.8800000000000007E-3</v>
      </c>
      <c r="AE99" s="2">
        <v>7.5399999999999998E-3</v>
      </c>
      <c r="AF99" s="8">
        <v>9.6570000000000003E-2</v>
      </c>
      <c r="AG99" s="2">
        <v>0.11597</v>
      </c>
      <c r="AH99" s="2">
        <v>0.16117999999999999</v>
      </c>
      <c r="AI99" s="2"/>
      <c r="AJ99" s="8">
        <v>2.63E-4</v>
      </c>
      <c r="AK99" s="2"/>
      <c r="AL99" s="2">
        <v>0.19384000000000001</v>
      </c>
      <c r="AM99" s="8">
        <v>0.18973000000000001</v>
      </c>
      <c r="AN99" s="2">
        <v>0.18815999999999999</v>
      </c>
      <c r="AO99" s="2">
        <v>0.19838</v>
      </c>
      <c r="AP99" s="2">
        <v>0.1958</v>
      </c>
      <c r="AQ99" s="2">
        <v>0.19042000000000001</v>
      </c>
      <c r="AR99" s="8">
        <v>4.7099999999999998E-3</v>
      </c>
      <c r="AS99" s="8">
        <v>4.6100000000000004E-3</v>
      </c>
      <c r="AT99" s="2">
        <v>4.6299999999999996E-3</v>
      </c>
      <c r="AU99" s="2">
        <v>4.8599999999999997E-3</v>
      </c>
      <c r="AV99" s="2"/>
      <c r="AW99" s="2">
        <v>0.94665999999999995</v>
      </c>
      <c r="AX99" s="2">
        <v>0.96531999999999996</v>
      </c>
      <c r="AY99" s="2"/>
      <c r="AZ99" s="8">
        <v>0.90102000000000004</v>
      </c>
      <c r="BA99" s="2">
        <v>0.92064999999999997</v>
      </c>
      <c r="BB99" s="8">
        <v>1.07867</v>
      </c>
      <c r="BC99" s="2">
        <v>1.0738799999999999</v>
      </c>
      <c r="BD99" s="2">
        <v>1.04227</v>
      </c>
      <c r="BE99" s="2">
        <v>1.01305</v>
      </c>
      <c r="BF99" s="8">
        <v>0.47308</v>
      </c>
      <c r="BG99" s="8">
        <v>0.48482999999999998</v>
      </c>
      <c r="BH99" s="2">
        <v>0.50329000000000002</v>
      </c>
      <c r="BI99" s="2">
        <v>0.45778000000000002</v>
      </c>
      <c r="BJ99" s="8">
        <v>0.48676000000000003</v>
      </c>
      <c r="BK99" s="2">
        <v>0.49719000000000002</v>
      </c>
      <c r="BL99" s="8">
        <v>2.5090000000000001E-2</v>
      </c>
      <c r="BM99" s="8">
        <v>2.4899999999999999E-2</v>
      </c>
      <c r="BN99" s="2">
        <v>2.5430000000000001E-2</v>
      </c>
      <c r="BO99" s="2">
        <v>2.4889999999999999E-2</v>
      </c>
    </row>
    <row r="100" spans="1:67" s="6" customFormat="1">
      <c r="A100" s="6" t="s">
        <v>696</v>
      </c>
      <c r="D100" s="6">
        <v>2.5000000000000001E-2</v>
      </c>
      <c r="E100" s="9">
        <v>2.5000000000000001E-2</v>
      </c>
      <c r="F100" s="6">
        <v>2.5000000000000001E-2</v>
      </c>
      <c r="G100" s="9">
        <v>2.5000000000000001E-2</v>
      </c>
      <c r="H100" s="9">
        <v>2.5000000000000001E-2</v>
      </c>
      <c r="I100" s="9">
        <v>2.5000000000000001E-2</v>
      </c>
      <c r="J100" s="6">
        <v>2.5000000000000001E-2</v>
      </c>
      <c r="K100" s="6">
        <v>2.5000000000000001E-2</v>
      </c>
      <c r="L100" s="9">
        <v>2.5000000000000001E-2</v>
      </c>
      <c r="M100" s="9">
        <v>2.5000000000000001E-2</v>
      </c>
      <c r="N100" s="6">
        <v>1</v>
      </c>
      <c r="O100" s="6">
        <v>1</v>
      </c>
      <c r="P100" s="6">
        <v>1</v>
      </c>
      <c r="Q100" s="9">
        <v>1</v>
      </c>
      <c r="R100" s="9">
        <v>1</v>
      </c>
      <c r="S100" s="9">
        <v>1</v>
      </c>
      <c r="T100" s="6">
        <v>1</v>
      </c>
      <c r="U100" s="6">
        <v>1</v>
      </c>
      <c r="V100" s="6">
        <v>1</v>
      </c>
      <c r="W100" s="6">
        <v>1</v>
      </c>
      <c r="X100" s="6">
        <v>1</v>
      </c>
      <c r="Y100" s="6">
        <v>1</v>
      </c>
      <c r="Z100" s="6">
        <v>0.01</v>
      </c>
      <c r="AA100" s="6">
        <v>0.01</v>
      </c>
      <c r="AB100" s="9">
        <v>0.01</v>
      </c>
      <c r="AC100" s="6">
        <v>0.01</v>
      </c>
      <c r="AD100" s="6">
        <v>0.01</v>
      </c>
      <c r="AE100" s="6">
        <v>0.01</v>
      </c>
      <c r="AF100" s="9">
        <v>0.1</v>
      </c>
      <c r="AG100" s="6">
        <v>0.1</v>
      </c>
      <c r="AH100" s="6">
        <v>0.1</v>
      </c>
      <c r="AI100" s="6">
        <v>0.1</v>
      </c>
      <c r="AJ100" s="9">
        <v>0</v>
      </c>
      <c r="AK100" s="6">
        <v>0</v>
      </c>
      <c r="AL100" s="6">
        <v>0.2</v>
      </c>
      <c r="AM100" s="9">
        <v>0.2</v>
      </c>
      <c r="AN100" s="6">
        <v>0.2</v>
      </c>
      <c r="AO100" s="6">
        <v>0.2</v>
      </c>
      <c r="AP100" s="6">
        <v>0.2</v>
      </c>
      <c r="AQ100" s="6">
        <v>0.2</v>
      </c>
      <c r="AR100" s="9">
        <v>5.0000000000000001E-3</v>
      </c>
      <c r="AS100" s="9">
        <v>5.0000000000000001E-3</v>
      </c>
      <c r="AT100" s="6">
        <v>5.0000000000000001E-3</v>
      </c>
      <c r="AU100" s="6">
        <v>5.0000000000000001E-3</v>
      </c>
      <c r="AV100" s="6">
        <v>1</v>
      </c>
      <c r="AW100" s="6">
        <v>1</v>
      </c>
      <c r="AX100" s="6">
        <v>1</v>
      </c>
      <c r="AY100" s="6">
        <v>1</v>
      </c>
      <c r="AZ100" s="9">
        <v>1</v>
      </c>
      <c r="BA100" s="6">
        <v>1</v>
      </c>
      <c r="BB100" s="9">
        <v>1</v>
      </c>
      <c r="BC100" s="6">
        <v>1</v>
      </c>
      <c r="BD100" s="6">
        <v>1</v>
      </c>
      <c r="BE100" s="6">
        <v>1</v>
      </c>
      <c r="BF100" s="9">
        <v>0.5</v>
      </c>
      <c r="BG100" s="9">
        <v>0.5</v>
      </c>
      <c r="BH100" s="6">
        <v>0.5</v>
      </c>
      <c r="BI100" s="6">
        <v>0.5</v>
      </c>
      <c r="BJ100" s="9">
        <v>0.5</v>
      </c>
      <c r="BK100" s="6">
        <v>0.5</v>
      </c>
      <c r="BL100" s="9">
        <v>2.5000000000000001E-2</v>
      </c>
      <c r="BM100" s="9">
        <v>2.5000000000000001E-2</v>
      </c>
      <c r="BN100" s="6">
        <v>2.5000000000000001E-2</v>
      </c>
      <c r="BO100" s="6">
        <v>2.5000000000000001E-2</v>
      </c>
    </row>
    <row r="101" spans="1:67" s="6" customFormat="1">
      <c r="A101" s="6" t="s">
        <v>697</v>
      </c>
      <c r="D101" s="6">
        <f>AVERAGE(D93:D99)</f>
        <v>2.0027142857142854E-2</v>
      </c>
      <c r="E101" s="9">
        <f t="shared" ref="E101:BO101" si="3">AVERAGE(E93:E99)</f>
        <v>1.9690000000000003E-2</v>
      </c>
      <c r="F101" s="6">
        <f t="shared" si="3"/>
        <v>2.4211428571428571E-2</v>
      </c>
      <c r="G101" s="9">
        <f t="shared" si="3"/>
        <v>2.413714285714286E-2</v>
      </c>
      <c r="H101" s="9">
        <f t="shared" si="3"/>
        <v>2.3982857142857139E-2</v>
      </c>
      <c r="I101" s="9">
        <f t="shared" si="3"/>
        <v>2.4334285714285715E-2</v>
      </c>
      <c r="J101" s="6">
        <f t="shared" si="3"/>
        <v>2.3931428571428572E-2</v>
      </c>
      <c r="K101" s="6">
        <f t="shared" si="3"/>
        <v>2.2528571428571426E-2</v>
      </c>
      <c r="L101" s="9">
        <f t="shared" si="3"/>
        <v>2.3968571428571429E-2</v>
      </c>
      <c r="M101" s="9">
        <f t="shared" si="3"/>
        <v>2.3925714285714283E-2</v>
      </c>
      <c r="N101" s="6">
        <f t="shared" si="3"/>
        <v>1.0141357142857144</v>
      </c>
      <c r="O101" s="6">
        <f t="shared" si="3"/>
        <v>1.0583000000000002</v>
      </c>
      <c r="P101" s="6">
        <f t="shared" si="3"/>
        <v>1.0474457142857143</v>
      </c>
      <c r="Q101" s="9">
        <f t="shared" si="3"/>
        <v>1.0886728571428572</v>
      </c>
      <c r="R101" s="9">
        <f t="shared" si="3"/>
        <v>1.0858300000000001</v>
      </c>
      <c r="S101" s="9">
        <f t="shared" si="3"/>
        <v>1.0488257142857143</v>
      </c>
      <c r="T101" s="6">
        <f t="shared" si="3"/>
        <v>1.0214428571428571</v>
      </c>
      <c r="U101" s="6">
        <f t="shared" si="3"/>
        <v>1.0347985714285717</v>
      </c>
      <c r="V101" s="6">
        <f t="shared" si="3"/>
        <v>1.0352914285714285</v>
      </c>
      <c r="W101" s="6">
        <f t="shared" si="3"/>
        <v>1.0970485714285714</v>
      </c>
      <c r="X101" s="6">
        <f t="shared" si="3"/>
        <v>1.0888442857142857</v>
      </c>
      <c r="Y101" s="6">
        <f t="shared" si="3"/>
        <v>1.0662614285714285</v>
      </c>
      <c r="Z101" s="6">
        <f t="shared" si="3"/>
        <v>9.3442857142857164E-3</v>
      </c>
      <c r="AA101" s="6">
        <f t="shared" si="3"/>
        <v>8.6142857142857149E-3</v>
      </c>
      <c r="AB101" s="9">
        <f t="shared" si="3"/>
        <v>9.4485714285714294E-3</v>
      </c>
      <c r="AC101" s="6">
        <f t="shared" si="3"/>
        <v>2.4314285714285714E-3</v>
      </c>
      <c r="AD101" s="6">
        <f t="shared" si="3"/>
        <v>8.8314285714285717E-3</v>
      </c>
      <c r="AE101" s="6">
        <f t="shared" si="3"/>
        <v>7.8528571428571423E-3</v>
      </c>
      <c r="AF101" s="9">
        <f t="shared" si="3"/>
        <v>0.10403</v>
      </c>
      <c r="AG101" s="6">
        <f t="shared" si="3"/>
        <v>0.11751285714285716</v>
      </c>
      <c r="AH101" s="6">
        <f t="shared" si="3"/>
        <v>0.15716142857142859</v>
      </c>
      <c r="AI101" s="6" t="e">
        <f t="shared" si="3"/>
        <v>#DIV/0!</v>
      </c>
      <c r="AJ101" s="9">
        <f t="shared" si="3"/>
        <v>1.9885714285714285E-4</v>
      </c>
      <c r="AK101" s="6" t="e">
        <f t="shared" si="3"/>
        <v>#DIV/0!</v>
      </c>
      <c r="AL101" s="6">
        <f t="shared" si="3"/>
        <v>0.1998571428571429</v>
      </c>
      <c r="AM101" s="9">
        <f t="shared" si="3"/>
        <v>0.19613428571428573</v>
      </c>
      <c r="AN101" s="6">
        <f t="shared" si="3"/>
        <v>0.19859857142857143</v>
      </c>
      <c r="AO101" s="6">
        <f t="shared" si="3"/>
        <v>0.20075142857142855</v>
      </c>
      <c r="AP101" s="6">
        <f t="shared" si="3"/>
        <v>0.19833999999999999</v>
      </c>
      <c r="AQ101" s="6">
        <f t="shared" si="3"/>
        <v>0.20178714285714289</v>
      </c>
      <c r="AR101" s="9">
        <f t="shared" si="3"/>
        <v>4.8657142857142857E-3</v>
      </c>
      <c r="AS101" s="9">
        <f t="shared" si="3"/>
        <v>4.7642857142857148E-3</v>
      </c>
      <c r="AT101" s="6">
        <f t="shared" si="3"/>
        <v>4.6285714285714281E-3</v>
      </c>
      <c r="AU101" s="6">
        <f t="shared" si="3"/>
        <v>4.7900000000000009E-3</v>
      </c>
      <c r="AV101" s="6" t="e">
        <f t="shared" si="3"/>
        <v>#DIV/0!</v>
      </c>
      <c r="AW101" s="6">
        <f t="shared" si="3"/>
        <v>1.0198785714285712</v>
      </c>
      <c r="AX101" s="6">
        <f t="shared" si="3"/>
        <v>1.0355900000000002</v>
      </c>
      <c r="AY101" s="6" t="e">
        <f t="shared" si="3"/>
        <v>#DIV/0!</v>
      </c>
      <c r="AZ101" s="9">
        <f t="shared" si="3"/>
        <v>0.98961714285714286</v>
      </c>
      <c r="BA101" s="6">
        <f t="shared" si="3"/>
        <v>1.0389614285714288</v>
      </c>
      <c r="BB101" s="9">
        <f t="shared" si="3"/>
        <v>1.07304</v>
      </c>
      <c r="BC101" s="6">
        <f t="shared" si="3"/>
        <v>1.0880400000000001</v>
      </c>
      <c r="BD101" s="6">
        <f t="shared" si="3"/>
        <v>1.0832185714285714</v>
      </c>
      <c r="BE101" s="6">
        <f t="shared" si="3"/>
        <v>1.0754428571428571</v>
      </c>
      <c r="BF101" s="9">
        <f t="shared" si="3"/>
        <v>0.50168714285714289</v>
      </c>
      <c r="BG101" s="9">
        <f t="shared" si="3"/>
        <v>0.51037571428571427</v>
      </c>
      <c r="BH101" s="6">
        <f t="shared" si="3"/>
        <v>0.52730428571428578</v>
      </c>
      <c r="BI101" s="6">
        <f t="shared" si="3"/>
        <v>0.4733</v>
      </c>
      <c r="BJ101" s="9">
        <f t="shared" si="3"/>
        <v>0.51175285714285701</v>
      </c>
      <c r="BK101" s="6">
        <f t="shared" si="3"/>
        <v>0.51761571428571429</v>
      </c>
      <c r="BL101" s="9">
        <f t="shared" si="3"/>
        <v>2.6354285714285712E-2</v>
      </c>
      <c r="BM101" s="9">
        <f t="shared" si="3"/>
        <v>2.6137142857142859E-2</v>
      </c>
      <c r="BN101" s="6">
        <f t="shared" si="3"/>
        <v>2.6584285714285717E-2</v>
      </c>
      <c r="BO101" s="6">
        <f t="shared" si="3"/>
        <v>2.608285714285714E-2</v>
      </c>
    </row>
    <row r="102" spans="1:67" s="6" customFormat="1">
      <c r="A102" s="6" t="s">
        <v>698</v>
      </c>
      <c r="D102" s="6">
        <f>2*_xlfn.STDEV.S(D93:D99)/D101*100</f>
        <v>5.1154640130838906</v>
      </c>
      <c r="E102" s="9">
        <f t="shared" ref="E102:BO102" si="4">2*_xlfn.STDEV.S(E93:E99)/E101*100</f>
        <v>9.4965277063545752</v>
      </c>
      <c r="F102" s="6">
        <f t="shared" si="4"/>
        <v>3.335204077158199</v>
      </c>
      <c r="G102" s="9">
        <f t="shared" si="4"/>
        <v>2.8893084950543604</v>
      </c>
      <c r="H102" s="9">
        <f t="shared" si="4"/>
        <v>4.8126962372890363</v>
      </c>
      <c r="I102" s="9">
        <f t="shared" si="4"/>
        <v>4.8476988752537</v>
      </c>
      <c r="J102" s="6">
        <f t="shared" si="4"/>
        <v>5.0348130271036071</v>
      </c>
      <c r="K102" s="6">
        <f t="shared" si="4"/>
        <v>3.4997885883034914</v>
      </c>
      <c r="L102" s="9">
        <f t="shared" si="4"/>
        <v>4.3959890164801969</v>
      </c>
      <c r="M102" s="9">
        <f t="shared" si="4"/>
        <v>4.6865905537667913</v>
      </c>
      <c r="N102" s="6">
        <f t="shared" si="4"/>
        <v>1.8950487049614124</v>
      </c>
      <c r="O102" s="6">
        <f t="shared" si="4"/>
        <v>1.9060155474511051</v>
      </c>
      <c r="P102" s="6">
        <f t="shared" si="4"/>
        <v>2.3239569955662587</v>
      </c>
      <c r="Q102" s="9">
        <f t="shared" si="4"/>
        <v>4.4922013030675956</v>
      </c>
      <c r="R102" s="9">
        <f t="shared" si="4"/>
        <v>4.457242071680394</v>
      </c>
      <c r="S102" s="9">
        <f t="shared" si="4"/>
        <v>5.6236699647903103</v>
      </c>
      <c r="T102" s="6">
        <f t="shared" si="4"/>
        <v>2.4598341339050549</v>
      </c>
      <c r="U102" s="6">
        <f t="shared" si="4"/>
        <v>1.6345606010287685</v>
      </c>
      <c r="V102" s="6">
        <f t="shared" si="4"/>
        <v>1.1970786983082728</v>
      </c>
      <c r="W102" s="6">
        <f t="shared" si="4"/>
        <v>4.2312438279400011</v>
      </c>
      <c r="X102" s="6">
        <f t="shared" si="4"/>
        <v>4.3043429282187535</v>
      </c>
      <c r="Y102" s="6">
        <f t="shared" si="4"/>
        <v>7.6153215924044559</v>
      </c>
      <c r="Z102" s="6">
        <f t="shared" si="4"/>
        <v>12.36029127238143</v>
      </c>
      <c r="AA102" s="6">
        <f t="shared" si="4"/>
        <v>6.1190509260979633</v>
      </c>
      <c r="AB102" s="9">
        <f t="shared" si="4"/>
        <v>4.6686857218259332</v>
      </c>
      <c r="AC102" s="6">
        <f t="shared" si="4"/>
        <v>79.972611109286191</v>
      </c>
      <c r="AD102" s="6">
        <f t="shared" si="4"/>
        <v>21.099029111890047</v>
      </c>
      <c r="AE102" s="6">
        <f t="shared" si="4"/>
        <v>19.322871839426988</v>
      </c>
      <c r="AF102" s="9">
        <f t="shared" si="4"/>
        <v>6.4559262316772985</v>
      </c>
      <c r="AG102" s="6">
        <f t="shared" si="4"/>
        <v>2.9405639845166331</v>
      </c>
      <c r="AH102" s="6">
        <f t="shared" si="4"/>
        <v>5.9253746213626028</v>
      </c>
      <c r="AI102" s="6" t="e">
        <f t="shared" si="4"/>
        <v>#DIV/0!</v>
      </c>
      <c r="AJ102" s="9">
        <f t="shared" si="4"/>
        <v>33.257796067258163</v>
      </c>
      <c r="AK102" s="6" t="e">
        <f t="shared" si="4"/>
        <v>#DIV/0!</v>
      </c>
      <c r="AL102" s="6">
        <f t="shared" si="4"/>
        <v>2.9831693247839848</v>
      </c>
      <c r="AM102" s="9">
        <f t="shared" si="4"/>
        <v>3.3179957554565522</v>
      </c>
      <c r="AN102" s="6">
        <f t="shared" si="4"/>
        <v>4.732706803505546</v>
      </c>
      <c r="AO102" s="6">
        <f t="shared" si="4"/>
        <v>1.5945965626028527</v>
      </c>
      <c r="AP102" s="6">
        <f t="shared" si="4"/>
        <v>1.9468234597611822</v>
      </c>
      <c r="AQ102" s="6">
        <f t="shared" si="4"/>
        <v>5.0896725698022411</v>
      </c>
      <c r="AR102" s="9">
        <f t="shared" si="4"/>
        <v>3.0746287086328139</v>
      </c>
      <c r="AS102" s="9">
        <f t="shared" si="4"/>
        <v>3.2952600120124922</v>
      </c>
      <c r="AT102" s="6">
        <f t="shared" si="4"/>
        <v>3.5669185711589244</v>
      </c>
      <c r="AU102" s="6">
        <f t="shared" si="4"/>
        <v>4.7606489565726005</v>
      </c>
      <c r="AV102" s="6" t="e">
        <f t="shared" si="4"/>
        <v>#DIV/0!</v>
      </c>
      <c r="AW102" s="6">
        <f t="shared" si="4"/>
        <v>6.5229135894792938</v>
      </c>
      <c r="AX102" s="6">
        <f t="shared" si="4"/>
        <v>6.1971734523086939</v>
      </c>
      <c r="AY102" s="6" t="e">
        <f t="shared" si="4"/>
        <v>#DIV/0!</v>
      </c>
      <c r="AZ102" s="9">
        <f t="shared" si="4"/>
        <v>7.9985958237431154</v>
      </c>
      <c r="BA102" s="6">
        <f t="shared" si="4"/>
        <v>10.192589993541501</v>
      </c>
      <c r="BB102" s="9">
        <f t="shared" si="4"/>
        <v>8.5319444703757359</v>
      </c>
      <c r="BC102" s="6">
        <f t="shared" si="4"/>
        <v>4.676501336430074</v>
      </c>
      <c r="BD102" s="6">
        <f t="shared" si="4"/>
        <v>4.6054582088938458</v>
      </c>
      <c r="BE102" s="6">
        <f t="shared" si="4"/>
        <v>8.0840144658166864</v>
      </c>
      <c r="BF102" s="9">
        <f t="shared" si="4"/>
        <v>6.1631445885820444</v>
      </c>
      <c r="BG102" s="9">
        <f t="shared" si="4"/>
        <v>4.5558743391079028</v>
      </c>
      <c r="BH102" s="6">
        <f t="shared" si="4"/>
        <v>4.1687697165796127</v>
      </c>
      <c r="BI102" s="6">
        <f t="shared" si="4"/>
        <v>10.729812437783272</v>
      </c>
      <c r="BJ102" s="9">
        <f t="shared" si="4"/>
        <v>5.3758566685952829</v>
      </c>
      <c r="BK102" s="6">
        <f t="shared" si="4"/>
        <v>3.7890575432368188</v>
      </c>
      <c r="BL102" s="9">
        <f t="shared" si="4"/>
        <v>4.5693020276066871</v>
      </c>
      <c r="BM102" s="9">
        <f t="shared" si="4"/>
        <v>4.4439987012028235</v>
      </c>
      <c r="BN102" s="6">
        <f t="shared" si="4"/>
        <v>4.2559780185869496</v>
      </c>
      <c r="BO102" s="6">
        <f t="shared" si="4"/>
        <v>4.4351670919280242</v>
      </c>
    </row>
    <row r="103" spans="1:67">
      <c r="A103" s="6" t="s">
        <v>699</v>
      </c>
      <c r="B103" s="7"/>
      <c r="D103" s="6">
        <f>(D101-D100)/D101*100</f>
        <v>-24.830587060418026</v>
      </c>
      <c r="E103" s="9">
        <f t="shared" ref="E103:BO103" si="5">(E101-E100)/E101*100</f>
        <v>-26.968004062976121</v>
      </c>
      <c r="F103" s="6">
        <f t="shared" si="5"/>
        <v>-3.2570214774604742</v>
      </c>
      <c r="G103" s="9">
        <f t="shared" si="5"/>
        <v>-3.5748106060605975</v>
      </c>
      <c r="H103" s="9">
        <f t="shared" si="5"/>
        <v>-4.2411246128187026</v>
      </c>
      <c r="I103" s="9">
        <f t="shared" si="5"/>
        <v>-2.7357050604673052</v>
      </c>
      <c r="J103" s="6">
        <f t="shared" si="5"/>
        <v>-4.4651384909264591</v>
      </c>
      <c r="K103" s="6">
        <f t="shared" si="5"/>
        <v>-10.970196575776813</v>
      </c>
      <c r="L103" s="9">
        <f t="shared" si="5"/>
        <v>-4.3032542615329623</v>
      </c>
      <c r="M103" s="9">
        <f t="shared" si="5"/>
        <v>-4.4900883687604676</v>
      </c>
      <c r="N103" s="6">
        <f t="shared" si="5"/>
        <v>1.3938681072553059</v>
      </c>
      <c r="O103" s="6">
        <f t="shared" si="5"/>
        <v>5.5088349239346339</v>
      </c>
      <c r="P103" s="6">
        <f t="shared" si="5"/>
        <v>4.5296585435044729</v>
      </c>
      <c r="Q103" s="9">
        <f t="shared" si="5"/>
        <v>8.1450416037350912</v>
      </c>
      <c r="R103" s="9">
        <f t="shared" si="5"/>
        <v>7.9045522779809057</v>
      </c>
      <c r="S103" s="9">
        <f t="shared" si="5"/>
        <v>4.6552743340170881</v>
      </c>
      <c r="T103" s="6">
        <f t="shared" si="5"/>
        <v>2.0992713388623891</v>
      </c>
      <c r="U103" s="6">
        <f t="shared" si="5"/>
        <v>3.3628352791916951</v>
      </c>
      <c r="V103" s="6">
        <f t="shared" si="5"/>
        <v>3.4088400229610945</v>
      </c>
      <c r="W103" s="6">
        <f t="shared" si="5"/>
        <v>8.8463331484216052</v>
      </c>
      <c r="X103" s="6">
        <f t="shared" si="5"/>
        <v>8.15950332659399</v>
      </c>
      <c r="Y103" s="6">
        <f t="shared" si="5"/>
        <v>6.2143698342539873</v>
      </c>
      <c r="Z103" s="6">
        <f t="shared" si="5"/>
        <v>-7.0172756459256771</v>
      </c>
      <c r="AA103" s="6">
        <f t="shared" si="5"/>
        <v>-16.086235489220556</v>
      </c>
      <c r="AB103" s="9">
        <f t="shared" si="5"/>
        <v>-5.8361052313274797</v>
      </c>
      <c r="AC103" s="6">
        <f t="shared" si="5"/>
        <v>-311.28084606345476</v>
      </c>
      <c r="AD103" s="6">
        <f t="shared" si="5"/>
        <v>-13.231963765771596</v>
      </c>
      <c r="AE103" s="6">
        <f t="shared" si="5"/>
        <v>-27.342186647262157</v>
      </c>
      <c r="AF103" s="9">
        <f t="shared" si="5"/>
        <v>3.8738825338844487</v>
      </c>
      <c r="AG103" s="6">
        <f t="shared" si="5"/>
        <v>14.902928554930165</v>
      </c>
      <c r="AH103" s="6">
        <f t="shared" si="5"/>
        <v>36.371156136093013</v>
      </c>
      <c r="AI103" s="6" t="e">
        <f t="shared" si="5"/>
        <v>#DIV/0!</v>
      </c>
      <c r="AJ103" s="9">
        <f t="shared" si="5"/>
        <v>100</v>
      </c>
      <c r="AK103" s="6" t="e">
        <f t="shared" si="5"/>
        <v>#DIV/0!</v>
      </c>
      <c r="AL103" s="6">
        <f t="shared" si="5"/>
        <v>-7.1479628305916976E-2</v>
      </c>
      <c r="AM103" s="9">
        <f t="shared" si="5"/>
        <v>-1.9709528457179442</v>
      </c>
      <c r="AN103" s="6">
        <f t="shared" si="5"/>
        <v>-0.70565893870622498</v>
      </c>
      <c r="AO103" s="6">
        <f t="shared" si="5"/>
        <v>0.37430795724633115</v>
      </c>
      <c r="AP103" s="6">
        <f t="shared" si="5"/>
        <v>-0.83694665725522976</v>
      </c>
      <c r="AQ103" s="6">
        <f t="shared" si="5"/>
        <v>0.8856574466729531</v>
      </c>
      <c r="AR103" s="9">
        <f t="shared" si="5"/>
        <v>-2.7598355842630671</v>
      </c>
      <c r="AS103" s="9">
        <f t="shared" si="5"/>
        <v>-4.9475262368815498</v>
      </c>
      <c r="AT103" s="6">
        <f t="shared" si="5"/>
        <v>-8.0246913580247039</v>
      </c>
      <c r="AU103" s="6">
        <f t="shared" si="5"/>
        <v>-4.3841336116910066</v>
      </c>
      <c r="AV103" s="6" t="e">
        <f t="shared" si="5"/>
        <v>#DIV/0!</v>
      </c>
      <c r="AW103" s="6">
        <f t="shared" si="5"/>
        <v>1.949111588914624</v>
      </c>
      <c r="AX103" s="6">
        <f t="shared" si="5"/>
        <v>3.4366882646607464</v>
      </c>
      <c r="AY103" s="6" t="e">
        <f t="shared" si="5"/>
        <v>#DIV/0!</v>
      </c>
      <c r="AZ103" s="9">
        <f t="shared" si="5"/>
        <v>-1.0491791919530202</v>
      </c>
      <c r="BA103" s="6">
        <f t="shared" si="5"/>
        <v>3.7500360937364872</v>
      </c>
      <c r="BB103" s="9">
        <f t="shared" si="5"/>
        <v>6.8068291955565492</v>
      </c>
      <c r="BC103" s="6">
        <f t="shared" si="5"/>
        <v>8.0916142788868157</v>
      </c>
      <c r="BD103" s="6">
        <f t="shared" si="5"/>
        <v>7.6825281271554431</v>
      </c>
      <c r="BE103" s="6">
        <f t="shared" si="5"/>
        <v>7.0150502782906718</v>
      </c>
      <c r="BF103" s="9">
        <f t="shared" si="5"/>
        <v>0.33629381999596247</v>
      </c>
      <c r="BG103" s="9">
        <f t="shared" si="5"/>
        <v>2.0329561135633933</v>
      </c>
      <c r="BH103" s="6">
        <f t="shared" si="5"/>
        <v>5.1780890946674987</v>
      </c>
      <c r="BI103" s="6">
        <f t="shared" si="5"/>
        <v>-5.6412423410099306</v>
      </c>
      <c r="BJ103" s="9">
        <f t="shared" si="5"/>
        <v>2.2965884760221615</v>
      </c>
      <c r="BK103" s="6">
        <f t="shared" si="5"/>
        <v>3.403241787205622</v>
      </c>
      <c r="BL103" s="9">
        <f t="shared" si="5"/>
        <v>5.1387684301821199</v>
      </c>
      <c r="BM103" s="9">
        <f t="shared" si="5"/>
        <v>4.35067774376913</v>
      </c>
      <c r="BN103" s="6">
        <f t="shared" si="5"/>
        <v>5.9594819710892608</v>
      </c>
      <c r="BO103" s="6">
        <f t="shared" si="5"/>
        <v>4.1516047759885932</v>
      </c>
    </row>
    <row r="105" spans="1:67">
      <c r="A105" s="3"/>
      <c r="B105" s="2"/>
      <c r="C105" s="2"/>
      <c r="D105" s="2"/>
      <c r="E105" s="8"/>
      <c r="F105" s="2"/>
      <c r="G105" s="8"/>
      <c r="H105" s="8"/>
      <c r="I105" s="8"/>
      <c r="J105" s="2"/>
      <c r="K105" s="2"/>
      <c r="L105" s="8"/>
      <c r="M105" s="8"/>
      <c r="N105" s="2"/>
      <c r="O105" s="2"/>
      <c r="P105" s="2"/>
      <c r="Q105" s="8"/>
      <c r="R105" s="8"/>
      <c r="S105" s="8"/>
      <c r="T105" s="2"/>
      <c r="U105" s="2"/>
      <c r="V105" s="2"/>
      <c r="W105" s="2"/>
      <c r="X105" s="2"/>
      <c r="Y105" s="2"/>
      <c r="Z105" s="2"/>
      <c r="AA105" s="2"/>
      <c r="AB105" s="8"/>
      <c r="AC105" s="2"/>
      <c r="AD105" s="2"/>
      <c r="AE105" s="2"/>
      <c r="AF105" s="8"/>
      <c r="AG105" s="2"/>
      <c r="AH105" s="2"/>
      <c r="AI105" s="2"/>
      <c r="AJ105" s="8"/>
      <c r="AK105" s="2"/>
      <c r="AL105" s="2"/>
      <c r="AM105" s="8"/>
      <c r="AN105" s="2"/>
      <c r="AO105" s="2"/>
      <c r="AP105" s="2"/>
      <c r="AQ105" s="2"/>
      <c r="AR105" s="8"/>
      <c r="AS105" s="8"/>
      <c r="AT105" s="2"/>
      <c r="AU105" s="2"/>
      <c r="AV105" s="2"/>
      <c r="AW105" s="2"/>
      <c r="AX105" s="2"/>
      <c r="AY105" s="2"/>
      <c r="AZ105" s="8"/>
      <c r="BA105" s="2"/>
      <c r="BB105" s="8"/>
      <c r="BC105" s="2"/>
      <c r="BD105" s="2"/>
      <c r="BE105" s="2"/>
      <c r="BF105" s="8"/>
      <c r="BG105" s="8"/>
      <c r="BH105" s="2"/>
      <c r="BI105" s="2"/>
      <c r="BJ105" s="8"/>
      <c r="BK105" s="2"/>
      <c r="BL105" s="8"/>
      <c r="BM105" s="8"/>
      <c r="BN105" s="2"/>
      <c r="BO105" s="2"/>
    </row>
    <row r="106" spans="1:67">
      <c r="A106" s="3"/>
      <c r="B106" s="2"/>
      <c r="C106" s="2"/>
      <c r="D106" s="2"/>
      <c r="E106" s="8"/>
      <c r="F106" s="2"/>
      <c r="G106" s="8"/>
      <c r="H106" s="8"/>
      <c r="I106" s="8"/>
      <c r="J106" s="2"/>
      <c r="K106" s="2"/>
      <c r="L106" s="8"/>
      <c r="M106" s="8"/>
      <c r="N106" s="2"/>
      <c r="O106" s="2"/>
      <c r="P106" s="2"/>
      <c r="Q106" s="8"/>
      <c r="R106" s="8"/>
      <c r="S106" s="8"/>
      <c r="T106" s="2"/>
      <c r="U106" s="2"/>
      <c r="V106" s="2"/>
      <c r="W106" s="2"/>
      <c r="X106" s="2"/>
      <c r="Y106" s="2"/>
      <c r="Z106" s="2"/>
      <c r="AA106" s="2"/>
      <c r="AB106" s="8"/>
      <c r="AC106" s="2"/>
      <c r="AD106" s="2"/>
      <c r="AE106" s="2"/>
      <c r="AF106" s="8"/>
      <c r="AG106" s="2"/>
      <c r="AH106" s="2"/>
      <c r="AI106" s="2"/>
      <c r="AJ106" s="8"/>
      <c r="AK106" s="2"/>
      <c r="AL106" s="2"/>
      <c r="AM106" s="8"/>
      <c r="AN106" s="2"/>
      <c r="AO106" s="2"/>
      <c r="AP106" s="2"/>
      <c r="AQ106" s="2"/>
      <c r="AR106" s="8"/>
      <c r="AS106" s="8"/>
      <c r="AT106" s="2"/>
      <c r="AU106" s="2"/>
      <c r="AV106" s="2"/>
      <c r="AW106" s="2"/>
      <c r="AX106" s="2"/>
      <c r="AY106" s="2"/>
      <c r="AZ106" s="8"/>
      <c r="BA106" s="2"/>
      <c r="BB106" s="8"/>
      <c r="BC106" s="2"/>
      <c r="BD106" s="2"/>
      <c r="BE106" s="2"/>
      <c r="BF106" s="8"/>
      <c r="BG106" s="8"/>
      <c r="BH106" s="2"/>
      <c r="BI106" s="2"/>
      <c r="BJ106" s="8"/>
      <c r="BK106" s="2"/>
      <c r="BL106" s="8"/>
      <c r="BM106" s="8"/>
      <c r="BN106" s="2"/>
      <c r="BO106" s="2"/>
    </row>
    <row r="107" spans="1:67">
      <c r="A107" s="3"/>
      <c r="B107" s="2"/>
      <c r="C107" s="2"/>
      <c r="D107" s="2"/>
      <c r="E107" s="8"/>
      <c r="F107" s="2"/>
      <c r="G107" s="8"/>
      <c r="H107" s="8"/>
      <c r="I107" s="8"/>
      <c r="J107" s="2"/>
      <c r="K107" s="2"/>
      <c r="L107" s="8"/>
      <c r="M107" s="8"/>
      <c r="N107" s="2"/>
      <c r="O107" s="2"/>
      <c r="P107" s="2"/>
      <c r="Q107" s="8"/>
      <c r="R107" s="8"/>
      <c r="S107" s="8"/>
      <c r="T107" s="2"/>
      <c r="U107" s="2"/>
      <c r="V107" s="2"/>
      <c r="W107" s="2"/>
      <c r="X107" s="2"/>
      <c r="Y107" s="2"/>
      <c r="Z107" s="2"/>
      <c r="AA107" s="2"/>
      <c r="AB107" s="8"/>
      <c r="AC107" s="2"/>
      <c r="AD107" s="2"/>
      <c r="AE107" s="2"/>
      <c r="AF107" s="8"/>
      <c r="AG107" s="2"/>
      <c r="AH107" s="2"/>
      <c r="AI107" s="2"/>
      <c r="AJ107" s="8"/>
      <c r="AK107" s="2"/>
      <c r="AL107" s="2"/>
      <c r="AM107" s="8"/>
      <c r="AN107" s="2"/>
      <c r="AO107" s="2"/>
      <c r="AP107" s="2"/>
      <c r="AQ107" s="2"/>
      <c r="AR107" s="8"/>
      <c r="AS107" s="8"/>
      <c r="AT107" s="2"/>
      <c r="AU107" s="2"/>
      <c r="AV107" s="2"/>
      <c r="AW107" s="2"/>
      <c r="AX107" s="2"/>
      <c r="AY107" s="2"/>
      <c r="AZ107" s="8"/>
      <c r="BA107" s="2"/>
      <c r="BB107" s="8"/>
      <c r="BC107" s="2"/>
      <c r="BD107" s="2"/>
      <c r="BE107" s="2"/>
      <c r="BF107" s="8"/>
      <c r="BG107" s="8"/>
      <c r="BH107" s="2"/>
      <c r="BI107" s="2"/>
      <c r="BJ107" s="8"/>
      <c r="BK107" s="2"/>
      <c r="BL107" s="8"/>
      <c r="BM107" s="8"/>
      <c r="BN107" s="2"/>
      <c r="BO107" s="2"/>
    </row>
    <row r="108" spans="1:67">
      <c r="A108" s="3"/>
      <c r="B108" s="2"/>
      <c r="C108" s="2"/>
      <c r="D108" s="2"/>
      <c r="E108" s="8"/>
      <c r="F108" s="2"/>
      <c r="G108" s="8"/>
      <c r="H108" s="8"/>
      <c r="I108" s="8"/>
      <c r="J108" s="2"/>
      <c r="K108" s="2"/>
      <c r="L108" s="8"/>
      <c r="M108" s="8"/>
      <c r="N108" s="2"/>
      <c r="O108" s="2"/>
      <c r="P108" s="2"/>
      <c r="Q108" s="8"/>
      <c r="R108" s="8"/>
      <c r="S108" s="8"/>
      <c r="T108" s="2"/>
      <c r="U108" s="2"/>
      <c r="V108" s="2"/>
      <c r="W108" s="2"/>
      <c r="X108" s="2"/>
      <c r="Y108" s="2"/>
      <c r="Z108" s="2"/>
      <c r="AA108" s="2"/>
      <c r="AB108" s="8"/>
      <c r="AC108" s="2"/>
      <c r="AD108" s="2"/>
      <c r="AE108" s="2"/>
      <c r="AF108" s="8"/>
      <c r="AG108" s="2"/>
      <c r="AH108" s="2"/>
      <c r="AI108" s="2"/>
      <c r="AJ108" s="8"/>
      <c r="AK108" s="2"/>
      <c r="AL108" s="2"/>
      <c r="AM108" s="8"/>
      <c r="AN108" s="2"/>
      <c r="AO108" s="2"/>
      <c r="AP108" s="2"/>
      <c r="AQ108" s="2"/>
      <c r="AR108" s="8"/>
      <c r="AS108" s="8"/>
      <c r="AT108" s="2"/>
      <c r="AU108" s="2"/>
      <c r="AV108" s="2"/>
      <c r="AW108" s="2"/>
      <c r="AX108" s="2"/>
      <c r="AY108" s="2"/>
      <c r="AZ108" s="8"/>
      <c r="BA108" s="2"/>
      <c r="BB108" s="8"/>
      <c r="BC108" s="2"/>
      <c r="BD108" s="2"/>
      <c r="BE108" s="2"/>
      <c r="BF108" s="8"/>
      <c r="BG108" s="8"/>
      <c r="BH108" s="2"/>
      <c r="BI108" s="2"/>
      <c r="BJ108" s="8"/>
      <c r="BK108" s="2"/>
      <c r="BL108" s="8"/>
      <c r="BM108" s="8"/>
      <c r="BN108" s="2"/>
      <c r="BO108" s="2"/>
    </row>
    <row r="109" spans="1:67">
      <c r="A109" s="3"/>
      <c r="B109" s="2" t="s">
        <v>700</v>
      </c>
      <c r="C109" s="2"/>
      <c r="D109" s="2"/>
      <c r="E109" s="8"/>
      <c r="F109" s="2"/>
      <c r="G109" s="8"/>
      <c r="H109" s="8"/>
      <c r="I109" s="8"/>
      <c r="J109" s="2"/>
      <c r="K109" s="2"/>
      <c r="L109" s="8"/>
      <c r="M109" s="8"/>
      <c r="N109" s="2"/>
      <c r="O109" s="2"/>
      <c r="P109" s="2"/>
      <c r="Q109" s="8"/>
      <c r="R109" s="8"/>
      <c r="S109" s="8"/>
      <c r="T109" s="2"/>
      <c r="U109" s="2"/>
      <c r="V109" s="2"/>
      <c r="W109" s="2"/>
      <c r="X109" s="2"/>
      <c r="Y109" s="2"/>
      <c r="Z109" s="2"/>
      <c r="AA109" s="2"/>
      <c r="AB109" s="8"/>
      <c r="AC109" s="2"/>
      <c r="AD109" s="2"/>
      <c r="AE109" s="2"/>
      <c r="AF109" s="8"/>
      <c r="AG109" s="2"/>
      <c r="AH109" s="2"/>
      <c r="AI109" s="2"/>
      <c r="AJ109" s="8"/>
      <c r="AK109" s="2"/>
      <c r="AL109" s="2"/>
      <c r="AM109" s="8"/>
      <c r="AN109" s="2"/>
      <c r="AO109" s="2"/>
      <c r="AP109" s="2"/>
      <c r="AQ109" s="2"/>
      <c r="AR109" s="8"/>
      <c r="AS109" s="8"/>
      <c r="AT109" s="2"/>
      <c r="AU109" s="2"/>
      <c r="AV109" s="2"/>
      <c r="AW109" s="2"/>
      <c r="AX109" s="2"/>
      <c r="AY109" s="2"/>
      <c r="AZ109" s="8"/>
      <c r="BA109" s="2"/>
      <c r="BB109" s="8"/>
      <c r="BC109" s="2"/>
      <c r="BD109" s="2"/>
      <c r="BE109" s="2"/>
      <c r="BF109" s="8"/>
      <c r="BG109" s="8"/>
      <c r="BH109" s="2"/>
      <c r="BI109" s="2"/>
      <c r="BJ109" s="8"/>
      <c r="BK109" s="2"/>
      <c r="BL109" s="8"/>
      <c r="BM109" s="8"/>
      <c r="BN109" s="2"/>
      <c r="BO109" s="2"/>
    </row>
    <row r="110" spans="1:67">
      <c r="A110" s="3"/>
      <c r="B110" s="2"/>
      <c r="C110" s="2"/>
      <c r="D110" s="2"/>
      <c r="E110" s="8"/>
      <c r="F110" s="2"/>
      <c r="G110" s="8"/>
      <c r="H110" s="8"/>
      <c r="I110" s="8"/>
      <c r="J110" s="2"/>
      <c r="K110" s="2"/>
      <c r="L110" s="8"/>
      <c r="M110" s="8"/>
      <c r="N110" s="2"/>
      <c r="O110" s="2"/>
      <c r="P110" s="2"/>
      <c r="Q110" s="8"/>
      <c r="R110" s="8"/>
      <c r="S110" s="8"/>
      <c r="T110" s="2"/>
      <c r="U110" s="2"/>
      <c r="V110" s="2"/>
      <c r="W110" s="2"/>
      <c r="X110" s="2"/>
      <c r="Y110" s="2"/>
      <c r="Z110" s="2"/>
      <c r="AA110" s="2"/>
      <c r="AB110" s="8"/>
      <c r="AC110" s="2"/>
      <c r="AD110" s="2"/>
      <c r="AE110" s="2"/>
      <c r="AF110" s="8"/>
      <c r="AG110" s="2"/>
      <c r="AH110" s="2"/>
      <c r="AI110" s="2"/>
      <c r="AJ110" s="8"/>
      <c r="AK110" s="2"/>
      <c r="AL110" s="2"/>
      <c r="AM110" s="8"/>
      <c r="AN110" s="2"/>
      <c r="AO110" s="2"/>
      <c r="AP110" s="2"/>
      <c r="AQ110" s="2"/>
      <c r="AR110" s="8"/>
      <c r="AS110" s="8"/>
      <c r="AT110" s="2"/>
      <c r="AU110" s="2"/>
      <c r="AV110" s="2"/>
      <c r="AW110" s="2"/>
      <c r="AX110" s="2"/>
      <c r="AY110" s="2"/>
      <c r="AZ110" s="8"/>
      <c r="BA110" s="2"/>
      <c r="BB110" s="8"/>
      <c r="BC110" s="2"/>
      <c r="BD110" s="2"/>
      <c r="BE110" s="2"/>
      <c r="BF110" s="8"/>
      <c r="BG110" s="8"/>
      <c r="BH110" s="2"/>
      <c r="BI110" s="2"/>
      <c r="BJ110" s="8"/>
      <c r="BK110" s="2"/>
      <c r="BL110" s="8"/>
      <c r="BM110" s="8"/>
      <c r="BN110" s="2"/>
      <c r="BO110" s="2"/>
    </row>
    <row r="111" spans="1:67">
      <c r="A111" s="3"/>
      <c r="B111" s="2"/>
      <c r="C111" s="2"/>
      <c r="D111" s="2"/>
      <c r="E111" s="8"/>
      <c r="F111" s="2"/>
      <c r="G111" s="8"/>
      <c r="H111" s="8"/>
      <c r="I111" s="8"/>
      <c r="J111" s="2"/>
      <c r="K111" s="2"/>
      <c r="L111" s="8"/>
      <c r="M111" s="8"/>
      <c r="N111" s="2"/>
      <c r="O111" s="2"/>
      <c r="P111" s="2"/>
      <c r="Q111" s="8"/>
      <c r="R111" s="8"/>
      <c r="S111" s="8"/>
      <c r="T111" s="2"/>
      <c r="U111" s="2"/>
      <c r="V111" s="2"/>
      <c r="W111" s="2"/>
      <c r="X111" s="2"/>
      <c r="Y111" s="2"/>
      <c r="Z111" s="2"/>
      <c r="AA111" s="2"/>
      <c r="AB111" s="8"/>
      <c r="AC111" s="2"/>
      <c r="AD111" s="2"/>
      <c r="AE111" s="2"/>
      <c r="AF111" s="8"/>
      <c r="AG111" s="2"/>
      <c r="AH111" s="2"/>
      <c r="AI111" s="2"/>
      <c r="AJ111" s="8"/>
      <c r="AK111" s="2"/>
      <c r="AL111" s="2"/>
      <c r="AM111" s="8"/>
      <c r="AN111" s="2"/>
      <c r="AO111" s="2"/>
      <c r="AP111" s="2"/>
      <c r="AQ111" s="2"/>
      <c r="AR111" s="8"/>
      <c r="AS111" s="8"/>
      <c r="AT111" s="2"/>
      <c r="AU111" s="2"/>
      <c r="AV111" s="2"/>
      <c r="AW111" s="2"/>
      <c r="AX111" s="2"/>
      <c r="AY111" s="2"/>
      <c r="AZ111" s="8"/>
      <c r="BA111" s="2"/>
      <c r="BB111" s="8"/>
      <c r="BC111" s="2"/>
      <c r="BD111" s="2"/>
      <c r="BE111" s="2"/>
      <c r="BF111" s="8"/>
      <c r="BG111" s="8"/>
      <c r="BH111" s="2"/>
      <c r="BI111" s="2"/>
      <c r="BJ111" s="8"/>
      <c r="BK111" s="2"/>
      <c r="BL111" s="8"/>
      <c r="BM111" s="8"/>
      <c r="BN111" s="2"/>
      <c r="BO111" s="2"/>
    </row>
    <row r="112" spans="1:67">
      <c r="A112" s="3"/>
      <c r="B112" s="2"/>
      <c r="C112" s="2"/>
      <c r="D112" s="2"/>
      <c r="E112" s="8"/>
      <c r="F112" s="2"/>
      <c r="G112" s="8"/>
      <c r="H112" s="8"/>
      <c r="I112" s="8"/>
      <c r="J112" s="2"/>
      <c r="K112" s="2"/>
      <c r="L112" s="8"/>
      <c r="M112" s="8"/>
      <c r="N112" s="2"/>
      <c r="O112" s="2"/>
      <c r="P112" s="2"/>
      <c r="Q112" s="8"/>
      <c r="R112" s="8"/>
      <c r="S112" s="8"/>
      <c r="T112" s="2"/>
      <c r="U112" s="2"/>
      <c r="V112" s="2"/>
      <c r="W112" s="2"/>
      <c r="X112" s="2"/>
      <c r="Y112" s="2"/>
      <c r="Z112" s="2"/>
      <c r="AA112" s="2"/>
      <c r="AB112" s="8"/>
      <c r="AC112" s="2"/>
      <c r="AD112" s="2"/>
      <c r="AE112" s="2"/>
      <c r="AF112" s="8"/>
      <c r="AG112" s="2"/>
      <c r="AH112" s="2"/>
      <c r="AI112" s="2"/>
      <c r="AJ112" s="8"/>
      <c r="AK112" s="2"/>
      <c r="AL112" s="2"/>
      <c r="AM112" s="8"/>
      <c r="AN112" s="2"/>
      <c r="AO112" s="2"/>
      <c r="AP112" s="2"/>
      <c r="AQ112" s="2"/>
      <c r="AR112" s="8"/>
      <c r="AS112" s="8"/>
      <c r="AT112" s="2"/>
      <c r="AU112" s="2"/>
      <c r="AV112" s="2"/>
      <c r="AW112" s="2"/>
      <c r="AX112" s="2"/>
      <c r="AY112" s="2"/>
      <c r="AZ112" s="8"/>
      <c r="BA112" s="2"/>
      <c r="BB112" s="8"/>
      <c r="BC112" s="2"/>
      <c r="BD112" s="2"/>
      <c r="BE112" s="2"/>
      <c r="BF112" s="8"/>
      <c r="BG112" s="8"/>
      <c r="BH112" s="2"/>
      <c r="BI112" s="2"/>
      <c r="BJ112" s="8"/>
      <c r="BK112" s="2"/>
      <c r="BL112" s="8"/>
      <c r="BM112" s="8"/>
      <c r="BN112" s="2"/>
      <c r="BO112" s="2"/>
    </row>
    <row r="113" spans="1:67">
      <c r="A113" s="3"/>
      <c r="B113" s="2"/>
      <c r="C113" s="2"/>
      <c r="D113" s="2"/>
      <c r="E113" s="8"/>
      <c r="F113" s="2"/>
      <c r="G113" s="8"/>
      <c r="H113" s="8"/>
      <c r="I113" s="8"/>
      <c r="J113" s="2"/>
      <c r="K113" s="2"/>
      <c r="L113" s="8"/>
      <c r="M113" s="8"/>
      <c r="N113" s="2"/>
      <c r="O113" s="2"/>
      <c r="P113" s="2"/>
      <c r="Q113" s="8"/>
      <c r="R113" s="8"/>
      <c r="S113" s="8"/>
      <c r="T113" s="2"/>
      <c r="U113" s="2"/>
      <c r="V113" s="2"/>
      <c r="W113" s="2"/>
      <c r="X113" s="2"/>
      <c r="Y113" s="2"/>
      <c r="Z113" s="2"/>
      <c r="AA113" s="2"/>
      <c r="AB113" s="8"/>
      <c r="AC113" s="2"/>
      <c r="AD113" s="2"/>
      <c r="AE113" s="2"/>
      <c r="AF113" s="8"/>
      <c r="AG113" s="2"/>
      <c r="AH113" s="2"/>
      <c r="AI113" s="2"/>
      <c r="AJ113" s="8"/>
      <c r="AK113" s="2"/>
      <c r="AL113" s="2"/>
      <c r="AM113" s="8"/>
      <c r="AN113" s="2"/>
      <c r="AO113" s="2"/>
      <c r="AP113" s="2"/>
      <c r="AQ113" s="2"/>
      <c r="AR113" s="8"/>
      <c r="AS113" s="8"/>
      <c r="AT113" s="2"/>
      <c r="AU113" s="2"/>
      <c r="AV113" s="2"/>
      <c r="AW113" s="2"/>
      <c r="AX113" s="2"/>
      <c r="AY113" s="2"/>
      <c r="AZ113" s="8"/>
      <c r="BA113" s="2"/>
      <c r="BB113" s="8"/>
      <c r="BC113" s="2"/>
      <c r="BD113" s="2"/>
      <c r="BE113" s="2"/>
      <c r="BF113" s="8"/>
      <c r="BG113" s="8"/>
      <c r="BH113" s="2"/>
      <c r="BI113" s="2"/>
      <c r="BJ113" s="8"/>
      <c r="BK113" s="2"/>
      <c r="BL113" s="8"/>
      <c r="BM113" s="8"/>
      <c r="BN113" s="2"/>
      <c r="BO113" s="2"/>
    </row>
    <row r="114" spans="1:67">
      <c r="A114" s="3"/>
      <c r="B114" s="2"/>
      <c r="C114" s="2"/>
      <c r="D114" s="2"/>
      <c r="E114" s="8"/>
      <c r="F114" s="2"/>
      <c r="G114" s="8"/>
      <c r="H114" s="8"/>
      <c r="I114" s="8"/>
      <c r="J114" s="2"/>
      <c r="K114" s="2"/>
      <c r="L114" s="8"/>
      <c r="M114" s="8"/>
      <c r="N114" s="2"/>
      <c r="O114" s="2"/>
      <c r="P114" s="2"/>
      <c r="Q114" s="8"/>
      <c r="R114" s="8"/>
      <c r="S114" s="8"/>
      <c r="T114" s="2"/>
      <c r="U114" s="2"/>
      <c r="V114" s="2"/>
      <c r="W114" s="2"/>
      <c r="X114" s="2"/>
      <c r="Y114" s="2"/>
      <c r="Z114" s="2"/>
      <c r="AA114" s="2"/>
      <c r="AB114" s="8"/>
      <c r="AC114" s="2"/>
      <c r="AD114" s="2"/>
      <c r="AE114" s="2"/>
      <c r="AF114" s="8"/>
      <c r="AG114" s="2"/>
      <c r="AH114" s="2"/>
      <c r="AI114" s="2"/>
      <c r="AJ114" s="8"/>
      <c r="AK114" s="2"/>
      <c r="AL114" s="2"/>
      <c r="AM114" s="8"/>
      <c r="AN114" s="2"/>
      <c r="AO114" s="2"/>
      <c r="AP114" s="2"/>
      <c r="AQ114" s="2"/>
      <c r="AR114" s="8"/>
      <c r="AS114" s="8"/>
      <c r="AT114" s="2"/>
      <c r="AU114" s="2"/>
      <c r="AV114" s="2"/>
      <c r="AW114" s="2"/>
      <c r="AX114" s="2"/>
      <c r="AY114" s="2"/>
      <c r="AZ114" s="8"/>
      <c r="BA114" s="2"/>
      <c r="BB114" s="8"/>
      <c r="BC114" s="2"/>
      <c r="BD114" s="2"/>
      <c r="BE114" s="2"/>
      <c r="BF114" s="8"/>
      <c r="BG114" s="8"/>
      <c r="BH114" s="2"/>
      <c r="BI114" s="2"/>
      <c r="BJ114" s="8"/>
      <c r="BK114" s="2"/>
      <c r="BL114" s="8"/>
      <c r="BM114" s="8"/>
      <c r="BN114" s="2"/>
      <c r="BO114" s="2"/>
    </row>
    <row r="115" spans="1:67">
      <c r="A115" s="3"/>
      <c r="B115" s="2"/>
      <c r="C115" s="2"/>
      <c r="D115" s="2"/>
      <c r="E115" s="8"/>
      <c r="F115" s="2"/>
      <c r="G115" s="8"/>
      <c r="H115" s="8"/>
      <c r="I115" s="8"/>
      <c r="J115" s="2"/>
      <c r="K115" s="2"/>
      <c r="L115" s="8"/>
      <c r="M115" s="8"/>
      <c r="N115" s="2"/>
      <c r="O115" s="2"/>
      <c r="P115" s="2"/>
      <c r="Q115" s="8"/>
      <c r="R115" s="8"/>
      <c r="S115" s="8"/>
      <c r="T115" s="2"/>
      <c r="U115" s="2"/>
      <c r="V115" s="2"/>
      <c r="W115" s="2"/>
      <c r="X115" s="2"/>
      <c r="Y115" s="2"/>
      <c r="Z115" s="2"/>
      <c r="AA115" s="2"/>
      <c r="AB115" s="8"/>
      <c r="AC115" s="2"/>
      <c r="AD115" s="2"/>
      <c r="AE115" s="2"/>
      <c r="AF115" s="8"/>
      <c r="AG115" s="2"/>
      <c r="AH115" s="2"/>
      <c r="AI115" s="2"/>
      <c r="AJ115" s="8"/>
      <c r="AK115" s="2"/>
      <c r="AL115" s="2"/>
      <c r="AM115" s="8"/>
      <c r="AN115" s="2"/>
      <c r="AO115" s="2"/>
      <c r="AP115" s="2"/>
      <c r="AQ115" s="2"/>
      <c r="AR115" s="8"/>
      <c r="AS115" s="8"/>
      <c r="AT115" s="2"/>
      <c r="AU115" s="2"/>
      <c r="AV115" s="2"/>
      <c r="AW115" s="2"/>
      <c r="AX115" s="2"/>
      <c r="AY115" s="2"/>
      <c r="AZ115" s="8"/>
      <c r="BA115" s="2"/>
      <c r="BB115" s="8"/>
      <c r="BC115" s="2"/>
      <c r="BD115" s="2"/>
      <c r="BE115" s="2"/>
      <c r="BF115" s="8"/>
      <c r="BG115" s="8"/>
      <c r="BH115" s="2"/>
      <c r="BI115" s="2"/>
      <c r="BJ115" s="8"/>
      <c r="BK115" s="2"/>
      <c r="BL115" s="8"/>
      <c r="BM115" s="8"/>
      <c r="BN115" s="2"/>
      <c r="BO115" s="2"/>
    </row>
    <row r="116" spans="1:67">
      <c r="A116" s="3"/>
      <c r="B116" s="2"/>
      <c r="C116" s="2"/>
      <c r="D116" s="2"/>
      <c r="E116" s="8"/>
      <c r="F116" s="2"/>
      <c r="G116" s="8"/>
      <c r="H116" s="8"/>
      <c r="I116" s="8"/>
      <c r="J116" s="2"/>
      <c r="K116" s="2"/>
      <c r="L116" s="8"/>
      <c r="M116" s="8"/>
      <c r="N116" s="2"/>
      <c r="O116" s="2"/>
      <c r="P116" s="2"/>
      <c r="Q116" s="8"/>
      <c r="R116" s="8"/>
      <c r="S116" s="8"/>
      <c r="T116" s="2"/>
      <c r="U116" s="2"/>
      <c r="V116" s="2"/>
      <c r="W116" s="2"/>
      <c r="X116" s="2"/>
      <c r="Y116" s="2"/>
      <c r="Z116" s="2"/>
      <c r="AA116" s="2"/>
      <c r="AB116" s="8"/>
      <c r="AC116" s="2"/>
      <c r="AD116" s="2"/>
      <c r="AE116" s="2"/>
      <c r="AF116" s="8"/>
      <c r="AG116" s="2"/>
      <c r="AH116" s="2"/>
      <c r="AI116" s="2"/>
      <c r="AJ116" s="8"/>
      <c r="AK116" s="2"/>
      <c r="AL116" s="2"/>
      <c r="AM116" s="8"/>
      <c r="AN116" s="2"/>
      <c r="AO116" s="2"/>
      <c r="AP116" s="2"/>
      <c r="AQ116" s="2"/>
      <c r="AR116" s="8"/>
      <c r="AS116" s="8"/>
      <c r="AT116" s="2"/>
      <c r="AU116" s="2"/>
      <c r="AV116" s="2"/>
      <c r="AW116" s="2"/>
      <c r="AX116" s="2"/>
      <c r="AY116" s="2"/>
      <c r="AZ116" s="8"/>
      <c r="BA116" s="2"/>
      <c r="BB116" s="8"/>
      <c r="BC116" s="2"/>
      <c r="BD116" s="2"/>
      <c r="BE116" s="2"/>
      <c r="BF116" s="8"/>
      <c r="BG116" s="8"/>
      <c r="BH116" s="2"/>
      <c r="BI116" s="2"/>
      <c r="BJ116" s="8"/>
      <c r="BK116" s="2"/>
      <c r="BL116" s="8"/>
      <c r="BM116" s="8"/>
      <c r="BN116" s="2"/>
      <c r="BO116" s="2"/>
    </row>
    <row r="117" spans="1:67">
      <c r="A117" s="3"/>
      <c r="B117" s="2"/>
      <c r="C117" s="2"/>
      <c r="D117" s="2"/>
      <c r="E117" s="8"/>
      <c r="F117" s="2"/>
      <c r="G117" s="8"/>
      <c r="H117" s="8"/>
      <c r="I117" s="8"/>
      <c r="J117" s="2"/>
      <c r="K117" s="2"/>
      <c r="L117" s="8"/>
      <c r="M117" s="8"/>
      <c r="N117" s="2"/>
      <c r="O117" s="2"/>
      <c r="P117" s="2"/>
      <c r="Q117" s="8"/>
      <c r="R117" s="8"/>
      <c r="S117" s="8"/>
      <c r="T117" s="2"/>
      <c r="U117" s="2"/>
      <c r="V117" s="2"/>
      <c r="W117" s="2"/>
      <c r="X117" s="2"/>
      <c r="Y117" s="2"/>
      <c r="Z117" s="2"/>
      <c r="AA117" s="2"/>
      <c r="AB117" s="8"/>
      <c r="AC117" s="2"/>
      <c r="AD117" s="2"/>
      <c r="AE117" s="2"/>
      <c r="AF117" s="8"/>
      <c r="AG117" s="2"/>
      <c r="AH117" s="2"/>
      <c r="AI117" s="2"/>
      <c r="AJ117" s="8"/>
      <c r="AK117" s="2"/>
      <c r="AL117" s="2"/>
      <c r="AM117" s="8"/>
      <c r="AN117" s="2"/>
      <c r="AO117" s="2"/>
      <c r="AP117" s="2"/>
      <c r="AQ117" s="2"/>
      <c r="AR117" s="8"/>
      <c r="AS117" s="8"/>
      <c r="AT117" s="2"/>
      <c r="AU117" s="2"/>
      <c r="AV117" s="2"/>
      <c r="AW117" s="2"/>
      <c r="AX117" s="2"/>
      <c r="AY117" s="2"/>
      <c r="AZ117" s="8"/>
      <c r="BA117" s="2"/>
      <c r="BB117" s="8"/>
      <c r="BC117" s="2"/>
      <c r="BD117" s="2"/>
      <c r="BE117" s="2"/>
      <c r="BF117" s="8"/>
      <c r="BG117" s="8"/>
      <c r="BH117" s="2"/>
      <c r="BI117" s="2"/>
      <c r="BJ117" s="8"/>
      <c r="BK117" s="2"/>
      <c r="BL117" s="8"/>
      <c r="BM117" s="8"/>
      <c r="BN117" s="2"/>
      <c r="BO117" s="2"/>
    </row>
  </sheetData>
  <sortState xmlns:xlrd2="http://schemas.microsoft.com/office/spreadsheetml/2017/richdata2" ref="A2:BO99">
    <sortCondition ref="C2:C99"/>
  </sortState>
  <phoneticPr fontId="15" type="noConversion"/>
  <conditionalFormatting sqref="D85:BO85">
    <cfRule type="cellIs" dxfId="29" priority="6" operator="greaterThan">
      <formula>10</formula>
    </cfRule>
    <cfRule type="cellIs" dxfId="28" priority="7" operator="lessThan">
      <formula>-10</formula>
    </cfRule>
    <cfRule type="cellIs" dxfId="27" priority="8" operator="between">
      <formula>5</formula>
      <formula>10</formula>
    </cfRule>
    <cfRule type="cellIs" dxfId="26" priority="9" operator="between">
      <formula>-10</formula>
      <formula>-5</formula>
    </cfRule>
    <cfRule type="cellIs" dxfId="25" priority="10" operator="between">
      <formula>-5</formula>
      <formula>5</formula>
    </cfRule>
  </conditionalFormatting>
  <conditionalFormatting sqref="D103:BO103">
    <cfRule type="cellIs" dxfId="24" priority="1" stopIfTrue="1" operator="greaterThan">
      <formula>10</formula>
    </cfRule>
    <cfRule type="cellIs" dxfId="23" priority="2" stopIfTrue="1" operator="lessThan">
      <formula>-10</formula>
    </cfRule>
    <cfRule type="cellIs" dxfId="22" priority="3" stopIfTrue="1" operator="between">
      <formula>5</formula>
      <formula>10</formula>
    </cfRule>
    <cfRule type="cellIs" dxfId="21" priority="4" stopIfTrue="1" operator="between">
      <formula>-10</formula>
      <formula>-5</formula>
    </cfRule>
    <cfRule type="cellIs" dxfId="20" priority="5" stopIfTrue="1" operator="between">
      <formula>-5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0810-392B-5F4A-9F61-1B3DFEA91FD2}">
  <dimension ref="A1:BT117"/>
  <sheetViews>
    <sheetView workbookViewId="0">
      <pane xSplit="3" ySplit="1" topLeftCell="AS2" activePane="bottomRight" state="frozenSplit"/>
      <selection pane="bottomRight" activeCell="BT1" activeCellId="14" sqref="A1:A1048576 B1:B1048576 C1:C1048576 E1:E1048576 N1:N1048576 AA1:AA1048576 AD1:AD1048576 AH1:AH1048576 AL1:AL1048576 AO1:AO1048576 AX1:AX1048576 BC1:BC1048576 BE1:BE1048576 BO1:BO1048576 BT1:BT1048576"/>
      <selection pane="bottomLeft" activeCell="A2" sqref="A2"/>
      <selection pane="topRight" activeCell="D1" sqref="D1"/>
    </sheetView>
  </sheetViews>
  <sheetFormatPr defaultColWidth="11.5546875" defaultRowHeight="15.95"/>
  <cols>
    <col min="2" max="2" width="20.44140625" customWidth="1"/>
    <col min="3" max="3" width="20.109375" customWidth="1"/>
    <col min="5" max="5" width="10.77734375" style="12"/>
    <col min="7" max="9" width="10.77734375" style="10"/>
    <col min="12" max="13" width="10.77734375" style="10"/>
    <col min="14" max="14" width="10.77734375" style="12"/>
    <col min="18" max="20" width="10.77734375" style="10"/>
    <col min="27" max="27" width="10.77734375" style="12"/>
    <col min="30" max="30" width="10.77734375" style="12"/>
    <col min="34" max="34" width="10.77734375" style="12"/>
    <col min="38" max="38" width="10.77734375" style="12"/>
    <col min="41" max="41" width="10.77734375" style="12"/>
    <col min="46" max="47" width="10.77734375" style="10"/>
    <col min="50" max="50" width="10.77734375" style="12"/>
    <col min="55" max="55" width="10.77734375" style="12"/>
    <col min="57" max="57" width="10.77734375" style="12"/>
    <col min="61" max="62" width="10.77734375" style="10"/>
    <col min="65" max="65" width="10.77734375" style="10"/>
    <col min="67" max="67" width="10.77734375" style="12"/>
    <col min="68" max="69" width="10.77734375" style="10"/>
    <col min="72" max="72" width="10.77734375" style="12"/>
  </cols>
  <sheetData>
    <row r="1" spans="1:72">
      <c r="A1" s="2" t="s">
        <v>548</v>
      </c>
      <c r="B1" s="2"/>
      <c r="C1" s="2" t="s">
        <v>1</v>
      </c>
      <c r="D1" s="2" t="s">
        <v>2</v>
      </c>
      <c r="E1" s="11" t="s">
        <v>3</v>
      </c>
      <c r="F1" s="2" t="s">
        <v>4</v>
      </c>
      <c r="G1" s="8" t="s">
        <v>5</v>
      </c>
      <c r="H1" s="8" t="s">
        <v>6</v>
      </c>
      <c r="I1" s="8" t="s">
        <v>7</v>
      </c>
      <c r="J1" s="2" t="s">
        <v>8</v>
      </c>
      <c r="K1" s="2" t="s">
        <v>9</v>
      </c>
      <c r="L1" s="8" t="s">
        <v>10</v>
      </c>
      <c r="M1" s="8" t="s">
        <v>11</v>
      </c>
      <c r="N1" s="11" t="s">
        <v>701</v>
      </c>
      <c r="O1" s="2" t="s">
        <v>12</v>
      </c>
      <c r="P1" s="2" t="s">
        <v>13</v>
      </c>
      <c r="Q1" s="2" t="s">
        <v>14</v>
      </c>
      <c r="R1" s="8" t="s">
        <v>15</v>
      </c>
      <c r="S1" s="8" t="s">
        <v>16</v>
      </c>
      <c r="T1" s="8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1" t="s">
        <v>702</v>
      </c>
      <c r="AB1" s="2" t="s">
        <v>24</v>
      </c>
      <c r="AC1" s="2" t="s">
        <v>25</v>
      </c>
      <c r="AD1" s="11" t="s">
        <v>26</v>
      </c>
      <c r="AE1" s="2" t="s">
        <v>27</v>
      </c>
      <c r="AF1" s="2" t="s">
        <v>28</v>
      </c>
      <c r="AG1" s="2" t="s">
        <v>29</v>
      </c>
      <c r="AH1" s="11" t="s">
        <v>30</v>
      </c>
      <c r="AI1" s="2" t="s">
        <v>31</v>
      </c>
      <c r="AJ1" s="2" t="s">
        <v>32</v>
      </c>
      <c r="AK1" s="2" t="s">
        <v>33</v>
      </c>
      <c r="AL1" s="11" t="s">
        <v>34</v>
      </c>
      <c r="AM1" s="2" t="s">
        <v>35</v>
      </c>
      <c r="AN1" s="2" t="s">
        <v>36</v>
      </c>
      <c r="AO1" s="11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8" t="s">
        <v>42</v>
      </c>
      <c r="AU1" s="8" t="s">
        <v>43</v>
      </c>
      <c r="AV1" s="2" t="s">
        <v>44</v>
      </c>
      <c r="AW1" s="2" t="s">
        <v>45</v>
      </c>
      <c r="AX1" s="11" t="s">
        <v>703</v>
      </c>
      <c r="AY1" s="2" t="s">
        <v>46</v>
      </c>
      <c r="AZ1" s="2" t="s">
        <v>47</v>
      </c>
      <c r="BA1" s="2" t="s">
        <v>48</v>
      </c>
      <c r="BB1" s="2" t="s">
        <v>49</v>
      </c>
      <c r="BC1" s="11" t="s">
        <v>50</v>
      </c>
      <c r="BD1" s="2" t="s">
        <v>51</v>
      </c>
      <c r="BE1" s="11" t="s">
        <v>52</v>
      </c>
      <c r="BF1" s="2" t="s">
        <v>53</v>
      </c>
      <c r="BG1" s="2" t="s">
        <v>54</v>
      </c>
      <c r="BH1" s="2" t="s">
        <v>55</v>
      </c>
      <c r="BI1" s="8" t="s">
        <v>56</v>
      </c>
      <c r="BJ1" s="8" t="s">
        <v>57</v>
      </c>
      <c r="BK1" s="2" t="s">
        <v>58</v>
      </c>
      <c r="BL1" s="2" t="s">
        <v>59</v>
      </c>
      <c r="BM1" s="8" t="s">
        <v>60</v>
      </c>
      <c r="BN1" s="2" t="s">
        <v>61</v>
      </c>
      <c r="BO1" s="11" t="s">
        <v>704</v>
      </c>
      <c r="BP1" s="8" t="s">
        <v>62</v>
      </c>
      <c r="BQ1" s="8" t="s">
        <v>63</v>
      </c>
      <c r="BR1" s="2" t="s">
        <v>64</v>
      </c>
      <c r="BS1" s="2" t="s">
        <v>65</v>
      </c>
      <c r="BT1" s="12" t="s">
        <v>705</v>
      </c>
    </row>
    <row r="2" spans="1:72">
      <c r="A2" s="3" t="s">
        <v>664</v>
      </c>
      <c r="B2" s="2" t="str">
        <f>"2025_10_07"&amp;"_"&amp;A2</f>
        <v>2025_10_07_61</v>
      </c>
      <c r="C2" s="2" t="s">
        <v>484</v>
      </c>
      <c r="D2" s="2">
        <v>4.3299999999999996E-3</v>
      </c>
      <c r="E2" s="11">
        <v>3.0899999999999999E-3</v>
      </c>
      <c r="F2" s="2">
        <v>3.0000000000000001E-3</v>
      </c>
      <c r="G2" s="8">
        <v>3.0200000000000001E-3</v>
      </c>
      <c r="H2" s="8">
        <v>3.2299999999999998E-3</v>
      </c>
      <c r="I2" s="8">
        <v>3.2000000000000002E-3</v>
      </c>
      <c r="J2" s="2">
        <v>1.25E-3</v>
      </c>
      <c r="K2" s="2">
        <v>2.4000000000000001E-4</v>
      </c>
      <c r="L2" s="8" t="s">
        <v>634</v>
      </c>
      <c r="M2" s="8">
        <v>2.7599999999999999E-3</v>
      </c>
      <c r="N2" s="11">
        <f>AVERAGE(G2:I2,L2:M2)</f>
        <v>3.0525000000000001E-3</v>
      </c>
      <c r="O2" s="2">
        <v>0.69972999999999996</v>
      </c>
      <c r="P2" s="2">
        <v>0.74268000000000001</v>
      </c>
      <c r="Q2" s="2">
        <v>0.72387999999999997</v>
      </c>
      <c r="R2" s="8">
        <v>0.74351</v>
      </c>
      <c r="S2" s="8">
        <v>0.73809000000000002</v>
      </c>
      <c r="T2" s="8">
        <v>0.74463999999999997</v>
      </c>
      <c r="U2" s="2">
        <v>0.70748</v>
      </c>
      <c r="V2" s="2">
        <v>0.72863999999999995</v>
      </c>
      <c r="W2" s="2">
        <v>0.72894999999999999</v>
      </c>
      <c r="X2" s="2">
        <v>0.75339</v>
      </c>
      <c r="Y2" s="2">
        <v>0.74775000000000003</v>
      </c>
      <c r="Z2" s="2">
        <v>0.74787000000000003</v>
      </c>
      <c r="AA2" s="11">
        <f>AVERAGE(R2:T2)</f>
        <v>0.74207999999999996</v>
      </c>
      <c r="AB2" s="2">
        <v>5.1999999999999995E-4</v>
      </c>
      <c r="AC2" s="2">
        <v>8.9999999999999998E-4</v>
      </c>
      <c r="AD2" s="11">
        <v>1.1999999999999999E-3</v>
      </c>
      <c r="AE2" s="2">
        <v>6.7200000000000003E-3</v>
      </c>
      <c r="AF2" s="2" t="s">
        <v>665</v>
      </c>
      <c r="AG2" s="2">
        <v>4.2999999999999999E-4</v>
      </c>
      <c r="AH2" s="11" t="s">
        <v>666</v>
      </c>
      <c r="AI2" s="2">
        <v>9.5630000000000007E-2</v>
      </c>
      <c r="AJ2" s="2">
        <v>0.14152999999999999</v>
      </c>
      <c r="AK2" s="2"/>
      <c r="AL2" s="11">
        <v>2.5099999999999998E-4</v>
      </c>
      <c r="AM2" s="2"/>
      <c r="AN2" s="2">
        <v>5.527E-2</v>
      </c>
      <c r="AO2" s="11">
        <v>5.4460000000000001E-2</v>
      </c>
      <c r="AP2" s="2">
        <v>5.7320000000000003E-2</v>
      </c>
      <c r="AQ2" s="2">
        <v>5.6869999999999997E-2</v>
      </c>
      <c r="AR2" s="2">
        <v>5.6090000000000001E-2</v>
      </c>
      <c r="AS2" s="2">
        <v>5.8450000000000002E-2</v>
      </c>
      <c r="AT2" s="8">
        <v>9.8999999999999999E-4</v>
      </c>
      <c r="AU2" s="8">
        <v>1.01E-3</v>
      </c>
      <c r="AV2" s="2">
        <v>7.6000000000000004E-4</v>
      </c>
      <c r="AW2" s="2">
        <v>8.5999999999999998E-4</v>
      </c>
      <c r="AX2" s="11">
        <f>AVERAGE(AT2:AU2)</f>
        <v>1E-3</v>
      </c>
      <c r="AY2" s="2"/>
      <c r="AZ2" s="2">
        <v>0.35110000000000002</v>
      </c>
      <c r="BA2" s="2">
        <v>0.35433999999999999</v>
      </c>
      <c r="BB2" s="2"/>
      <c r="BC2" s="11">
        <v>0.29286000000000001</v>
      </c>
      <c r="BD2" s="2">
        <v>0.31078</v>
      </c>
      <c r="BE2" s="11">
        <v>0.29186000000000001</v>
      </c>
      <c r="BF2" s="2">
        <v>0.27728000000000003</v>
      </c>
      <c r="BG2" s="2">
        <v>0.31029000000000001</v>
      </c>
      <c r="BH2" s="2">
        <v>0.23449999999999999</v>
      </c>
      <c r="BI2" s="8">
        <v>6.0920000000000002E-2</v>
      </c>
      <c r="BJ2" s="8">
        <v>6.7040000000000002E-2</v>
      </c>
      <c r="BK2" s="2">
        <v>8.2170000000000007E-2</v>
      </c>
      <c r="BL2" s="2">
        <v>1.338E-2</v>
      </c>
      <c r="BM2" s="8">
        <v>6.6549999999999998E-2</v>
      </c>
      <c r="BN2" s="2">
        <v>7.3039999999999994E-2</v>
      </c>
      <c r="BO2" s="11">
        <f>AVERAGE(BM2,BJ2,BI2)</f>
        <v>6.4836666666666667E-2</v>
      </c>
      <c r="BP2" s="8">
        <v>9.1E-4</v>
      </c>
      <c r="BQ2" s="8">
        <v>9.7999999999999997E-4</v>
      </c>
      <c r="BR2" s="2">
        <v>8.9999999999999998E-4</v>
      </c>
      <c r="BS2" s="2">
        <v>1.1000000000000001E-3</v>
      </c>
      <c r="BT2" s="12">
        <f>AVERAGE(BP2:BQ2)</f>
        <v>9.4499999999999998E-4</v>
      </c>
    </row>
    <row r="3" spans="1:72">
      <c r="A3" s="3" t="s">
        <v>667</v>
      </c>
      <c r="B3" s="2" t="str">
        <f>"2025_10_07"&amp;"_"&amp;A3</f>
        <v>2025_10_07_62</v>
      </c>
      <c r="C3" s="2" t="s">
        <v>491</v>
      </c>
      <c r="D3" s="2">
        <v>1.4069999999999999E-2</v>
      </c>
      <c r="E3" s="11">
        <v>1.434E-2</v>
      </c>
      <c r="F3" s="2">
        <v>5.9300000000000004E-3</v>
      </c>
      <c r="G3" s="8">
        <v>5.8199999999999997E-3</v>
      </c>
      <c r="H3" s="8">
        <v>6.0499999999999998E-3</v>
      </c>
      <c r="I3" s="8">
        <v>6.0600000000000003E-3</v>
      </c>
      <c r="J3" s="2">
        <v>5.1799999999999997E-3</v>
      </c>
      <c r="K3" s="2">
        <v>2.8700000000000002E-3</v>
      </c>
      <c r="L3" s="8">
        <v>5.8599999999999998E-3</v>
      </c>
      <c r="M3" s="8">
        <v>5.6499999999999996E-3</v>
      </c>
      <c r="N3" s="11">
        <f t="shared" ref="N3:N64" si="0">AVERAGE(G3:I3,L3:M3)</f>
        <v>5.8879999999999991E-3</v>
      </c>
      <c r="O3" s="2">
        <v>0.56237000000000004</v>
      </c>
      <c r="P3" s="2">
        <v>0.60121999999999998</v>
      </c>
      <c r="Q3" s="2">
        <v>0.58938000000000001</v>
      </c>
      <c r="R3" s="8">
        <v>0.59962000000000004</v>
      </c>
      <c r="S3" s="8">
        <v>0.59484999999999999</v>
      </c>
      <c r="T3" s="8">
        <v>0.60016000000000003</v>
      </c>
      <c r="U3" s="2">
        <v>0.58184000000000002</v>
      </c>
      <c r="V3" s="2">
        <v>0.59343999999999997</v>
      </c>
      <c r="W3" s="2">
        <v>0.59448000000000001</v>
      </c>
      <c r="X3" s="2">
        <v>0.61041000000000001</v>
      </c>
      <c r="Y3" s="2">
        <v>0.60516999999999999</v>
      </c>
      <c r="Z3" s="2">
        <v>0.60257000000000005</v>
      </c>
      <c r="AA3" s="11">
        <f t="shared" ref="AA3:AA64" si="1">AVERAGE(R3:T3)</f>
        <v>0.59821000000000002</v>
      </c>
      <c r="AB3" s="2">
        <v>7.0299999999999998E-3</v>
      </c>
      <c r="AC3" s="2">
        <v>7.1000000000000004E-3</v>
      </c>
      <c r="AD3" s="11">
        <v>7.4599999999999996E-3</v>
      </c>
      <c r="AE3" s="2">
        <v>3.4199999999999999E-3</v>
      </c>
      <c r="AF3" s="2">
        <v>6.5399999999999998E-3</v>
      </c>
      <c r="AG3" s="2">
        <v>7.1000000000000004E-3</v>
      </c>
      <c r="AH3" s="11">
        <v>0.32438</v>
      </c>
      <c r="AI3" s="2">
        <v>0.34189000000000003</v>
      </c>
      <c r="AJ3" s="2">
        <v>0.34336</v>
      </c>
      <c r="AK3" s="2"/>
      <c r="AL3" s="11">
        <v>4.4700000000000002E-4</v>
      </c>
      <c r="AM3" s="2"/>
      <c r="AN3" s="2">
        <v>0.11713999999999999</v>
      </c>
      <c r="AO3" s="11">
        <v>0.11477999999999999</v>
      </c>
      <c r="AP3" s="2">
        <v>0.12038</v>
      </c>
      <c r="AQ3" s="2">
        <v>0.12055</v>
      </c>
      <c r="AR3" s="2">
        <v>0.11892</v>
      </c>
      <c r="AS3" s="2">
        <v>0.12103</v>
      </c>
      <c r="AT3" s="8">
        <v>8.1700000000000002E-3</v>
      </c>
      <c r="AU3" s="8">
        <v>8.0499999999999999E-3</v>
      </c>
      <c r="AV3" s="2">
        <v>7.9299999999999995E-3</v>
      </c>
      <c r="AW3" s="2">
        <v>8.0800000000000004E-3</v>
      </c>
      <c r="AX3" s="11">
        <f t="shared" ref="AX3:AX64" si="2">AVERAGE(AT3:AU3)</f>
        <v>8.1099999999999992E-3</v>
      </c>
      <c r="AY3" s="2"/>
      <c r="AZ3" s="2">
        <v>0.43676999999999999</v>
      </c>
      <c r="BA3" s="2">
        <v>0.44122</v>
      </c>
      <c r="BB3" s="2"/>
      <c r="BC3" s="11">
        <v>0.38479999999999998</v>
      </c>
      <c r="BD3" s="2">
        <v>0.40361000000000002</v>
      </c>
      <c r="BE3" s="11">
        <v>0.18248</v>
      </c>
      <c r="BF3" s="2">
        <v>0.15026</v>
      </c>
      <c r="BG3" s="2">
        <v>0.18654999999999999</v>
      </c>
      <c r="BH3" s="2">
        <v>0.13331000000000001</v>
      </c>
      <c r="BI3" s="8">
        <v>2.5943200000000002</v>
      </c>
      <c r="BJ3" s="8">
        <v>2.6123400000000001</v>
      </c>
      <c r="BK3" s="2">
        <v>2.6713100000000001</v>
      </c>
      <c r="BL3" s="2">
        <v>2.62697</v>
      </c>
      <c r="BM3" s="8">
        <v>2.64201</v>
      </c>
      <c r="BN3" s="2">
        <v>2.6394600000000001</v>
      </c>
      <c r="BO3" s="11">
        <f t="shared" ref="BO3:BO64" si="3">AVERAGE(BM3,BJ3,BI3)</f>
        <v>2.6162233333333336</v>
      </c>
      <c r="BP3" s="8">
        <v>5.3899999999999998E-3</v>
      </c>
      <c r="BQ3" s="8">
        <v>5.3699999999999998E-3</v>
      </c>
      <c r="BR3" s="2">
        <v>5.4799999999999996E-3</v>
      </c>
      <c r="BS3" s="2">
        <v>5.5100000000000001E-3</v>
      </c>
      <c r="BT3" s="12">
        <f t="shared" ref="BT3:BT64" si="4">AVERAGE(BP3:BQ3)</f>
        <v>5.3799999999999994E-3</v>
      </c>
    </row>
    <row r="4" spans="1:72">
      <c r="A4" s="3" t="s">
        <v>668</v>
      </c>
      <c r="B4" s="2" t="str">
        <f>"2025_10_07"&amp;"_"&amp;A4</f>
        <v>2025_10_07_63</v>
      </c>
      <c r="C4" s="2" t="s">
        <v>493</v>
      </c>
      <c r="D4" s="2">
        <v>7.0299999999999998E-3</v>
      </c>
      <c r="E4" s="11">
        <v>6.8799999999999998E-3</v>
      </c>
      <c r="F4" s="2">
        <v>6.6400000000000001E-3</v>
      </c>
      <c r="G4" s="8">
        <v>6.3499999999999997E-3</v>
      </c>
      <c r="H4" s="8">
        <v>6.5900000000000004E-3</v>
      </c>
      <c r="I4" s="8">
        <v>6.5900000000000004E-3</v>
      </c>
      <c r="J4" s="2">
        <v>6.9199999999999999E-3</v>
      </c>
      <c r="K4" s="2">
        <v>4.28E-3</v>
      </c>
      <c r="L4" s="8">
        <v>6.3800000000000003E-3</v>
      </c>
      <c r="M4" s="8">
        <v>6.3099999999999996E-3</v>
      </c>
      <c r="N4" s="11">
        <f t="shared" si="0"/>
        <v>6.4440000000000001E-3</v>
      </c>
      <c r="O4" s="2">
        <v>0.51217000000000001</v>
      </c>
      <c r="P4" s="2">
        <v>0.55500000000000005</v>
      </c>
      <c r="Q4" s="2">
        <v>0.54405000000000003</v>
      </c>
      <c r="R4" s="8">
        <v>0.55396999999999996</v>
      </c>
      <c r="S4" s="8">
        <v>0.54967999999999995</v>
      </c>
      <c r="T4" s="8">
        <v>0.55386000000000002</v>
      </c>
      <c r="U4" s="2">
        <v>0.53727999999999998</v>
      </c>
      <c r="V4" s="2">
        <v>0.54854999999999998</v>
      </c>
      <c r="W4" s="2">
        <v>0.54947999999999997</v>
      </c>
      <c r="X4" s="2">
        <v>0.56350999999999996</v>
      </c>
      <c r="Y4" s="2">
        <v>0.55852000000000002</v>
      </c>
      <c r="Z4" s="2">
        <v>0.55791000000000002</v>
      </c>
      <c r="AA4" s="11">
        <f t="shared" si="1"/>
        <v>0.55250333333333335</v>
      </c>
      <c r="AB4" s="2">
        <v>3.6999999999999999E-4</v>
      </c>
      <c r="AC4" s="2">
        <v>4.0000000000000003E-5</v>
      </c>
      <c r="AD4" s="11" t="s">
        <v>669</v>
      </c>
      <c r="AE4" s="2">
        <v>8.0800000000000004E-3</v>
      </c>
      <c r="AF4" s="2">
        <v>3.6999999999999999E-4</v>
      </c>
      <c r="AG4" s="2">
        <v>6.3000000000000003E-4</v>
      </c>
      <c r="AH4" s="11">
        <v>0.33712999999999999</v>
      </c>
      <c r="AI4" s="2">
        <v>0.35264000000000001</v>
      </c>
      <c r="AJ4" s="2">
        <v>0.37</v>
      </c>
      <c r="AK4" s="2"/>
      <c r="AL4" s="11">
        <v>6.4599999999999998E-4</v>
      </c>
      <c r="AM4" s="2"/>
      <c r="AN4" s="2">
        <v>0.12967000000000001</v>
      </c>
      <c r="AO4" s="11">
        <v>0.12667</v>
      </c>
      <c r="AP4" s="2">
        <v>0.13300999999999999</v>
      </c>
      <c r="AQ4" s="2">
        <v>0.13303000000000001</v>
      </c>
      <c r="AR4" s="2">
        <v>0.13134999999999999</v>
      </c>
      <c r="AS4" s="2">
        <v>0.13513</v>
      </c>
      <c r="AT4" s="8">
        <v>9.0600000000000003E-3</v>
      </c>
      <c r="AU4" s="8">
        <v>8.8500000000000002E-3</v>
      </c>
      <c r="AV4" s="2">
        <v>8.9999999999999993E-3</v>
      </c>
      <c r="AW4" s="2">
        <v>8.7299999999999999E-3</v>
      </c>
      <c r="AX4" s="11">
        <f t="shared" si="2"/>
        <v>8.9550000000000012E-3</v>
      </c>
      <c r="AY4" s="2"/>
      <c r="AZ4" s="2">
        <v>0.43774000000000002</v>
      </c>
      <c r="BA4" s="2">
        <v>0.44327</v>
      </c>
      <c r="BB4" s="2"/>
      <c r="BC4" s="11">
        <v>0.38574000000000003</v>
      </c>
      <c r="BD4" s="2">
        <v>0.40616000000000002</v>
      </c>
      <c r="BE4" s="11">
        <v>0.20474000000000001</v>
      </c>
      <c r="BF4" s="2">
        <v>0.1948</v>
      </c>
      <c r="BG4" s="2">
        <v>0.20172999999999999</v>
      </c>
      <c r="BH4" s="2">
        <v>0.16184999999999999</v>
      </c>
      <c r="BI4" s="8">
        <v>2.6208100000000001</v>
      </c>
      <c r="BJ4" s="8">
        <v>2.6379899999999998</v>
      </c>
      <c r="BK4" s="2">
        <v>2.6960000000000002</v>
      </c>
      <c r="BL4" s="2">
        <v>2.64174</v>
      </c>
      <c r="BM4" s="8">
        <v>2.6550799999999999</v>
      </c>
      <c r="BN4" s="2">
        <v>2.6652399999999998</v>
      </c>
      <c r="BO4" s="11">
        <f t="shared" si="3"/>
        <v>2.6379600000000001</v>
      </c>
      <c r="BP4" s="8">
        <v>4.8999999999999998E-3</v>
      </c>
      <c r="BQ4" s="8">
        <v>4.8799999999999998E-3</v>
      </c>
      <c r="BR4" s="2">
        <v>5.0000000000000001E-3</v>
      </c>
      <c r="BS4" s="2">
        <v>5.0299999999999997E-3</v>
      </c>
      <c r="BT4" s="12">
        <f t="shared" si="4"/>
        <v>4.8900000000000002E-3</v>
      </c>
    </row>
    <row r="5" spans="1:72">
      <c r="A5" s="3" t="s">
        <v>672</v>
      </c>
      <c r="B5" s="2" t="str">
        <f>"2025_10_07"&amp;"_"&amp;A5</f>
        <v>2025_10_07_66</v>
      </c>
      <c r="C5" s="2" t="s">
        <v>497</v>
      </c>
      <c r="D5" s="2">
        <v>3.6900000000000001E-3</v>
      </c>
      <c r="E5" s="11">
        <v>2.1099999999999999E-3</v>
      </c>
      <c r="F5" s="2">
        <v>2.7399999999999998E-3</v>
      </c>
      <c r="G5" s="8">
        <v>2.5200000000000001E-3</v>
      </c>
      <c r="H5" s="8">
        <v>2.8500000000000001E-3</v>
      </c>
      <c r="I5" s="8">
        <v>2.7899999999999999E-3</v>
      </c>
      <c r="J5" s="2">
        <v>8.7000000000000001E-4</v>
      </c>
      <c r="K5" s="2">
        <v>1.06E-3</v>
      </c>
      <c r="L5" s="8" t="s">
        <v>673</v>
      </c>
      <c r="M5" s="8">
        <v>2.3700000000000001E-3</v>
      </c>
      <c r="N5" s="11">
        <f t="shared" si="0"/>
        <v>2.6325000000000003E-3</v>
      </c>
      <c r="O5" s="2">
        <v>1.58039</v>
      </c>
      <c r="P5" s="2">
        <v>1.6313500000000001</v>
      </c>
      <c r="Q5" s="2">
        <v>1.59741</v>
      </c>
      <c r="R5" s="8">
        <v>1.61303</v>
      </c>
      <c r="S5" s="8">
        <v>1.61121</v>
      </c>
      <c r="T5" s="8">
        <v>1.6314</v>
      </c>
      <c r="U5" s="2">
        <v>1.58172</v>
      </c>
      <c r="V5" s="2">
        <v>1.6101000000000001</v>
      </c>
      <c r="W5" s="2">
        <v>1.6075299999999999</v>
      </c>
      <c r="X5" s="2">
        <v>1.65527</v>
      </c>
      <c r="Y5" s="2">
        <v>1.6315500000000001</v>
      </c>
      <c r="Z5" s="2">
        <v>1.6138699999999999</v>
      </c>
      <c r="AA5" s="11">
        <f t="shared" si="1"/>
        <v>1.6185466666666668</v>
      </c>
      <c r="AB5" s="2">
        <v>2.4000000000000001E-4</v>
      </c>
      <c r="AC5" s="2">
        <v>2.9E-4</v>
      </c>
      <c r="AD5" s="11">
        <v>8.0000000000000004E-4</v>
      </c>
      <c r="AE5" s="2">
        <v>5.4099999999999999E-3</v>
      </c>
      <c r="AF5" s="2">
        <v>3.8999999999999999E-4</v>
      </c>
      <c r="AG5" s="2">
        <v>6.6E-4</v>
      </c>
      <c r="AH5" s="11" t="s">
        <v>674</v>
      </c>
      <c r="AI5" s="2">
        <v>0.38685999999999998</v>
      </c>
      <c r="AJ5" s="2">
        <v>0.37979000000000002</v>
      </c>
      <c r="AK5" s="2"/>
      <c r="AL5" s="11">
        <v>4.44E-4</v>
      </c>
      <c r="AM5" s="2"/>
      <c r="AN5" s="2">
        <v>0.24671000000000001</v>
      </c>
      <c r="AO5" s="11">
        <v>0.24162</v>
      </c>
      <c r="AP5" s="2">
        <v>0.25195000000000001</v>
      </c>
      <c r="AQ5" s="2">
        <v>0.25391999999999998</v>
      </c>
      <c r="AR5" s="2">
        <v>0.25002000000000002</v>
      </c>
      <c r="AS5" s="2">
        <v>0.25369999999999998</v>
      </c>
      <c r="AT5" s="8">
        <v>7.2000000000000005E-4</v>
      </c>
      <c r="AU5" s="8">
        <v>6.6E-4</v>
      </c>
      <c r="AV5" s="2">
        <v>4.6999999999999999E-4</v>
      </c>
      <c r="AW5" s="2">
        <v>8.0999999999999996E-4</v>
      </c>
      <c r="AX5" s="11">
        <f t="shared" si="2"/>
        <v>6.9000000000000008E-4</v>
      </c>
      <c r="AY5" s="2"/>
      <c r="AZ5" s="2">
        <v>2.27719</v>
      </c>
      <c r="BA5" s="2">
        <v>2.2582800000000001</v>
      </c>
      <c r="BB5" s="2"/>
      <c r="BC5" s="11">
        <v>2.23353</v>
      </c>
      <c r="BD5" s="2">
        <v>2.2392300000000001</v>
      </c>
      <c r="BE5" s="11">
        <v>0.10389</v>
      </c>
      <c r="BF5" s="2">
        <v>7.7539999999999998E-2</v>
      </c>
      <c r="BG5" s="2">
        <v>9.6049999999999996E-2</v>
      </c>
      <c r="BH5" s="2">
        <v>5.7209999999999997E-2</v>
      </c>
      <c r="BI5" s="8">
        <v>6.2979900000000004</v>
      </c>
      <c r="BJ5" s="8">
        <v>6.3259400000000001</v>
      </c>
      <c r="BK5" s="2">
        <v>6.4793599999999998</v>
      </c>
      <c r="BL5" s="2">
        <v>6.4640300000000002</v>
      </c>
      <c r="BM5" s="8">
        <v>6.3857299999999997</v>
      </c>
      <c r="BN5" s="2">
        <v>6.3743100000000004</v>
      </c>
      <c r="BO5" s="11">
        <f t="shared" si="3"/>
        <v>6.3365533333333337</v>
      </c>
      <c r="BP5" s="8">
        <v>1.8460000000000001E-2</v>
      </c>
      <c r="BQ5" s="8">
        <v>1.8429999999999998E-2</v>
      </c>
      <c r="BR5" s="2">
        <v>1.8919999999999999E-2</v>
      </c>
      <c r="BS5" s="2">
        <v>1.8669999999999999E-2</v>
      </c>
      <c r="BT5" s="12">
        <f t="shared" si="4"/>
        <v>1.8445E-2</v>
      </c>
    </row>
    <row r="6" spans="1:72">
      <c r="A6" s="3" t="s">
        <v>675</v>
      </c>
      <c r="B6" s="2" t="str">
        <f>"2025_10_07"&amp;"_"&amp;A6</f>
        <v>2025_10_07_67</v>
      </c>
      <c r="C6" s="2" t="s">
        <v>501</v>
      </c>
      <c r="D6" s="2">
        <v>1.091E-2</v>
      </c>
      <c r="E6" s="11">
        <v>1.2160000000000001E-2</v>
      </c>
      <c r="F6" s="2">
        <v>4.7099999999999998E-3</v>
      </c>
      <c r="G6" s="8">
        <v>4.3699999999999998E-3</v>
      </c>
      <c r="H6" s="8">
        <v>4.4900000000000001E-3</v>
      </c>
      <c r="I6" s="8">
        <v>4.4600000000000004E-3</v>
      </c>
      <c r="J6" s="2">
        <v>3.4299999999999999E-3</v>
      </c>
      <c r="K6" s="2">
        <v>2.3600000000000001E-3</v>
      </c>
      <c r="L6" s="8">
        <v>4.2199999999999998E-3</v>
      </c>
      <c r="M6" s="8">
        <v>3.9699999999999996E-3</v>
      </c>
      <c r="N6" s="11">
        <f t="shared" si="0"/>
        <v>4.3020000000000003E-3</v>
      </c>
      <c r="O6" s="2">
        <v>1.48847</v>
      </c>
      <c r="P6" s="2">
        <v>1.52529</v>
      </c>
      <c r="Q6" s="2">
        <v>1.48431</v>
      </c>
      <c r="R6" s="8">
        <v>1.4633400000000001</v>
      </c>
      <c r="S6" s="8">
        <v>1.46085</v>
      </c>
      <c r="T6" s="8">
        <v>1.4331400000000001</v>
      </c>
      <c r="U6" s="2">
        <v>1.56443</v>
      </c>
      <c r="V6" s="2">
        <v>1.5646599999999999</v>
      </c>
      <c r="W6" s="2">
        <v>1.5353699999999999</v>
      </c>
      <c r="X6" s="2">
        <v>1.47882</v>
      </c>
      <c r="Y6" s="2">
        <v>1.4576100000000001</v>
      </c>
      <c r="Z6" s="2">
        <v>1.3676699999999999</v>
      </c>
      <c r="AA6" s="11">
        <f t="shared" si="1"/>
        <v>1.4524433333333333</v>
      </c>
      <c r="AB6" s="2">
        <v>2.81E-3</v>
      </c>
      <c r="AC6" s="2">
        <v>2.4099999999999998E-3</v>
      </c>
      <c r="AD6" s="11">
        <v>3.3400000000000001E-3</v>
      </c>
      <c r="AE6" s="2">
        <v>4.2100000000000002E-3</v>
      </c>
      <c r="AF6" s="2">
        <v>2.8400000000000001E-3</v>
      </c>
      <c r="AG6" s="2">
        <v>1.5900000000000001E-3</v>
      </c>
      <c r="AH6" s="11">
        <v>0.43929000000000001</v>
      </c>
      <c r="AI6" s="2">
        <v>0.45305000000000001</v>
      </c>
      <c r="AJ6" s="2">
        <v>0.44921</v>
      </c>
      <c r="AK6" s="2"/>
      <c r="AL6" s="11">
        <v>5.0000000000000001E-4</v>
      </c>
      <c r="AM6" s="2"/>
      <c r="AN6" s="2">
        <v>0.25135999999999997</v>
      </c>
      <c r="AO6" s="11">
        <v>0.24582999999999999</v>
      </c>
      <c r="AP6" s="2">
        <v>0.24848000000000001</v>
      </c>
      <c r="AQ6" s="2">
        <v>0.26217000000000001</v>
      </c>
      <c r="AR6" s="2">
        <v>0.25784000000000001</v>
      </c>
      <c r="AS6" s="2">
        <v>0.24393999999999999</v>
      </c>
      <c r="AT6" s="8">
        <v>5.4000000000000001E-4</v>
      </c>
      <c r="AU6" s="8">
        <v>4.6000000000000001E-4</v>
      </c>
      <c r="AV6" s="2">
        <v>3.8000000000000002E-4</v>
      </c>
      <c r="AW6" s="2">
        <v>4.4000000000000002E-4</v>
      </c>
      <c r="AX6" s="11">
        <f t="shared" si="2"/>
        <v>5.0000000000000001E-4</v>
      </c>
      <c r="AY6" s="2"/>
      <c r="AZ6" s="2">
        <v>0.89927999999999997</v>
      </c>
      <c r="BA6" s="2">
        <v>0.89907999999999999</v>
      </c>
      <c r="BB6" s="2"/>
      <c r="BC6" s="11">
        <v>0.82648999999999995</v>
      </c>
      <c r="BD6" s="2">
        <v>0.80998999999999999</v>
      </c>
      <c r="BE6" s="11">
        <v>0.16328999999999999</v>
      </c>
      <c r="BF6" s="2">
        <v>0.16744999999999999</v>
      </c>
      <c r="BG6" s="2">
        <v>0.17138999999999999</v>
      </c>
      <c r="BH6" s="2">
        <v>0.10516</v>
      </c>
      <c r="BI6" s="8">
        <v>3.7822</v>
      </c>
      <c r="BJ6" s="8">
        <v>3.8145899999999999</v>
      </c>
      <c r="BK6" s="2">
        <v>3.90158</v>
      </c>
      <c r="BL6" s="2">
        <v>3.8799399999999999</v>
      </c>
      <c r="BM6" s="8">
        <v>3.84179</v>
      </c>
      <c r="BN6" s="2">
        <v>3.8125</v>
      </c>
      <c r="BO6" s="11">
        <f t="shared" si="3"/>
        <v>3.8128600000000001</v>
      </c>
      <c r="BP6" s="8">
        <v>1.6879999999999999E-2</v>
      </c>
      <c r="BQ6" s="8">
        <v>1.6840000000000001E-2</v>
      </c>
      <c r="BR6" s="2">
        <v>1.719E-2</v>
      </c>
      <c r="BS6" s="2">
        <v>1.6920000000000001E-2</v>
      </c>
      <c r="BT6" s="12">
        <f t="shared" si="4"/>
        <v>1.686E-2</v>
      </c>
    </row>
    <row r="7" spans="1:72">
      <c r="A7" s="3" t="s">
        <v>676</v>
      </c>
      <c r="B7" s="2" t="str">
        <f>"2025_10_07"&amp;"_"&amp;A7</f>
        <v>2025_10_07_68</v>
      </c>
      <c r="C7" s="2" t="s">
        <v>505</v>
      </c>
      <c r="D7" s="2">
        <v>3.8800000000000002E-3</v>
      </c>
      <c r="E7" s="11">
        <v>3.46E-3</v>
      </c>
      <c r="F7" s="2">
        <v>6.79E-3</v>
      </c>
      <c r="G7" s="8">
        <v>6.8100000000000001E-3</v>
      </c>
      <c r="H7" s="8">
        <v>6.7799999999999996E-3</v>
      </c>
      <c r="I7" s="8">
        <v>6.7600000000000004E-3</v>
      </c>
      <c r="J7" s="2">
        <v>6.6299999999999996E-3</v>
      </c>
      <c r="K7" s="2">
        <v>4.8500000000000001E-3</v>
      </c>
      <c r="L7" s="8">
        <v>6.6499999999999997E-3</v>
      </c>
      <c r="M7" s="8">
        <v>6.5199999999999998E-3</v>
      </c>
      <c r="N7" s="11">
        <f t="shared" si="0"/>
        <v>6.7039999999999999E-3</v>
      </c>
      <c r="O7" s="2">
        <v>1.21146</v>
      </c>
      <c r="P7" s="2">
        <v>1.2572300000000001</v>
      </c>
      <c r="Q7" s="2">
        <v>1.2216</v>
      </c>
      <c r="R7" s="8">
        <v>1.20627</v>
      </c>
      <c r="S7" s="8">
        <v>1.2023999999999999</v>
      </c>
      <c r="T7" s="8">
        <v>1.1844399999999999</v>
      </c>
      <c r="U7" s="2">
        <v>1.2822499999999999</v>
      </c>
      <c r="V7" s="2">
        <v>1.30548</v>
      </c>
      <c r="W7" s="2">
        <v>1.2844</v>
      </c>
      <c r="X7" s="2">
        <v>1.2375700000000001</v>
      </c>
      <c r="Y7" s="2">
        <v>1.2193799999999999</v>
      </c>
      <c r="Z7" s="2">
        <v>1.1525300000000001</v>
      </c>
      <c r="AA7" s="11">
        <f t="shared" si="1"/>
        <v>1.1977033333333333</v>
      </c>
      <c r="AB7" s="2">
        <v>6.9999999999999999E-4</v>
      </c>
      <c r="AC7" s="2">
        <v>1.32E-3</v>
      </c>
      <c r="AD7" s="11">
        <v>1E-3</v>
      </c>
      <c r="AE7" s="2">
        <v>8.9899999999999997E-3</v>
      </c>
      <c r="AF7" s="2">
        <v>1.1299999999999999E-3</v>
      </c>
      <c r="AG7" s="2">
        <v>2.6099999999999999E-3</v>
      </c>
      <c r="AH7" s="11" t="s">
        <v>677</v>
      </c>
      <c r="AI7" s="2">
        <v>0.39494000000000001</v>
      </c>
      <c r="AJ7" s="2">
        <v>0.38669999999999999</v>
      </c>
      <c r="AK7" s="2"/>
      <c r="AL7" s="11">
        <v>4.2499999999999998E-4</v>
      </c>
      <c r="AM7" s="2"/>
      <c r="AN7" s="2">
        <v>0.24607000000000001</v>
      </c>
      <c r="AO7" s="11">
        <v>0.24101</v>
      </c>
      <c r="AP7" s="2">
        <v>0.24421000000000001</v>
      </c>
      <c r="AQ7" s="2">
        <v>0.25974000000000003</v>
      </c>
      <c r="AR7" s="2">
        <v>0.25575999999999999</v>
      </c>
      <c r="AS7" s="2">
        <v>0.24395</v>
      </c>
      <c r="AT7" s="8">
        <v>1.47E-3</v>
      </c>
      <c r="AU7" s="8">
        <v>1.39E-3</v>
      </c>
      <c r="AV7" s="2">
        <v>1.4599999999999999E-3</v>
      </c>
      <c r="AW7" s="2">
        <v>1.2999999999999999E-3</v>
      </c>
      <c r="AX7" s="11">
        <f t="shared" si="2"/>
        <v>1.4299999999999998E-3</v>
      </c>
      <c r="AY7" s="2"/>
      <c r="AZ7" s="2">
        <v>1.09066</v>
      </c>
      <c r="BA7" s="2">
        <v>1.0899099999999999</v>
      </c>
      <c r="BB7" s="2"/>
      <c r="BC7" s="11">
        <v>1.0422499999999999</v>
      </c>
      <c r="BD7" s="2">
        <v>1.0229600000000001</v>
      </c>
      <c r="BE7" s="11">
        <v>0.14940000000000001</v>
      </c>
      <c r="BF7" s="2">
        <v>9.8769999999999997E-2</v>
      </c>
      <c r="BG7" s="2">
        <v>8.6650000000000005E-2</v>
      </c>
      <c r="BH7" s="2">
        <v>4.9329999999999999E-2</v>
      </c>
      <c r="BI7" s="8">
        <v>4.0564099999999996</v>
      </c>
      <c r="BJ7" s="8">
        <v>4.0837399999999997</v>
      </c>
      <c r="BK7" s="2">
        <v>4.1695099999999998</v>
      </c>
      <c r="BL7" s="2">
        <v>4.2014699999999996</v>
      </c>
      <c r="BM7" s="8">
        <v>4.16174</v>
      </c>
      <c r="BN7" s="2">
        <v>4.1308499999999997</v>
      </c>
      <c r="BO7" s="11">
        <f t="shared" si="3"/>
        <v>4.1006299999999998</v>
      </c>
      <c r="BP7" s="8">
        <v>1.536E-2</v>
      </c>
      <c r="BQ7" s="8">
        <v>1.532E-2</v>
      </c>
      <c r="BR7" s="2">
        <v>1.5910000000000001E-2</v>
      </c>
      <c r="BS7" s="2">
        <v>1.5650000000000001E-2</v>
      </c>
      <c r="BT7" s="12">
        <f t="shared" si="4"/>
        <v>1.5339999999999999E-2</v>
      </c>
    </row>
    <row r="8" spans="1:72">
      <c r="A8" s="3" t="s">
        <v>678</v>
      </c>
      <c r="B8" s="2" t="str">
        <f>"2025_10_07"&amp;"_"&amp;A8</f>
        <v>2025_10_07_69</v>
      </c>
      <c r="C8" s="2" t="s">
        <v>511</v>
      </c>
      <c r="D8" s="2">
        <v>2.14E-3</v>
      </c>
      <c r="E8" s="11">
        <v>1.3600000000000001E-3</v>
      </c>
      <c r="F8" s="2">
        <v>3.8E-3</v>
      </c>
      <c r="G8" s="8">
        <v>3.7000000000000002E-3</v>
      </c>
      <c r="H8" s="8">
        <v>3.8899999999999998E-3</v>
      </c>
      <c r="I8" s="8">
        <v>3.8500000000000001E-3</v>
      </c>
      <c r="J8" s="2">
        <v>4.2700000000000004E-3</v>
      </c>
      <c r="K8" s="2">
        <v>6.4999999999999997E-4</v>
      </c>
      <c r="L8" s="8">
        <v>3.6900000000000001E-3</v>
      </c>
      <c r="M8" s="8">
        <v>3.4199999999999999E-3</v>
      </c>
      <c r="N8" s="11">
        <f t="shared" si="0"/>
        <v>3.7100000000000002E-3</v>
      </c>
      <c r="O8" s="2">
        <v>2.7074799999999999</v>
      </c>
      <c r="P8" s="2">
        <v>2.7617799999999999</v>
      </c>
      <c r="Q8" s="2">
        <v>2.6918299999999999</v>
      </c>
      <c r="R8" s="8">
        <v>2.6252900000000001</v>
      </c>
      <c r="S8" s="8">
        <v>2.6341000000000001</v>
      </c>
      <c r="T8" s="8">
        <v>2.6560100000000002</v>
      </c>
      <c r="U8" s="2">
        <v>2.8179400000000001</v>
      </c>
      <c r="V8" s="2">
        <v>2.8378800000000002</v>
      </c>
      <c r="W8" s="2">
        <v>2.7870599999999999</v>
      </c>
      <c r="X8" s="2">
        <v>2.70553</v>
      </c>
      <c r="Y8" s="2">
        <v>2.6823700000000001</v>
      </c>
      <c r="Z8" s="2">
        <v>2.54556</v>
      </c>
      <c r="AA8" s="11">
        <f t="shared" si="1"/>
        <v>2.6384666666666665</v>
      </c>
      <c r="AB8" s="2">
        <v>1.0300000000000001E-3</v>
      </c>
      <c r="AC8" s="2">
        <v>1.42E-3</v>
      </c>
      <c r="AD8" s="11">
        <v>6.0999999999999997E-4</v>
      </c>
      <c r="AE8" s="2">
        <v>8.5299999999999994E-3</v>
      </c>
      <c r="AF8" s="2">
        <v>1E-4</v>
      </c>
      <c r="AG8" s="2">
        <v>2.5500000000000002E-3</v>
      </c>
      <c r="AH8" s="11" t="s">
        <v>679</v>
      </c>
      <c r="AI8" s="2">
        <v>0.81667999999999996</v>
      </c>
      <c r="AJ8" s="2">
        <v>0.79617000000000004</v>
      </c>
      <c r="AK8" s="2"/>
      <c r="AL8" s="11">
        <v>4.95E-4</v>
      </c>
      <c r="AM8" s="2"/>
      <c r="AN8" s="2">
        <v>0.43806</v>
      </c>
      <c r="AO8" s="11">
        <v>0.43157000000000001</v>
      </c>
      <c r="AP8" s="2">
        <v>0.43734000000000001</v>
      </c>
      <c r="AQ8" s="2">
        <v>0.46471000000000001</v>
      </c>
      <c r="AR8" s="2">
        <v>0.45712000000000003</v>
      </c>
      <c r="AS8" s="2">
        <v>0.43668000000000001</v>
      </c>
      <c r="AT8" s="8">
        <v>4.4000000000000002E-4</v>
      </c>
      <c r="AU8" s="8">
        <v>4.6999999999999999E-4</v>
      </c>
      <c r="AV8" s="2">
        <v>4.0999999999999999E-4</v>
      </c>
      <c r="AW8" s="2">
        <v>5.5000000000000003E-4</v>
      </c>
      <c r="AX8" s="11">
        <f t="shared" si="2"/>
        <v>4.55E-4</v>
      </c>
      <c r="AY8" s="2"/>
      <c r="AZ8" s="2">
        <v>3.58867</v>
      </c>
      <c r="BA8" s="2">
        <v>3.6049600000000002</v>
      </c>
      <c r="BB8" s="2"/>
      <c r="BC8" s="11">
        <v>3.4759699999999998</v>
      </c>
      <c r="BD8" s="2">
        <v>3.4348700000000001</v>
      </c>
      <c r="BE8" s="11">
        <v>0.1847</v>
      </c>
      <c r="BF8" s="2">
        <v>0.11735</v>
      </c>
      <c r="BG8" s="2">
        <v>0.15121000000000001</v>
      </c>
      <c r="BH8" s="2">
        <v>8.387E-2</v>
      </c>
      <c r="BI8" s="8">
        <v>6.8804100000000004</v>
      </c>
      <c r="BJ8" s="8">
        <v>6.8779000000000003</v>
      </c>
      <c r="BK8" s="2">
        <v>7.0448899999999997</v>
      </c>
      <c r="BL8" s="2">
        <v>7.0494399999999997</v>
      </c>
      <c r="BM8" s="8">
        <v>7.0141099999999996</v>
      </c>
      <c r="BN8" s="2">
        <v>6.9889200000000002</v>
      </c>
      <c r="BO8" s="11">
        <f t="shared" si="3"/>
        <v>6.9241400000000004</v>
      </c>
      <c r="BP8" s="8">
        <v>3.2829999999999998E-2</v>
      </c>
      <c r="BQ8" s="8">
        <v>3.2539999999999999E-2</v>
      </c>
      <c r="BR8" s="2">
        <v>3.3919999999999999E-2</v>
      </c>
      <c r="BS8" s="2">
        <v>3.3329999999999999E-2</v>
      </c>
      <c r="BT8" s="12">
        <f t="shared" si="4"/>
        <v>3.2684999999999999E-2</v>
      </c>
    </row>
    <row r="9" spans="1:72">
      <c r="A9" s="3" t="s">
        <v>680</v>
      </c>
      <c r="B9" s="2" t="str">
        <f>"2025_10_07"&amp;"_"&amp;A9</f>
        <v>2025_10_07_70</v>
      </c>
      <c r="C9" s="2" t="s">
        <v>517</v>
      </c>
      <c r="D9" s="2">
        <v>5.4599999999999996E-3</v>
      </c>
      <c r="E9" s="11">
        <v>4.0499999999999998E-3</v>
      </c>
      <c r="F9" s="2">
        <v>7.1000000000000002E-4</v>
      </c>
      <c r="G9" s="8">
        <v>6.4999999999999997E-4</v>
      </c>
      <c r="H9" s="8">
        <v>1.0499999999999999E-3</v>
      </c>
      <c r="I9" s="8">
        <v>9.6000000000000002E-4</v>
      </c>
      <c r="J9" s="2">
        <v>1.0200000000000001E-3</v>
      </c>
      <c r="K9" s="2">
        <v>1.9E-3</v>
      </c>
      <c r="L9" s="8" t="s">
        <v>681</v>
      </c>
      <c r="M9" s="8">
        <v>5.0000000000000001E-4</v>
      </c>
      <c r="N9" s="11">
        <f t="shared" si="0"/>
        <v>7.9000000000000001E-4</v>
      </c>
      <c r="O9" s="2">
        <v>1.8809800000000001</v>
      </c>
      <c r="P9" s="2">
        <v>1.9311499999999999</v>
      </c>
      <c r="Q9" s="2">
        <v>1.8841000000000001</v>
      </c>
      <c r="R9" s="8">
        <v>1.85077</v>
      </c>
      <c r="S9" s="8">
        <v>1.8519000000000001</v>
      </c>
      <c r="T9" s="8">
        <v>1.82969</v>
      </c>
      <c r="U9" s="2">
        <v>1.97275</v>
      </c>
      <c r="V9" s="2">
        <v>1.9928900000000001</v>
      </c>
      <c r="W9" s="2">
        <v>1.95488</v>
      </c>
      <c r="X9" s="2">
        <v>1.9045799999999999</v>
      </c>
      <c r="Y9" s="2">
        <v>1.8704799999999999</v>
      </c>
      <c r="Z9" s="2">
        <v>1.7731399999999999</v>
      </c>
      <c r="AA9" s="11">
        <f t="shared" si="1"/>
        <v>1.8441200000000002</v>
      </c>
      <c r="AB9" s="2">
        <v>1.2999999999999999E-4</v>
      </c>
      <c r="AC9" s="2">
        <v>1.7000000000000001E-4</v>
      </c>
      <c r="AD9" s="11">
        <v>2.0000000000000002E-5</v>
      </c>
      <c r="AE9" s="2">
        <v>7.11E-3</v>
      </c>
      <c r="AF9" s="2">
        <v>1.24E-3</v>
      </c>
      <c r="AG9" s="2">
        <v>1.4999999999999999E-4</v>
      </c>
      <c r="AH9" s="11" t="s">
        <v>682</v>
      </c>
      <c r="AI9" s="2">
        <v>0.52698999999999996</v>
      </c>
      <c r="AJ9" s="2">
        <v>0.53856999999999999</v>
      </c>
      <c r="AK9" s="2"/>
      <c r="AL9" s="11">
        <v>4.6000000000000001E-4</v>
      </c>
      <c r="AM9" s="2"/>
      <c r="AN9" s="2">
        <v>0.30225999999999997</v>
      </c>
      <c r="AO9" s="11">
        <v>0.29576000000000002</v>
      </c>
      <c r="AP9" s="2">
        <v>0.29887999999999998</v>
      </c>
      <c r="AQ9" s="2">
        <v>0.31812000000000001</v>
      </c>
      <c r="AR9" s="2">
        <v>0.31240000000000001</v>
      </c>
      <c r="AS9" s="2">
        <v>0.29702000000000001</v>
      </c>
      <c r="AT9" s="8">
        <v>3.2000000000000003E-4</v>
      </c>
      <c r="AU9" s="8">
        <v>2.9E-4</v>
      </c>
      <c r="AV9" s="2">
        <v>1.8000000000000001E-4</v>
      </c>
      <c r="AW9" s="2">
        <v>1.7000000000000001E-4</v>
      </c>
      <c r="AX9" s="11">
        <f t="shared" si="2"/>
        <v>3.0500000000000004E-4</v>
      </c>
      <c r="AY9" s="2"/>
      <c r="AZ9" s="2">
        <v>1.35728</v>
      </c>
      <c r="BA9" s="2">
        <v>1.34832</v>
      </c>
      <c r="BB9" s="2"/>
      <c r="BC9" s="11">
        <v>1.2940199999999999</v>
      </c>
      <c r="BD9" s="2">
        <v>1.2645200000000001</v>
      </c>
      <c r="BE9" s="11">
        <v>0.77246999999999999</v>
      </c>
      <c r="BF9" s="2">
        <v>0.76380999999999999</v>
      </c>
      <c r="BG9" s="2">
        <v>0.72275</v>
      </c>
      <c r="BH9" s="2">
        <v>0.68401999999999996</v>
      </c>
      <c r="BI9" s="8">
        <v>4.5887900000000004</v>
      </c>
      <c r="BJ9" s="8">
        <v>4.6293899999999999</v>
      </c>
      <c r="BK9" s="2">
        <v>4.7216100000000001</v>
      </c>
      <c r="BL9" s="2">
        <v>4.7490100000000002</v>
      </c>
      <c r="BM9" s="8">
        <v>4.6879400000000002</v>
      </c>
      <c r="BN9" s="2">
        <v>4.66289</v>
      </c>
      <c r="BO9" s="11">
        <f t="shared" si="3"/>
        <v>4.6353733333333338</v>
      </c>
      <c r="BP9" s="8">
        <v>1.29E-2</v>
      </c>
      <c r="BQ9" s="8">
        <v>1.2959999999999999E-2</v>
      </c>
      <c r="BR9" s="2">
        <v>1.3270000000000001E-2</v>
      </c>
      <c r="BS9" s="2">
        <v>1.32E-2</v>
      </c>
      <c r="BT9" s="12">
        <f t="shared" si="4"/>
        <v>1.2930000000000001E-2</v>
      </c>
    </row>
    <row r="10" spans="1:72">
      <c r="A10" s="3" t="s">
        <v>683</v>
      </c>
      <c r="B10" s="2" t="str">
        <f>"2025_10_07"&amp;"_"&amp;A10</f>
        <v>2025_10_07_71</v>
      </c>
      <c r="C10" s="2" t="s">
        <v>523</v>
      </c>
      <c r="D10" s="2">
        <v>5.2700000000000004E-3</v>
      </c>
      <c r="E10" s="11">
        <v>5.7999999999999996E-3</v>
      </c>
      <c r="F10" s="2">
        <v>9.75E-3</v>
      </c>
      <c r="G10" s="8">
        <v>9.7300000000000008E-3</v>
      </c>
      <c r="H10" s="8">
        <v>9.3799999999999994E-3</v>
      </c>
      <c r="I10" s="8">
        <v>9.3900000000000008E-3</v>
      </c>
      <c r="J10" s="2">
        <v>8.4799999999999997E-3</v>
      </c>
      <c r="K10" s="2">
        <v>7.5500000000000003E-3</v>
      </c>
      <c r="L10" s="8">
        <v>9.2599999999999991E-3</v>
      </c>
      <c r="M10" s="8">
        <v>9.0299999999999998E-3</v>
      </c>
      <c r="N10" s="11">
        <f t="shared" si="0"/>
        <v>9.358E-3</v>
      </c>
      <c r="O10" s="2">
        <v>1.4636800000000001</v>
      </c>
      <c r="P10" s="2">
        <v>1.5058499999999999</v>
      </c>
      <c r="Q10" s="2">
        <v>1.46462</v>
      </c>
      <c r="R10" s="8">
        <v>1.4302600000000001</v>
      </c>
      <c r="S10" s="8">
        <v>1.4282600000000001</v>
      </c>
      <c r="T10" s="8">
        <v>1.40418</v>
      </c>
      <c r="U10" s="2">
        <v>1.54698</v>
      </c>
      <c r="V10" s="2">
        <v>1.55827</v>
      </c>
      <c r="W10" s="2">
        <v>1.5261800000000001</v>
      </c>
      <c r="X10" s="2">
        <v>1.45557</v>
      </c>
      <c r="Y10" s="2">
        <v>1.4275199999999999</v>
      </c>
      <c r="Z10" s="2">
        <v>1.3393299999999999</v>
      </c>
      <c r="AA10" s="11">
        <f t="shared" si="1"/>
        <v>1.4209000000000003</v>
      </c>
      <c r="AB10" s="2">
        <v>1.56E-3</v>
      </c>
      <c r="AC10" s="2">
        <v>8.0000000000000004E-4</v>
      </c>
      <c r="AD10" s="11">
        <v>1.6000000000000001E-4</v>
      </c>
      <c r="AE10" s="2">
        <v>7.3600000000000002E-3</v>
      </c>
      <c r="AF10" s="2">
        <v>3.1E-4</v>
      </c>
      <c r="AG10" s="2">
        <v>2.8E-3</v>
      </c>
      <c r="AH10" s="11" t="s">
        <v>684</v>
      </c>
      <c r="AI10" s="2">
        <v>0.45012999999999997</v>
      </c>
      <c r="AJ10" s="2">
        <v>0.44839000000000001</v>
      </c>
      <c r="AK10" s="2"/>
      <c r="AL10" s="11">
        <v>4.0099999999999999E-4</v>
      </c>
      <c r="AM10" s="2"/>
      <c r="AN10" s="2">
        <v>0.2366</v>
      </c>
      <c r="AO10" s="11">
        <v>0.23179</v>
      </c>
      <c r="AP10" s="2">
        <v>0.23316999999999999</v>
      </c>
      <c r="AQ10" s="2">
        <v>0.24807000000000001</v>
      </c>
      <c r="AR10" s="2">
        <v>0.24382999999999999</v>
      </c>
      <c r="AS10" s="2">
        <v>0.22950999999999999</v>
      </c>
      <c r="AT10" s="8">
        <v>1.4400000000000001E-3</v>
      </c>
      <c r="AU10" s="8">
        <v>1.39E-3</v>
      </c>
      <c r="AV10" s="2">
        <v>1.4499999999999999E-3</v>
      </c>
      <c r="AW10" s="2">
        <v>1.6800000000000001E-3</v>
      </c>
      <c r="AX10" s="11">
        <f t="shared" si="2"/>
        <v>1.415E-3</v>
      </c>
      <c r="AY10" s="2"/>
      <c r="AZ10" s="2">
        <v>1.3868100000000001</v>
      </c>
      <c r="BA10" s="2">
        <v>1.3846400000000001</v>
      </c>
      <c r="BB10" s="2"/>
      <c r="BC10" s="11">
        <v>1.2992300000000001</v>
      </c>
      <c r="BD10" s="2">
        <v>1.2775300000000001</v>
      </c>
      <c r="BE10" s="11">
        <v>0.16086</v>
      </c>
      <c r="BF10" s="2">
        <v>0.12614</v>
      </c>
      <c r="BG10" s="2">
        <v>0.16961000000000001</v>
      </c>
      <c r="BH10" s="2">
        <v>9.3299999999999994E-2</v>
      </c>
      <c r="BI10" s="8">
        <v>4.51288</v>
      </c>
      <c r="BJ10" s="8">
        <v>4.5259600000000004</v>
      </c>
      <c r="BK10" s="2">
        <v>4.6301300000000003</v>
      </c>
      <c r="BL10" s="2">
        <v>4.5955500000000002</v>
      </c>
      <c r="BM10" s="8">
        <v>4.5622299999999996</v>
      </c>
      <c r="BN10" s="2">
        <v>4.5327200000000003</v>
      </c>
      <c r="BO10" s="11">
        <f t="shared" si="3"/>
        <v>4.53369</v>
      </c>
      <c r="BP10" s="8">
        <v>2.1160000000000002E-2</v>
      </c>
      <c r="BQ10" s="8">
        <v>2.1080000000000002E-2</v>
      </c>
      <c r="BR10" s="2">
        <v>2.1590000000000002E-2</v>
      </c>
      <c r="BS10" s="2">
        <v>2.112E-2</v>
      </c>
      <c r="BT10" s="12">
        <f t="shared" si="4"/>
        <v>2.112E-2</v>
      </c>
    </row>
    <row r="11" spans="1:72">
      <c r="A11" s="3" t="s">
        <v>685</v>
      </c>
      <c r="B11" s="2" t="str">
        <f>"2025_10_07"&amp;"_"&amp;A11</f>
        <v>2025_10_07_72</v>
      </c>
      <c r="C11" s="2" t="s">
        <v>528</v>
      </c>
      <c r="D11" s="2">
        <v>6.0899999999999999E-3</v>
      </c>
      <c r="E11" s="11">
        <v>5.0800000000000003E-3</v>
      </c>
      <c r="F11" s="2">
        <v>2.3999999999999998E-3</v>
      </c>
      <c r="G11" s="8">
        <v>1.98E-3</v>
      </c>
      <c r="H11" s="8">
        <v>2.3E-3</v>
      </c>
      <c r="I11" s="8">
        <v>2.2399999999999998E-3</v>
      </c>
      <c r="J11" s="2">
        <v>1.09E-3</v>
      </c>
      <c r="K11" s="2">
        <v>1.67E-3</v>
      </c>
      <c r="L11" s="8" t="s">
        <v>686</v>
      </c>
      <c r="M11" s="8">
        <v>1.7899999999999999E-3</v>
      </c>
      <c r="N11" s="11">
        <f t="shared" si="0"/>
        <v>2.0774999999999999E-3</v>
      </c>
      <c r="O11" s="2">
        <v>1.00468</v>
      </c>
      <c r="P11" s="2">
        <v>1.04741</v>
      </c>
      <c r="Q11" s="2">
        <v>1.0197799999999999</v>
      </c>
      <c r="R11" s="8">
        <v>1.0100499999999999</v>
      </c>
      <c r="S11" s="8">
        <v>1.0047200000000001</v>
      </c>
      <c r="T11" s="8">
        <v>0.98770999999999998</v>
      </c>
      <c r="U11" s="2">
        <v>1.0686899999999999</v>
      </c>
      <c r="V11" s="2">
        <v>1.08592</v>
      </c>
      <c r="W11" s="2">
        <v>1.0604</v>
      </c>
      <c r="X11" s="2">
        <v>1.0305500000000001</v>
      </c>
      <c r="Y11" s="2">
        <v>1.0215399999999999</v>
      </c>
      <c r="Z11" s="2">
        <v>0.95833999999999997</v>
      </c>
      <c r="AA11" s="11">
        <f t="shared" si="1"/>
        <v>1.0008266666666665</v>
      </c>
      <c r="AB11" s="2">
        <v>2.2000000000000001E-4</v>
      </c>
      <c r="AC11" s="2">
        <v>5.4000000000000001E-4</v>
      </c>
      <c r="AD11" s="11">
        <v>1.7799999999999999E-3</v>
      </c>
      <c r="AE11" s="2">
        <v>1.349E-2</v>
      </c>
      <c r="AF11" s="2">
        <v>2.0300000000000001E-3</v>
      </c>
      <c r="AG11" s="2">
        <v>2.4000000000000001E-4</v>
      </c>
      <c r="AH11" s="11" t="s">
        <v>687</v>
      </c>
      <c r="AI11" s="2">
        <v>0.44274999999999998</v>
      </c>
      <c r="AJ11" s="2">
        <v>0.45456999999999997</v>
      </c>
      <c r="AK11" s="2"/>
      <c r="AL11" s="11">
        <v>3.01E-4</v>
      </c>
      <c r="AM11" s="2"/>
      <c r="AN11" s="2">
        <v>0.16642000000000001</v>
      </c>
      <c r="AO11" s="11">
        <v>0.16331000000000001</v>
      </c>
      <c r="AP11" s="2">
        <v>0.16505</v>
      </c>
      <c r="AQ11" s="2">
        <v>0.17471999999999999</v>
      </c>
      <c r="AR11" s="2">
        <v>0.17185</v>
      </c>
      <c r="AS11" s="2">
        <v>0.16416</v>
      </c>
      <c r="AT11" s="8">
        <v>4.6999999999999999E-4</v>
      </c>
      <c r="AU11" s="8">
        <v>5.0000000000000001E-4</v>
      </c>
      <c r="AV11" s="2">
        <v>3.6999999999999999E-4</v>
      </c>
      <c r="AW11" s="2">
        <v>5.9999999999999995E-4</v>
      </c>
      <c r="AX11" s="11">
        <f t="shared" si="2"/>
        <v>4.8499999999999997E-4</v>
      </c>
      <c r="AY11" s="2"/>
      <c r="AZ11" s="2">
        <v>1.36313</v>
      </c>
      <c r="BA11" s="2">
        <v>1.35629</v>
      </c>
      <c r="BB11" s="2"/>
      <c r="BC11" s="11">
        <v>1.30192</v>
      </c>
      <c r="BD11" s="2">
        <v>1.2720899999999999</v>
      </c>
      <c r="BE11" s="11">
        <v>0.12701999999999999</v>
      </c>
      <c r="BF11" s="2">
        <v>9.1289999999999996E-2</v>
      </c>
      <c r="BG11" s="2">
        <v>0.12592999999999999</v>
      </c>
      <c r="BH11" s="2">
        <v>7.2319999999999995E-2</v>
      </c>
      <c r="BI11" s="8">
        <v>5.19076</v>
      </c>
      <c r="BJ11" s="8">
        <v>5.2149999999999999</v>
      </c>
      <c r="BK11" s="2">
        <v>5.3404400000000001</v>
      </c>
      <c r="BL11" s="2">
        <v>5.3745900000000004</v>
      </c>
      <c r="BM11" s="8">
        <v>5.2727899999999996</v>
      </c>
      <c r="BN11" s="2">
        <v>5.2487399999999997</v>
      </c>
      <c r="BO11" s="11">
        <f t="shared" si="3"/>
        <v>5.2261833333333341</v>
      </c>
      <c r="BP11" s="8">
        <v>1.417E-2</v>
      </c>
      <c r="BQ11" s="8">
        <v>1.413E-2</v>
      </c>
      <c r="BR11" s="2">
        <v>1.4590000000000001E-2</v>
      </c>
      <c r="BS11" s="2">
        <v>1.436E-2</v>
      </c>
      <c r="BT11" s="12">
        <f t="shared" si="4"/>
        <v>1.4149999999999999E-2</v>
      </c>
    </row>
    <row r="12" spans="1:72">
      <c r="A12" s="3" t="s">
        <v>688</v>
      </c>
      <c r="B12" s="2" t="str">
        <f>"2025_10_07"&amp;"_"&amp;A12</f>
        <v>2025_10_07_73</v>
      </c>
      <c r="C12" s="2" t="s">
        <v>535</v>
      </c>
      <c r="D12" s="2">
        <v>4.5900000000000003E-3</v>
      </c>
      <c r="E12" s="11">
        <v>3.7000000000000002E-3</v>
      </c>
      <c r="F12" s="2">
        <v>9.4699999999999993E-3</v>
      </c>
      <c r="G12" s="8">
        <v>8.7500000000000008E-3</v>
      </c>
      <c r="H12" s="8">
        <v>8.6899999999999998E-3</v>
      </c>
      <c r="I12" s="8">
        <v>8.7299999999999999E-3</v>
      </c>
      <c r="J12" s="2">
        <v>7.0899999999999999E-3</v>
      </c>
      <c r="K12" s="2">
        <v>5.7200000000000003E-3</v>
      </c>
      <c r="L12" s="8">
        <v>8.6499999999999997E-3</v>
      </c>
      <c r="M12" s="8">
        <v>8.4399999999999996E-3</v>
      </c>
      <c r="N12" s="11">
        <f t="shared" si="0"/>
        <v>8.6519999999999982E-3</v>
      </c>
      <c r="O12" s="2">
        <v>1.36477</v>
      </c>
      <c r="P12" s="2">
        <v>1.4064300000000001</v>
      </c>
      <c r="Q12" s="2">
        <v>1.37361</v>
      </c>
      <c r="R12" s="8">
        <v>1.35067</v>
      </c>
      <c r="S12" s="8">
        <v>1.3486800000000001</v>
      </c>
      <c r="T12" s="8">
        <v>1.3355600000000001</v>
      </c>
      <c r="U12" s="2">
        <v>1.43042</v>
      </c>
      <c r="V12" s="2">
        <v>1.4496</v>
      </c>
      <c r="W12" s="2">
        <v>1.42431</v>
      </c>
      <c r="X12" s="2">
        <v>1.3889899999999999</v>
      </c>
      <c r="Y12" s="2">
        <v>1.3599000000000001</v>
      </c>
      <c r="Z12" s="2">
        <v>1.30325</v>
      </c>
      <c r="AA12" s="11">
        <f t="shared" si="1"/>
        <v>1.34497</v>
      </c>
      <c r="AB12" s="2">
        <v>2.3000000000000001E-4</v>
      </c>
      <c r="AC12" s="2">
        <v>2.3000000000000001E-4</v>
      </c>
      <c r="AD12" s="11">
        <v>1.4999999999999999E-4</v>
      </c>
      <c r="AE12" s="2">
        <v>7.1900000000000002E-3</v>
      </c>
      <c r="AF12" s="2">
        <v>1.47E-3</v>
      </c>
      <c r="AG12" s="2">
        <v>1.2999999999999999E-4</v>
      </c>
      <c r="AH12" s="11" t="s">
        <v>689</v>
      </c>
      <c r="AI12" s="2">
        <v>0.51402999999999999</v>
      </c>
      <c r="AJ12" s="2">
        <v>0.56306</v>
      </c>
      <c r="AK12" s="2"/>
      <c r="AL12" s="11">
        <v>3.4600000000000001E-4</v>
      </c>
      <c r="AM12" s="2"/>
      <c r="AN12" s="2">
        <v>0.22433</v>
      </c>
      <c r="AO12" s="11">
        <v>0.21994</v>
      </c>
      <c r="AP12" s="2">
        <v>0.22316</v>
      </c>
      <c r="AQ12" s="2">
        <v>0.23405999999999999</v>
      </c>
      <c r="AR12" s="2">
        <v>0.23085</v>
      </c>
      <c r="AS12" s="2">
        <v>0.22134999999999999</v>
      </c>
      <c r="AT12" s="8">
        <v>1.82E-3</v>
      </c>
      <c r="AU12" s="8">
        <v>1.7700000000000001E-3</v>
      </c>
      <c r="AV12" s="2">
        <v>1.6800000000000001E-3</v>
      </c>
      <c r="AW12" s="2">
        <v>1.73E-3</v>
      </c>
      <c r="AX12" s="11">
        <f t="shared" si="2"/>
        <v>1.7950000000000002E-3</v>
      </c>
      <c r="AY12" s="2"/>
      <c r="AZ12" s="2">
        <v>1.5866199999999999</v>
      </c>
      <c r="BA12" s="2">
        <v>1.5817099999999999</v>
      </c>
      <c r="BB12" s="2"/>
      <c r="BC12" s="11">
        <v>1.56698</v>
      </c>
      <c r="BD12" s="2">
        <v>1.5650599999999999</v>
      </c>
      <c r="BE12" s="11">
        <v>9.1800000000000007E-2</v>
      </c>
      <c r="BF12" s="2">
        <v>8.3549999999999999E-2</v>
      </c>
      <c r="BG12" s="2">
        <v>0.1305</v>
      </c>
      <c r="BH12" s="2">
        <v>5.2229999999999999E-2</v>
      </c>
      <c r="BI12" s="8">
        <v>4.8388900000000001</v>
      </c>
      <c r="BJ12" s="8">
        <v>4.8481899999999998</v>
      </c>
      <c r="BK12" s="2">
        <v>4.9796699999999996</v>
      </c>
      <c r="BL12" s="2">
        <v>4.9389700000000003</v>
      </c>
      <c r="BM12" s="8">
        <v>4.8911800000000003</v>
      </c>
      <c r="BN12" s="2">
        <v>4.8783700000000003</v>
      </c>
      <c r="BO12" s="11">
        <f t="shared" si="3"/>
        <v>4.8594200000000001</v>
      </c>
      <c r="BP12" s="8">
        <v>2.0740000000000001E-2</v>
      </c>
      <c r="BQ12" s="8">
        <v>2.0650000000000002E-2</v>
      </c>
      <c r="BR12" s="2">
        <v>2.1299999999999999E-2</v>
      </c>
      <c r="BS12" s="2">
        <v>2.0840000000000001E-2</v>
      </c>
      <c r="BT12" s="12">
        <f t="shared" si="4"/>
        <v>2.0695000000000002E-2</v>
      </c>
    </row>
    <row r="13" spans="1:72">
      <c r="A13" s="3" t="s">
        <v>690</v>
      </c>
      <c r="B13" s="2" t="str">
        <f>"2025_10_07"&amp;"_"&amp;A13</f>
        <v>2025_10_07_74</v>
      </c>
      <c r="C13" s="2" t="s">
        <v>538</v>
      </c>
      <c r="D13" s="2"/>
      <c r="E13" s="11"/>
      <c r="F13" s="2"/>
      <c r="G13" s="8"/>
      <c r="H13" s="8"/>
      <c r="I13" s="8"/>
      <c r="J13" s="2"/>
      <c r="K13" s="2"/>
      <c r="L13" s="8"/>
      <c r="M13" s="8"/>
      <c r="N13" s="11" t="e">
        <f t="shared" si="0"/>
        <v>#DIV/0!</v>
      </c>
      <c r="O13" s="2"/>
      <c r="P13" s="2"/>
      <c r="Q13" s="2"/>
      <c r="R13" s="8"/>
      <c r="S13" s="8"/>
      <c r="T13" s="8"/>
      <c r="U13" s="2"/>
      <c r="V13" s="2"/>
      <c r="W13" s="2"/>
      <c r="X13" s="2"/>
      <c r="Y13" s="2"/>
      <c r="Z13" s="2"/>
      <c r="AA13" s="11" t="e">
        <f t="shared" si="1"/>
        <v>#DIV/0!</v>
      </c>
      <c r="AB13" s="2"/>
      <c r="AC13" s="2"/>
      <c r="AD13" s="11"/>
      <c r="AE13" s="2"/>
      <c r="AF13" s="2"/>
      <c r="AG13" s="2"/>
      <c r="AH13" s="11"/>
      <c r="AI13" s="2"/>
      <c r="AJ13" s="2"/>
      <c r="AK13" s="2"/>
      <c r="AL13" s="11"/>
      <c r="AM13" s="2"/>
      <c r="AN13" s="2"/>
      <c r="AO13" s="11"/>
      <c r="AP13" s="2"/>
      <c r="AQ13" s="2"/>
      <c r="AR13" s="2"/>
      <c r="AS13" s="2"/>
      <c r="AT13" s="8"/>
      <c r="AU13" s="8"/>
      <c r="AV13" s="2"/>
      <c r="AW13" s="2"/>
      <c r="AX13" s="11" t="e">
        <f t="shared" si="2"/>
        <v>#DIV/0!</v>
      </c>
      <c r="AY13" s="2"/>
      <c r="AZ13" s="2"/>
      <c r="BA13" s="2"/>
      <c r="BB13" s="2"/>
      <c r="BC13" s="11"/>
      <c r="BD13" s="2"/>
      <c r="BE13" s="11"/>
      <c r="BF13" s="2"/>
      <c r="BG13" s="2"/>
      <c r="BH13" s="2"/>
      <c r="BI13" s="8"/>
      <c r="BJ13" s="8"/>
      <c r="BK13" s="2"/>
      <c r="BL13" s="2"/>
      <c r="BM13" s="8"/>
      <c r="BN13" s="2"/>
      <c r="BO13" s="11" t="e">
        <f t="shared" si="3"/>
        <v>#DIV/0!</v>
      </c>
      <c r="BP13" s="8"/>
      <c r="BQ13" s="8"/>
      <c r="BR13" s="2"/>
      <c r="BS13" s="2"/>
      <c r="BT13" s="12" t="e">
        <f t="shared" si="4"/>
        <v>#DIV/0!</v>
      </c>
    </row>
    <row r="14" spans="1:72">
      <c r="A14" s="3" t="s">
        <v>691</v>
      </c>
      <c r="B14" s="2" t="str">
        <f>"2025_10_07"&amp;"_"&amp;A14</f>
        <v>2025_10_07_75</v>
      </c>
      <c r="C14" s="2" t="s">
        <v>539</v>
      </c>
      <c r="D14" s="2">
        <v>5.4000000000000003E-3</v>
      </c>
      <c r="E14" s="11">
        <v>4.4400000000000004E-3</v>
      </c>
      <c r="F14" s="2">
        <v>1.5779999999999999E-2</v>
      </c>
      <c r="G14" s="8">
        <v>1.555E-2</v>
      </c>
      <c r="H14" s="8">
        <v>1.4760000000000001E-2</v>
      </c>
      <c r="I14" s="8">
        <v>1.502E-2</v>
      </c>
      <c r="J14" s="2">
        <v>1.511E-2</v>
      </c>
      <c r="K14" s="2">
        <v>1.4149999999999999E-2</v>
      </c>
      <c r="L14" s="8">
        <v>1.4999999999999999E-2</v>
      </c>
      <c r="M14" s="8">
        <v>1.4789999999999999E-2</v>
      </c>
      <c r="N14" s="11">
        <f t="shared" si="0"/>
        <v>1.5024000000000001E-2</v>
      </c>
      <c r="O14" s="2">
        <v>2.1107900000000002</v>
      </c>
      <c r="P14" s="2">
        <v>2.1570999999999998</v>
      </c>
      <c r="Q14" s="2">
        <v>2.10087</v>
      </c>
      <c r="R14" s="8">
        <v>2.07572</v>
      </c>
      <c r="S14" s="8">
        <v>2.0803500000000001</v>
      </c>
      <c r="T14" s="8">
        <v>2.0572400000000002</v>
      </c>
      <c r="U14" s="2">
        <v>2.1811199999999999</v>
      </c>
      <c r="V14" s="2">
        <v>2.1969799999999999</v>
      </c>
      <c r="W14" s="2">
        <v>2.1724999999999999</v>
      </c>
      <c r="X14" s="2">
        <v>2.1280600000000001</v>
      </c>
      <c r="Y14" s="2">
        <v>2.0714899999999998</v>
      </c>
      <c r="Z14" s="2">
        <v>1.9919800000000001</v>
      </c>
      <c r="AA14" s="11">
        <f t="shared" si="1"/>
        <v>2.0711033333333333</v>
      </c>
      <c r="AB14" s="2">
        <v>2.63E-3</v>
      </c>
      <c r="AC14" s="2">
        <v>2.47E-3</v>
      </c>
      <c r="AD14" s="11">
        <v>3.1099999999999999E-3</v>
      </c>
      <c r="AE14" s="2">
        <v>5.8599999999999998E-3</v>
      </c>
      <c r="AF14" s="2" t="s">
        <v>692</v>
      </c>
      <c r="AG14" s="2">
        <v>1.7899999999999999E-3</v>
      </c>
      <c r="AH14" s="11">
        <v>0.71009</v>
      </c>
      <c r="AI14" s="2">
        <v>0.72</v>
      </c>
      <c r="AJ14" s="2">
        <v>0.71292</v>
      </c>
      <c r="AK14" s="2"/>
      <c r="AL14" s="11">
        <v>3.8400000000000001E-4</v>
      </c>
      <c r="AM14" s="2"/>
      <c r="AN14" s="2">
        <v>0.51363999999999999</v>
      </c>
      <c r="AO14" s="11">
        <v>0.50717000000000001</v>
      </c>
      <c r="AP14" s="2">
        <v>0.51375999999999999</v>
      </c>
      <c r="AQ14" s="2">
        <v>0.53903999999999996</v>
      </c>
      <c r="AR14" s="2">
        <v>0.52868000000000004</v>
      </c>
      <c r="AS14" s="2">
        <v>0.50961999999999996</v>
      </c>
      <c r="AT14" s="8">
        <v>3.9199999999999999E-3</v>
      </c>
      <c r="AU14" s="8">
        <v>3.8500000000000001E-3</v>
      </c>
      <c r="AV14" s="2">
        <v>4.0200000000000001E-3</v>
      </c>
      <c r="AW14" s="2">
        <v>4.0699999999999998E-3</v>
      </c>
      <c r="AX14" s="11">
        <f t="shared" si="2"/>
        <v>3.885E-3</v>
      </c>
      <c r="AY14" s="2"/>
      <c r="AZ14" s="2">
        <v>1.16096</v>
      </c>
      <c r="BA14" s="2">
        <v>1.1691800000000001</v>
      </c>
      <c r="BB14" s="2"/>
      <c r="BC14" s="11">
        <v>1.0786899999999999</v>
      </c>
      <c r="BD14" s="2">
        <v>1.0764100000000001</v>
      </c>
      <c r="BE14" s="11">
        <v>0.14124999999999999</v>
      </c>
      <c r="BF14" s="2">
        <v>8.8929999999999995E-2</v>
      </c>
      <c r="BG14" s="2">
        <v>0.10378999999999999</v>
      </c>
      <c r="BH14" s="2">
        <v>6.1100000000000002E-2</v>
      </c>
      <c r="BI14" s="8">
        <v>2.2255400000000001</v>
      </c>
      <c r="BJ14" s="8">
        <v>2.23177</v>
      </c>
      <c r="BK14" s="2">
        <v>2.2851699999999999</v>
      </c>
      <c r="BL14" s="2">
        <v>2.2852700000000001</v>
      </c>
      <c r="BM14" s="8">
        <v>2.2527400000000002</v>
      </c>
      <c r="BN14" s="2">
        <v>2.2480099999999998</v>
      </c>
      <c r="BO14" s="11">
        <f t="shared" si="3"/>
        <v>2.2366833333333336</v>
      </c>
      <c r="BP14" s="8">
        <v>1.585E-2</v>
      </c>
      <c r="BQ14" s="8">
        <v>1.5879999999999998E-2</v>
      </c>
      <c r="BR14" s="2">
        <v>1.6219999999999998E-2</v>
      </c>
      <c r="BS14" s="2">
        <v>1.6070000000000001E-2</v>
      </c>
      <c r="BT14" s="12">
        <f t="shared" si="4"/>
        <v>1.5864999999999997E-2</v>
      </c>
    </row>
    <row r="15" spans="1:72">
      <c r="A15" s="3" t="s">
        <v>553</v>
      </c>
      <c r="B15" s="2" t="str">
        <f>"2025_10_07"&amp;"_"&amp;A15</f>
        <v>2025_10_07_3</v>
      </c>
      <c r="C15" s="2" t="s">
        <v>155</v>
      </c>
      <c r="D15" s="2">
        <v>1.831E-2</v>
      </c>
      <c r="E15" s="11">
        <v>1.7000000000000001E-2</v>
      </c>
      <c r="F15" s="2">
        <v>3.2299999999999998E-3</v>
      </c>
      <c r="G15" s="8">
        <v>2.8900000000000002E-3</v>
      </c>
      <c r="H15" s="8">
        <v>3.0200000000000001E-3</v>
      </c>
      <c r="I15" s="8">
        <v>2.98E-3</v>
      </c>
      <c r="J15" s="2">
        <v>2.3999999999999998E-3</v>
      </c>
      <c r="K15" s="2">
        <v>5.9999999999999995E-4</v>
      </c>
      <c r="L15" s="8" t="s">
        <v>554</v>
      </c>
      <c r="M15" s="8">
        <v>2.47E-3</v>
      </c>
      <c r="N15" s="11">
        <f t="shared" si="0"/>
        <v>2.8400000000000001E-3</v>
      </c>
      <c r="O15" s="2">
        <v>2.4666700000000001</v>
      </c>
      <c r="P15" s="2">
        <v>2.4812799999999999</v>
      </c>
      <c r="Q15" s="2">
        <v>2.4182399999999999</v>
      </c>
      <c r="R15" s="8">
        <v>2.4130799999999999</v>
      </c>
      <c r="S15" s="8">
        <v>2.4284400000000002</v>
      </c>
      <c r="T15" s="8">
        <v>2.4487299999999999</v>
      </c>
      <c r="U15" s="2">
        <v>2.4695399999999998</v>
      </c>
      <c r="V15" s="2">
        <v>2.4699</v>
      </c>
      <c r="W15" s="2">
        <v>2.4329900000000002</v>
      </c>
      <c r="X15" s="2">
        <v>2.4580600000000001</v>
      </c>
      <c r="Y15" s="2">
        <v>2.4338799999999998</v>
      </c>
      <c r="Z15" s="2">
        <v>2.3950999999999998</v>
      </c>
      <c r="AA15" s="11">
        <f t="shared" si="1"/>
        <v>2.4300833333333336</v>
      </c>
      <c r="AB15" s="2">
        <v>1.508E-2</v>
      </c>
      <c r="AC15" s="2">
        <v>1.4970000000000001E-2</v>
      </c>
      <c r="AD15" s="11">
        <v>1.546E-2</v>
      </c>
      <c r="AE15" s="2">
        <v>1.332E-2</v>
      </c>
      <c r="AF15" s="2">
        <v>1.5129999999999999E-2</v>
      </c>
      <c r="AG15" s="2">
        <v>1.5800000000000002E-2</v>
      </c>
      <c r="AH15" s="11">
        <v>0.59741999999999995</v>
      </c>
      <c r="AI15" s="2">
        <v>0.60660000000000003</v>
      </c>
      <c r="AJ15" s="2">
        <v>0.61216999999999999</v>
      </c>
      <c r="AK15" s="2"/>
      <c r="AL15" s="11">
        <v>4.6700000000000002E-4</v>
      </c>
      <c r="AM15" s="2"/>
      <c r="AN15" s="2">
        <v>0.31140000000000001</v>
      </c>
      <c r="AO15" s="11">
        <v>0.30608000000000002</v>
      </c>
      <c r="AP15" s="2">
        <v>0.31478</v>
      </c>
      <c r="AQ15" s="2">
        <v>0.31963000000000003</v>
      </c>
      <c r="AR15" s="2">
        <v>0.31574999999999998</v>
      </c>
      <c r="AS15" s="2">
        <v>0.312</v>
      </c>
      <c r="AT15" s="8">
        <v>1.4E-3</v>
      </c>
      <c r="AU15" s="8">
        <v>1.4300000000000001E-3</v>
      </c>
      <c r="AV15" s="2">
        <v>1.1999999999999999E-3</v>
      </c>
      <c r="AW15" s="2">
        <v>1.5E-3</v>
      </c>
      <c r="AX15" s="11">
        <f t="shared" si="2"/>
        <v>1.415E-3</v>
      </c>
      <c r="AY15" s="2"/>
      <c r="AZ15" s="2">
        <v>2.0773000000000001</v>
      </c>
      <c r="BA15" s="2">
        <v>2.0601600000000002</v>
      </c>
      <c r="BB15" s="2"/>
      <c r="BC15" s="11">
        <v>2.0194200000000002</v>
      </c>
      <c r="BD15" s="2">
        <v>2.0248400000000002</v>
      </c>
      <c r="BE15" s="11">
        <v>0.18609000000000001</v>
      </c>
      <c r="BF15" s="2">
        <v>0.16078999999999999</v>
      </c>
      <c r="BG15" s="2">
        <v>0.15692999999999999</v>
      </c>
      <c r="BH15" s="2">
        <v>0.13400999999999999</v>
      </c>
      <c r="BI15" s="8">
        <v>6.0892299999999997</v>
      </c>
      <c r="BJ15" s="8">
        <v>6.1294399999999998</v>
      </c>
      <c r="BK15" s="2">
        <v>6.1518300000000004</v>
      </c>
      <c r="BL15" s="2">
        <v>6.1572800000000001</v>
      </c>
      <c r="BM15" s="8">
        <v>6.1133800000000003</v>
      </c>
      <c r="BN15" s="2">
        <v>5.9604600000000003</v>
      </c>
      <c r="BO15" s="11">
        <f t="shared" si="3"/>
        <v>6.1106833333333332</v>
      </c>
      <c r="BP15" s="8">
        <v>2.1530000000000001E-2</v>
      </c>
      <c r="BQ15" s="8">
        <v>2.1610000000000001E-2</v>
      </c>
      <c r="BR15" s="2">
        <v>2.2030000000000001E-2</v>
      </c>
      <c r="BS15" s="2">
        <v>2.18E-2</v>
      </c>
      <c r="BT15" s="12">
        <f t="shared" si="4"/>
        <v>2.1569999999999999E-2</v>
      </c>
    </row>
    <row r="16" spans="1:72">
      <c r="A16" s="3" t="s">
        <v>555</v>
      </c>
      <c r="B16" s="2" t="str">
        <f>"2025_10_07"&amp;"_"&amp;A16</f>
        <v>2025_10_07_4</v>
      </c>
      <c r="C16" s="2" t="s">
        <v>159</v>
      </c>
      <c r="D16" s="2">
        <v>1.7569999999999999E-2</v>
      </c>
      <c r="E16" s="11">
        <v>1.7180000000000001E-2</v>
      </c>
      <c r="F16" s="2">
        <v>3.15E-3</v>
      </c>
      <c r="G16" s="8">
        <v>2.8500000000000001E-3</v>
      </c>
      <c r="H16" s="8">
        <v>2.99E-3</v>
      </c>
      <c r="I16" s="8">
        <v>2.9399999999999999E-3</v>
      </c>
      <c r="J16" s="2">
        <v>2.1099999999999999E-3</v>
      </c>
      <c r="K16" s="2">
        <v>1.0200000000000001E-3</v>
      </c>
      <c r="L16" s="8" t="s">
        <v>556</v>
      </c>
      <c r="M16" s="8">
        <v>2.5400000000000002E-3</v>
      </c>
      <c r="N16" s="11">
        <f t="shared" si="0"/>
        <v>2.8300000000000001E-3</v>
      </c>
      <c r="O16" s="2">
        <v>2.4401600000000001</v>
      </c>
      <c r="P16" s="2">
        <v>2.4606499999999998</v>
      </c>
      <c r="Q16" s="2">
        <v>2.3944899999999998</v>
      </c>
      <c r="R16" s="8">
        <v>2.3909600000000002</v>
      </c>
      <c r="S16" s="8">
        <v>2.39777</v>
      </c>
      <c r="T16" s="8">
        <v>2.4413</v>
      </c>
      <c r="U16" s="2">
        <v>2.4271099999999999</v>
      </c>
      <c r="V16" s="2">
        <v>2.4390399999999999</v>
      </c>
      <c r="W16" s="2">
        <v>2.3984700000000001</v>
      </c>
      <c r="X16" s="2">
        <v>2.4342800000000002</v>
      </c>
      <c r="Y16" s="2">
        <v>2.4140999999999999</v>
      </c>
      <c r="Z16" s="2">
        <v>2.39161</v>
      </c>
      <c r="AA16" s="11">
        <f t="shared" si="1"/>
        <v>2.4100100000000002</v>
      </c>
      <c r="AB16" s="2">
        <v>1.278E-2</v>
      </c>
      <c r="AC16" s="2">
        <v>1.2919999999999999E-2</v>
      </c>
      <c r="AD16" s="11">
        <v>1.41E-2</v>
      </c>
      <c r="AE16" s="2">
        <v>1.145E-2</v>
      </c>
      <c r="AF16" s="2">
        <v>1.3339999999999999E-2</v>
      </c>
      <c r="AG16" s="2">
        <v>1.336E-2</v>
      </c>
      <c r="AH16" s="11">
        <v>0.60392999999999997</v>
      </c>
      <c r="AI16" s="2">
        <v>0.61121999999999999</v>
      </c>
      <c r="AJ16" s="2">
        <v>0.62888999999999995</v>
      </c>
      <c r="AK16" s="2"/>
      <c r="AL16" s="11">
        <v>4.66E-4</v>
      </c>
      <c r="AM16" s="2"/>
      <c r="AN16" s="2">
        <v>0.30992999999999998</v>
      </c>
      <c r="AO16" s="11">
        <v>0.30392999999999998</v>
      </c>
      <c r="AP16" s="2">
        <v>0.31462000000000001</v>
      </c>
      <c r="AQ16" s="2">
        <v>0.31791000000000003</v>
      </c>
      <c r="AR16" s="2">
        <v>0.31496000000000002</v>
      </c>
      <c r="AS16" s="2">
        <v>0.31280999999999998</v>
      </c>
      <c r="AT16" s="8">
        <v>1.1800000000000001E-3</v>
      </c>
      <c r="AU16" s="8">
        <v>1.14E-3</v>
      </c>
      <c r="AV16" s="2">
        <v>1.1000000000000001E-3</v>
      </c>
      <c r="AW16" s="2">
        <v>1.2899999999999999E-3</v>
      </c>
      <c r="AX16" s="11">
        <f t="shared" si="2"/>
        <v>1.16E-3</v>
      </c>
      <c r="AY16" s="2"/>
      <c r="AZ16" s="2">
        <v>2.0817000000000001</v>
      </c>
      <c r="BA16" s="2">
        <v>2.0659999999999998</v>
      </c>
      <c r="BB16" s="2"/>
      <c r="BC16" s="11">
        <v>2.0140400000000001</v>
      </c>
      <c r="BD16" s="2">
        <v>2.03531</v>
      </c>
      <c r="BE16" s="11">
        <v>0.20562</v>
      </c>
      <c r="BF16" s="2">
        <v>0.14838999999999999</v>
      </c>
      <c r="BG16" s="2">
        <v>0.15862999999999999</v>
      </c>
      <c r="BH16" s="2">
        <v>0.12175999999999999</v>
      </c>
      <c r="BI16" s="8">
        <v>6.1136999999999997</v>
      </c>
      <c r="BJ16" s="8">
        <v>6.1330400000000003</v>
      </c>
      <c r="BK16" s="2">
        <v>6.1417400000000004</v>
      </c>
      <c r="BL16" s="2">
        <v>6.17685</v>
      </c>
      <c r="BM16" s="8">
        <v>6.1016000000000004</v>
      </c>
      <c r="BN16" s="2">
        <v>5.9847299999999999</v>
      </c>
      <c r="BO16" s="11">
        <f t="shared" si="3"/>
        <v>6.1161133333333337</v>
      </c>
      <c r="BP16" s="8">
        <v>2.1139999999999999E-2</v>
      </c>
      <c r="BQ16" s="8">
        <v>2.1229999999999999E-2</v>
      </c>
      <c r="BR16" s="2">
        <v>2.1669999999999998E-2</v>
      </c>
      <c r="BS16" s="2">
        <v>2.1440000000000001E-2</v>
      </c>
      <c r="BT16" s="12">
        <f t="shared" si="4"/>
        <v>2.1184999999999999E-2</v>
      </c>
    </row>
    <row r="17" spans="1:72">
      <c r="A17" s="3" t="s">
        <v>557</v>
      </c>
      <c r="B17" s="2" t="str">
        <f>"2025_10_07"&amp;"_"&amp;A17</f>
        <v>2025_10_07_5</v>
      </c>
      <c r="C17" s="2" t="s">
        <v>163</v>
      </c>
      <c r="D17" s="2">
        <v>1.8020000000000001E-2</v>
      </c>
      <c r="E17" s="11">
        <v>1.4999999999999999E-2</v>
      </c>
      <c r="F17" s="2">
        <v>3.1199999999999999E-3</v>
      </c>
      <c r="G17" s="8">
        <v>2.6800000000000001E-3</v>
      </c>
      <c r="H17" s="8">
        <v>2.97E-3</v>
      </c>
      <c r="I17" s="8">
        <v>2.9299999999999999E-3</v>
      </c>
      <c r="J17" s="2">
        <v>5.5999999999999995E-4</v>
      </c>
      <c r="K17" s="2">
        <v>3.1E-4</v>
      </c>
      <c r="L17" s="8" t="s">
        <v>558</v>
      </c>
      <c r="M17" s="8">
        <v>2.5600000000000002E-3</v>
      </c>
      <c r="N17" s="11">
        <f t="shared" si="0"/>
        <v>2.7850000000000001E-3</v>
      </c>
      <c r="O17" s="2">
        <v>2.4549799999999999</v>
      </c>
      <c r="P17" s="2">
        <v>2.4730799999999999</v>
      </c>
      <c r="Q17" s="2">
        <v>2.4074900000000001</v>
      </c>
      <c r="R17" s="8">
        <v>2.3893800000000001</v>
      </c>
      <c r="S17" s="8">
        <v>2.3982700000000001</v>
      </c>
      <c r="T17" s="8">
        <v>2.43187</v>
      </c>
      <c r="U17" s="2">
        <v>2.4752299999999998</v>
      </c>
      <c r="V17" s="2">
        <v>2.4633600000000002</v>
      </c>
      <c r="W17" s="2">
        <v>2.4206400000000001</v>
      </c>
      <c r="X17" s="2">
        <v>2.4483700000000002</v>
      </c>
      <c r="Y17" s="2">
        <v>2.4256700000000002</v>
      </c>
      <c r="Z17" s="2">
        <v>2.3783300000000001</v>
      </c>
      <c r="AA17" s="11">
        <f t="shared" si="1"/>
        <v>2.4065066666666666</v>
      </c>
      <c r="AB17" s="2">
        <v>1.299E-2</v>
      </c>
      <c r="AC17" s="2">
        <v>1.3180000000000001E-2</v>
      </c>
      <c r="AD17" s="11">
        <v>1.3899999999999999E-2</v>
      </c>
      <c r="AE17" s="2">
        <v>8.6999999999999994E-3</v>
      </c>
      <c r="AF17" s="2">
        <v>1.4999999999999999E-2</v>
      </c>
      <c r="AG17" s="2">
        <v>1.332E-2</v>
      </c>
      <c r="AH17" s="11">
        <v>0.62424000000000002</v>
      </c>
      <c r="AI17" s="2">
        <v>0.63204000000000005</v>
      </c>
      <c r="AJ17" s="2">
        <v>0.65056000000000003</v>
      </c>
      <c r="AK17" s="2"/>
      <c r="AL17" s="11">
        <v>4.55E-4</v>
      </c>
      <c r="AM17" s="2"/>
      <c r="AN17" s="2">
        <v>0.31256</v>
      </c>
      <c r="AO17" s="11">
        <v>0.30691000000000002</v>
      </c>
      <c r="AP17" s="2">
        <v>0.31630999999999998</v>
      </c>
      <c r="AQ17" s="2">
        <v>0.32068999999999998</v>
      </c>
      <c r="AR17" s="2">
        <v>0.31689000000000001</v>
      </c>
      <c r="AS17" s="2">
        <v>0.31418000000000001</v>
      </c>
      <c r="AT17" s="8">
        <v>1.32E-3</v>
      </c>
      <c r="AU17" s="8">
        <v>1.3699999999999999E-3</v>
      </c>
      <c r="AV17" s="2">
        <v>1.2600000000000001E-3</v>
      </c>
      <c r="AW17" s="2">
        <v>1.2999999999999999E-3</v>
      </c>
      <c r="AX17" s="11">
        <f t="shared" si="2"/>
        <v>1.3449999999999998E-3</v>
      </c>
      <c r="AY17" s="2"/>
      <c r="AZ17" s="2">
        <v>2.1389900000000002</v>
      </c>
      <c r="BA17" s="2">
        <v>2.1201500000000002</v>
      </c>
      <c r="BB17" s="2"/>
      <c r="BC17" s="11">
        <v>2.0619299999999998</v>
      </c>
      <c r="BD17" s="2">
        <v>2.07429</v>
      </c>
      <c r="BE17" s="11">
        <v>0.1646</v>
      </c>
      <c r="BF17" s="2">
        <v>0.15376000000000001</v>
      </c>
      <c r="BG17" s="2">
        <v>0.19535</v>
      </c>
      <c r="BH17" s="2">
        <v>0.14502000000000001</v>
      </c>
      <c r="BI17" s="8">
        <v>6.10372</v>
      </c>
      <c r="BJ17" s="8">
        <v>6.1369600000000002</v>
      </c>
      <c r="BK17" s="2">
        <v>6.1696400000000002</v>
      </c>
      <c r="BL17" s="2">
        <v>6.1986499999999998</v>
      </c>
      <c r="BM17" s="8">
        <v>6.1440700000000001</v>
      </c>
      <c r="BN17" s="2">
        <v>5.9831000000000003</v>
      </c>
      <c r="BO17" s="11">
        <f t="shared" si="3"/>
        <v>6.1282500000000004</v>
      </c>
      <c r="BP17" s="8">
        <v>2.1340000000000001E-2</v>
      </c>
      <c r="BQ17" s="8">
        <v>2.1420000000000002E-2</v>
      </c>
      <c r="BR17" s="2">
        <v>2.1770000000000001E-2</v>
      </c>
      <c r="BS17" s="2">
        <v>2.1579999999999998E-2</v>
      </c>
      <c r="BT17" s="12">
        <f t="shared" si="4"/>
        <v>2.1380000000000003E-2</v>
      </c>
    </row>
    <row r="18" spans="1:72">
      <c r="A18" s="3" t="s">
        <v>559</v>
      </c>
      <c r="B18" s="2" t="str">
        <f>"2025_10_07"&amp;"_"&amp;A18</f>
        <v>2025_10_07_6</v>
      </c>
      <c r="C18" s="2" t="s">
        <v>167</v>
      </c>
      <c r="D18" s="2">
        <v>1.7389999999999999E-2</v>
      </c>
      <c r="E18" s="11">
        <v>1.6379999999999999E-2</v>
      </c>
      <c r="F18" s="2">
        <v>2.7799999999999999E-3</v>
      </c>
      <c r="G18" s="8">
        <v>2.7699999999999999E-3</v>
      </c>
      <c r="H18" s="8">
        <v>2.9299999999999999E-3</v>
      </c>
      <c r="I18" s="8">
        <v>2.8900000000000002E-3</v>
      </c>
      <c r="J18" s="2">
        <v>1.47E-3</v>
      </c>
      <c r="K18" s="2">
        <v>1.2E-4</v>
      </c>
      <c r="L18" s="8" t="s">
        <v>560</v>
      </c>
      <c r="M18" s="8">
        <v>2.4399999999999999E-3</v>
      </c>
      <c r="N18" s="11">
        <f t="shared" si="0"/>
        <v>2.7575E-3</v>
      </c>
      <c r="O18" s="2">
        <v>2.4350700000000001</v>
      </c>
      <c r="P18" s="2">
        <v>2.4525000000000001</v>
      </c>
      <c r="Q18" s="2">
        <v>2.3907799999999999</v>
      </c>
      <c r="R18" s="8">
        <v>2.3847700000000001</v>
      </c>
      <c r="S18" s="8">
        <v>2.39655</v>
      </c>
      <c r="T18" s="8">
        <v>2.4280599999999999</v>
      </c>
      <c r="U18" s="2">
        <v>2.43668</v>
      </c>
      <c r="V18" s="2">
        <v>2.4355199999999999</v>
      </c>
      <c r="W18" s="2">
        <v>2.41317</v>
      </c>
      <c r="X18" s="2">
        <v>2.44665</v>
      </c>
      <c r="Y18" s="2">
        <v>2.42205</v>
      </c>
      <c r="Z18" s="2">
        <v>2.3749899999999999</v>
      </c>
      <c r="AA18" s="11">
        <f t="shared" si="1"/>
        <v>2.4031266666666666</v>
      </c>
      <c r="AB18" s="2">
        <v>1.393E-2</v>
      </c>
      <c r="AC18" s="2">
        <v>1.401E-2</v>
      </c>
      <c r="AD18" s="11">
        <v>1.44E-2</v>
      </c>
      <c r="AE18" s="2">
        <v>1.205E-2</v>
      </c>
      <c r="AF18" s="2">
        <v>1.4019999999999999E-2</v>
      </c>
      <c r="AG18" s="2">
        <v>1.4919999999999999E-2</v>
      </c>
      <c r="AH18" s="11">
        <v>0.61738999999999999</v>
      </c>
      <c r="AI18" s="2">
        <v>0.62516000000000005</v>
      </c>
      <c r="AJ18" s="2">
        <v>0.65200999999999998</v>
      </c>
      <c r="AK18" s="2"/>
      <c r="AL18" s="11">
        <v>4.57E-4</v>
      </c>
      <c r="AM18" s="2"/>
      <c r="AN18" s="2">
        <v>0.31147999999999998</v>
      </c>
      <c r="AO18" s="11">
        <v>0.30630000000000002</v>
      </c>
      <c r="AP18" s="2">
        <v>0.31622</v>
      </c>
      <c r="AQ18" s="2">
        <v>0.31961000000000001</v>
      </c>
      <c r="AR18" s="2">
        <v>0.31612000000000001</v>
      </c>
      <c r="AS18" s="2">
        <v>0.31355</v>
      </c>
      <c r="AT18" s="8">
        <v>1.2800000000000001E-3</v>
      </c>
      <c r="AU18" s="8">
        <v>1.25E-3</v>
      </c>
      <c r="AV18" s="2">
        <v>1.14E-3</v>
      </c>
      <c r="AW18" s="2">
        <v>1.2199999999999999E-3</v>
      </c>
      <c r="AX18" s="11">
        <f t="shared" si="2"/>
        <v>1.2650000000000001E-3</v>
      </c>
      <c r="AY18" s="2"/>
      <c r="AZ18" s="2">
        <v>2.1331600000000002</v>
      </c>
      <c r="BA18" s="2">
        <v>2.11206</v>
      </c>
      <c r="BB18" s="2"/>
      <c r="BC18" s="11">
        <v>2.0577700000000001</v>
      </c>
      <c r="BD18" s="2">
        <v>2.0717300000000001</v>
      </c>
      <c r="BE18" s="11">
        <v>0.14846999999999999</v>
      </c>
      <c r="BF18" s="2">
        <v>0.16264000000000001</v>
      </c>
      <c r="BG18" s="2">
        <v>0.13253999999999999</v>
      </c>
      <c r="BH18" s="2">
        <v>0.12497</v>
      </c>
      <c r="BI18" s="8">
        <v>6.1166299999999998</v>
      </c>
      <c r="BJ18" s="8">
        <v>6.1327499999999997</v>
      </c>
      <c r="BK18" s="2">
        <v>6.1700900000000001</v>
      </c>
      <c r="BL18" s="2">
        <v>6.1668900000000004</v>
      </c>
      <c r="BM18" s="8">
        <v>6.1097700000000001</v>
      </c>
      <c r="BN18" s="2">
        <v>5.9732099999999999</v>
      </c>
      <c r="BO18" s="11">
        <f t="shared" si="3"/>
        <v>6.1197166666666662</v>
      </c>
      <c r="BP18" s="8">
        <v>2.1219999999999999E-2</v>
      </c>
      <c r="BQ18" s="8">
        <v>2.128E-2</v>
      </c>
      <c r="BR18" s="2">
        <v>2.1659999999999999E-2</v>
      </c>
      <c r="BS18" s="2">
        <v>2.1510000000000001E-2</v>
      </c>
      <c r="BT18" s="12">
        <f t="shared" si="4"/>
        <v>2.1249999999999998E-2</v>
      </c>
    </row>
    <row r="19" spans="1:72">
      <c r="A19" s="3" t="s">
        <v>561</v>
      </c>
      <c r="B19" s="2" t="str">
        <f>"2025_10_07"&amp;"_"&amp;A19</f>
        <v>2025_10_07_7</v>
      </c>
      <c r="C19" s="2" t="s">
        <v>171</v>
      </c>
      <c r="D19" s="2">
        <v>2.2110000000000001E-2</v>
      </c>
      <c r="E19" s="11">
        <v>2.2239999999999999E-2</v>
      </c>
      <c r="F19" s="2">
        <v>3.2100000000000002E-3</v>
      </c>
      <c r="G19" s="8">
        <v>2.8E-3</v>
      </c>
      <c r="H19" s="8">
        <v>3.15E-3</v>
      </c>
      <c r="I19" s="8">
        <v>3.1199999999999999E-3</v>
      </c>
      <c r="J19" s="2">
        <v>1.9E-3</v>
      </c>
      <c r="K19" s="2">
        <v>4.0000000000000003E-5</v>
      </c>
      <c r="L19" s="8">
        <v>2.9299999999999999E-3</v>
      </c>
      <c r="M19" s="8">
        <v>2.64E-3</v>
      </c>
      <c r="N19" s="11">
        <f t="shared" si="0"/>
        <v>2.928E-3</v>
      </c>
      <c r="O19" s="2">
        <v>2.4407000000000001</v>
      </c>
      <c r="P19" s="2">
        <v>2.46549</v>
      </c>
      <c r="Q19" s="2">
        <v>2.39764</v>
      </c>
      <c r="R19" s="8">
        <v>2.38496</v>
      </c>
      <c r="S19" s="8">
        <v>2.3969100000000001</v>
      </c>
      <c r="T19" s="8">
        <v>2.4411200000000002</v>
      </c>
      <c r="U19" s="2">
        <v>2.4582000000000002</v>
      </c>
      <c r="V19" s="2">
        <v>2.4470700000000001</v>
      </c>
      <c r="W19" s="2">
        <v>2.4111799999999999</v>
      </c>
      <c r="X19" s="2">
        <v>2.44895</v>
      </c>
      <c r="Y19" s="2">
        <v>2.4228800000000001</v>
      </c>
      <c r="Z19" s="2">
        <v>2.3863400000000001</v>
      </c>
      <c r="AA19" s="11">
        <f t="shared" si="1"/>
        <v>2.4076633333333333</v>
      </c>
      <c r="AB19" s="2">
        <v>1.6570000000000001E-2</v>
      </c>
      <c r="AC19" s="2">
        <v>1.704E-2</v>
      </c>
      <c r="AD19" s="11">
        <v>1.7670000000000002E-2</v>
      </c>
      <c r="AE19" s="2">
        <v>1.5689999999999999E-2</v>
      </c>
      <c r="AF19" s="2">
        <v>1.8679999999999999E-2</v>
      </c>
      <c r="AG19" s="2">
        <v>1.864E-2</v>
      </c>
      <c r="AH19" s="11">
        <v>0.62121999999999999</v>
      </c>
      <c r="AI19" s="2">
        <v>0.62855000000000005</v>
      </c>
      <c r="AJ19" s="2">
        <v>0.63739000000000001</v>
      </c>
      <c r="AK19" s="2"/>
      <c r="AL19" s="11">
        <v>4.5800000000000002E-4</v>
      </c>
      <c r="AM19" s="2"/>
      <c r="AN19" s="2">
        <v>0.31412000000000001</v>
      </c>
      <c r="AO19" s="11">
        <v>0.30878</v>
      </c>
      <c r="AP19" s="2">
        <v>0.31878000000000001</v>
      </c>
      <c r="AQ19" s="2">
        <v>0.32244</v>
      </c>
      <c r="AR19" s="2">
        <v>0.31853999999999999</v>
      </c>
      <c r="AS19" s="2">
        <v>0.31679000000000002</v>
      </c>
      <c r="AT19" s="8">
        <v>1.6199999999999999E-3</v>
      </c>
      <c r="AU19" s="8">
        <v>1.6100000000000001E-3</v>
      </c>
      <c r="AV19" s="2">
        <v>1.5399999999999999E-3</v>
      </c>
      <c r="AW19" s="2">
        <v>1.2700000000000001E-3</v>
      </c>
      <c r="AX19" s="11">
        <f t="shared" si="2"/>
        <v>1.6150000000000001E-3</v>
      </c>
      <c r="AY19" s="2"/>
      <c r="AZ19" s="2">
        <v>2.1063700000000001</v>
      </c>
      <c r="BA19" s="2">
        <v>2.0884</v>
      </c>
      <c r="BB19" s="2"/>
      <c r="BC19" s="11">
        <v>2.0322</v>
      </c>
      <c r="BD19" s="2">
        <v>2.0469200000000001</v>
      </c>
      <c r="BE19" s="11">
        <v>0.17351</v>
      </c>
      <c r="BF19" s="2">
        <v>0.16281000000000001</v>
      </c>
      <c r="BG19" s="2">
        <v>0.16333</v>
      </c>
      <c r="BH19" s="2">
        <v>0.14061999999999999</v>
      </c>
      <c r="BI19" s="8">
        <v>6.0840100000000001</v>
      </c>
      <c r="BJ19" s="8">
        <v>6.1107399999999998</v>
      </c>
      <c r="BK19" s="2">
        <v>6.1520599999999996</v>
      </c>
      <c r="BL19" s="2">
        <v>6.12514</v>
      </c>
      <c r="BM19" s="8">
        <v>6.1078999999999999</v>
      </c>
      <c r="BN19" s="2">
        <v>5.9550900000000002</v>
      </c>
      <c r="BO19" s="11">
        <f t="shared" si="3"/>
        <v>6.100883333333333</v>
      </c>
      <c r="BP19" s="8">
        <v>2.1399999999999999E-2</v>
      </c>
      <c r="BQ19" s="8">
        <v>2.1499999999999998E-2</v>
      </c>
      <c r="BR19" s="2">
        <v>2.1870000000000001E-2</v>
      </c>
      <c r="BS19" s="2">
        <v>2.162E-2</v>
      </c>
      <c r="BT19" s="12">
        <f t="shared" si="4"/>
        <v>2.1449999999999997E-2</v>
      </c>
    </row>
    <row r="20" spans="1:72">
      <c r="A20" s="3" t="s">
        <v>562</v>
      </c>
      <c r="B20" s="2" t="str">
        <f>"2025_10_07"&amp;"_"&amp;A20</f>
        <v>2025_10_07_8</v>
      </c>
      <c r="C20" s="2" t="s">
        <v>175</v>
      </c>
      <c r="D20" s="2">
        <v>1.5570000000000001E-2</v>
      </c>
      <c r="E20" s="11">
        <v>1.545E-2</v>
      </c>
      <c r="F20" s="2">
        <v>2.99E-3</v>
      </c>
      <c r="G20" s="8">
        <v>2.66E-3</v>
      </c>
      <c r="H20" s="8">
        <v>2.9199999999999999E-3</v>
      </c>
      <c r="I20" s="8">
        <v>2.8800000000000002E-3</v>
      </c>
      <c r="J20" s="2">
        <v>4.0000000000000003E-5</v>
      </c>
      <c r="K20" s="2">
        <v>5.2999999999999998E-4</v>
      </c>
      <c r="L20" s="8" t="s">
        <v>563</v>
      </c>
      <c r="M20" s="8">
        <v>2.4499999999999999E-3</v>
      </c>
      <c r="N20" s="11">
        <f t="shared" si="0"/>
        <v>2.7274999999999999E-3</v>
      </c>
      <c r="O20" s="2">
        <v>2.4210600000000002</v>
      </c>
      <c r="P20" s="2">
        <v>2.4422999999999999</v>
      </c>
      <c r="Q20" s="2">
        <v>2.3805499999999999</v>
      </c>
      <c r="R20" s="8">
        <v>2.3711600000000002</v>
      </c>
      <c r="S20" s="8">
        <v>2.38443</v>
      </c>
      <c r="T20" s="8">
        <v>2.4216600000000001</v>
      </c>
      <c r="U20" s="2">
        <v>2.43851</v>
      </c>
      <c r="V20" s="2">
        <v>2.4405700000000001</v>
      </c>
      <c r="W20" s="2">
        <v>2.4023699999999999</v>
      </c>
      <c r="X20" s="2">
        <v>2.4128400000000001</v>
      </c>
      <c r="Y20" s="2">
        <v>2.3894199999999999</v>
      </c>
      <c r="Z20" s="2">
        <v>2.3645999999999998</v>
      </c>
      <c r="AA20" s="11">
        <f t="shared" si="1"/>
        <v>2.3924166666666666</v>
      </c>
      <c r="AB20" s="2">
        <v>1.201E-2</v>
      </c>
      <c r="AC20" s="2">
        <v>1.183E-2</v>
      </c>
      <c r="AD20" s="11">
        <v>1.3010000000000001E-2</v>
      </c>
      <c r="AE20" s="2">
        <v>8.5500000000000003E-3</v>
      </c>
      <c r="AF20" s="2">
        <v>1.2749999999999999E-2</v>
      </c>
      <c r="AG20" s="2">
        <v>1.2619999999999999E-2</v>
      </c>
      <c r="AH20" s="11">
        <v>0.60821000000000003</v>
      </c>
      <c r="AI20" s="2">
        <v>0.61602000000000001</v>
      </c>
      <c r="AJ20" s="2">
        <v>0.62266999999999995</v>
      </c>
      <c r="AK20" s="2"/>
      <c r="AL20" s="11">
        <v>4.6299999999999998E-4</v>
      </c>
      <c r="AM20" s="2"/>
      <c r="AN20" s="2">
        <v>0.31219000000000002</v>
      </c>
      <c r="AO20" s="11">
        <v>0.30689</v>
      </c>
      <c r="AP20" s="2">
        <v>0.31637999999999999</v>
      </c>
      <c r="AQ20" s="2">
        <v>0.32108999999999999</v>
      </c>
      <c r="AR20" s="2">
        <v>0.31795000000000001</v>
      </c>
      <c r="AS20" s="2">
        <v>0.31513999999999998</v>
      </c>
      <c r="AT20" s="8">
        <v>1.0499999999999999E-3</v>
      </c>
      <c r="AU20" s="8">
        <v>1.1000000000000001E-3</v>
      </c>
      <c r="AV20" s="2">
        <v>8.8000000000000003E-4</v>
      </c>
      <c r="AW20" s="2">
        <v>8.8999999999999995E-4</v>
      </c>
      <c r="AX20" s="11">
        <f t="shared" si="2"/>
        <v>1.075E-3</v>
      </c>
      <c r="AY20" s="2"/>
      <c r="AZ20" s="2">
        <v>2.0920399999999999</v>
      </c>
      <c r="BA20" s="2">
        <v>2.0740699999999999</v>
      </c>
      <c r="BB20" s="2"/>
      <c r="BC20" s="11">
        <v>2.0196399999999999</v>
      </c>
      <c r="BD20" s="2">
        <v>2.0304099999999998</v>
      </c>
      <c r="BE20" s="11">
        <v>0.22203000000000001</v>
      </c>
      <c r="BF20" s="2">
        <v>0.16055</v>
      </c>
      <c r="BG20" s="2">
        <v>0.16112000000000001</v>
      </c>
      <c r="BH20" s="2">
        <v>0.12683</v>
      </c>
      <c r="BI20" s="8">
        <v>6.0680699999999996</v>
      </c>
      <c r="BJ20" s="8">
        <v>6.0911600000000004</v>
      </c>
      <c r="BK20" s="2">
        <v>6.1538399999999998</v>
      </c>
      <c r="BL20" s="2">
        <v>6.18283</v>
      </c>
      <c r="BM20" s="8">
        <v>6.0928000000000004</v>
      </c>
      <c r="BN20" s="2">
        <v>5.9730999999999996</v>
      </c>
      <c r="BO20" s="11">
        <f t="shared" si="3"/>
        <v>6.0840100000000001</v>
      </c>
      <c r="BP20" s="8">
        <v>2.1219999999999999E-2</v>
      </c>
      <c r="BQ20" s="8">
        <v>2.1329999999999998E-2</v>
      </c>
      <c r="BR20" s="2">
        <v>2.1749999999999999E-2</v>
      </c>
      <c r="BS20" s="2">
        <v>2.1479999999999999E-2</v>
      </c>
      <c r="BT20" s="12">
        <f t="shared" si="4"/>
        <v>2.1274999999999999E-2</v>
      </c>
    </row>
    <row r="21" spans="1:72">
      <c r="A21" s="3" t="s">
        <v>564</v>
      </c>
      <c r="B21" s="2" t="str">
        <f>"2025_10_07"&amp;"_"&amp;A21</f>
        <v>2025_10_07_9</v>
      </c>
      <c r="C21" s="2" t="s">
        <v>178</v>
      </c>
      <c r="D21" s="2">
        <v>8.26E-3</v>
      </c>
      <c r="E21" s="11">
        <v>6.3200000000000001E-3</v>
      </c>
      <c r="F21" s="2">
        <v>2.48E-3</v>
      </c>
      <c r="G21" s="8">
        <v>1.7899999999999999E-3</v>
      </c>
      <c r="H21" s="8">
        <v>2.2899999999999999E-3</v>
      </c>
      <c r="I21" s="8">
        <v>2.2300000000000002E-3</v>
      </c>
      <c r="J21" s="2">
        <v>1.3999999999999999E-4</v>
      </c>
      <c r="K21" s="2">
        <v>6.7000000000000002E-4</v>
      </c>
      <c r="L21" s="8" t="s">
        <v>565</v>
      </c>
      <c r="M21" s="8">
        <v>1.82E-3</v>
      </c>
      <c r="N21" s="11">
        <f t="shared" si="0"/>
        <v>2.0325E-3</v>
      </c>
      <c r="O21" s="2">
        <v>2.4202400000000002</v>
      </c>
      <c r="P21" s="2">
        <v>2.4403000000000001</v>
      </c>
      <c r="Q21" s="2">
        <v>2.3780800000000002</v>
      </c>
      <c r="R21" s="8">
        <v>2.3692799999999998</v>
      </c>
      <c r="S21" s="8">
        <v>2.3752800000000001</v>
      </c>
      <c r="T21" s="8">
        <v>2.4274300000000002</v>
      </c>
      <c r="U21" s="2">
        <v>2.4270700000000001</v>
      </c>
      <c r="V21" s="2">
        <v>2.4208799999999999</v>
      </c>
      <c r="W21" s="2">
        <v>2.3936299999999999</v>
      </c>
      <c r="X21" s="2">
        <v>2.4292600000000002</v>
      </c>
      <c r="Y21" s="2">
        <v>2.4088699999999998</v>
      </c>
      <c r="Z21" s="2">
        <v>2.3685299999999998</v>
      </c>
      <c r="AA21" s="11">
        <f t="shared" si="1"/>
        <v>2.3906633333333334</v>
      </c>
      <c r="AB21" s="2">
        <v>2.4000000000000001E-4</v>
      </c>
      <c r="AC21" s="2">
        <v>6.3000000000000003E-4</v>
      </c>
      <c r="AD21" s="11">
        <v>1.4499999999999999E-3</v>
      </c>
      <c r="AE21" s="2">
        <v>5.4200000000000003E-3</v>
      </c>
      <c r="AF21" s="2">
        <v>1.2700000000000001E-3</v>
      </c>
      <c r="AG21" s="2">
        <v>2.7E-4</v>
      </c>
      <c r="AH21" s="11">
        <v>0.61007</v>
      </c>
      <c r="AI21" s="2">
        <v>0.61787000000000003</v>
      </c>
      <c r="AJ21" s="2">
        <v>0.63143000000000005</v>
      </c>
      <c r="AK21" s="2"/>
      <c r="AL21" s="11">
        <v>4.3399999999999998E-4</v>
      </c>
      <c r="AM21" s="2"/>
      <c r="AN21" s="2">
        <v>0.31235000000000002</v>
      </c>
      <c r="AO21" s="11">
        <v>0.30686000000000002</v>
      </c>
      <c r="AP21" s="2">
        <v>0.31717000000000001</v>
      </c>
      <c r="AQ21" s="2">
        <v>0.32029999999999997</v>
      </c>
      <c r="AR21" s="2">
        <v>0.31659999999999999</v>
      </c>
      <c r="AS21" s="2">
        <v>0.31584000000000001</v>
      </c>
      <c r="AT21" s="8">
        <v>3.8000000000000002E-4</v>
      </c>
      <c r="AU21" s="8">
        <v>2.5999999999999998E-4</v>
      </c>
      <c r="AV21" s="2">
        <v>3.3E-4</v>
      </c>
      <c r="AW21" s="2">
        <v>3.0000000000000001E-5</v>
      </c>
      <c r="AX21" s="11">
        <f t="shared" si="2"/>
        <v>3.1999999999999997E-4</v>
      </c>
      <c r="AY21" s="2"/>
      <c r="AZ21" s="2">
        <v>2.1124800000000001</v>
      </c>
      <c r="BA21" s="2">
        <v>2.0915499999999998</v>
      </c>
      <c r="BB21" s="2"/>
      <c r="BC21" s="11">
        <v>2.0371899999999998</v>
      </c>
      <c r="BD21" s="2">
        <v>2.0507200000000001</v>
      </c>
      <c r="BE21" s="11">
        <v>0.20127999999999999</v>
      </c>
      <c r="BF21" s="2">
        <v>0.16772000000000001</v>
      </c>
      <c r="BG21" s="2">
        <v>0.20427999999999999</v>
      </c>
      <c r="BH21" s="2">
        <v>0.1285</v>
      </c>
      <c r="BI21" s="8">
        <v>6.10853</v>
      </c>
      <c r="BJ21" s="8">
        <v>6.1463799999999997</v>
      </c>
      <c r="BK21" s="2">
        <v>6.1813200000000004</v>
      </c>
      <c r="BL21" s="2">
        <v>6.2240700000000002</v>
      </c>
      <c r="BM21" s="8">
        <v>6.1458899999999996</v>
      </c>
      <c r="BN21" s="2">
        <v>5.9927299999999999</v>
      </c>
      <c r="BO21" s="11">
        <f t="shared" si="3"/>
        <v>6.1335999999999986</v>
      </c>
      <c r="BP21" s="8">
        <v>2.1160000000000002E-2</v>
      </c>
      <c r="BQ21" s="8">
        <v>2.1229999999999999E-2</v>
      </c>
      <c r="BR21" s="2">
        <v>2.1600000000000001E-2</v>
      </c>
      <c r="BS21" s="2">
        <v>2.137E-2</v>
      </c>
      <c r="BT21" s="12">
        <f t="shared" si="4"/>
        <v>2.1194999999999999E-2</v>
      </c>
    </row>
    <row r="22" spans="1:72">
      <c r="A22" s="3" t="s">
        <v>566</v>
      </c>
      <c r="B22" s="2" t="str">
        <f>"2025_10_07"&amp;"_"&amp;A22</f>
        <v>2025_10_07_10</v>
      </c>
      <c r="C22" s="2" t="s">
        <v>187</v>
      </c>
      <c r="D22" s="2">
        <v>1.0670000000000001E-2</v>
      </c>
      <c r="E22" s="11">
        <v>1.21E-2</v>
      </c>
      <c r="F22" s="2">
        <v>2.9499999999999999E-3</v>
      </c>
      <c r="G22" s="8">
        <v>2.32E-3</v>
      </c>
      <c r="H22" s="8">
        <v>2.7599999999999999E-3</v>
      </c>
      <c r="I22" s="8">
        <v>2.7299999999999998E-3</v>
      </c>
      <c r="J22" s="2">
        <v>2.2000000000000001E-4</v>
      </c>
      <c r="K22" s="2">
        <v>1.9000000000000001E-4</v>
      </c>
      <c r="L22" s="8" t="s">
        <v>567</v>
      </c>
      <c r="M22" s="8">
        <v>2.3E-3</v>
      </c>
      <c r="N22" s="11">
        <f t="shared" si="0"/>
        <v>2.5274999999999998E-3</v>
      </c>
      <c r="O22" s="2">
        <v>2.4848499999999998</v>
      </c>
      <c r="P22" s="2">
        <v>2.5020899999999999</v>
      </c>
      <c r="Q22" s="2">
        <v>2.4361000000000002</v>
      </c>
      <c r="R22" s="8">
        <v>2.4304600000000001</v>
      </c>
      <c r="S22" s="8">
        <v>2.4410500000000002</v>
      </c>
      <c r="T22" s="8">
        <v>2.4882300000000002</v>
      </c>
      <c r="U22" s="2">
        <v>2.4816799999999999</v>
      </c>
      <c r="V22" s="2">
        <v>2.4813200000000002</v>
      </c>
      <c r="W22" s="2">
        <v>2.4515500000000001</v>
      </c>
      <c r="X22" s="2">
        <v>2.5026099999999998</v>
      </c>
      <c r="Y22" s="2">
        <v>2.4753099999999999</v>
      </c>
      <c r="Z22" s="2">
        <v>2.4366400000000001</v>
      </c>
      <c r="AA22" s="11">
        <f t="shared" si="1"/>
        <v>2.4532466666666668</v>
      </c>
      <c r="AB22" s="2">
        <v>1.83E-3</v>
      </c>
      <c r="AC22" s="2">
        <v>2.6199999999999999E-3</v>
      </c>
      <c r="AD22" s="11">
        <v>2.8900000000000002E-3</v>
      </c>
      <c r="AE22" s="2">
        <v>4.9100000000000003E-3</v>
      </c>
      <c r="AF22" s="2" t="s">
        <v>568</v>
      </c>
      <c r="AG22" s="2">
        <v>3.1E-4</v>
      </c>
      <c r="AH22" s="11" t="s">
        <v>569</v>
      </c>
      <c r="AI22" s="2">
        <v>0.63443000000000005</v>
      </c>
      <c r="AJ22" s="2">
        <v>0.66100000000000003</v>
      </c>
      <c r="AK22" s="2"/>
      <c r="AL22" s="11">
        <v>4.6799999999999999E-4</v>
      </c>
      <c r="AM22" s="2"/>
      <c r="AN22" s="2">
        <v>0.31580000000000003</v>
      </c>
      <c r="AO22" s="11">
        <v>0.31147999999999998</v>
      </c>
      <c r="AP22" s="2">
        <v>0.32086999999999999</v>
      </c>
      <c r="AQ22" s="2">
        <v>0.3241</v>
      </c>
      <c r="AR22" s="2">
        <v>0.32083</v>
      </c>
      <c r="AS22" s="2">
        <v>0.31874999999999998</v>
      </c>
      <c r="AT22" s="8">
        <v>4.8000000000000001E-4</v>
      </c>
      <c r="AU22" s="8">
        <v>4.6000000000000001E-4</v>
      </c>
      <c r="AV22" s="2">
        <v>3.4000000000000002E-4</v>
      </c>
      <c r="AW22" s="2">
        <v>3.0000000000000001E-5</v>
      </c>
      <c r="AX22" s="11">
        <f t="shared" si="2"/>
        <v>4.7000000000000004E-4</v>
      </c>
      <c r="AY22" s="2"/>
      <c r="AZ22" s="2">
        <v>2.13612</v>
      </c>
      <c r="BA22" s="2">
        <v>2.1172900000000001</v>
      </c>
      <c r="BB22" s="2"/>
      <c r="BC22" s="11">
        <v>2.0659000000000001</v>
      </c>
      <c r="BD22" s="2">
        <v>2.08569</v>
      </c>
      <c r="BE22" s="11">
        <v>0.18465000000000001</v>
      </c>
      <c r="BF22" s="2">
        <v>0.16702</v>
      </c>
      <c r="BG22" s="2">
        <v>0.16996</v>
      </c>
      <c r="BH22" s="2">
        <v>0.13855999999999999</v>
      </c>
      <c r="BI22" s="8">
        <v>6.1676299999999999</v>
      </c>
      <c r="BJ22" s="8">
        <v>6.1999300000000002</v>
      </c>
      <c r="BK22" s="2">
        <v>6.2491099999999999</v>
      </c>
      <c r="BL22" s="2">
        <v>6.1839599999999999</v>
      </c>
      <c r="BM22" s="8">
        <v>6.1932499999999999</v>
      </c>
      <c r="BN22" s="2">
        <v>6.0636400000000004</v>
      </c>
      <c r="BO22" s="11">
        <f t="shared" si="3"/>
        <v>6.186936666666667</v>
      </c>
      <c r="BP22" s="8">
        <v>2.1420000000000002E-2</v>
      </c>
      <c r="BQ22" s="8">
        <v>2.1530000000000001E-2</v>
      </c>
      <c r="BR22" s="2">
        <v>2.1950000000000001E-2</v>
      </c>
      <c r="BS22" s="2">
        <v>2.1669999999999998E-2</v>
      </c>
      <c r="BT22" s="12">
        <f t="shared" si="4"/>
        <v>2.1475000000000001E-2</v>
      </c>
    </row>
    <row r="23" spans="1:72">
      <c r="A23" s="3" t="s">
        <v>570</v>
      </c>
      <c r="B23" s="2" t="str">
        <f>"2025_10_07"&amp;"_"&amp;A23</f>
        <v>2025_10_07_11</v>
      </c>
      <c r="C23" s="2" t="s">
        <v>195</v>
      </c>
      <c r="D23" s="2">
        <v>7.11E-3</v>
      </c>
      <c r="E23" s="11">
        <v>6.1900000000000002E-3</v>
      </c>
      <c r="F23" s="2">
        <v>2.4299999999999999E-3</v>
      </c>
      <c r="G23" s="8">
        <v>2.2699999999999999E-3</v>
      </c>
      <c r="H23" s="8">
        <v>2.5600000000000002E-3</v>
      </c>
      <c r="I23" s="8">
        <v>2.49E-3</v>
      </c>
      <c r="J23" s="2">
        <v>3.2000000000000003E-4</v>
      </c>
      <c r="K23" s="2">
        <v>1E-3</v>
      </c>
      <c r="L23" s="8" t="s">
        <v>571</v>
      </c>
      <c r="M23" s="8">
        <v>2.0699999999999998E-3</v>
      </c>
      <c r="N23" s="11">
        <f t="shared" si="0"/>
        <v>2.3474999999999998E-3</v>
      </c>
      <c r="O23" s="2">
        <v>2.4248699999999999</v>
      </c>
      <c r="P23" s="2">
        <v>2.4462000000000002</v>
      </c>
      <c r="Q23" s="2">
        <v>2.38253</v>
      </c>
      <c r="R23" s="8">
        <v>2.3687</v>
      </c>
      <c r="S23" s="8">
        <v>2.3823099999999999</v>
      </c>
      <c r="T23" s="8">
        <v>2.4281999999999999</v>
      </c>
      <c r="U23" s="2">
        <v>2.45147</v>
      </c>
      <c r="V23" s="2">
        <v>2.43276</v>
      </c>
      <c r="W23" s="2">
        <v>2.40876</v>
      </c>
      <c r="X23" s="2">
        <v>2.4335800000000001</v>
      </c>
      <c r="Y23" s="2">
        <v>2.4098199999999999</v>
      </c>
      <c r="Z23" s="2">
        <v>2.3839199999999998</v>
      </c>
      <c r="AA23" s="11">
        <f t="shared" si="1"/>
        <v>2.3930699999999998</v>
      </c>
      <c r="AB23" s="2">
        <v>3.8000000000000002E-4</v>
      </c>
      <c r="AC23" s="2">
        <v>6.9999999999999994E-5</v>
      </c>
      <c r="AD23" s="11">
        <v>6.3000000000000003E-4</v>
      </c>
      <c r="AE23" s="2">
        <v>9.5700000000000004E-3</v>
      </c>
      <c r="AF23" s="2">
        <v>5.8E-4</v>
      </c>
      <c r="AG23" s="2">
        <v>6.8999999999999997E-4</v>
      </c>
      <c r="AH23" s="11" t="s">
        <v>572</v>
      </c>
      <c r="AI23" s="2">
        <v>0.61758000000000002</v>
      </c>
      <c r="AJ23" s="2">
        <v>0.63412999999999997</v>
      </c>
      <c r="AK23" s="2"/>
      <c r="AL23" s="11">
        <v>4.6000000000000001E-4</v>
      </c>
      <c r="AM23" s="2"/>
      <c r="AN23" s="2">
        <v>0.31226999999999999</v>
      </c>
      <c r="AO23" s="11">
        <v>0.30681999999999998</v>
      </c>
      <c r="AP23" s="2">
        <v>0.31705</v>
      </c>
      <c r="AQ23" s="2">
        <v>0.32105</v>
      </c>
      <c r="AR23" s="2">
        <v>0.31741000000000003</v>
      </c>
      <c r="AS23" s="2">
        <v>0.31596999999999997</v>
      </c>
      <c r="AT23" s="8">
        <v>2.9999999999999997E-4</v>
      </c>
      <c r="AU23" s="8">
        <v>3.1E-4</v>
      </c>
      <c r="AV23" s="2">
        <v>1.9000000000000001E-4</v>
      </c>
      <c r="AW23" s="2">
        <v>3.6999999999999999E-4</v>
      </c>
      <c r="AX23" s="11">
        <f t="shared" si="2"/>
        <v>3.0499999999999999E-4</v>
      </c>
      <c r="AY23" s="2"/>
      <c r="AZ23" s="2">
        <v>2.11842</v>
      </c>
      <c r="BA23" s="2">
        <v>2.0984500000000001</v>
      </c>
      <c r="BB23" s="2"/>
      <c r="BC23" s="11">
        <v>2.0499399999999999</v>
      </c>
      <c r="BD23" s="2">
        <v>2.0686900000000001</v>
      </c>
      <c r="BE23" s="11">
        <v>0.21340999999999999</v>
      </c>
      <c r="BF23" s="2">
        <v>0.16733000000000001</v>
      </c>
      <c r="BG23" s="2">
        <v>0.14474000000000001</v>
      </c>
      <c r="BH23" s="2">
        <v>0.13768</v>
      </c>
      <c r="BI23" s="8">
        <v>6.1067999999999998</v>
      </c>
      <c r="BJ23" s="8">
        <v>6.1414200000000001</v>
      </c>
      <c r="BK23" s="2">
        <v>6.2031799999999997</v>
      </c>
      <c r="BL23" s="2">
        <v>6.1894999999999998</v>
      </c>
      <c r="BM23" s="8">
        <v>6.1565099999999999</v>
      </c>
      <c r="BN23" s="2">
        <v>6.03165</v>
      </c>
      <c r="BO23" s="11">
        <f t="shared" si="3"/>
        <v>6.1349100000000005</v>
      </c>
      <c r="BP23" s="8">
        <v>2.121E-2</v>
      </c>
      <c r="BQ23" s="8">
        <v>2.1270000000000001E-2</v>
      </c>
      <c r="BR23" s="2">
        <v>2.1700000000000001E-2</v>
      </c>
      <c r="BS23" s="2">
        <v>2.1499999999999998E-2</v>
      </c>
      <c r="BT23" s="12">
        <f t="shared" si="4"/>
        <v>2.1240000000000002E-2</v>
      </c>
    </row>
    <row r="24" spans="1:72">
      <c r="A24" s="3" t="s">
        <v>573</v>
      </c>
      <c r="B24" s="2" t="str">
        <f>"2025_10_07"&amp;"_"&amp;A24</f>
        <v>2025_10_07_12</v>
      </c>
      <c r="C24" s="2" t="s">
        <v>207</v>
      </c>
      <c r="D24" s="2">
        <v>7.26E-3</v>
      </c>
      <c r="E24" s="11">
        <v>7.7200000000000003E-3</v>
      </c>
      <c r="F24" s="2">
        <v>2.5799999999999998E-3</v>
      </c>
      <c r="G24" s="8">
        <v>2.7100000000000002E-3</v>
      </c>
      <c r="H24" s="8">
        <v>2.8999999999999998E-3</v>
      </c>
      <c r="I24" s="8">
        <v>2.8600000000000001E-3</v>
      </c>
      <c r="J24" s="2">
        <v>2.2100000000000002E-3</v>
      </c>
      <c r="K24" s="2">
        <v>4.0000000000000002E-4</v>
      </c>
      <c r="L24" s="8" t="s">
        <v>574</v>
      </c>
      <c r="M24" s="8">
        <v>2.4399999999999999E-3</v>
      </c>
      <c r="N24" s="11">
        <f t="shared" si="0"/>
        <v>2.7274999999999999E-3</v>
      </c>
      <c r="O24" s="2">
        <v>2.4204699999999999</v>
      </c>
      <c r="P24" s="2">
        <v>2.4450799999999999</v>
      </c>
      <c r="Q24" s="2">
        <v>2.3797999999999999</v>
      </c>
      <c r="R24" s="8">
        <v>2.3789799999999999</v>
      </c>
      <c r="S24" s="8">
        <v>2.3918699999999999</v>
      </c>
      <c r="T24" s="8">
        <v>2.4336600000000002</v>
      </c>
      <c r="U24" s="2">
        <v>2.4204599999999998</v>
      </c>
      <c r="V24" s="2">
        <v>2.4224899999999998</v>
      </c>
      <c r="W24" s="2">
        <v>2.3986800000000001</v>
      </c>
      <c r="X24" s="2">
        <v>2.4424399999999999</v>
      </c>
      <c r="Y24" s="2">
        <v>2.4198</v>
      </c>
      <c r="Z24" s="2">
        <v>2.3849900000000002</v>
      </c>
      <c r="AA24" s="11">
        <f t="shared" si="1"/>
        <v>2.4015033333333329</v>
      </c>
      <c r="AB24" s="2">
        <v>1.4300000000000001E-3</v>
      </c>
      <c r="AC24" s="2">
        <v>9.2000000000000003E-4</v>
      </c>
      <c r="AD24" s="11">
        <v>1.72E-3</v>
      </c>
      <c r="AE24" s="2">
        <v>6.7299999999999999E-3</v>
      </c>
      <c r="AF24" s="2">
        <v>1.6100000000000001E-3</v>
      </c>
      <c r="AG24" s="2">
        <v>3.8999999999999999E-4</v>
      </c>
      <c r="AH24" s="11" t="s">
        <v>575</v>
      </c>
      <c r="AI24" s="2">
        <v>0.61007</v>
      </c>
      <c r="AJ24" s="2">
        <v>0.63141000000000003</v>
      </c>
      <c r="AK24" s="2"/>
      <c r="AL24" s="11">
        <v>4.5399999999999998E-4</v>
      </c>
      <c r="AM24" s="2"/>
      <c r="AN24" s="2">
        <v>0.31280000000000002</v>
      </c>
      <c r="AO24" s="11">
        <v>0.30728</v>
      </c>
      <c r="AP24" s="2">
        <v>0.31792999999999999</v>
      </c>
      <c r="AQ24" s="2">
        <v>0.32123000000000002</v>
      </c>
      <c r="AR24" s="2">
        <v>0.31678000000000001</v>
      </c>
      <c r="AS24" s="2">
        <v>0.31775999999999999</v>
      </c>
      <c r="AT24" s="8">
        <v>2.7999999999999998E-4</v>
      </c>
      <c r="AU24" s="8">
        <v>2.2000000000000001E-4</v>
      </c>
      <c r="AV24" s="2">
        <v>1.2999999999999999E-4</v>
      </c>
      <c r="AW24" s="2">
        <v>2.4000000000000001E-4</v>
      </c>
      <c r="AX24" s="11">
        <f t="shared" si="2"/>
        <v>2.5000000000000001E-4</v>
      </c>
      <c r="AY24" s="2"/>
      <c r="AZ24" s="2">
        <v>2.1118199999999998</v>
      </c>
      <c r="BA24" s="2">
        <v>2.0937899999999998</v>
      </c>
      <c r="BB24" s="2"/>
      <c r="BC24" s="11">
        <v>2.0385900000000001</v>
      </c>
      <c r="BD24" s="2">
        <v>2.0563899999999999</v>
      </c>
      <c r="BE24" s="11">
        <v>0.21653</v>
      </c>
      <c r="BF24" s="2">
        <v>0.16541</v>
      </c>
      <c r="BG24" s="2">
        <v>0.18123</v>
      </c>
      <c r="BH24" s="2">
        <v>0.13378000000000001</v>
      </c>
      <c r="BI24" s="8">
        <v>6.1068100000000003</v>
      </c>
      <c r="BJ24" s="8">
        <v>6.1301199999999998</v>
      </c>
      <c r="BK24" s="2">
        <v>6.1941499999999996</v>
      </c>
      <c r="BL24" s="2">
        <v>6.1892199999999997</v>
      </c>
      <c r="BM24" s="8">
        <v>6.1501900000000003</v>
      </c>
      <c r="BN24" s="2">
        <v>6.0210900000000001</v>
      </c>
      <c r="BO24" s="11">
        <f t="shared" si="3"/>
        <v>6.1290399999999998</v>
      </c>
      <c r="BP24" s="8">
        <v>2.1090000000000001E-2</v>
      </c>
      <c r="BQ24" s="8">
        <v>2.1160000000000002E-2</v>
      </c>
      <c r="BR24" s="2">
        <v>2.1579999999999998E-2</v>
      </c>
      <c r="BS24" s="2">
        <v>2.1360000000000001E-2</v>
      </c>
      <c r="BT24" s="12">
        <f t="shared" si="4"/>
        <v>2.1125000000000001E-2</v>
      </c>
    </row>
    <row r="25" spans="1:72">
      <c r="A25" s="3" t="s">
        <v>576</v>
      </c>
      <c r="B25" s="2" t="str">
        <f>"2025_10_07"&amp;"_"&amp;A25</f>
        <v>2025_10_07_13</v>
      </c>
      <c r="C25" s="2" t="s">
        <v>215</v>
      </c>
      <c r="D25" s="2">
        <v>8.6800000000000002E-3</v>
      </c>
      <c r="E25" s="11">
        <v>6.8700000000000002E-3</v>
      </c>
      <c r="F25" s="2">
        <v>2.7499999999999998E-3</v>
      </c>
      <c r="G25" s="8">
        <v>2.63E-3</v>
      </c>
      <c r="H25" s="8">
        <v>2.8900000000000002E-3</v>
      </c>
      <c r="I25" s="8">
        <v>2.8300000000000001E-3</v>
      </c>
      <c r="J25" s="2">
        <v>1.2199999999999999E-3</v>
      </c>
      <c r="K25" s="2">
        <v>5.5000000000000003E-4</v>
      </c>
      <c r="L25" s="8" t="s">
        <v>577</v>
      </c>
      <c r="M25" s="8">
        <v>2.3800000000000002E-3</v>
      </c>
      <c r="N25" s="11">
        <f t="shared" si="0"/>
        <v>2.6825E-3</v>
      </c>
      <c r="O25" s="2">
        <v>2.42666</v>
      </c>
      <c r="P25" s="2">
        <v>2.4504600000000001</v>
      </c>
      <c r="Q25" s="2">
        <v>2.3862700000000001</v>
      </c>
      <c r="R25" s="8">
        <v>2.3843999999999999</v>
      </c>
      <c r="S25" s="8">
        <v>2.3966099999999999</v>
      </c>
      <c r="T25" s="8">
        <v>2.4303300000000001</v>
      </c>
      <c r="U25" s="2">
        <v>2.3946800000000001</v>
      </c>
      <c r="V25" s="2">
        <v>2.4274</v>
      </c>
      <c r="W25" s="2">
        <v>2.4062399999999999</v>
      </c>
      <c r="X25" s="2">
        <v>2.42624</v>
      </c>
      <c r="Y25" s="2">
        <v>2.40184</v>
      </c>
      <c r="Z25" s="2">
        <v>2.3810699999999998</v>
      </c>
      <c r="AA25" s="11">
        <f t="shared" si="1"/>
        <v>2.4037799999999998</v>
      </c>
      <c r="AB25" s="2">
        <v>2.0799999999999998E-3</v>
      </c>
      <c r="AC25" s="2">
        <v>1.42E-3</v>
      </c>
      <c r="AD25" s="11">
        <v>2E-3</v>
      </c>
      <c r="AE25" s="2">
        <v>6.0299999999999998E-3</v>
      </c>
      <c r="AF25" s="2">
        <v>1.47E-3</v>
      </c>
      <c r="AG25" s="2">
        <v>1.0399999999999999E-3</v>
      </c>
      <c r="AH25" s="11">
        <v>0.62675999999999998</v>
      </c>
      <c r="AI25" s="2">
        <v>0.63438000000000005</v>
      </c>
      <c r="AJ25" s="2">
        <v>0.66386999999999996</v>
      </c>
      <c r="AK25" s="2"/>
      <c r="AL25" s="11">
        <v>4.6000000000000001E-4</v>
      </c>
      <c r="AM25" s="2"/>
      <c r="AN25" s="2">
        <v>0.31323000000000001</v>
      </c>
      <c r="AO25" s="11">
        <v>0.30786000000000002</v>
      </c>
      <c r="AP25" s="2">
        <v>0.31841999999999998</v>
      </c>
      <c r="AQ25" s="2">
        <v>0.32042999999999999</v>
      </c>
      <c r="AR25" s="2">
        <v>0.31759999999999999</v>
      </c>
      <c r="AS25" s="2">
        <v>0.31742999999999999</v>
      </c>
      <c r="AT25" s="8">
        <v>4.0000000000000002E-4</v>
      </c>
      <c r="AU25" s="8">
        <v>2.9999999999999997E-4</v>
      </c>
      <c r="AV25" s="2">
        <v>3.2000000000000003E-4</v>
      </c>
      <c r="AW25" s="2">
        <v>2.7999999999999998E-4</v>
      </c>
      <c r="AX25" s="11">
        <f t="shared" si="2"/>
        <v>3.5E-4</v>
      </c>
      <c r="AY25" s="2"/>
      <c r="AZ25" s="2">
        <v>2.1546400000000001</v>
      </c>
      <c r="BA25" s="2">
        <v>2.13564</v>
      </c>
      <c r="BB25" s="2"/>
      <c r="BC25" s="11">
        <v>2.0805699999999998</v>
      </c>
      <c r="BD25" s="2">
        <v>2.0992600000000001</v>
      </c>
      <c r="BE25" s="11">
        <v>0.19669</v>
      </c>
      <c r="BF25" s="2">
        <v>0.16667999999999999</v>
      </c>
      <c r="BG25" s="2">
        <v>0.15583</v>
      </c>
      <c r="BH25" s="2">
        <v>0.14199999999999999</v>
      </c>
      <c r="BI25" s="8">
        <v>6.1040999999999999</v>
      </c>
      <c r="BJ25" s="8">
        <v>6.1339399999999999</v>
      </c>
      <c r="BK25" s="2">
        <v>6.1988000000000003</v>
      </c>
      <c r="BL25" s="2">
        <v>6.1702399999999997</v>
      </c>
      <c r="BM25" s="8">
        <v>6.1242700000000001</v>
      </c>
      <c r="BN25" s="2">
        <v>6.0187900000000001</v>
      </c>
      <c r="BO25" s="11">
        <f t="shared" si="3"/>
        <v>6.1207700000000003</v>
      </c>
      <c r="BP25" s="8">
        <v>2.12E-2</v>
      </c>
      <c r="BQ25" s="8">
        <v>2.1260000000000001E-2</v>
      </c>
      <c r="BR25" s="2">
        <v>2.164E-2</v>
      </c>
      <c r="BS25" s="2">
        <v>2.1430000000000001E-2</v>
      </c>
      <c r="BT25" s="12">
        <f t="shared" si="4"/>
        <v>2.1229999999999999E-2</v>
      </c>
    </row>
    <row r="26" spans="1:72">
      <c r="A26" s="3" t="s">
        <v>580</v>
      </c>
      <c r="B26" s="2" t="str">
        <f>"2025_10_07"&amp;"_"&amp;A26</f>
        <v>2025_10_07_16</v>
      </c>
      <c r="C26" s="2" t="s">
        <v>225</v>
      </c>
      <c r="D26" s="2">
        <v>7.0899999999999999E-3</v>
      </c>
      <c r="E26" s="11">
        <v>5.77E-3</v>
      </c>
      <c r="F26" s="2">
        <v>2.9499999999999999E-3</v>
      </c>
      <c r="G26" s="8">
        <v>2.7000000000000001E-3</v>
      </c>
      <c r="H26" s="8">
        <v>2.8900000000000002E-3</v>
      </c>
      <c r="I26" s="8">
        <v>2.8400000000000001E-3</v>
      </c>
      <c r="J26" s="2">
        <v>2.14E-3</v>
      </c>
      <c r="K26" s="2">
        <v>4.8000000000000001E-4</v>
      </c>
      <c r="L26" s="8" t="s">
        <v>577</v>
      </c>
      <c r="M26" s="8">
        <v>2.3800000000000002E-3</v>
      </c>
      <c r="N26" s="11">
        <f t="shared" si="0"/>
        <v>2.7025E-3</v>
      </c>
      <c r="O26" s="2">
        <v>2.4291900000000002</v>
      </c>
      <c r="P26" s="2">
        <v>2.4601500000000001</v>
      </c>
      <c r="Q26" s="2">
        <v>2.39771</v>
      </c>
      <c r="R26" s="8">
        <v>2.3949699999999998</v>
      </c>
      <c r="S26" s="8">
        <v>2.4053100000000001</v>
      </c>
      <c r="T26" s="8">
        <v>2.4427099999999999</v>
      </c>
      <c r="U26" s="2">
        <v>2.4319700000000002</v>
      </c>
      <c r="V26" s="2">
        <v>2.4428700000000001</v>
      </c>
      <c r="W26" s="2">
        <v>2.4104199999999998</v>
      </c>
      <c r="X26" s="2">
        <v>2.4377499999999999</v>
      </c>
      <c r="Y26" s="2">
        <v>2.4139599999999999</v>
      </c>
      <c r="Z26" s="2">
        <v>2.3853200000000001</v>
      </c>
      <c r="AA26" s="11">
        <f t="shared" si="1"/>
        <v>2.4143300000000001</v>
      </c>
      <c r="AB26" s="2">
        <v>4.8000000000000001E-4</v>
      </c>
      <c r="AC26" s="2">
        <v>8.8999999999999995E-4</v>
      </c>
      <c r="AD26" s="11">
        <v>1.4599999999999999E-3</v>
      </c>
      <c r="AE26" s="2">
        <v>7.6699999999999997E-3</v>
      </c>
      <c r="AF26" s="2">
        <v>4.8000000000000001E-4</v>
      </c>
      <c r="AG26" s="2">
        <v>1.3600000000000001E-3</v>
      </c>
      <c r="AH26" s="11">
        <v>0.62707000000000002</v>
      </c>
      <c r="AI26" s="2">
        <v>0.63463000000000003</v>
      </c>
      <c r="AJ26" s="2">
        <v>0.64558000000000004</v>
      </c>
      <c r="AK26" s="2"/>
      <c r="AL26" s="11">
        <v>4.57E-4</v>
      </c>
      <c r="AM26" s="2"/>
      <c r="AN26" s="2">
        <v>0.31424999999999997</v>
      </c>
      <c r="AO26" s="11">
        <v>0.30886999999999998</v>
      </c>
      <c r="AP26" s="2">
        <v>0.31963000000000003</v>
      </c>
      <c r="AQ26" s="2">
        <v>0.32224999999999998</v>
      </c>
      <c r="AR26" s="2">
        <v>0.31809999999999999</v>
      </c>
      <c r="AS26" s="2">
        <v>0.31722</v>
      </c>
      <c r="AT26" s="8">
        <v>3.2000000000000003E-4</v>
      </c>
      <c r="AU26" s="8">
        <v>3.2000000000000003E-4</v>
      </c>
      <c r="AV26" s="2">
        <v>1.1E-4</v>
      </c>
      <c r="AW26" s="2">
        <v>2.3000000000000001E-4</v>
      </c>
      <c r="AX26" s="11">
        <f t="shared" si="2"/>
        <v>3.2000000000000003E-4</v>
      </c>
      <c r="AY26" s="2"/>
      <c r="AZ26" s="2">
        <v>2.1465200000000002</v>
      </c>
      <c r="BA26" s="2">
        <v>2.1273300000000002</v>
      </c>
      <c r="BB26" s="2"/>
      <c r="BC26" s="11">
        <v>2.0633699999999999</v>
      </c>
      <c r="BD26" s="2">
        <v>2.0807899999999999</v>
      </c>
      <c r="BE26" s="11">
        <v>0.16907</v>
      </c>
      <c r="BF26" s="2">
        <v>0.16914000000000001</v>
      </c>
      <c r="BG26" s="2">
        <v>0.11342000000000001</v>
      </c>
      <c r="BH26" s="2">
        <v>0.12454</v>
      </c>
      <c r="BI26" s="8">
        <v>6.1103500000000004</v>
      </c>
      <c r="BJ26" s="8">
        <v>6.1578600000000003</v>
      </c>
      <c r="BK26" s="2">
        <v>6.2299699999999998</v>
      </c>
      <c r="BL26" s="2">
        <v>6.1615099999999998</v>
      </c>
      <c r="BM26" s="8">
        <v>6.1368299999999998</v>
      </c>
      <c r="BN26" s="2">
        <v>6.0322300000000002</v>
      </c>
      <c r="BO26" s="11">
        <f t="shared" si="3"/>
        <v>6.1350133333333332</v>
      </c>
      <c r="BP26" s="8">
        <v>2.1329999999999998E-2</v>
      </c>
      <c r="BQ26" s="8">
        <v>2.1389999999999999E-2</v>
      </c>
      <c r="BR26" s="2">
        <v>2.1780000000000001E-2</v>
      </c>
      <c r="BS26" s="2">
        <v>2.1510000000000001E-2</v>
      </c>
      <c r="BT26" s="12">
        <f t="shared" si="4"/>
        <v>2.1359999999999997E-2</v>
      </c>
    </row>
    <row r="27" spans="1:72">
      <c r="A27" s="3" t="s">
        <v>581</v>
      </c>
      <c r="B27" s="2" t="str">
        <f>"2025_10_07"&amp;"_"&amp;A27</f>
        <v>2025_10_07_17</v>
      </c>
      <c r="C27" s="2" t="s">
        <v>234</v>
      </c>
      <c r="D27" s="2">
        <v>8.5599999999999999E-3</v>
      </c>
      <c r="E27" s="11">
        <v>7.2500000000000004E-3</v>
      </c>
      <c r="F27" s="2">
        <v>2.8500000000000001E-3</v>
      </c>
      <c r="G27" s="8">
        <v>2.6900000000000001E-3</v>
      </c>
      <c r="H27" s="8">
        <v>2.9199999999999999E-3</v>
      </c>
      <c r="I27" s="8">
        <v>2.8800000000000002E-3</v>
      </c>
      <c r="J27" s="2">
        <v>1.0499999999999999E-3</v>
      </c>
      <c r="K27" s="2">
        <v>6.0000000000000002E-5</v>
      </c>
      <c r="L27" s="8" t="s">
        <v>560</v>
      </c>
      <c r="M27" s="8">
        <v>2.5000000000000001E-3</v>
      </c>
      <c r="N27" s="11">
        <f t="shared" si="0"/>
        <v>2.7475000000000004E-3</v>
      </c>
      <c r="O27" s="2">
        <v>2.43024</v>
      </c>
      <c r="P27" s="2">
        <v>2.45608</v>
      </c>
      <c r="Q27" s="2">
        <v>2.3927999999999998</v>
      </c>
      <c r="R27" s="8">
        <v>2.3828800000000001</v>
      </c>
      <c r="S27" s="8">
        <v>2.3955500000000001</v>
      </c>
      <c r="T27" s="8">
        <v>2.4340700000000002</v>
      </c>
      <c r="U27" s="2">
        <v>2.4193899999999999</v>
      </c>
      <c r="V27" s="2">
        <v>2.4423499999999998</v>
      </c>
      <c r="W27" s="2">
        <v>2.4239099999999998</v>
      </c>
      <c r="X27" s="2">
        <v>2.44035</v>
      </c>
      <c r="Y27" s="2">
        <v>2.4154200000000001</v>
      </c>
      <c r="Z27" s="2">
        <v>2.3935399999999998</v>
      </c>
      <c r="AA27" s="11">
        <f t="shared" si="1"/>
        <v>2.4041666666666668</v>
      </c>
      <c r="AB27" s="2">
        <v>2.0500000000000002E-3</v>
      </c>
      <c r="AC27" s="2">
        <v>1.5100000000000001E-3</v>
      </c>
      <c r="AD27" s="11">
        <v>2.3E-3</v>
      </c>
      <c r="AE27" s="2">
        <v>4.9800000000000001E-3</v>
      </c>
      <c r="AF27" s="2" t="s">
        <v>582</v>
      </c>
      <c r="AG27" s="2">
        <v>2.4399999999999999E-3</v>
      </c>
      <c r="AH27" s="11">
        <v>0.60924</v>
      </c>
      <c r="AI27" s="2">
        <v>0.61833000000000005</v>
      </c>
      <c r="AJ27" s="2">
        <v>0.63800999999999997</v>
      </c>
      <c r="AK27" s="2"/>
      <c r="AL27" s="11">
        <v>4.4900000000000002E-4</v>
      </c>
      <c r="AM27" s="2"/>
      <c r="AN27" s="2">
        <v>0.31340000000000001</v>
      </c>
      <c r="AO27" s="11">
        <v>0.308</v>
      </c>
      <c r="AP27" s="2">
        <v>0.31866</v>
      </c>
      <c r="AQ27" s="2">
        <v>0.32203999999999999</v>
      </c>
      <c r="AR27" s="2">
        <v>0.31831999999999999</v>
      </c>
      <c r="AS27" s="2">
        <v>0.31735999999999998</v>
      </c>
      <c r="AT27" s="8">
        <v>3.4000000000000002E-4</v>
      </c>
      <c r="AU27" s="8">
        <v>2.7E-4</v>
      </c>
      <c r="AV27" s="2">
        <v>2.5999999999999998E-4</v>
      </c>
      <c r="AW27" s="2">
        <v>4.4999999999999999E-4</v>
      </c>
      <c r="AX27" s="11">
        <f t="shared" si="2"/>
        <v>3.0500000000000004E-4</v>
      </c>
      <c r="AY27" s="2"/>
      <c r="AZ27" s="2">
        <v>2.1326000000000001</v>
      </c>
      <c r="BA27" s="2">
        <v>2.11381</v>
      </c>
      <c r="BB27" s="2"/>
      <c r="BC27" s="11">
        <v>2.05687</v>
      </c>
      <c r="BD27" s="2">
        <v>2.0692300000000001</v>
      </c>
      <c r="BE27" s="11">
        <v>0.18867999999999999</v>
      </c>
      <c r="BF27" s="2">
        <v>0.15174000000000001</v>
      </c>
      <c r="BG27" s="2">
        <v>0.14824000000000001</v>
      </c>
      <c r="BH27" s="2">
        <v>0.12534999999999999</v>
      </c>
      <c r="BI27" s="8">
        <v>6.10785</v>
      </c>
      <c r="BJ27" s="8">
        <v>6.1491899999999999</v>
      </c>
      <c r="BK27" s="2">
        <v>6.2417400000000001</v>
      </c>
      <c r="BL27" s="2">
        <v>6.2650199999999998</v>
      </c>
      <c r="BM27" s="8">
        <v>6.1580399999999997</v>
      </c>
      <c r="BN27" s="2">
        <v>6.0427499999999998</v>
      </c>
      <c r="BO27" s="11">
        <f t="shared" si="3"/>
        <v>6.1383599999999996</v>
      </c>
      <c r="BP27" s="8">
        <v>2.137E-2</v>
      </c>
      <c r="BQ27" s="8">
        <v>2.1440000000000001E-2</v>
      </c>
      <c r="BR27" s="2">
        <v>2.1870000000000001E-2</v>
      </c>
      <c r="BS27" s="2">
        <v>2.162E-2</v>
      </c>
      <c r="BT27" s="12">
        <f t="shared" si="4"/>
        <v>2.1405E-2</v>
      </c>
    </row>
    <row r="28" spans="1:72">
      <c r="A28" s="3" t="s">
        <v>583</v>
      </c>
      <c r="B28" s="2" t="str">
        <f>"2025_10_07"&amp;"_"&amp;A28</f>
        <v>2025_10_07_18</v>
      </c>
      <c r="C28" s="2" t="s">
        <v>241</v>
      </c>
      <c r="D28" s="2">
        <v>8.5699999999999995E-3</v>
      </c>
      <c r="E28" s="11">
        <v>5.79E-3</v>
      </c>
      <c r="F28" s="2">
        <v>2.7599999999999999E-3</v>
      </c>
      <c r="G28" s="8">
        <v>2.5799999999999998E-3</v>
      </c>
      <c r="H28" s="8">
        <v>2.9199999999999999E-3</v>
      </c>
      <c r="I28" s="8">
        <v>2.8700000000000002E-3</v>
      </c>
      <c r="J28" s="2">
        <v>1.07E-3</v>
      </c>
      <c r="K28" s="2">
        <v>1.23E-3</v>
      </c>
      <c r="L28" s="8" t="s">
        <v>584</v>
      </c>
      <c r="M28" s="8">
        <v>2.4099999999999998E-3</v>
      </c>
      <c r="N28" s="11">
        <f t="shared" si="0"/>
        <v>2.6949999999999995E-3</v>
      </c>
      <c r="O28" s="2">
        <v>2.45824</v>
      </c>
      <c r="P28" s="2">
        <v>2.4836499999999999</v>
      </c>
      <c r="Q28" s="2">
        <v>2.4200200000000001</v>
      </c>
      <c r="R28" s="8">
        <v>2.4132099999999999</v>
      </c>
      <c r="S28" s="8">
        <v>2.4252500000000001</v>
      </c>
      <c r="T28" s="8">
        <v>2.4712800000000001</v>
      </c>
      <c r="U28" s="2">
        <v>2.47776</v>
      </c>
      <c r="V28" s="2">
        <v>2.4702700000000002</v>
      </c>
      <c r="W28" s="2">
        <v>2.44089</v>
      </c>
      <c r="X28" s="2">
        <v>2.4686599999999999</v>
      </c>
      <c r="Y28" s="2">
        <v>2.44617</v>
      </c>
      <c r="Z28" s="2">
        <v>2.42333</v>
      </c>
      <c r="AA28" s="11">
        <f t="shared" si="1"/>
        <v>2.4365799999999997</v>
      </c>
      <c r="AB28" s="2">
        <v>2.0799999999999998E-3</v>
      </c>
      <c r="AC28" s="2">
        <v>2.0999999999999999E-3</v>
      </c>
      <c r="AD28" s="11">
        <v>2.66E-3</v>
      </c>
      <c r="AE28" s="2">
        <v>1.91E-3</v>
      </c>
      <c r="AF28" s="2">
        <v>3.2200000000000002E-3</v>
      </c>
      <c r="AG28" s="2">
        <v>1.08E-3</v>
      </c>
      <c r="AH28" s="11">
        <v>0.63000999999999996</v>
      </c>
      <c r="AI28" s="2">
        <v>0.63892000000000004</v>
      </c>
      <c r="AJ28" s="2">
        <v>0.65754999999999997</v>
      </c>
      <c r="AK28" s="2"/>
      <c r="AL28" s="11">
        <v>4.6200000000000001E-4</v>
      </c>
      <c r="AM28" s="2"/>
      <c r="AN28" s="2">
        <v>0.31724000000000002</v>
      </c>
      <c r="AO28" s="11">
        <v>0.31152999999999997</v>
      </c>
      <c r="AP28" s="2">
        <v>0.32216</v>
      </c>
      <c r="AQ28" s="2">
        <v>0.32591999999999999</v>
      </c>
      <c r="AR28" s="2">
        <v>0.32207999999999998</v>
      </c>
      <c r="AS28" s="2">
        <v>0.32242999999999999</v>
      </c>
      <c r="AT28" s="8">
        <v>3.8000000000000002E-4</v>
      </c>
      <c r="AU28" s="8">
        <v>3.5E-4</v>
      </c>
      <c r="AV28" s="2">
        <v>3.8999999999999999E-4</v>
      </c>
      <c r="AW28" s="2">
        <v>4.2000000000000002E-4</v>
      </c>
      <c r="AX28" s="11">
        <f t="shared" si="2"/>
        <v>3.6499999999999998E-4</v>
      </c>
      <c r="AY28" s="2"/>
      <c r="AZ28" s="2">
        <v>2.1712899999999999</v>
      </c>
      <c r="BA28" s="2">
        <v>2.1515499999999999</v>
      </c>
      <c r="BB28" s="2"/>
      <c r="BC28" s="11">
        <v>2.1030199999999999</v>
      </c>
      <c r="BD28" s="2">
        <v>2.1091099999999998</v>
      </c>
      <c r="BE28" s="11">
        <v>0.21201</v>
      </c>
      <c r="BF28" s="2">
        <v>0.17368</v>
      </c>
      <c r="BG28" s="2">
        <v>0.22989000000000001</v>
      </c>
      <c r="BH28" s="2">
        <v>0.12711</v>
      </c>
      <c r="BI28" s="8">
        <v>6.1100599999999998</v>
      </c>
      <c r="BJ28" s="8">
        <v>6.1628999999999996</v>
      </c>
      <c r="BK28" s="2">
        <v>6.2631500000000004</v>
      </c>
      <c r="BL28" s="2">
        <v>6.2379499999999997</v>
      </c>
      <c r="BM28" s="8">
        <v>6.1699000000000002</v>
      </c>
      <c r="BN28" s="2">
        <v>6.0687100000000003</v>
      </c>
      <c r="BO28" s="11">
        <f t="shared" si="3"/>
        <v>6.1476199999999999</v>
      </c>
      <c r="BP28" s="8">
        <v>2.163E-2</v>
      </c>
      <c r="BQ28" s="8">
        <v>2.172E-2</v>
      </c>
      <c r="BR28" s="2">
        <v>2.2120000000000001E-2</v>
      </c>
      <c r="BS28" s="2">
        <v>2.1930000000000002E-2</v>
      </c>
      <c r="BT28" s="12">
        <f t="shared" si="4"/>
        <v>2.1675E-2</v>
      </c>
    </row>
    <row r="29" spans="1:72">
      <c r="A29" s="3" t="s">
        <v>585</v>
      </c>
      <c r="B29" s="2" t="str">
        <f>"2025_10_07"&amp;"_"&amp;A29</f>
        <v>2025_10_07_19</v>
      </c>
      <c r="C29" s="2" t="s">
        <v>249</v>
      </c>
      <c r="D29" s="2">
        <v>7.62E-3</v>
      </c>
      <c r="E29" s="11">
        <v>5.0000000000000001E-3</v>
      </c>
      <c r="F29" s="2">
        <v>2.7399999999999998E-3</v>
      </c>
      <c r="G29" s="8">
        <v>2.5799999999999998E-3</v>
      </c>
      <c r="H29" s="8">
        <v>2.8400000000000001E-3</v>
      </c>
      <c r="I29" s="8">
        <v>2.81E-3</v>
      </c>
      <c r="J29" s="2">
        <v>1.2199999999999999E-3</v>
      </c>
      <c r="K29" s="2">
        <v>2.0000000000000001E-4</v>
      </c>
      <c r="L29" s="8">
        <v>2.5300000000000001E-3</v>
      </c>
      <c r="M29" s="8">
        <v>2.3800000000000002E-3</v>
      </c>
      <c r="N29" s="11">
        <f t="shared" si="0"/>
        <v>2.6279999999999997E-3</v>
      </c>
      <c r="O29" s="2">
        <v>2.4453200000000002</v>
      </c>
      <c r="P29" s="2">
        <v>2.4676900000000002</v>
      </c>
      <c r="Q29" s="2">
        <v>2.4099499999999998</v>
      </c>
      <c r="R29" s="8">
        <v>2.39873</v>
      </c>
      <c r="S29" s="8">
        <v>2.4089700000000001</v>
      </c>
      <c r="T29" s="8">
        <v>2.4500700000000002</v>
      </c>
      <c r="U29" s="2">
        <v>2.4497599999999999</v>
      </c>
      <c r="V29" s="2">
        <v>2.4577100000000001</v>
      </c>
      <c r="W29" s="2">
        <v>2.4152999999999998</v>
      </c>
      <c r="X29" s="2">
        <v>2.44929</v>
      </c>
      <c r="Y29" s="2">
        <v>2.4267400000000001</v>
      </c>
      <c r="Z29" s="2">
        <v>2.3985099999999999</v>
      </c>
      <c r="AA29" s="11">
        <f t="shared" si="1"/>
        <v>2.4192566666666671</v>
      </c>
      <c r="AB29" s="2">
        <v>6.6E-4</v>
      </c>
      <c r="AC29" s="2">
        <v>8.0999999999999996E-4</v>
      </c>
      <c r="AD29" s="11">
        <v>2.0799999999999998E-3</v>
      </c>
      <c r="AE29" s="2">
        <v>4.8900000000000002E-3</v>
      </c>
      <c r="AF29" s="2">
        <v>2.3E-3</v>
      </c>
      <c r="AG29" s="2">
        <v>4.4000000000000002E-4</v>
      </c>
      <c r="AH29" s="11">
        <v>0.60838999999999999</v>
      </c>
      <c r="AI29" s="2">
        <v>0.61768999999999996</v>
      </c>
      <c r="AJ29" s="2">
        <v>0.60914999999999997</v>
      </c>
      <c r="AK29" s="2"/>
      <c r="AL29" s="11">
        <v>4.4700000000000002E-4</v>
      </c>
      <c r="AM29" s="2"/>
      <c r="AN29" s="2">
        <v>0.31541000000000002</v>
      </c>
      <c r="AO29" s="11">
        <v>0.30980999999999997</v>
      </c>
      <c r="AP29" s="2">
        <v>0.32020999999999999</v>
      </c>
      <c r="AQ29" s="2">
        <v>0.32406000000000001</v>
      </c>
      <c r="AR29" s="2">
        <v>0.32074999999999998</v>
      </c>
      <c r="AS29" s="2">
        <v>0.31918000000000002</v>
      </c>
      <c r="AT29" s="8">
        <v>3.1E-4</v>
      </c>
      <c r="AU29" s="8">
        <v>2.7999999999999998E-4</v>
      </c>
      <c r="AV29" s="2">
        <v>1E-4</v>
      </c>
      <c r="AW29" s="2">
        <v>8.0000000000000007E-5</v>
      </c>
      <c r="AX29" s="11">
        <f t="shared" si="2"/>
        <v>2.9500000000000001E-4</v>
      </c>
      <c r="AY29" s="2"/>
      <c r="AZ29" s="2">
        <v>2.1418499999999998</v>
      </c>
      <c r="BA29" s="2">
        <v>2.12243</v>
      </c>
      <c r="BB29" s="2"/>
      <c r="BC29" s="11">
        <v>2.0643699999999998</v>
      </c>
      <c r="BD29" s="2">
        <v>2.07511</v>
      </c>
      <c r="BE29" s="11">
        <v>0.17935000000000001</v>
      </c>
      <c r="BF29" s="2">
        <v>0.16347</v>
      </c>
      <c r="BG29" s="2">
        <v>0.15423000000000001</v>
      </c>
      <c r="BH29" s="2">
        <v>0.13408999999999999</v>
      </c>
      <c r="BI29" s="8">
        <v>6.1259399999999999</v>
      </c>
      <c r="BJ29" s="8">
        <v>6.1794500000000001</v>
      </c>
      <c r="BK29" s="2">
        <v>6.26309</v>
      </c>
      <c r="BL29" s="2">
        <v>6.1956199999999999</v>
      </c>
      <c r="BM29" s="8">
        <v>6.2136399999999998</v>
      </c>
      <c r="BN29" s="2">
        <v>6.0763100000000003</v>
      </c>
      <c r="BO29" s="11">
        <f t="shared" si="3"/>
        <v>6.1730100000000006</v>
      </c>
      <c r="BP29" s="8">
        <v>2.146E-2</v>
      </c>
      <c r="BQ29" s="8">
        <v>2.1559999999999999E-2</v>
      </c>
      <c r="BR29" s="2">
        <v>2.1919999999999999E-2</v>
      </c>
      <c r="BS29" s="2">
        <v>2.1729999999999999E-2</v>
      </c>
      <c r="BT29" s="12">
        <f t="shared" si="4"/>
        <v>2.1510000000000001E-2</v>
      </c>
    </row>
    <row r="30" spans="1:72">
      <c r="A30" s="3" t="s">
        <v>586</v>
      </c>
      <c r="B30" s="2" t="str">
        <f>"2025_10_07"&amp;"_"&amp;A30</f>
        <v>2025_10_07_20</v>
      </c>
      <c r="C30" s="2" t="s">
        <v>258</v>
      </c>
      <c r="D30" s="2">
        <v>7.92E-3</v>
      </c>
      <c r="E30" s="11">
        <v>7.0899999999999999E-3</v>
      </c>
      <c r="F30" s="2">
        <v>2.7599999999999999E-3</v>
      </c>
      <c r="G30" s="8">
        <v>2.49E-3</v>
      </c>
      <c r="H30" s="8">
        <v>2.8300000000000001E-3</v>
      </c>
      <c r="I30" s="8">
        <v>2.7799999999999999E-3</v>
      </c>
      <c r="J30" s="2">
        <v>2.7999999999999998E-4</v>
      </c>
      <c r="K30" s="2">
        <v>1.6000000000000001E-4</v>
      </c>
      <c r="L30" s="8" t="s">
        <v>587</v>
      </c>
      <c r="M30" s="8">
        <v>2.3400000000000001E-3</v>
      </c>
      <c r="N30" s="11">
        <f t="shared" si="0"/>
        <v>2.6099999999999999E-3</v>
      </c>
      <c r="O30" s="2">
        <v>2.4366500000000002</v>
      </c>
      <c r="P30" s="2">
        <v>2.4630800000000002</v>
      </c>
      <c r="Q30" s="2">
        <v>2.4020199999999998</v>
      </c>
      <c r="R30" s="8">
        <v>2.40855</v>
      </c>
      <c r="S30" s="8">
        <v>2.41588</v>
      </c>
      <c r="T30" s="8">
        <v>2.4563100000000002</v>
      </c>
      <c r="U30" s="2">
        <v>2.44123</v>
      </c>
      <c r="V30" s="2">
        <v>2.4523999999999999</v>
      </c>
      <c r="W30" s="2">
        <v>2.3997899999999999</v>
      </c>
      <c r="X30" s="2">
        <v>2.4467500000000002</v>
      </c>
      <c r="Y30" s="2">
        <v>2.4246500000000002</v>
      </c>
      <c r="Z30" s="2">
        <v>2.4004799999999999</v>
      </c>
      <c r="AA30" s="11">
        <f t="shared" si="1"/>
        <v>2.4269133333333333</v>
      </c>
      <c r="AB30" s="2">
        <v>8.0000000000000004E-4</v>
      </c>
      <c r="AC30" s="2">
        <v>1.5200000000000001E-3</v>
      </c>
      <c r="AD30" s="11">
        <v>1.8E-3</v>
      </c>
      <c r="AE30" s="2">
        <v>9.0200000000000002E-3</v>
      </c>
      <c r="AF30" s="2">
        <v>1.89E-3</v>
      </c>
      <c r="AG30" s="2">
        <v>1.0200000000000001E-3</v>
      </c>
      <c r="AH30" s="11">
        <v>0.61228000000000005</v>
      </c>
      <c r="AI30" s="2">
        <v>0.62170999999999998</v>
      </c>
      <c r="AJ30" s="2">
        <v>0.624</v>
      </c>
      <c r="AK30" s="2"/>
      <c r="AL30" s="11">
        <v>4.6999999999999999E-4</v>
      </c>
      <c r="AM30" s="2"/>
      <c r="AN30" s="2">
        <v>0.31516</v>
      </c>
      <c r="AO30" s="11">
        <v>0.30995</v>
      </c>
      <c r="AP30" s="2">
        <v>0.32067000000000001</v>
      </c>
      <c r="AQ30" s="2">
        <v>0.32327</v>
      </c>
      <c r="AR30" s="2">
        <v>0.31958999999999999</v>
      </c>
      <c r="AS30" s="2">
        <v>0.32005</v>
      </c>
      <c r="AT30" s="8">
        <v>2.9E-4</v>
      </c>
      <c r="AU30" s="8">
        <v>2.7E-4</v>
      </c>
      <c r="AV30" s="2">
        <v>6.9999999999999994E-5</v>
      </c>
      <c r="AW30" s="2">
        <v>6.0000000000000002E-5</v>
      </c>
      <c r="AX30" s="11">
        <f t="shared" si="2"/>
        <v>2.7999999999999998E-4</v>
      </c>
      <c r="AY30" s="2"/>
      <c r="AZ30" s="2">
        <v>2.1468799999999999</v>
      </c>
      <c r="BA30" s="2">
        <v>2.12792</v>
      </c>
      <c r="BB30" s="2"/>
      <c r="BC30" s="11">
        <v>2.0699399999999999</v>
      </c>
      <c r="BD30" s="2">
        <v>2.0821200000000002</v>
      </c>
      <c r="BE30" s="11">
        <v>0.19431999999999999</v>
      </c>
      <c r="BF30" s="2">
        <v>0.15404000000000001</v>
      </c>
      <c r="BG30" s="2">
        <v>0.12439</v>
      </c>
      <c r="BH30" s="2">
        <v>0.12019000000000001</v>
      </c>
      <c r="BI30" s="8">
        <v>6.1472199999999999</v>
      </c>
      <c r="BJ30" s="8">
        <v>6.1783599999999996</v>
      </c>
      <c r="BK30" s="2">
        <v>6.2621799999999999</v>
      </c>
      <c r="BL30" s="2">
        <v>6.2569800000000004</v>
      </c>
      <c r="BM30" s="8">
        <v>6.1953300000000002</v>
      </c>
      <c r="BN30" s="2">
        <v>6.0833700000000004</v>
      </c>
      <c r="BO30" s="11">
        <f t="shared" si="3"/>
        <v>6.1736366666666669</v>
      </c>
      <c r="BP30" s="8">
        <v>2.1510000000000001E-2</v>
      </c>
      <c r="BQ30" s="8">
        <v>2.1579999999999998E-2</v>
      </c>
      <c r="BR30" s="2">
        <v>2.198E-2</v>
      </c>
      <c r="BS30" s="2">
        <v>2.1749999999999999E-2</v>
      </c>
      <c r="BT30" s="12">
        <f t="shared" si="4"/>
        <v>2.1545000000000002E-2</v>
      </c>
    </row>
    <row r="31" spans="1:72">
      <c r="A31" s="3" t="s">
        <v>588</v>
      </c>
      <c r="B31" s="2" t="str">
        <f>"2025_10_07"&amp;"_"&amp;A31</f>
        <v>2025_10_07_21</v>
      </c>
      <c r="C31" s="2" t="s">
        <v>266</v>
      </c>
      <c r="D31" s="2">
        <v>8.0999999999999996E-3</v>
      </c>
      <c r="E31" s="11">
        <v>5.79E-3</v>
      </c>
      <c r="F31" s="2">
        <v>2.9399999999999999E-3</v>
      </c>
      <c r="G31" s="8">
        <v>2.7200000000000002E-3</v>
      </c>
      <c r="H31" s="8">
        <v>2.98E-3</v>
      </c>
      <c r="I31" s="8">
        <v>2.9199999999999999E-3</v>
      </c>
      <c r="J31" s="2">
        <v>1.5499999999999999E-3</v>
      </c>
      <c r="K31" s="2">
        <v>6.0000000000000002E-5</v>
      </c>
      <c r="L31" s="8">
        <v>2.7100000000000002E-3</v>
      </c>
      <c r="M31" s="8">
        <v>2.5300000000000001E-3</v>
      </c>
      <c r="N31" s="11">
        <f t="shared" si="0"/>
        <v>2.7720000000000002E-3</v>
      </c>
      <c r="O31" s="2">
        <v>2.4689800000000002</v>
      </c>
      <c r="P31" s="2">
        <v>2.48821</v>
      </c>
      <c r="Q31" s="2">
        <v>2.42266</v>
      </c>
      <c r="R31" s="8">
        <v>2.4188499999999999</v>
      </c>
      <c r="S31" s="8">
        <v>2.4243800000000002</v>
      </c>
      <c r="T31" s="8">
        <v>2.4755500000000001</v>
      </c>
      <c r="U31" s="2">
        <v>2.4546199999999998</v>
      </c>
      <c r="V31" s="2">
        <v>2.4736699999999998</v>
      </c>
      <c r="W31" s="2">
        <v>2.4527700000000001</v>
      </c>
      <c r="X31" s="2">
        <v>2.4733499999999999</v>
      </c>
      <c r="Y31" s="2">
        <v>2.45025</v>
      </c>
      <c r="Z31" s="2">
        <v>2.43092</v>
      </c>
      <c r="AA31" s="11">
        <f t="shared" si="1"/>
        <v>2.4395933333333333</v>
      </c>
      <c r="AB31" s="2">
        <v>8.8000000000000003E-4</v>
      </c>
      <c r="AC31" s="2">
        <v>1.3799999999999999E-3</v>
      </c>
      <c r="AD31" s="11">
        <v>1.8799999999999999E-3</v>
      </c>
      <c r="AE31" s="2">
        <v>6.1399999999999996E-3</v>
      </c>
      <c r="AF31" s="2">
        <v>1.8500000000000001E-3</v>
      </c>
      <c r="AG31" s="2">
        <v>2.7E-4</v>
      </c>
      <c r="AH31" s="11" t="s">
        <v>589</v>
      </c>
      <c r="AI31" s="2">
        <v>0.66491999999999996</v>
      </c>
      <c r="AJ31" s="2">
        <v>0.67747999999999997</v>
      </c>
      <c r="AK31" s="2"/>
      <c r="AL31" s="11">
        <v>4.5600000000000003E-4</v>
      </c>
      <c r="AM31" s="2"/>
      <c r="AN31" s="2">
        <v>0.31970999999999999</v>
      </c>
      <c r="AO31" s="11">
        <v>0.31381999999999999</v>
      </c>
      <c r="AP31" s="2">
        <v>0.32517000000000001</v>
      </c>
      <c r="AQ31" s="2">
        <v>0.32863999999999999</v>
      </c>
      <c r="AR31" s="2">
        <v>0.32457999999999998</v>
      </c>
      <c r="AS31" s="2">
        <v>0.32380999999999999</v>
      </c>
      <c r="AT31" s="8">
        <v>4.0000000000000002E-4</v>
      </c>
      <c r="AU31" s="8">
        <v>3.8999999999999999E-4</v>
      </c>
      <c r="AV31" s="2">
        <v>2.9E-4</v>
      </c>
      <c r="AW31" s="2">
        <v>6.4000000000000005E-4</v>
      </c>
      <c r="AX31" s="11">
        <f t="shared" si="2"/>
        <v>3.9500000000000001E-4</v>
      </c>
      <c r="AY31" s="2"/>
      <c r="AZ31" s="2">
        <v>2.1995200000000001</v>
      </c>
      <c r="BA31" s="2">
        <v>2.1805400000000001</v>
      </c>
      <c r="BB31" s="2"/>
      <c r="BC31" s="11">
        <v>2.1156700000000002</v>
      </c>
      <c r="BD31" s="2">
        <v>2.1337100000000002</v>
      </c>
      <c r="BE31" s="11">
        <v>0.18532000000000001</v>
      </c>
      <c r="BF31" s="2">
        <v>0.15870000000000001</v>
      </c>
      <c r="BG31" s="2">
        <v>0.18631</v>
      </c>
      <c r="BH31" s="2">
        <v>0.1111</v>
      </c>
      <c r="BI31" s="8">
        <v>6.1637199999999996</v>
      </c>
      <c r="BJ31" s="8">
        <v>6.1902400000000002</v>
      </c>
      <c r="BK31" s="2">
        <v>6.2819200000000004</v>
      </c>
      <c r="BL31" s="2">
        <v>6.2863600000000002</v>
      </c>
      <c r="BM31" s="8">
        <v>6.2265899999999998</v>
      </c>
      <c r="BN31" s="2">
        <v>6.1162700000000001</v>
      </c>
      <c r="BO31" s="11">
        <f t="shared" si="3"/>
        <v>6.1935166666666674</v>
      </c>
      <c r="BP31" s="8">
        <v>2.1659999999999999E-2</v>
      </c>
      <c r="BQ31" s="8">
        <v>2.1739999999999999E-2</v>
      </c>
      <c r="BR31" s="2">
        <v>2.2159999999999999E-2</v>
      </c>
      <c r="BS31" s="2">
        <v>2.198E-2</v>
      </c>
      <c r="BT31" s="12">
        <f t="shared" si="4"/>
        <v>2.1699999999999997E-2</v>
      </c>
    </row>
    <row r="32" spans="1:72">
      <c r="A32" s="3" t="s">
        <v>590</v>
      </c>
      <c r="B32" s="2" t="str">
        <f>"2025_10_07"&amp;"_"&amp;A32</f>
        <v>2025_10_07_22</v>
      </c>
      <c r="C32" s="2" t="s">
        <v>276</v>
      </c>
      <c r="D32" s="2">
        <v>9.0500000000000008E-3</v>
      </c>
      <c r="E32" s="11">
        <v>8.9499999999999996E-3</v>
      </c>
      <c r="F32" s="2">
        <v>2.8E-3</v>
      </c>
      <c r="G32" s="8">
        <v>2.5000000000000001E-3</v>
      </c>
      <c r="H32" s="8">
        <v>2.8500000000000001E-3</v>
      </c>
      <c r="I32" s="8">
        <v>2.8E-3</v>
      </c>
      <c r="J32" s="2">
        <v>1.74E-3</v>
      </c>
      <c r="K32" s="2">
        <v>6.7000000000000002E-4</v>
      </c>
      <c r="L32" s="8" t="s">
        <v>591</v>
      </c>
      <c r="M32" s="8">
        <v>2.3600000000000001E-3</v>
      </c>
      <c r="N32" s="11">
        <f t="shared" si="0"/>
        <v>2.6275000000000005E-3</v>
      </c>
      <c r="O32" s="2">
        <v>2.4451000000000001</v>
      </c>
      <c r="P32" s="2">
        <v>2.4809399999999999</v>
      </c>
      <c r="Q32" s="2">
        <v>2.4199299999999999</v>
      </c>
      <c r="R32" s="8">
        <v>2.4174500000000001</v>
      </c>
      <c r="S32" s="8">
        <v>2.4269799999999999</v>
      </c>
      <c r="T32" s="8">
        <v>2.4584800000000002</v>
      </c>
      <c r="U32" s="2">
        <v>2.4531399999999999</v>
      </c>
      <c r="V32" s="2">
        <v>2.4674200000000002</v>
      </c>
      <c r="W32" s="2">
        <v>2.4343699999999999</v>
      </c>
      <c r="X32" s="2">
        <v>2.45913</v>
      </c>
      <c r="Y32" s="2">
        <v>2.4354800000000001</v>
      </c>
      <c r="Z32" s="2">
        <v>2.4082300000000001</v>
      </c>
      <c r="AA32" s="11">
        <f t="shared" si="1"/>
        <v>2.4343033333333337</v>
      </c>
      <c r="AB32" s="2">
        <v>3.3999999999999998E-3</v>
      </c>
      <c r="AC32" s="2">
        <v>3.5799999999999998E-3</v>
      </c>
      <c r="AD32" s="11">
        <v>3.8800000000000002E-3</v>
      </c>
      <c r="AE32" s="2">
        <v>2.4099999999999998E-3</v>
      </c>
      <c r="AF32" s="2" t="s">
        <v>592</v>
      </c>
      <c r="AG32" s="2">
        <v>5.1599999999999997E-3</v>
      </c>
      <c r="AH32" s="11">
        <v>0.62222</v>
      </c>
      <c r="AI32" s="2">
        <v>0.63002000000000002</v>
      </c>
      <c r="AJ32" s="2">
        <v>0.63324000000000003</v>
      </c>
      <c r="AK32" s="2"/>
      <c r="AL32" s="11">
        <v>4.2099999999999999E-4</v>
      </c>
      <c r="AM32" s="2"/>
      <c r="AN32" s="2">
        <v>0.32086999999999999</v>
      </c>
      <c r="AO32" s="11">
        <v>0.31486999999999998</v>
      </c>
      <c r="AP32" s="2">
        <v>0.32639000000000001</v>
      </c>
      <c r="AQ32" s="2">
        <v>0.32962000000000002</v>
      </c>
      <c r="AR32" s="2">
        <v>0.3251</v>
      </c>
      <c r="AS32" s="2">
        <v>0.32358999999999999</v>
      </c>
      <c r="AT32" s="8">
        <v>3.8000000000000002E-4</v>
      </c>
      <c r="AU32" s="8">
        <v>3.6999999999999999E-4</v>
      </c>
      <c r="AV32" s="2">
        <v>1.9000000000000001E-4</v>
      </c>
      <c r="AW32" s="2">
        <v>1.1E-4</v>
      </c>
      <c r="AX32" s="11">
        <f t="shared" si="2"/>
        <v>3.7500000000000001E-4</v>
      </c>
      <c r="AY32" s="2"/>
      <c r="AZ32" s="2">
        <v>2.15659</v>
      </c>
      <c r="BA32" s="2">
        <v>2.13856</v>
      </c>
      <c r="BB32" s="2"/>
      <c r="BC32" s="11">
        <v>2.08141</v>
      </c>
      <c r="BD32" s="2">
        <v>2.0840800000000002</v>
      </c>
      <c r="BE32" s="11">
        <v>0.19545999999999999</v>
      </c>
      <c r="BF32" s="2">
        <v>0.17036000000000001</v>
      </c>
      <c r="BG32" s="2">
        <v>0.16758000000000001</v>
      </c>
      <c r="BH32" s="2">
        <v>0.12934000000000001</v>
      </c>
      <c r="BI32" s="8">
        <v>6.1761699999999999</v>
      </c>
      <c r="BJ32" s="8">
        <v>6.2175799999999999</v>
      </c>
      <c r="BK32" s="2">
        <v>6.3166500000000001</v>
      </c>
      <c r="BL32" s="2">
        <v>6.29772</v>
      </c>
      <c r="BM32" s="8">
        <v>6.2368100000000002</v>
      </c>
      <c r="BN32" s="2">
        <v>6.1328899999999997</v>
      </c>
      <c r="BO32" s="11">
        <f t="shared" si="3"/>
        <v>6.2101866666666661</v>
      </c>
      <c r="BP32" s="8">
        <v>2.1760000000000002E-2</v>
      </c>
      <c r="BQ32" s="8">
        <v>2.1839999999999998E-2</v>
      </c>
      <c r="BR32" s="2">
        <v>2.223E-2</v>
      </c>
      <c r="BS32" s="2">
        <v>2.2009999999999998E-2</v>
      </c>
      <c r="BT32" s="12">
        <f t="shared" si="4"/>
        <v>2.18E-2</v>
      </c>
    </row>
    <row r="33" spans="1:72">
      <c r="A33" s="3" t="s">
        <v>593</v>
      </c>
      <c r="B33" s="2" t="str">
        <f>"2025_10_07"&amp;"_"&amp;A33</f>
        <v>2025_10_07_23</v>
      </c>
      <c r="C33" s="2" t="s">
        <v>280</v>
      </c>
      <c r="D33" s="2">
        <v>8.3199999999999993E-3</v>
      </c>
      <c r="E33" s="11">
        <v>8.4100000000000008E-3</v>
      </c>
      <c r="F33" s="2">
        <v>2.7100000000000002E-3</v>
      </c>
      <c r="G33" s="8">
        <v>2.5999999999999999E-3</v>
      </c>
      <c r="H33" s="8">
        <v>2.9299999999999999E-3</v>
      </c>
      <c r="I33" s="8">
        <v>2.8700000000000002E-3</v>
      </c>
      <c r="J33" s="2">
        <v>1.4400000000000001E-3</v>
      </c>
      <c r="K33" s="2">
        <v>2.7999999999999998E-4</v>
      </c>
      <c r="L33" s="8" t="s">
        <v>594</v>
      </c>
      <c r="M33" s="8">
        <v>2.4199999999999998E-3</v>
      </c>
      <c r="N33" s="11">
        <f t="shared" si="0"/>
        <v>2.7050000000000004E-3</v>
      </c>
      <c r="O33" s="2">
        <v>2.4696799999999999</v>
      </c>
      <c r="P33" s="2">
        <v>2.5036499999999999</v>
      </c>
      <c r="Q33" s="2">
        <v>2.4396</v>
      </c>
      <c r="R33" s="8">
        <v>2.4329800000000001</v>
      </c>
      <c r="S33" s="8">
        <v>2.4403000000000001</v>
      </c>
      <c r="T33" s="8">
        <v>2.4901</v>
      </c>
      <c r="U33" s="2">
        <v>2.4582299999999999</v>
      </c>
      <c r="V33" s="2">
        <v>2.4883600000000001</v>
      </c>
      <c r="W33" s="2">
        <v>2.46393</v>
      </c>
      <c r="X33" s="2">
        <v>2.4861900000000001</v>
      </c>
      <c r="Y33" s="2">
        <v>2.4648699999999999</v>
      </c>
      <c r="Z33" s="2">
        <v>2.4452199999999999</v>
      </c>
      <c r="AA33" s="11">
        <f t="shared" si="1"/>
        <v>2.4544600000000001</v>
      </c>
      <c r="AB33" s="2">
        <v>1.81E-3</v>
      </c>
      <c r="AC33" s="2">
        <v>1.48E-3</v>
      </c>
      <c r="AD33" s="11">
        <v>2.2799999999999999E-3</v>
      </c>
      <c r="AE33" s="2">
        <v>6.79E-3</v>
      </c>
      <c r="AF33" s="2">
        <v>2.2000000000000001E-3</v>
      </c>
      <c r="AG33" s="2">
        <v>3.13E-3</v>
      </c>
      <c r="AH33" s="11">
        <v>0.61987999999999999</v>
      </c>
      <c r="AI33" s="2">
        <v>0.62765000000000004</v>
      </c>
      <c r="AJ33" s="2">
        <v>0.64795000000000003</v>
      </c>
      <c r="AK33" s="2"/>
      <c r="AL33" s="11">
        <v>4.57E-4</v>
      </c>
      <c r="AM33" s="2"/>
      <c r="AN33" s="2">
        <v>0.31646999999999997</v>
      </c>
      <c r="AO33" s="11">
        <v>0.31075000000000003</v>
      </c>
      <c r="AP33" s="2">
        <v>0.32197999999999999</v>
      </c>
      <c r="AQ33" s="2">
        <v>0.32457999999999998</v>
      </c>
      <c r="AR33" s="2">
        <v>0.32119999999999999</v>
      </c>
      <c r="AS33" s="2">
        <v>0.32121</v>
      </c>
      <c r="AT33" s="8">
        <v>3.4000000000000002E-4</v>
      </c>
      <c r="AU33" s="8">
        <v>3.1E-4</v>
      </c>
      <c r="AV33" s="2">
        <v>1.4999999999999999E-4</v>
      </c>
      <c r="AW33" s="2">
        <v>1.2999999999999999E-4</v>
      </c>
      <c r="AX33" s="11">
        <f t="shared" si="2"/>
        <v>3.2499999999999999E-4</v>
      </c>
      <c r="AY33" s="2"/>
      <c r="AZ33" s="2">
        <v>2.1576499999999998</v>
      </c>
      <c r="BA33" s="2">
        <v>2.1372900000000001</v>
      </c>
      <c r="BB33" s="2"/>
      <c r="BC33" s="11">
        <v>2.0863200000000002</v>
      </c>
      <c r="BD33" s="2">
        <v>2.09348</v>
      </c>
      <c r="BE33" s="11">
        <v>0.20011000000000001</v>
      </c>
      <c r="BF33" s="2">
        <v>0.15278</v>
      </c>
      <c r="BG33" s="2">
        <v>0.16622000000000001</v>
      </c>
      <c r="BH33" s="2">
        <v>0.11827</v>
      </c>
      <c r="BI33" s="8">
        <v>6.1483100000000004</v>
      </c>
      <c r="BJ33" s="8">
        <v>6.1776</v>
      </c>
      <c r="BK33" s="2">
        <v>6.2814500000000004</v>
      </c>
      <c r="BL33" s="2">
        <v>6.2591700000000001</v>
      </c>
      <c r="BM33" s="8">
        <v>6.2029699999999997</v>
      </c>
      <c r="BN33" s="2">
        <v>6.1112000000000002</v>
      </c>
      <c r="BO33" s="11">
        <f t="shared" si="3"/>
        <v>6.1762933333333336</v>
      </c>
      <c r="BP33" s="8">
        <v>2.1399999999999999E-2</v>
      </c>
      <c r="BQ33" s="8">
        <v>2.147E-2</v>
      </c>
      <c r="BR33" s="2">
        <v>2.189E-2</v>
      </c>
      <c r="BS33" s="2">
        <v>2.162E-2</v>
      </c>
      <c r="BT33" s="12">
        <f t="shared" si="4"/>
        <v>2.1434999999999999E-2</v>
      </c>
    </row>
    <row r="34" spans="1:72">
      <c r="A34" s="3" t="s">
        <v>595</v>
      </c>
      <c r="B34" s="2" t="str">
        <f>"2025_10_07"&amp;"_"&amp;A34</f>
        <v>2025_10_07_24</v>
      </c>
      <c r="C34" s="2" t="s">
        <v>291</v>
      </c>
      <c r="D34" s="2">
        <v>1.0240000000000001E-2</v>
      </c>
      <c r="E34" s="11">
        <v>7.0699999999999999E-3</v>
      </c>
      <c r="F34" s="2">
        <v>3.0899999999999999E-3</v>
      </c>
      <c r="G34" s="8">
        <v>2.63E-3</v>
      </c>
      <c r="H34" s="8">
        <v>2.96E-3</v>
      </c>
      <c r="I34" s="8">
        <v>2.9099999999999998E-3</v>
      </c>
      <c r="J34" s="2">
        <v>1.7899999999999999E-3</v>
      </c>
      <c r="K34" s="2">
        <v>6.9999999999999994E-5</v>
      </c>
      <c r="L34" s="8" t="s">
        <v>594</v>
      </c>
      <c r="M34" s="8">
        <v>2.5000000000000001E-3</v>
      </c>
      <c r="N34" s="11">
        <f t="shared" si="0"/>
        <v>2.7499999999999998E-3</v>
      </c>
      <c r="O34" s="2">
        <v>2.4599600000000001</v>
      </c>
      <c r="P34" s="2">
        <v>2.48353</v>
      </c>
      <c r="Q34" s="2">
        <v>2.41906</v>
      </c>
      <c r="R34" s="8">
        <v>2.4143400000000002</v>
      </c>
      <c r="S34" s="8">
        <v>2.4268399999999999</v>
      </c>
      <c r="T34" s="8">
        <v>2.4698699999999998</v>
      </c>
      <c r="U34" s="2">
        <v>2.4660000000000002</v>
      </c>
      <c r="V34" s="2">
        <v>2.4728500000000002</v>
      </c>
      <c r="W34" s="2">
        <v>2.4394399999999998</v>
      </c>
      <c r="X34" s="2">
        <v>2.4685299999999999</v>
      </c>
      <c r="Y34" s="2">
        <v>2.4425400000000002</v>
      </c>
      <c r="Z34" s="2">
        <v>2.4142999999999999</v>
      </c>
      <c r="AA34" s="11">
        <f t="shared" si="1"/>
        <v>2.4370166666666666</v>
      </c>
      <c r="AB34" s="2">
        <v>3.1900000000000001E-3</v>
      </c>
      <c r="AC34" s="2">
        <v>2.8500000000000001E-3</v>
      </c>
      <c r="AD34" s="11">
        <v>3.5999999999999999E-3</v>
      </c>
      <c r="AE34" s="2">
        <v>4.6999999999999999E-4</v>
      </c>
      <c r="AF34" s="2" t="s">
        <v>596</v>
      </c>
      <c r="AG34" s="2">
        <v>4.0400000000000002E-3</v>
      </c>
      <c r="AH34" s="11">
        <v>0.60699000000000003</v>
      </c>
      <c r="AI34" s="2">
        <v>0.61473999999999995</v>
      </c>
      <c r="AJ34" s="2">
        <v>0.62468000000000001</v>
      </c>
      <c r="AK34" s="2"/>
      <c r="AL34" s="11">
        <v>4.6900000000000002E-4</v>
      </c>
      <c r="AM34" s="2"/>
      <c r="AN34" s="2">
        <v>0.31669999999999998</v>
      </c>
      <c r="AO34" s="11">
        <v>0.31136999999999998</v>
      </c>
      <c r="AP34" s="2">
        <v>0.32223000000000002</v>
      </c>
      <c r="AQ34" s="2">
        <v>0.32579000000000002</v>
      </c>
      <c r="AR34" s="2">
        <v>0.32150000000000001</v>
      </c>
      <c r="AS34" s="2">
        <v>0.31956000000000001</v>
      </c>
      <c r="AT34" s="8">
        <v>5.4000000000000001E-4</v>
      </c>
      <c r="AU34" s="8">
        <v>4.4000000000000002E-4</v>
      </c>
      <c r="AV34" s="2">
        <v>3.3E-4</v>
      </c>
      <c r="AW34" s="2">
        <v>2.9E-4</v>
      </c>
      <c r="AX34" s="11">
        <f t="shared" si="2"/>
        <v>4.8999999999999998E-4</v>
      </c>
      <c r="AY34" s="2"/>
      <c r="AZ34" s="2">
        <v>2.1595800000000001</v>
      </c>
      <c r="BA34" s="2">
        <v>2.1403699999999999</v>
      </c>
      <c r="BB34" s="2"/>
      <c r="BC34" s="11">
        <v>2.08419</v>
      </c>
      <c r="BD34" s="2">
        <v>2.0906699999999998</v>
      </c>
      <c r="BE34" s="11">
        <v>0.18475</v>
      </c>
      <c r="BF34" s="2">
        <v>0.17580000000000001</v>
      </c>
      <c r="BG34" s="2">
        <v>0.20507</v>
      </c>
      <c r="BH34" s="2">
        <v>0.12856999999999999</v>
      </c>
      <c r="BI34" s="8">
        <v>6.2376800000000001</v>
      </c>
      <c r="BJ34" s="8">
        <v>6.2591099999999997</v>
      </c>
      <c r="BK34" s="2">
        <v>6.3620599999999996</v>
      </c>
      <c r="BL34" s="2">
        <v>6.3413899999999996</v>
      </c>
      <c r="BM34" s="8">
        <v>6.2563199999999997</v>
      </c>
      <c r="BN34" s="2">
        <v>6.1754800000000003</v>
      </c>
      <c r="BO34" s="11">
        <f t="shared" si="3"/>
        <v>6.2510366666666668</v>
      </c>
      <c r="BP34" s="8">
        <v>2.1430000000000001E-2</v>
      </c>
      <c r="BQ34" s="8">
        <v>2.1489999999999999E-2</v>
      </c>
      <c r="BR34" s="2">
        <v>2.1909999999999999E-2</v>
      </c>
      <c r="BS34" s="2">
        <v>2.1659999999999999E-2</v>
      </c>
      <c r="BT34" s="12">
        <f t="shared" si="4"/>
        <v>2.146E-2</v>
      </c>
    </row>
    <row r="35" spans="1:72">
      <c r="A35" s="3" t="s">
        <v>597</v>
      </c>
      <c r="B35" s="2" t="str">
        <f>"2025_10_07"&amp;"_"&amp;A35</f>
        <v>2025_10_07_25</v>
      </c>
      <c r="C35" s="2" t="s">
        <v>298</v>
      </c>
      <c r="D35" s="2">
        <v>1.0919999999999999E-2</v>
      </c>
      <c r="E35" s="11">
        <v>9.1699999999999993E-3</v>
      </c>
      <c r="F35" s="2">
        <v>2.82E-3</v>
      </c>
      <c r="G35" s="8">
        <v>2.4199999999999998E-3</v>
      </c>
      <c r="H35" s="8">
        <v>2.81E-3</v>
      </c>
      <c r="I35" s="8">
        <v>2.7599999999999999E-3</v>
      </c>
      <c r="J35" s="2">
        <v>1.0300000000000001E-3</v>
      </c>
      <c r="K35" s="2">
        <v>3.8000000000000002E-4</v>
      </c>
      <c r="L35" s="8" t="s">
        <v>567</v>
      </c>
      <c r="M35" s="8">
        <v>2.3600000000000001E-3</v>
      </c>
      <c r="N35" s="11">
        <f t="shared" si="0"/>
        <v>2.5875000000000004E-3</v>
      </c>
      <c r="O35" s="2">
        <v>2.4690799999999999</v>
      </c>
      <c r="P35" s="2">
        <v>2.50332</v>
      </c>
      <c r="Q35" s="2">
        <v>2.44048</v>
      </c>
      <c r="R35" s="8">
        <v>2.4321100000000002</v>
      </c>
      <c r="S35" s="8">
        <v>2.4430200000000002</v>
      </c>
      <c r="T35" s="8">
        <v>2.48373</v>
      </c>
      <c r="U35" s="2">
        <v>2.4856799999999999</v>
      </c>
      <c r="V35" s="2">
        <v>2.4895999999999998</v>
      </c>
      <c r="W35" s="2">
        <v>2.45688</v>
      </c>
      <c r="X35" s="2">
        <v>2.4943499999999998</v>
      </c>
      <c r="Y35" s="2">
        <v>2.4684499999999998</v>
      </c>
      <c r="Z35" s="2">
        <v>2.43268</v>
      </c>
      <c r="AA35" s="11">
        <f t="shared" si="1"/>
        <v>2.4529533333333333</v>
      </c>
      <c r="AB35" s="2">
        <v>2.0200000000000001E-3</v>
      </c>
      <c r="AC35" s="2">
        <v>1.81E-3</v>
      </c>
      <c r="AD35" s="11">
        <v>2.4399999999999999E-3</v>
      </c>
      <c r="AE35" s="2">
        <v>2.7799999999999999E-3</v>
      </c>
      <c r="AF35" s="2">
        <v>1.42E-3</v>
      </c>
      <c r="AG35" s="2">
        <v>3.0100000000000001E-3</v>
      </c>
      <c r="AH35" s="11">
        <v>0.61617</v>
      </c>
      <c r="AI35" s="2">
        <v>0.62599000000000005</v>
      </c>
      <c r="AJ35" s="2">
        <v>0.62936000000000003</v>
      </c>
      <c r="AK35" s="2"/>
      <c r="AL35" s="11">
        <v>4.5600000000000003E-4</v>
      </c>
      <c r="AM35" s="2"/>
      <c r="AN35" s="2">
        <v>0.31795000000000001</v>
      </c>
      <c r="AO35" s="11">
        <v>0.31239</v>
      </c>
      <c r="AP35" s="2">
        <v>0.32313999999999998</v>
      </c>
      <c r="AQ35" s="2">
        <v>0.32667000000000002</v>
      </c>
      <c r="AR35" s="2">
        <v>0.32216</v>
      </c>
      <c r="AS35" s="2">
        <v>0.32173000000000002</v>
      </c>
      <c r="AT35" s="8">
        <v>5.5999999999999995E-4</v>
      </c>
      <c r="AU35" s="8">
        <v>5.5999999999999995E-4</v>
      </c>
      <c r="AV35" s="2">
        <v>5.1999999999999995E-4</v>
      </c>
      <c r="AW35" s="2">
        <v>4.4000000000000002E-4</v>
      </c>
      <c r="AX35" s="11">
        <f t="shared" si="2"/>
        <v>5.5999999999999995E-4</v>
      </c>
      <c r="AY35" s="2"/>
      <c r="AZ35" s="2">
        <v>2.1767300000000001</v>
      </c>
      <c r="BA35" s="2">
        <v>2.15645</v>
      </c>
      <c r="BB35" s="2"/>
      <c r="BC35" s="11">
        <v>2.09396</v>
      </c>
      <c r="BD35" s="2">
        <v>2.1082700000000001</v>
      </c>
      <c r="BE35" s="11">
        <v>0.21981999999999999</v>
      </c>
      <c r="BF35" s="2">
        <v>0.16819999999999999</v>
      </c>
      <c r="BG35" s="2">
        <v>0.18310000000000001</v>
      </c>
      <c r="BH35" s="2">
        <v>0.14676</v>
      </c>
      <c r="BI35" s="8">
        <v>6.2239100000000001</v>
      </c>
      <c r="BJ35" s="8">
        <v>6.2446599999999997</v>
      </c>
      <c r="BK35" s="2">
        <v>6.3646000000000003</v>
      </c>
      <c r="BL35" s="2">
        <v>6.3637899999999998</v>
      </c>
      <c r="BM35" s="8">
        <v>6.2315899999999997</v>
      </c>
      <c r="BN35" s="2">
        <v>6.1817200000000003</v>
      </c>
      <c r="BO35" s="11">
        <f t="shared" si="3"/>
        <v>6.2333866666666671</v>
      </c>
      <c r="BP35" s="8">
        <v>2.1940000000000001E-2</v>
      </c>
      <c r="BQ35" s="8">
        <v>2.2009999999999998E-2</v>
      </c>
      <c r="BR35" s="2">
        <v>2.2450000000000001E-2</v>
      </c>
      <c r="BS35" s="2">
        <v>2.2210000000000001E-2</v>
      </c>
      <c r="BT35" s="12">
        <f t="shared" si="4"/>
        <v>2.1975000000000001E-2</v>
      </c>
    </row>
    <row r="36" spans="1:72">
      <c r="A36" s="3" t="s">
        <v>598</v>
      </c>
      <c r="B36" s="2" t="str">
        <f>"2025_10_07"&amp;"_"&amp;A36</f>
        <v>2025_10_07_26</v>
      </c>
      <c r="C36" s="2" t="s">
        <v>305</v>
      </c>
      <c r="D36" s="2">
        <v>1.0070000000000001E-2</v>
      </c>
      <c r="E36" s="11">
        <v>9.3900000000000008E-3</v>
      </c>
      <c r="F36" s="2">
        <v>2.7200000000000002E-3</v>
      </c>
      <c r="G36" s="8">
        <v>2.5699999999999998E-3</v>
      </c>
      <c r="H36" s="8">
        <v>2.81E-3</v>
      </c>
      <c r="I36" s="8">
        <v>2.7699999999999999E-3</v>
      </c>
      <c r="J36" s="2">
        <v>8.4999999999999995E-4</v>
      </c>
      <c r="K36" s="2">
        <v>8.8999999999999995E-4</v>
      </c>
      <c r="L36" s="8" t="s">
        <v>591</v>
      </c>
      <c r="M36" s="8">
        <v>2.3500000000000001E-3</v>
      </c>
      <c r="N36" s="11">
        <f t="shared" si="0"/>
        <v>2.6249999999999997E-3</v>
      </c>
      <c r="O36" s="2">
        <v>2.43208</v>
      </c>
      <c r="P36" s="2">
        <v>2.47235</v>
      </c>
      <c r="Q36" s="2">
        <v>2.4102999999999999</v>
      </c>
      <c r="R36" s="8">
        <v>2.4042400000000002</v>
      </c>
      <c r="S36" s="8">
        <v>2.41608</v>
      </c>
      <c r="T36" s="8">
        <v>2.4510800000000001</v>
      </c>
      <c r="U36" s="2">
        <v>2.4478900000000001</v>
      </c>
      <c r="V36" s="2">
        <v>2.4499300000000002</v>
      </c>
      <c r="W36" s="2">
        <v>2.4191500000000001</v>
      </c>
      <c r="X36" s="2">
        <v>2.4462299999999999</v>
      </c>
      <c r="Y36" s="2">
        <v>2.42428</v>
      </c>
      <c r="Z36" s="2">
        <v>2.3882400000000001</v>
      </c>
      <c r="AA36" s="11">
        <f t="shared" si="1"/>
        <v>2.4238000000000004</v>
      </c>
      <c r="AB36" s="2">
        <v>2.1700000000000001E-3</v>
      </c>
      <c r="AC36" s="2">
        <v>2.2899999999999999E-3</v>
      </c>
      <c r="AD36" s="11">
        <v>2.32E-3</v>
      </c>
      <c r="AE36" s="2">
        <v>3.32E-3</v>
      </c>
      <c r="AF36" s="2">
        <v>2.2499999999999998E-3</v>
      </c>
      <c r="AG36" s="2">
        <v>2.3800000000000002E-3</v>
      </c>
      <c r="AH36" s="11">
        <v>0.60970000000000002</v>
      </c>
      <c r="AI36" s="2">
        <v>0.61858000000000002</v>
      </c>
      <c r="AJ36" s="2">
        <v>0.62719000000000003</v>
      </c>
      <c r="AK36" s="2"/>
      <c r="AL36" s="11">
        <v>4.4999999999999999E-4</v>
      </c>
      <c r="AM36" s="2"/>
      <c r="AN36" s="2">
        <v>0.31275999999999998</v>
      </c>
      <c r="AO36" s="11">
        <v>0.30652000000000001</v>
      </c>
      <c r="AP36" s="2">
        <v>0.31746000000000002</v>
      </c>
      <c r="AQ36" s="2">
        <v>0.32097999999999999</v>
      </c>
      <c r="AR36" s="2">
        <v>0.31713999999999998</v>
      </c>
      <c r="AS36" s="2">
        <v>0.31605</v>
      </c>
      <c r="AT36" s="8">
        <v>5.0000000000000001E-4</v>
      </c>
      <c r="AU36" s="8">
        <v>3.8999999999999999E-4</v>
      </c>
      <c r="AV36" s="2">
        <v>4.2999999999999999E-4</v>
      </c>
      <c r="AW36" s="2">
        <v>9.0000000000000006E-5</v>
      </c>
      <c r="AX36" s="11">
        <f t="shared" si="2"/>
        <v>4.4499999999999997E-4</v>
      </c>
      <c r="AY36" s="2"/>
      <c r="AZ36" s="2">
        <v>2.1441400000000002</v>
      </c>
      <c r="BA36" s="2">
        <v>2.1256599999999999</v>
      </c>
      <c r="BB36" s="2"/>
      <c r="BC36" s="11">
        <v>2.04494</v>
      </c>
      <c r="BD36" s="2">
        <v>2.06826</v>
      </c>
      <c r="BE36" s="11">
        <v>0.16214999999999999</v>
      </c>
      <c r="BF36" s="2">
        <v>0.16549</v>
      </c>
      <c r="BG36" s="2">
        <v>0.16819000000000001</v>
      </c>
      <c r="BH36" s="2">
        <v>0.1386</v>
      </c>
      <c r="BI36" s="8">
        <v>6.15768</v>
      </c>
      <c r="BJ36" s="8">
        <v>6.1848700000000001</v>
      </c>
      <c r="BK36" s="2">
        <v>6.2712300000000001</v>
      </c>
      <c r="BL36" s="2">
        <v>6.2275700000000001</v>
      </c>
      <c r="BM36" s="8">
        <v>6.1573700000000002</v>
      </c>
      <c r="BN36" s="2">
        <v>6.1160800000000002</v>
      </c>
      <c r="BO36" s="11">
        <f t="shared" si="3"/>
        <v>6.1666400000000001</v>
      </c>
      <c r="BP36" s="8">
        <v>2.1260000000000001E-2</v>
      </c>
      <c r="BQ36" s="8">
        <v>2.1309999999999999E-2</v>
      </c>
      <c r="BR36" s="2">
        <v>2.1649999999999999E-2</v>
      </c>
      <c r="BS36" s="2">
        <v>2.146E-2</v>
      </c>
      <c r="BT36" s="12">
        <f t="shared" si="4"/>
        <v>2.1284999999999998E-2</v>
      </c>
    </row>
    <row r="37" spans="1:72">
      <c r="A37" s="3" t="s">
        <v>601</v>
      </c>
      <c r="B37" s="2" t="str">
        <f>"2025_10_07"&amp;"_"&amp;A37</f>
        <v>2025_10_07_29</v>
      </c>
      <c r="C37" s="2" t="s">
        <v>314</v>
      </c>
      <c r="D37" s="2">
        <v>9.1599999999999997E-3</v>
      </c>
      <c r="E37" s="11">
        <v>7.4700000000000001E-3</v>
      </c>
      <c r="F37" s="2">
        <v>2.64E-3</v>
      </c>
      <c r="G37" s="8">
        <v>2.5100000000000001E-3</v>
      </c>
      <c r="H37" s="8">
        <v>2.8500000000000001E-3</v>
      </c>
      <c r="I37" s="8">
        <v>2.8E-3</v>
      </c>
      <c r="J37" s="2">
        <v>2.3000000000000001E-4</v>
      </c>
      <c r="K37" s="2">
        <v>5.0000000000000001E-4</v>
      </c>
      <c r="L37" s="8">
        <v>2.5200000000000001E-3</v>
      </c>
      <c r="M37" s="8">
        <v>2.4099999999999998E-3</v>
      </c>
      <c r="N37" s="11">
        <f t="shared" si="0"/>
        <v>2.6180000000000001E-3</v>
      </c>
      <c r="O37" s="2">
        <v>2.4554100000000001</v>
      </c>
      <c r="P37" s="2">
        <v>2.4870000000000001</v>
      </c>
      <c r="Q37" s="2">
        <v>2.4260899999999999</v>
      </c>
      <c r="R37" s="8">
        <v>2.42028</v>
      </c>
      <c r="S37" s="8">
        <v>2.4264600000000001</v>
      </c>
      <c r="T37" s="8">
        <v>2.4772099999999999</v>
      </c>
      <c r="U37" s="2">
        <v>2.4429099999999999</v>
      </c>
      <c r="V37" s="2">
        <v>2.4640399999999998</v>
      </c>
      <c r="W37" s="2">
        <v>2.4420000000000002</v>
      </c>
      <c r="X37" s="2">
        <v>2.4633099999999999</v>
      </c>
      <c r="Y37" s="2">
        <v>2.4383900000000001</v>
      </c>
      <c r="Z37" s="2">
        <v>2.42021</v>
      </c>
      <c r="AA37" s="11">
        <f t="shared" si="1"/>
        <v>2.4413166666666668</v>
      </c>
      <c r="AB37" s="2">
        <v>1.5900000000000001E-3</v>
      </c>
      <c r="AC37" s="2">
        <v>1.25E-3</v>
      </c>
      <c r="AD37" s="11">
        <v>1.9499999999999999E-3</v>
      </c>
      <c r="AE37" s="2">
        <v>4.2500000000000003E-3</v>
      </c>
      <c r="AF37" s="2">
        <v>1.5900000000000001E-3</v>
      </c>
      <c r="AG37" s="2">
        <v>1.14E-3</v>
      </c>
      <c r="AH37" s="11">
        <v>0.76610999999999996</v>
      </c>
      <c r="AI37" s="2">
        <v>0.76849000000000001</v>
      </c>
      <c r="AJ37" s="2">
        <v>0.77997000000000005</v>
      </c>
      <c r="AK37" s="2"/>
      <c r="AL37" s="11">
        <v>3.9899999999999999E-4</v>
      </c>
      <c r="AM37" s="2"/>
      <c r="AN37" s="2">
        <v>0.31075000000000003</v>
      </c>
      <c r="AO37" s="11">
        <v>0.30495</v>
      </c>
      <c r="AP37" s="2">
        <v>0.31647999999999998</v>
      </c>
      <c r="AQ37" s="2">
        <v>0.31818999999999997</v>
      </c>
      <c r="AR37" s="2">
        <v>0.31397000000000003</v>
      </c>
      <c r="AS37" s="2">
        <v>0.31455</v>
      </c>
      <c r="AT37" s="8">
        <v>4.6000000000000001E-4</v>
      </c>
      <c r="AU37" s="8">
        <v>4.2000000000000002E-4</v>
      </c>
      <c r="AV37" s="2">
        <v>1.2999999999999999E-4</v>
      </c>
      <c r="AW37" s="2">
        <v>2.7999999999999998E-4</v>
      </c>
      <c r="AX37" s="11">
        <f t="shared" si="2"/>
        <v>4.4000000000000002E-4</v>
      </c>
      <c r="AY37" s="2"/>
      <c r="AZ37" s="2">
        <v>2.23326</v>
      </c>
      <c r="BA37" s="2">
        <v>2.2128100000000002</v>
      </c>
      <c r="BB37" s="2"/>
      <c r="BC37" s="11">
        <v>2.1472199999999999</v>
      </c>
      <c r="BD37" s="2">
        <v>2.1518000000000002</v>
      </c>
      <c r="BE37" s="11">
        <v>0.18734999999999999</v>
      </c>
      <c r="BF37" s="2">
        <v>0.15187999999999999</v>
      </c>
      <c r="BG37" s="2">
        <v>0.16535</v>
      </c>
      <c r="BH37" s="2">
        <v>0.10637000000000001</v>
      </c>
      <c r="BI37" s="8">
        <v>6.1014600000000003</v>
      </c>
      <c r="BJ37" s="8">
        <v>6.1393000000000004</v>
      </c>
      <c r="BK37" s="2">
        <v>6.2343200000000003</v>
      </c>
      <c r="BL37" s="2">
        <v>6.1415600000000001</v>
      </c>
      <c r="BM37" s="8">
        <v>6.1430800000000003</v>
      </c>
      <c r="BN37" s="2">
        <v>6.0561299999999996</v>
      </c>
      <c r="BO37" s="11">
        <f t="shared" si="3"/>
        <v>6.1279466666666664</v>
      </c>
      <c r="BP37" s="8">
        <v>2.1360000000000001E-2</v>
      </c>
      <c r="BQ37" s="8">
        <v>2.1399999999999999E-2</v>
      </c>
      <c r="BR37" s="2">
        <v>2.1729999999999999E-2</v>
      </c>
      <c r="BS37" s="2">
        <v>2.154E-2</v>
      </c>
      <c r="BT37" s="12">
        <f t="shared" si="4"/>
        <v>2.138E-2</v>
      </c>
    </row>
    <row r="38" spans="1:72">
      <c r="A38" s="3" t="s">
        <v>602</v>
      </c>
      <c r="B38" s="2" t="str">
        <f>"2025_10_07"&amp;"_"&amp;A38</f>
        <v>2025_10_07_30</v>
      </c>
      <c r="C38" s="2" t="s">
        <v>319</v>
      </c>
      <c r="D38" s="2">
        <v>9.3699999999999999E-3</v>
      </c>
      <c r="E38" s="11">
        <v>7.6299999999999996E-3</v>
      </c>
      <c r="F38" s="2">
        <v>2.98E-3</v>
      </c>
      <c r="G38" s="8">
        <v>2.7200000000000002E-3</v>
      </c>
      <c r="H38" s="8">
        <v>2.9399999999999999E-3</v>
      </c>
      <c r="I38" s="8">
        <v>2.8999999999999998E-3</v>
      </c>
      <c r="J38" s="2">
        <v>7.7999999999999999E-4</v>
      </c>
      <c r="K38" s="2">
        <v>3.8000000000000002E-4</v>
      </c>
      <c r="L38" s="8">
        <v>2.6700000000000001E-3</v>
      </c>
      <c r="M38" s="8">
        <v>2.47E-3</v>
      </c>
      <c r="N38" s="11">
        <f t="shared" si="0"/>
        <v>2.7400000000000002E-3</v>
      </c>
      <c r="O38" s="2">
        <v>2.46936</v>
      </c>
      <c r="P38" s="2">
        <v>2.5030899999999998</v>
      </c>
      <c r="Q38" s="2">
        <v>2.44076</v>
      </c>
      <c r="R38" s="8">
        <v>2.4443600000000001</v>
      </c>
      <c r="S38" s="8">
        <v>2.4531200000000002</v>
      </c>
      <c r="T38" s="8">
        <v>2.48936</v>
      </c>
      <c r="U38" s="2">
        <v>2.4640599999999999</v>
      </c>
      <c r="V38" s="2">
        <v>2.4839000000000002</v>
      </c>
      <c r="W38" s="2">
        <v>2.4598100000000001</v>
      </c>
      <c r="X38" s="2">
        <v>2.4825900000000001</v>
      </c>
      <c r="Y38" s="2">
        <v>2.4571399999999999</v>
      </c>
      <c r="Z38" s="2">
        <v>2.4318399999999998</v>
      </c>
      <c r="AA38" s="11">
        <f t="shared" si="1"/>
        <v>2.4622799999999998</v>
      </c>
      <c r="AB38" s="2">
        <v>1.8500000000000001E-3</v>
      </c>
      <c r="AC38" s="2">
        <v>2.48E-3</v>
      </c>
      <c r="AD38" s="11">
        <v>3.0799999999999998E-3</v>
      </c>
      <c r="AE38" s="2">
        <v>9.7999999999999997E-4</v>
      </c>
      <c r="AF38" s="2">
        <v>2.96E-3</v>
      </c>
      <c r="AG38" s="2">
        <v>1.6299999999999999E-3</v>
      </c>
      <c r="AH38" s="11">
        <v>0.64834999999999998</v>
      </c>
      <c r="AI38" s="2">
        <v>0.65534999999999999</v>
      </c>
      <c r="AJ38" s="2">
        <v>0.67759999999999998</v>
      </c>
      <c r="AK38" s="2"/>
      <c r="AL38" s="11">
        <v>4.5100000000000001E-4</v>
      </c>
      <c r="AM38" s="2"/>
      <c r="AN38" s="2">
        <v>0.31251000000000001</v>
      </c>
      <c r="AO38" s="11">
        <v>0.30670999999999998</v>
      </c>
      <c r="AP38" s="2">
        <v>0.31836999999999999</v>
      </c>
      <c r="AQ38" s="2">
        <v>0.32041999999999998</v>
      </c>
      <c r="AR38" s="2">
        <v>0.31663000000000002</v>
      </c>
      <c r="AS38" s="2">
        <v>0.31583</v>
      </c>
      <c r="AT38" s="8">
        <v>5.5000000000000003E-4</v>
      </c>
      <c r="AU38" s="8">
        <v>4.8000000000000001E-4</v>
      </c>
      <c r="AV38" s="2">
        <v>4.0000000000000002E-4</v>
      </c>
      <c r="AW38" s="2">
        <v>5.0000000000000001E-4</v>
      </c>
      <c r="AX38" s="11">
        <f t="shared" si="2"/>
        <v>5.1500000000000005E-4</v>
      </c>
      <c r="AY38" s="2"/>
      <c r="AZ38" s="2">
        <v>2.22641</v>
      </c>
      <c r="BA38" s="2">
        <v>2.2060399999999998</v>
      </c>
      <c r="BB38" s="2"/>
      <c r="BC38" s="11">
        <v>2.1431200000000001</v>
      </c>
      <c r="BD38" s="2">
        <v>2.1519499999999998</v>
      </c>
      <c r="BE38" s="11">
        <v>0.19589999999999999</v>
      </c>
      <c r="BF38" s="2">
        <v>0.16769999999999999</v>
      </c>
      <c r="BG38" s="2">
        <v>0.20194000000000001</v>
      </c>
      <c r="BH38" s="2">
        <v>0.13256999999999999</v>
      </c>
      <c r="BI38" s="8">
        <v>6.1424200000000004</v>
      </c>
      <c r="BJ38" s="8">
        <v>6.1624100000000004</v>
      </c>
      <c r="BK38" s="2">
        <v>6.2883500000000003</v>
      </c>
      <c r="BL38" s="2">
        <v>6.2073299999999998</v>
      </c>
      <c r="BM38" s="8">
        <v>6.19102</v>
      </c>
      <c r="BN38" s="2">
        <v>6.1027399999999998</v>
      </c>
      <c r="BO38" s="11">
        <f t="shared" si="3"/>
        <v>6.1652833333333339</v>
      </c>
      <c r="BP38" s="8">
        <v>2.137E-2</v>
      </c>
      <c r="BQ38" s="8">
        <v>2.1440000000000001E-2</v>
      </c>
      <c r="BR38" s="2">
        <v>2.1819999999999999E-2</v>
      </c>
      <c r="BS38" s="2">
        <v>2.1590000000000002E-2</v>
      </c>
      <c r="BT38" s="12">
        <f t="shared" si="4"/>
        <v>2.1405E-2</v>
      </c>
    </row>
    <row r="39" spans="1:72">
      <c r="A39" s="3" t="s">
        <v>603</v>
      </c>
      <c r="B39" s="2" t="str">
        <f>"2025_10_07"&amp;"_"&amp;A39</f>
        <v>2025_10_07_31</v>
      </c>
      <c r="C39" s="2" t="s">
        <v>323</v>
      </c>
      <c r="D39" s="2">
        <v>1.018E-2</v>
      </c>
      <c r="E39" s="11">
        <v>7.8399999999999997E-3</v>
      </c>
      <c r="F39" s="2">
        <v>2.2899999999999999E-3</v>
      </c>
      <c r="G39" s="8">
        <v>1.8E-3</v>
      </c>
      <c r="H39" s="8">
        <v>2.14E-3</v>
      </c>
      <c r="I39" s="8">
        <v>2.0699999999999998E-3</v>
      </c>
      <c r="J39" s="2">
        <v>8.8999999999999995E-4</v>
      </c>
      <c r="K39" s="2">
        <v>7.3999999999999999E-4</v>
      </c>
      <c r="L39" s="8" t="s">
        <v>604</v>
      </c>
      <c r="M39" s="8">
        <v>1.67E-3</v>
      </c>
      <c r="N39" s="11">
        <f t="shared" si="0"/>
        <v>1.9199999999999998E-3</v>
      </c>
      <c r="O39" s="2">
        <v>2.4418000000000002</v>
      </c>
      <c r="P39" s="2">
        <v>2.47506</v>
      </c>
      <c r="Q39" s="2">
        <v>2.41079</v>
      </c>
      <c r="R39" s="8">
        <v>2.4113199999999999</v>
      </c>
      <c r="S39" s="8">
        <v>2.4144600000000001</v>
      </c>
      <c r="T39" s="8">
        <v>2.4657800000000001</v>
      </c>
      <c r="U39" s="2">
        <v>2.4226700000000001</v>
      </c>
      <c r="V39" s="2">
        <v>2.4513199999999999</v>
      </c>
      <c r="W39" s="2">
        <v>2.4194599999999999</v>
      </c>
      <c r="X39" s="2">
        <v>2.4583200000000001</v>
      </c>
      <c r="Y39" s="2">
        <v>2.4321199999999998</v>
      </c>
      <c r="Z39" s="2">
        <v>2.4161199999999998</v>
      </c>
      <c r="AA39" s="11">
        <f t="shared" si="1"/>
        <v>2.43052</v>
      </c>
      <c r="AB39" s="2">
        <v>1.01E-3</v>
      </c>
      <c r="AC39" s="2">
        <v>1.72E-3</v>
      </c>
      <c r="AD39" s="11">
        <v>2.8900000000000002E-3</v>
      </c>
      <c r="AE39" s="2">
        <v>3.98E-3</v>
      </c>
      <c r="AF39" s="2" t="s">
        <v>605</v>
      </c>
      <c r="AG39" s="2">
        <v>2.2399999999999998E-3</v>
      </c>
      <c r="AH39" s="11">
        <v>0.61138000000000003</v>
      </c>
      <c r="AI39" s="2">
        <v>0.61987000000000003</v>
      </c>
      <c r="AJ39" s="2">
        <v>0.62327999999999995</v>
      </c>
      <c r="AK39" s="2"/>
      <c r="AL39" s="11">
        <v>4.5199999999999998E-4</v>
      </c>
      <c r="AM39" s="2"/>
      <c r="AN39" s="2">
        <v>0.3135</v>
      </c>
      <c r="AO39" s="11">
        <v>0.30803000000000003</v>
      </c>
      <c r="AP39" s="2">
        <v>0.31939000000000001</v>
      </c>
      <c r="AQ39" s="2">
        <v>0.32133</v>
      </c>
      <c r="AR39" s="2">
        <v>0.31742999999999999</v>
      </c>
      <c r="AS39" s="2">
        <v>0.31781999999999999</v>
      </c>
      <c r="AT39" s="8">
        <v>4.2000000000000002E-4</v>
      </c>
      <c r="AU39" s="8">
        <v>3.2000000000000003E-4</v>
      </c>
      <c r="AV39" s="2">
        <v>2.3000000000000001E-4</v>
      </c>
      <c r="AW39" s="2">
        <v>8.0000000000000007E-5</v>
      </c>
      <c r="AX39" s="11">
        <f t="shared" si="2"/>
        <v>3.6999999999999999E-4</v>
      </c>
      <c r="AY39" s="2"/>
      <c r="AZ39" s="2">
        <v>2.1533000000000002</v>
      </c>
      <c r="BA39" s="2">
        <v>2.1332399999999998</v>
      </c>
      <c r="BB39" s="2"/>
      <c r="BC39" s="11">
        <v>2.07355</v>
      </c>
      <c r="BD39" s="2">
        <v>2.08588</v>
      </c>
      <c r="BE39" s="11">
        <v>0.20202999999999999</v>
      </c>
      <c r="BF39" s="2">
        <v>0.16097</v>
      </c>
      <c r="BG39" s="2">
        <v>0.20624000000000001</v>
      </c>
      <c r="BH39" s="2">
        <v>0.13102</v>
      </c>
      <c r="BI39" s="8">
        <v>6.1755699999999996</v>
      </c>
      <c r="BJ39" s="8">
        <v>6.2020400000000002</v>
      </c>
      <c r="BK39" s="2">
        <v>6.3102900000000002</v>
      </c>
      <c r="BL39" s="2">
        <v>6.31325</v>
      </c>
      <c r="BM39" s="8">
        <v>6.2262300000000002</v>
      </c>
      <c r="BN39" s="2">
        <v>6.1334200000000001</v>
      </c>
      <c r="BO39" s="11">
        <f t="shared" si="3"/>
        <v>6.2012800000000006</v>
      </c>
      <c r="BP39" s="8">
        <v>2.2579999999999999E-2</v>
      </c>
      <c r="BQ39" s="8">
        <v>2.2630000000000001E-2</v>
      </c>
      <c r="BR39" s="2">
        <v>2.3060000000000001E-2</v>
      </c>
      <c r="BS39" s="2">
        <v>2.2790000000000001E-2</v>
      </c>
      <c r="BT39" s="12">
        <f t="shared" si="4"/>
        <v>2.2605E-2</v>
      </c>
    </row>
    <row r="40" spans="1:72">
      <c r="A40" s="3" t="s">
        <v>606</v>
      </c>
      <c r="B40" s="2" t="str">
        <f>"2025_10_07"&amp;"_"&amp;A40</f>
        <v>2025_10_07_32</v>
      </c>
      <c r="C40" s="2" t="s">
        <v>329</v>
      </c>
      <c r="D40" s="2">
        <v>7.1399999999999996E-3</v>
      </c>
      <c r="E40" s="11">
        <v>6.1199999999999996E-3</v>
      </c>
      <c r="F40" s="2">
        <v>3.5899999999999999E-3</v>
      </c>
      <c r="G40" s="8">
        <v>3.2399999999999998E-3</v>
      </c>
      <c r="H40" s="8">
        <v>3.3899999999999998E-3</v>
      </c>
      <c r="I40" s="8">
        <v>3.3600000000000001E-3</v>
      </c>
      <c r="J40" s="2">
        <v>2.0200000000000001E-3</v>
      </c>
      <c r="K40" s="2">
        <v>1.1E-4</v>
      </c>
      <c r="L40" s="8" t="s">
        <v>607</v>
      </c>
      <c r="M40" s="8">
        <v>2.9499999999999999E-3</v>
      </c>
      <c r="N40" s="11">
        <f t="shared" si="0"/>
        <v>3.2349999999999996E-3</v>
      </c>
      <c r="O40" s="2">
        <v>2.7562199999999999</v>
      </c>
      <c r="P40" s="2">
        <v>2.8005100000000001</v>
      </c>
      <c r="Q40" s="2">
        <v>2.73577</v>
      </c>
      <c r="R40" s="8">
        <v>2.7347999999999999</v>
      </c>
      <c r="S40" s="8">
        <v>2.7343999999999999</v>
      </c>
      <c r="T40" s="8">
        <v>2.8049599999999999</v>
      </c>
      <c r="U40" s="2">
        <v>2.7544300000000002</v>
      </c>
      <c r="V40" s="2">
        <v>2.7873700000000001</v>
      </c>
      <c r="W40" s="2">
        <v>2.7411699999999999</v>
      </c>
      <c r="X40" s="2">
        <v>2.77108</v>
      </c>
      <c r="Y40" s="2">
        <v>2.7467700000000002</v>
      </c>
      <c r="Z40" s="2">
        <v>2.7329300000000001</v>
      </c>
      <c r="AA40" s="11">
        <f t="shared" si="1"/>
        <v>2.7580533333333332</v>
      </c>
      <c r="AB40" s="2">
        <v>2.2300000000000002E-3</v>
      </c>
      <c r="AC40" s="2">
        <v>2.8999999999999998E-3</v>
      </c>
      <c r="AD40" s="11">
        <v>3.5100000000000001E-3</v>
      </c>
      <c r="AE40" s="2">
        <v>6.0200000000000002E-3</v>
      </c>
      <c r="AF40" s="2" t="s">
        <v>608</v>
      </c>
      <c r="AG40" s="2">
        <v>2.1800000000000001E-3</v>
      </c>
      <c r="AH40" s="11">
        <v>0.93935000000000002</v>
      </c>
      <c r="AI40" s="2">
        <v>0.93545</v>
      </c>
      <c r="AJ40" s="2">
        <v>0.94359999999999999</v>
      </c>
      <c r="AK40" s="2"/>
      <c r="AL40" s="11">
        <v>4.6099999999999998E-4</v>
      </c>
      <c r="AM40" s="2"/>
      <c r="AN40" s="2">
        <v>0.35858000000000001</v>
      </c>
      <c r="AO40" s="11">
        <v>0.35192000000000001</v>
      </c>
      <c r="AP40" s="2">
        <v>0.36586000000000002</v>
      </c>
      <c r="AQ40" s="2">
        <v>0.36879000000000001</v>
      </c>
      <c r="AR40" s="2">
        <v>0.36508000000000002</v>
      </c>
      <c r="AS40" s="2">
        <v>0.36431999999999998</v>
      </c>
      <c r="AT40" s="8">
        <v>6.0999999999999997E-4</v>
      </c>
      <c r="AU40" s="8">
        <v>5.1999999999999995E-4</v>
      </c>
      <c r="AV40" s="2">
        <v>5.5999999999999995E-4</v>
      </c>
      <c r="AW40" s="2">
        <v>4.2000000000000002E-4</v>
      </c>
      <c r="AX40" s="11">
        <f t="shared" si="2"/>
        <v>5.6499999999999996E-4</v>
      </c>
      <c r="AY40" s="2"/>
      <c r="AZ40" s="2">
        <v>3.12215</v>
      </c>
      <c r="BA40" s="2">
        <v>3.1219000000000001</v>
      </c>
      <c r="BB40" s="2"/>
      <c r="BC40" s="11">
        <v>3.0398900000000002</v>
      </c>
      <c r="BD40" s="2">
        <v>3.0291199999999998</v>
      </c>
      <c r="BE40" s="11">
        <v>0.19273999999999999</v>
      </c>
      <c r="BF40" s="2">
        <v>0.12986</v>
      </c>
      <c r="BG40" s="2">
        <v>0.14102999999999999</v>
      </c>
      <c r="BH40" s="2">
        <v>8.9230000000000004E-2</v>
      </c>
      <c r="BI40" s="8">
        <v>7.2546900000000001</v>
      </c>
      <c r="BJ40" s="8">
        <v>7.2573100000000004</v>
      </c>
      <c r="BK40" s="2">
        <v>7.4115399999999996</v>
      </c>
      <c r="BL40" s="2">
        <v>7.3521299999999998</v>
      </c>
      <c r="BM40" s="8">
        <v>7.2784000000000004</v>
      </c>
      <c r="BN40" s="2">
        <v>7.2115299999999998</v>
      </c>
      <c r="BO40" s="11">
        <f t="shared" si="3"/>
        <v>7.263466666666667</v>
      </c>
      <c r="BP40" s="8">
        <v>3.3320000000000002E-2</v>
      </c>
      <c r="BQ40" s="8">
        <v>3.3119999999999997E-2</v>
      </c>
      <c r="BR40" s="2">
        <v>3.4099999999999998E-2</v>
      </c>
      <c r="BS40" s="2">
        <v>3.3590000000000002E-2</v>
      </c>
      <c r="BT40" s="12">
        <f t="shared" si="4"/>
        <v>3.322E-2</v>
      </c>
    </row>
    <row r="41" spans="1:72">
      <c r="A41" s="3" t="s">
        <v>609</v>
      </c>
      <c r="B41" s="2" t="str">
        <f>"2025_10_07"&amp;"_"&amp;A41</f>
        <v>2025_10_07_33</v>
      </c>
      <c r="C41" s="2" t="s">
        <v>333</v>
      </c>
      <c r="D41" s="2">
        <v>1.03E-2</v>
      </c>
      <c r="E41" s="11">
        <v>9.0600000000000003E-3</v>
      </c>
      <c r="F41" s="2">
        <v>2.8300000000000001E-3</v>
      </c>
      <c r="G41" s="8">
        <v>2.81E-3</v>
      </c>
      <c r="H41" s="8">
        <v>3.0599999999999998E-3</v>
      </c>
      <c r="I41" s="8">
        <v>3.0200000000000001E-3</v>
      </c>
      <c r="J41" s="2">
        <v>1.06E-3</v>
      </c>
      <c r="K41" s="2">
        <v>6.6E-4</v>
      </c>
      <c r="L41" s="8" t="s">
        <v>610</v>
      </c>
      <c r="M41" s="8">
        <v>2.7000000000000001E-3</v>
      </c>
      <c r="N41" s="11">
        <f t="shared" si="0"/>
        <v>2.8974999999999999E-3</v>
      </c>
      <c r="O41" s="2">
        <v>2.6131899999999999</v>
      </c>
      <c r="P41" s="2">
        <v>2.64459</v>
      </c>
      <c r="Q41" s="2">
        <v>2.5833900000000001</v>
      </c>
      <c r="R41" s="8">
        <v>2.58623</v>
      </c>
      <c r="S41" s="8">
        <v>2.5935600000000001</v>
      </c>
      <c r="T41" s="8">
        <v>2.64154</v>
      </c>
      <c r="U41" s="2">
        <v>2.5997599999999998</v>
      </c>
      <c r="V41" s="2">
        <v>2.6301299999999999</v>
      </c>
      <c r="W41" s="2">
        <v>2.6102599999999998</v>
      </c>
      <c r="X41" s="2">
        <v>2.6312899999999999</v>
      </c>
      <c r="Y41" s="2">
        <v>2.6052499999999998</v>
      </c>
      <c r="Z41" s="2">
        <v>2.5819100000000001</v>
      </c>
      <c r="AA41" s="11">
        <f t="shared" si="1"/>
        <v>2.60711</v>
      </c>
      <c r="AB41" s="2">
        <v>7.0899999999999999E-3</v>
      </c>
      <c r="AC41" s="2">
        <v>6.2100000000000002E-3</v>
      </c>
      <c r="AD41" s="11">
        <v>7.1700000000000002E-3</v>
      </c>
      <c r="AE41" s="2">
        <v>6.7000000000000002E-4</v>
      </c>
      <c r="AF41" s="2">
        <v>5.8199999999999997E-3</v>
      </c>
      <c r="AG41" s="2">
        <v>5.8799999999999998E-3</v>
      </c>
      <c r="AH41" s="11">
        <v>0.83072999999999997</v>
      </c>
      <c r="AI41" s="2">
        <v>0.83084999999999998</v>
      </c>
      <c r="AJ41" s="2">
        <v>0.83074000000000003</v>
      </c>
      <c r="AK41" s="2"/>
      <c r="AL41" s="11">
        <v>4.3899999999999999E-4</v>
      </c>
      <c r="AM41" s="2"/>
      <c r="AN41" s="2">
        <v>0.33346999999999999</v>
      </c>
      <c r="AO41" s="11">
        <v>0.32729000000000003</v>
      </c>
      <c r="AP41" s="2">
        <v>0.33949000000000001</v>
      </c>
      <c r="AQ41" s="2">
        <v>0.34308</v>
      </c>
      <c r="AR41" s="2">
        <v>0.33864</v>
      </c>
      <c r="AS41" s="2">
        <v>0.33772000000000002</v>
      </c>
      <c r="AT41" s="8">
        <v>9.1E-4</v>
      </c>
      <c r="AU41" s="8">
        <v>7.2999999999999996E-4</v>
      </c>
      <c r="AV41" s="2">
        <v>7.5000000000000002E-4</v>
      </c>
      <c r="AW41" s="2">
        <v>8.7000000000000001E-4</v>
      </c>
      <c r="AX41" s="11">
        <f t="shared" si="2"/>
        <v>8.1999999999999998E-4</v>
      </c>
      <c r="AY41" s="2"/>
      <c r="AZ41" s="2">
        <v>2.9249900000000002</v>
      </c>
      <c r="BA41" s="2">
        <v>2.9212699999999998</v>
      </c>
      <c r="BB41" s="2"/>
      <c r="BC41" s="11">
        <v>2.8423500000000002</v>
      </c>
      <c r="BD41" s="2">
        <v>2.8466800000000001</v>
      </c>
      <c r="BE41" s="11">
        <v>0.19619</v>
      </c>
      <c r="BF41" s="2">
        <v>0.1205</v>
      </c>
      <c r="BG41" s="2">
        <v>0.14602999999999999</v>
      </c>
      <c r="BH41" s="2">
        <v>8.3690000000000001E-2</v>
      </c>
      <c r="BI41" s="8">
        <v>6.9463200000000001</v>
      </c>
      <c r="BJ41" s="8">
        <v>6.9712300000000003</v>
      </c>
      <c r="BK41" s="2">
        <v>7.1328199999999997</v>
      </c>
      <c r="BL41" s="2">
        <v>7.0777299999999999</v>
      </c>
      <c r="BM41" s="8">
        <v>6.9999000000000002</v>
      </c>
      <c r="BN41" s="2">
        <v>6.9444699999999999</v>
      </c>
      <c r="BO41" s="11">
        <f t="shared" si="3"/>
        <v>6.9724833333333338</v>
      </c>
      <c r="BP41" s="8">
        <v>2.9260000000000001E-2</v>
      </c>
      <c r="BQ41" s="8">
        <v>2.9069999999999999E-2</v>
      </c>
      <c r="BR41" s="2">
        <v>2.998E-2</v>
      </c>
      <c r="BS41" s="2">
        <v>2.955E-2</v>
      </c>
      <c r="BT41" s="12">
        <f t="shared" si="4"/>
        <v>2.9165E-2</v>
      </c>
    </row>
    <row r="42" spans="1:72">
      <c r="A42" s="3" t="s">
        <v>611</v>
      </c>
      <c r="B42" s="2" t="str">
        <f>"2025_10_07"&amp;"_"&amp;A42</f>
        <v>2025_10_07_34</v>
      </c>
      <c r="C42" s="2" t="s">
        <v>337</v>
      </c>
      <c r="D42" s="2">
        <v>8.4700000000000001E-3</v>
      </c>
      <c r="E42" s="11">
        <v>6.5500000000000003E-3</v>
      </c>
      <c r="F42" s="2">
        <v>3.13E-3</v>
      </c>
      <c r="G42" s="8">
        <v>2.98E-3</v>
      </c>
      <c r="H42" s="8">
        <v>3.3400000000000001E-3</v>
      </c>
      <c r="I42" s="8">
        <v>3.3E-3</v>
      </c>
      <c r="J42" s="2">
        <v>2.7E-4</v>
      </c>
      <c r="K42" s="2">
        <v>2.5000000000000001E-4</v>
      </c>
      <c r="L42" s="8" t="s">
        <v>612</v>
      </c>
      <c r="M42" s="8">
        <v>2.9199999999999999E-3</v>
      </c>
      <c r="N42" s="11">
        <f t="shared" si="0"/>
        <v>3.1349999999999998E-3</v>
      </c>
      <c r="O42" s="2">
        <v>2.7085400000000002</v>
      </c>
      <c r="P42" s="2">
        <v>2.7489400000000002</v>
      </c>
      <c r="Q42" s="2">
        <v>2.6801599999999999</v>
      </c>
      <c r="R42" s="8">
        <v>2.6770499999999999</v>
      </c>
      <c r="S42" s="8">
        <v>2.6871100000000001</v>
      </c>
      <c r="T42" s="8">
        <v>2.7504599999999999</v>
      </c>
      <c r="U42" s="2">
        <v>2.6833999999999998</v>
      </c>
      <c r="V42" s="2">
        <v>2.7204199999999998</v>
      </c>
      <c r="W42" s="2">
        <v>2.68574</v>
      </c>
      <c r="X42" s="2">
        <v>2.7321</v>
      </c>
      <c r="Y42" s="2">
        <v>2.7025199999999998</v>
      </c>
      <c r="Z42" s="2">
        <v>2.6847400000000001</v>
      </c>
      <c r="AA42" s="11">
        <f t="shared" si="1"/>
        <v>2.7048733333333335</v>
      </c>
      <c r="AB42" s="2">
        <v>3.8700000000000002E-3</v>
      </c>
      <c r="AC42" s="2">
        <v>3.5799999999999998E-3</v>
      </c>
      <c r="AD42" s="11">
        <v>4.3299999999999996E-3</v>
      </c>
      <c r="AE42" s="2">
        <v>1.01E-3</v>
      </c>
      <c r="AF42" s="2" t="s">
        <v>613</v>
      </c>
      <c r="AG42" s="2">
        <v>3.2399999999999998E-3</v>
      </c>
      <c r="AH42" s="11">
        <v>0.94596999999999998</v>
      </c>
      <c r="AI42" s="2">
        <v>0.94077</v>
      </c>
      <c r="AJ42" s="2">
        <v>0.93752999999999997</v>
      </c>
      <c r="AK42" s="2"/>
      <c r="AL42" s="11">
        <v>4.3600000000000003E-4</v>
      </c>
      <c r="AM42" s="2"/>
      <c r="AN42" s="2">
        <v>0.35515000000000002</v>
      </c>
      <c r="AO42" s="11">
        <v>0.34911999999999999</v>
      </c>
      <c r="AP42" s="2">
        <v>0.36165999999999998</v>
      </c>
      <c r="AQ42" s="2">
        <v>0.36349999999999999</v>
      </c>
      <c r="AR42" s="2">
        <v>0.35882999999999998</v>
      </c>
      <c r="AS42" s="2">
        <v>0.36015000000000003</v>
      </c>
      <c r="AT42" s="8">
        <v>6.6E-4</v>
      </c>
      <c r="AU42" s="8">
        <v>6.2E-4</v>
      </c>
      <c r="AV42" s="2">
        <v>7.5000000000000002E-4</v>
      </c>
      <c r="AW42" s="2">
        <v>5.0000000000000001E-4</v>
      </c>
      <c r="AX42" s="11">
        <f t="shared" si="2"/>
        <v>6.3999999999999994E-4</v>
      </c>
      <c r="AY42" s="2"/>
      <c r="AZ42" s="2">
        <v>3.1676600000000001</v>
      </c>
      <c r="BA42" s="2">
        <v>3.16168</v>
      </c>
      <c r="BB42" s="2"/>
      <c r="BC42" s="11">
        <v>3.0849500000000001</v>
      </c>
      <c r="BD42" s="2">
        <v>3.0702600000000002</v>
      </c>
      <c r="BE42" s="11">
        <v>0.16170000000000001</v>
      </c>
      <c r="BF42" s="2">
        <v>0.11574</v>
      </c>
      <c r="BG42" s="2">
        <v>0.12848000000000001</v>
      </c>
      <c r="BH42" s="2">
        <v>0.11155</v>
      </c>
      <c r="BI42" s="8">
        <v>7.3265000000000002</v>
      </c>
      <c r="BJ42" s="8">
        <v>7.3243999999999998</v>
      </c>
      <c r="BK42" s="2">
        <v>7.4927799999999998</v>
      </c>
      <c r="BL42" s="2">
        <v>7.4374000000000002</v>
      </c>
      <c r="BM42" s="8">
        <v>7.3237399999999999</v>
      </c>
      <c r="BN42" s="2">
        <v>7.2787600000000001</v>
      </c>
      <c r="BO42" s="11">
        <f t="shared" si="3"/>
        <v>7.3248800000000003</v>
      </c>
      <c r="BP42" s="8">
        <v>3.2660000000000002E-2</v>
      </c>
      <c r="BQ42" s="8">
        <v>3.243E-2</v>
      </c>
      <c r="BR42" s="2">
        <v>3.3349999999999998E-2</v>
      </c>
      <c r="BS42" s="2">
        <v>3.2870000000000003E-2</v>
      </c>
      <c r="BT42" s="12">
        <f t="shared" si="4"/>
        <v>3.2545000000000004E-2</v>
      </c>
    </row>
    <row r="43" spans="1:72">
      <c r="A43" s="3" t="s">
        <v>614</v>
      </c>
      <c r="B43" s="2" t="str">
        <f>"2025_10_07"&amp;"_"&amp;A43</f>
        <v>2025_10_07_35</v>
      </c>
      <c r="C43" s="2" t="s">
        <v>340</v>
      </c>
      <c r="D43" s="2">
        <v>8.9899999999999997E-3</v>
      </c>
      <c r="E43" s="11">
        <v>7.3099999999999997E-3</v>
      </c>
      <c r="F43" s="2">
        <v>3.5100000000000001E-3</v>
      </c>
      <c r="G43" s="8">
        <v>3.2000000000000002E-3</v>
      </c>
      <c r="H43" s="8">
        <v>3.3800000000000002E-3</v>
      </c>
      <c r="I43" s="8">
        <v>3.3400000000000001E-3</v>
      </c>
      <c r="J43" s="2">
        <v>2.9499999999999999E-3</v>
      </c>
      <c r="K43" s="2">
        <v>5.2999999999999998E-4</v>
      </c>
      <c r="L43" s="8">
        <v>3.14E-3</v>
      </c>
      <c r="M43" s="8">
        <v>2.96E-3</v>
      </c>
      <c r="N43" s="11">
        <f t="shared" si="0"/>
        <v>3.2040000000000007E-3</v>
      </c>
      <c r="O43" s="2">
        <v>2.7340200000000001</v>
      </c>
      <c r="P43" s="2">
        <v>2.7763399999999998</v>
      </c>
      <c r="Q43" s="2">
        <v>2.7036899999999999</v>
      </c>
      <c r="R43" s="8">
        <v>2.7035800000000001</v>
      </c>
      <c r="S43" s="8">
        <v>2.7081</v>
      </c>
      <c r="T43" s="8">
        <v>2.7744599999999999</v>
      </c>
      <c r="U43" s="2">
        <v>2.71068</v>
      </c>
      <c r="V43" s="2">
        <v>2.7424300000000001</v>
      </c>
      <c r="W43" s="2">
        <v>2.7052299999999998</v>
      </c>
      <c r="X43" s="2">
        <v>2.75284</v>
      </c>
      <c r="Y43" s="2">
        <v>2.72404</v>
      </c>
      <c r="Z43" s="2">
        <v>2.7061299999999999</v>
      </c>
      <c r="AA43" s="11">
        <f t="shared" si="1"/>
        <v>2.7287133333333333</v>
      </c>
      <c r="AB43" s="2">
        <v>4.28E-3</v>
      </c>
      <c r="AC43" s="2">
        <v>4.3499999999999997E-3</v>
      </c>
      <c r="AD43" s="11">
        <v>4.7600000000000003E-3</v>
      </c>
      <c r="AE43" s="2">
        <v>5.5999999999999995E-4</v>
      </c>
      <c r="AF43" s="2">
        <v>3.9100000000000003E-3</v>
      </c>
      <c r="AG43" s="2">
        <v>3.0899999999999999E-3</v>
      </c>
      <c r="AH43" s="11">
        <v>0.94652999999999998</v>
      </c>
      <c r="AI43" s="2">
        <v>0.94086999999999998</v>
      </c>
      <c r="AJ43" s="2">
        <v>0.95211000000000001</v>
      </c>
      <c r="AK43" s="2"/>
      <c r="AL43" s="11">
        <v>3.97E-4</v>
      </c>
      <c r="AM43" s="2"/>
      <c r="AN43" s="2">
        <v>0.35615000000000002</v>
      </c>
      <c r="AO43" s="11">
        <v>0.34959000000000001</v>
      </c>
      <c r="AP43" s="2">
        <v>0.36225000000000002</v>
      </c>
      <c r="AQ43" s="2">
        <v>0.36437999999999998</v>
      </c>
      <c r="AR43" s="2">
        <v>0.35959999999999998</v>
      </c>
      <c r="AS43" s="2">
        <v>0.35918</v>
      </c>
      <c r="AT43" s="8">
        <v>6.9999999999999999E-4</v>
      </c>
      <c r="AU43" s="8">
        <v>6.8999999999999997E-4</v>
      </c>
      <c r="AV43" s="2">
        <v>5.2999999999999998E-4</v>
      </c>
      <c r="AW43" s="2">
        <v>6.3000000000000003E-4</v>
      </c>
      <c r="AX43" s="11">
        <f t="shared" si="2"/>
        <v>6.9499999999999998E-4</v>
      </c>
      <c r="AY43" s="2"/>
      <c r="AZ43" s="2">
        <v>3.1765300000000001</v>
      </c>
      <c r="BA43" s="2">
        <v>3.1796600000000002</v>
      </c>
      <c r="BB43" s="2"/>
      <c r="BC43" s="11">
        <v>3.0947900000000002</v>
      </c>
      <c r="BD43" s="2">
        <v>3.0793300000000001</v>
      </c>
      <c r="BE43" s="11">
        <v>0.16696</v>
      </c>
      <c r="BF43" s="2">
        <v>0.12570999999999999</v>
      </c>
      <c r="BG43" s="2">
        <v>0.11252</v>
      </c>
      <c r="BH43" s="2">
        <v>8.8709999999999997E-2</v>
      </c>
      <c r="BI43" s="8">
        <v>7.2908299999999997</v>
      </c>
      <c r="BJ43" s="8">
        <v>7.2874600000000003</v>
      </c>
      <c r="BK43" s="2">
        <v>7.4499000000000004</v>
      </c>
      <c r="BL43" s="2">
        <v>7.3639900000000003</v>
      </c>
      <c r="BM43" s="8">
        <v>7.3043100000000001</v>
      </c>
      <c r="BN43" s="2">
        <v>7.2402899999999999</v>
      </c>
      <c r="BO43" s="11">
        <f t="shared" si="3"/>
        <v>7.2942</v>
      </c>
      <c r="BP43" s="8">
        <v>3.2219999999999999E-2</v>
      </c>
      <c r="BQ43" s="8">
        <v>3.1960000000000002E-2</v>
      </c>
      <c r="BR43" s="2">
        <v>3.2919999999999998E-2</v>
      </c>
      <c r="BS43" s="2">
        <v>3.2390000000000002E-2</v>
      </c>
      <c r="BT43" s="12">
        <f t="shared" si="4"/>
        <v>3.209E-2</v>
      </c>
    </row>
    <row r="44" spans="1:72">
      <c r="A44" s="3" t="s">
        <v>615</v>
      </c>
      <c r="B44" s="2" t="str">
        <f>"2025_10_07"&amp;"_"&amp;A44</f>
        <v>2025_10_07_36</v>
      </c>
      <c r="C44" s="2" t="s">
        <v>344</v>
      </c>
      <c r="D44" s="2">
        <v>6.7200000000000003E-3</v>
      </c>
      <c r="E44" s="11">
        <v>5.9300000000000004E-3</v>
      </c>
      <c r="F44" s="2">
        <v>3.2499999999999999E-3</v>
      </c>
      <c r="G44" s="8">
        <v>3.0999999999999999E-3</v>
      </c>
      <c r="H44" s="8">
        <v>3.3300000000000001E-3</v>
      </c>
      <c r="I44" s="8">
        <v>3.2799999999999999E-3</v>
      </c>
      <c r="J44" s="2">
        <v>1.4599999999999999E-3</v>
      </c>
      <c r="K44" s="2">
        <v>4.0000000000000003E-5</v>
      </c>
      <c r="L44" s="8" t="s">
        <v>616</v>
      </c>
      <c r="M44" s="8">
        <v>2.81E-3</v>
      </c>
      <c r="N44" s="11">
        <f t="shared" si="0"/>
        <v>3.13E-3</v>
      </c>
      <c r="O44" s="2">
        <v>2.7024599999999999</v>
      </c>
      <c r="P44" s="2">
        <v>2.7427999999999999</v>
      </c>
      <c r="Q44" s="2">
        <v>2.6799300000000001</v>
      </c>
      <c r="R44" s="8">
        <v>2.6739600000000001</v>
      </c>
      <c r="S44" s="8">
        <v>2.6861299999999999</v>
      </c>
      <c r="T44" s="8">
        <v>2.7557800000000001</v>
      </c>
      <c r="U44" s="2">
        <v>2.6951499999999999</v>
      </c>
      <c r="V44" s="2">
        <v>2.7271399999999999</v>
      </c>
      <c r="W44" s="2">
        <v>2.6992799999999999</v>
      </c>
      <c r="X44" s="2">
        <v>2.74471</v>
      </c>
      <c r="Y44" s="2">
        <v>2.7176200000000001</v>
      </c>
      <c r="Z44" s="2">
        <v>2.6912600000000002</v>
      </c>
      <c r="AA44" s="11">
        <f t="shared" si="1"/>
        <v>2.7052899999999998</v>
      </c>
      <c r="AB44" s="2">
        <v>2.5699999999999998E-3</v>
      </c>
      <c r="AC44" s="2">
        <v>2.3500000000000001E-3</v>
      </c>
      <c r="AD44" s="11">
        <v>3.0899999999999999E-3</v>
      </c>
      <c r="AE44" s="2">
        <v>2.64E-3</v>
      </c>
      <c r="AF44" s="2">
        <v>1.56E-3</v>
      </c>
      <c r="AG44" s="2">
        <v>4.8000000000000001E-4</v>
      </c>
      <c r="AH44" s="11">
        <v>0.93779999999999997</v>
      </c>
      <c r="AI44" s="2">
        <v>0.93205000000000005</v>
      </c>
      <c r="AJ44" s="2">
        <v>0.93383000000000005</v>
      </c>
      <c r="AK44" s="2"/>
      <c r="AL44" s="11">
        <v>3.8400000000000001E-4</v>
      </c>
      <c r="AM44" s="2"/>
      <c r="AN44" s="2">
        <v>0.35558000000000001</v>
      </c>
      <c r="AO44" s="11">
        <v>0.34878999999999999</v>
      </c>
      <c r="AP44" s="2">
        <v>0.36284</v>
      </c>
      <c r="AQ44" s="2">
        <v>0.36587999999999998</v>
      </c>
      <c r="AR44" s="2">
        <v>0.36027999999999999</v>
      </c>
      <c r="AS44" s="2">
        <v>0.36305999999999999</v>
      </c>
      <c r="AT44" s="8">
        <v>5.2999999999999998E-4</v>
      </c>
      <c r="AU44" s="8">
        <v>3.8999999999999999E-4</v>
      </c>
      <c r="AV44" s="2">
        <v>3.6999999999999999E-4</v>
      </c>
      <c r="AW44" s="2">
        <v>2.7E-4</v>
      </c>
      <c r="AX44" s="11">
        <f t="shared" si="2"/>
        <v>4.6000000000000001E-4</v>
      </c>
      <c r="AY44" s="2"/>
      <c r="AZ44" s="2">
        <v>3.1386599999999998</v>
      </c>
      <c r="BA44" s="2">
        <v>3.1404299999999998</v>
      </c>
      <c r="BB44" s="2"/>
      <c r="BC44" s="11">
        <v>3.0632600000000001</v>
      </c>
      <c r="BD44" s="2">
        <v>3.0525500000000001</v>
      </c>
      <c r="BE44" s="11">
        <v>0.17557</v>
      </c>
      <c r="BF44" s="2">
        <v>0.12214</v>
      </c>
      <c r="BG44" s="2">
        <v>0.112</v>
      </c>
      <c r="BH44" s="2">
        <v>8.1530000000000005E-2</v>
      </c>
      <c r="BI44" s="8">
        <v>7.2304599999999999</v>
      </c>
      <c r="BJ44" s="8">
        <v>7.2405200000000001</v>
      </c>
      <c r="BK44" s="2">
        <v>7.4034199999999997</v>
      </c>
      <c r="BL44" s="2">
        <v>7.3808400000000001</v>
      </c>
      <c r="BM44" s="8">
        <v>7.2783800000000003</v>
      </c>
      <c r="BN44" s="2">
        <v>7.2369899999999996</v>
      </c>
      <c r="BO44" s="11">
        <f t="shared" si="3"/>
        <v>7.2497866666666662</v>
      </c>
      <c r="BP44" s="8">
        <v>3.2349999999999997E-2</v>
      </c>
      <c r="BQ44" s="8">
        <v>3.2120000000000003E-2</v>
      </c>
      <c r="BR44" s="2">
        <v>3.3189999999999997E-2</v>
      </c>
      <c r="BS44" s="2">
        <v>3.2570000000000002E-2</v>
      </c>
      <c r="BT44" s="12">
        <f t="shared" si="4"/>
        <v>3.2235E-2</v>
      </c>
    </row>
    <row r="45" spans="1:72">
      <c r="A45" s="3" t="s">
        <v>617</v>
      </c>
      <c r="B45" s="2" t="str">
        <f>"2025_10_07"&amp;"_"&amp;A45</f>
        <v>2025_10_07_37</v>
      </c>
      <c r="C45" s="2" t="s">
        <v>349</v>
      </c>
      <c r="D45" s="2">
        <v>7.9000000000000008E-3</v>
      </c>
      <c r="E45" s="11">
        <v>6.6600000000000001E-3</v>
      </c>
      <c r="F45" s="2">
        <v>3.8400000000000001E-3</v>
      </c>
      <c r="G45" s="8">
        <v>3.2599999999999999E-3</v>
      </c>
      <c r="H45" s="8">
        <v>3.49E-3</v>
      </c>
      <c r="I45" s="8">
        <v>3.4299999999999999E-3</v>
      </c>
      <c r="J45" s="2">
        <v>1.2999999999999999E-4</v>
      </c>
      <c r="K45" s="2">
        <v>3.3E-4</v>
      </c>
      <c r="L45" s="8">
        <v>3.2599999999999999E-3</v>
      </c>
      <c r="M45" s="8">
        <v>2.99E-3</v>
      </c>
      <c r="N45" s="11">
        <f t="shared" si="0"/>
        <v>3.2859999999999999E-3</v>
      </c>
      <c r="O45" s="2">
        <v>2.7208299999999999</v>
      </c>
      <c r="P45" s="2">
        <v>2.76227</v>
      </c>
      <c r="Q45" s="2">
        <v>2.69096</v>
      </c>
      <c r="R45" s="8">
        <v>2.6870599999999998</v>
      </c>
      <c r="S45" s="8">
        <v>2.6950599999999998</v>
      </c>
      <c r="T45" s="8">
        <v>2.7675800000000002</v>
      </c>
      <c r="U45" s="2">
        <v>2.6858499999999998</v>
      </c>
      <c r="V45" s="2">
        <v>2.7202099999999998</v>
      </c>
      <c r="W45" s="2">
        <v>2.6968000000000001</v>
      </c>
      <c r="X45" s="2">
        <v>2.7381799999999998</v>
      </c>
      <c r="Y45" s="2">
        <v>2.71238</v>
      </c>
      <c r="Z45" s="2">
        <v>2.69564</v>
      </c>
      <c r="AA45" s="11">
        <f t="shared" si="1"/>
        <v>2.7165666666666666</v>
      </c>
      <c r="AB45" s="2">
        <v>2.6099999999999999E-3</v>
      </c>
      <c r="AC45" s="2">
        <v>2.5000000000000001E-3</v>
      </c>
      <c r="AD45" s="11">
        <v>2.99E-3</v>
      </c>
      <c r="AE45" s="2">
        <v>3.8999999999999998E-3</v>
      </c>
      <c r="AF45" s="2" t="s">
        <v>618</v>
      </c>
      <c r="AG45" s="2">
        <v>1.2999999999999999E-3</v>
      </c>
      <c r="AH45" s="11">
        <v>0.96394000000000002</v>
      </c>
      <c r="AI45" s="2">
        <v>0.95796999999999999</v>
      </c>
      <c r="AJ45" s="2">
        <v>0.96730000000000005</v>
      </c>
      <c r="AK45" s="2"/>
      <c r="AL45" s="11">
        <v>4.4200000000000001E-4</v>
      </c>
      <c r="AM45" s="2"/>
      <c r="AN45" s="2">
        <v>0.35676999999999998</v>
      </c>
      <c r="AO45" s="11">
        <v>0.34986</v>
      </c>
      <c r="AP45" s="2">
        <v>0.36423</v>
      </c>
      <c r="AQ45" s="2">
        <v>0.36453000000000002</v>
      </c>
      <c r="AR45" s="2">
        <v>0.35904999999999998</v>
      </c>
      <c r="AS45" s="2">
        <v>0.36155999999999999</v>
      </c>
      <c r="AT45" s="8">
        <v>6.8999999999999997E-4</v>
      </c>
      <c r="AU45" s="8">
        <v>6.8000000000000005E-4</v>
      </c>
      <c r="AV45" s="2">
        <v>6.6E-4</v>
      </c>
      <c r="AW45" s="2">
        <v>4.4000000000000002E-4</v>
      </c>
      <c r="AX45" s="11">
        <f t="shared" si="2"/>
        <v>6.8500000000000006E-4</v>
      </c>
      <c r="AY45" s="2"/>
      <c r="AZ45" s="2">
        <v>3.17313</v>
      </c>
      <c r="BA45" s="2">
        <v>3.1855699999999998</v>
      </c>
      <c r="BB45" s="2"/>
      <c r="BC45" s="11">
        <v>3.0982099999999999</v>
      </c>
      <c r="BD45" s="2">
        <v>3.0817999999999999</v>
      </c>
      <c r="BE45" s="11">
        <v>0.20566000000000001</v>
      </c>
      <c r="BF45" s="2">
        <v>0.14185</v>
      </c>
      <c r="BG45" s="2">
        <v>0.14033999999999999</v>
      </c>
      <c r="BH45" s="2">
        <v>8.6269999999999999E-2</v>
      </c>
      <c r="BI45" s="8">
        <v>7.2960200000000004</v>
      </c>
      <c r="BJ45" s="8">
        <v>7.3085599999999999</v>
      </c>
      <c r="BK45" s="2">
        <v>7.4858700000000002</v>
      </c>
      <c r="BL45" s="2">
        <v>7.3664100000000001</v>
      </c>
      <c r="BM45" s="8">
        <v>7.34849</v>
      </c>
      <c r="BN45" s="2">
        <v>7.2603999999999997</v>
      </c>
      <c r="BO45" s="11">
        <f t="shared" si="3"/>
        <v>7.3176899999999998</v>
      </c>
      <c r="BP45" s="8">
        <v>3.1850000000000003E-2</v>
      </c>
      <c r="BQ45" s="8">
        <v>3.1629999999999998E-2</v>
      </c>
      <c r="BR45" s="2">
        <v>3.252E-2</v>
      </c>
      <c r="BS45" s="2">
        <v>3.1969999999999998E-2</v>
      </c>
      <c r="BT45" s="12">
        <f t="shared" si="4"/>
        <v>3.1740000000000004E-2</v>
      </c>
    </row>
    <row r="46" spans="1:72">
      <c r="A46" s="3" t="s">
        <v>619</v>
      </c>
      <c r="B46" s="2" t="str">
        <f>"2025_10_07"&amp;"_"&amp;A46</f>
        <v>2025_10_07_38</v>
      </c>
      <c r="C46" s="2" t="s">
        <v>354</v>
      </c>
      <c r="D46" s="2">
        <v>7.5500000000000003E-3</v>
      </c>
      <c r="E46" s="11">
        <v>4.8199999999999996E-3</v>
      </c>
      <c r="F46" s="2">
        <v>2.65E-3</v>
      </c>
      <c r="G46" s="8">
        <v>2.4599999999999999E-3</v>
      </c>
      <c r="H46" s="8">
        <v>2.66E-3</v>
      </c>
      <c r="I46" s="8">
        <v>2.5999999999999999E-3</v>
      </c>
      <c r="J46" s="2">
        <v>1.5299999999999999E-3</v>
      </c>
      <c r="K46" s="2">
        <v>1.1000000000000001E-3</v>
      </c>
      <c r="L46" s="8" t="s">
        <v>620</v>
      </c>
      <c r="M46" s="8">
        <v>2.14E-3</v>
      </c>
      <c r="N46" s="11">
        <f t="shared" si="0"/>
        <v>2.4649999999999997E-3</v>
      </c>
      <c r="O46" s="2">
        <v>2.65449</v>
      </c>
      <c r="P46" s="2">
        <v>2.7003400000000002</v>
      </c>
      <c r="Q46" s="2">
        <v>2.63185</v>
      </c>
      <c r="R46" s="8">
        <v>2.6400999999999999</v>
      </c>
      <c r="S46" s="8">
        <v>2.6488700000000001</v>
      </c>
      <c r="T46" s="8">
        <v>2.7057199999999999</v>
      </c>
      <c r="U46" s="2">
        <v>2.6547700000000001</v>
      </c>
      <c r="V46" s="2">
        <v>2.6741700000000002</v>
      </c>
      <c r="W46" s="2">
        <v>2.6456900000000001</v>
      </c>
      <c r="X46" s="2">
        <v>2.6735899999999999</v>
      </c>
      <c r="Y46" s="2">
        <v>2.6485599999999998</v>
      </c>
      <c r="Z46" s="2">
        <v>2.64052</v>
      </c>
      <c r="AA46" s="11">
        <f t="shared" si="1"/>
        <v>2.6648966666666669</v>
      </c>
      <c r="AB46" s="2">
        <v>9.7999999999999997E-4</v>
      </c>
      <c r="AC46" s="2">
        <v>7.3999999999999999E-4</v>
      </c>
      <c r="AD46" s="11">
        <v>4.2000000000000002E-4</v>
      </c>
      <c r="AE46" s="2">
        <v>5.3899999999999998E-3</v>
      </c>
      <c r="AF46" s="2">
        <v>1E-4</v>
      </c>
      <c r="AG46" s="2">
        <v>1.3799999999999999E-3</v>
      </c>
      <c r="AH46" s="11">
        <v>0.91866999999999999</v>
      </c>
      <c r="AI46" s="2">
        <v>0.91376999999999997</v>
      </c>
      <c r="AJ46" s="2">
        <v>0.91952</v>
      </c>
      <c r="AK46" s="2"/>
      <c r="AL46" s="11">
        <v>4.3199999999999998E-4</v>
      </c>
      <c r="AM46" s="2"/>
      <c r="AN46" s="2">
        <v>0.35419</v>
      </c>
      <c r="AO46" s="11">
        <v>0.34738000000000002</v>
      </c>
      <c r="AP46" s="2">
        <v>0.36120999999999998</v>
      </c>
      <c r="AQ46" s="2">
        <v>0.36298999999999998</v>
      </c>
      <c r="AR46" s="2">
        <v>0.35815000000000002</v>
      </c>
      <c r="AS46" s="2">
        <v>0.35920999999999997</v>
      </c>
      <c r="AT46" s="8">
        <v>2.5999999999999998E-4</v>
      </c>
      <c r="AU46" s="8">
        <v>1.4999999999999999E-4</v>
      </c>
      <c r="AV46" s="2">
        <v>1.4999999999999999E-4</v>
      </c>
      <c r="AW46" s="2">
        <v>2.7E-4</v>
      </c>
      <c r="AX46" s="11">
        <f t="shared" si="2"/>
        <v>2.05E-4</v>
      </c>
      <c r="AY46" s="2"/>
      <c r="AZ46" s="2">
        <v>3.1101100000000002</v>
      </c>
      <c r="BA46" s="2">
        <v>3.1120100000000002</v>
      </c>
      <c r="BB46" s="2"/>
      <c r="BC46" s="11">
        <v>3.0312000000000001</v>
      </c>
      <c r="BD46" s="2">
        <v>3.0190600000000001</v>
      </c>
      <c r="BE46" s="11">
        <v>0.16461999999999999</v>
      </c>
      <c r="BF46" s="2">
        <v>0.12831999999999999</v>
      </c>
      <c r="BG46" s="2">
        <v>0.16002</v>
      </c>
      <c r="BH46" s="2">
        <v>0.10691000000000001</v>
      </c>
      <c r="BI46" s="8">
        <v>7.2881499999999999</v>
      </c>
      <c r="BJ46" s="8">
        <v>7.2643399999999998</v>
      </c>
      <c r="BK46" s="2">
        <v>7.4538700000000002</v>
      </c>
      <c r="BL46" s="2">
        <v>7.3660500000000004</v>
      </c>
      <c r="BM46" s="8">
        <v>7.3051899999999996</v>
      </c>
      <c r="BN46" s="2">
        <v>7.2545799999999998</v>
      </c>
      <c r="BO46" s="11">
        <f t="shared" si="3"/>
        <v>7.285893333333334</v>
      </c>
      <c r="BP46" s="8">
        <v>3.2379999999999999E-2</v>
      </c>
      <c r="BQ46" s="8">
        <v>3.2169999999999997E-2</v>
      </c>
      <c r="BR46" s="2">
        <v>3.313E-2</v>
      </c>
      <c r="BS46" s="2">
        <v>3.2640000000000002E-2</v>
      </c>
      <c r="BT46" s="12">
        <f t="shared" si="4"/>
        <v>3.2274999999999998E-2</v>
      </c>
    </row>
    <row r="47" spans="1:72">
      <c r="A47" s="3" t="s">
        <v>621</v>
      </c>
      <c r="B47" s="2" t="str">
        <f>"2025_10_07"&amp;"_"&amp;A47</f>
        <v>2025_10_07_39</v>
      </c>
      <c r="C47" s="2" t="s">
        <v>362</v>
      </c>
      <c r="D47" s="2">
        <v>7.6299999999999996E-3</v>
      </c>
      <c r="E47" s="11">
        <v>6.2599999999999999E-3</v>
      </c>
      <c r="F47" s="2">
        <v>3.0699999999999998E-3</v>
      </c>
      <c r="G47" s="8">
        <v>3.0000000000000001E-3</v>
      </c>
      <c r="H47" s="8">
        <v>3.1900000000000001E-3</v>
      </c>
      <c r="I47" s="8">
        <v>3.15E-3</v>
      </c>
      <c r="J47" s="2">
        <v>1.31E-3</v>
      </c>
      <c r="K47" s="2">
        <v>3.3E-4</v>
      </c>
      <c r="L47" s="8">
        <v>2.9099999999999998E-3</v>
      </c>
      <c r="M47" s="8">
        <v>2.8600000000000001E-3</v>
      </c>
      <c r="N47" s="11">
        <f t="shared" si="0"/>
        <v>3.0219999999999999E-3</v>
      </c>
      <c r="O47" s="2">
        <v>2.6713</v>
      </c>
      <c r="P47" s="2">
        <v>2.7095199999999999</v>
      </c>
      <c r="Q47" s="2">
        <v>2.6437499999999998</v>
      </c>
      <c r="R47" s="8">
        <v>2.6539299999999999</v>
      </c>
      <c r="S47" s="8">
        <v>2.6690700000000001</v>
      </c>
      <c r="T47" s="8">
        <v>2.72573</v>
      </c>
      <c r="U47" s="2">
        <v>2.6513200000000001</v>
      </c>
      <c r="V47" s="2">
        <v>2.6822300000000001</v>
      </c>
      <c r="W47" s="2">
        <v>2.6555200000000001</v>
      </c>
      <c r="X47" s="2">
        <v>2.7046700000000001</v>
      </c>
      <c r="Y47" s="2">
        <v>2.6787200000000002</v>
      </c>
      <c r="Z47" s="2">
        <v>2.6637300000000002</v>
      </c>
      <c r="AA47" s="11">
        <f t="shared" si="1"/>
        <v>2.6829100000000001</v>
      </c>
      <c r="AB47" s="2">
        <v>9.3000000000000005E-4</v>
      </c>
      <c r="AC47" s="2">
        <v>1.16E-3</v>
      </c>
      <c r="AD47" s="11">
        <v>1E-4</v>
      </c>
      <c r="AE47" s="2">
        <v>7.8300000000000002E-3</v>
      </c>
      <c r="AF47" s="2">
        <v>3.6000000000000002E-4</v>
      </c>
      <c r="AG47" s="2">
        <v>4.45E-3</v>
      </c>
      <c r="AH47" s="11" t="s">
        <v>622</v>
      </c>
      <c r="AI47" s="2">
        <v>0.92703000000000002</v>
      </c>
      <c r="AJ47" s="2">
        <v>0.93333999999999995</v>
      </c>
      <c r="AK47" s="2"/>
      <c r="AL47" s="11">
        <v>4.3399999999999998E-4</v>
      </c>
      <c r="AM47" s="2"/>
      <c r="AN47" s="2">
        <v>0.35511999999999999</v>
      </c>
      <c r="AO47" s="11">
        <v>0.34865000000000002</v>
      </c>
      <c r="AP47" s="2">
        <v>0.36226000000000003</v>
      </c>
      <c r="AQ47" s="2">
        <v>0.36373</v>
      </c>
      <c r="AR47" s="2">
        <v>0.35837999999999998</v>
      </c>
      <c r="AS47" s="2">
        <v>0.36096</v>
      </c>
      <c r="AT47" s="8">
        <v>2.5000000000000001E-4</v>
      </c>
      <c r="AU47" s="8">
        <v>1.3999999999999999E-4</v>
      </c>
      <c r="AV47" s="2">
        <v>5.0000000000000002E-5</v>
      </c>
      <c r="AW47" s="2">
        <v>4.0000000000000003E-5</v>
      </c>
      <c r="AX47" s="11">
        <f t="shared" si="2"/>
        <v>1.95E-4</v>
      </c>
      <c r="AY47" s="2"/>
      <c r="AZ47" s="2">
        <v>3.12283</v>
      </c>
      <c r="BA47" s="2">
        <v>3.1256200000000001</v>
      </c>
      <c r="BB47" s="2"/>
      <c r="BC47" s="11">
        <v>3.0495800000000002</v>
      </c>
      <c r="BD47" s="2">
        <v>3.03254</v>
      </c>
      <c r="BE47" s="11">
        <v>0.19575999999999999</v>
      </c>
      <c r="BF47" s="2">
        <v>0.13442999999999999</v>
      </c>
      <c r="BG47" s="2">
        <v>0.17016000000000001</v>
      </c>
      <c r="BH47" s="2">
        <v>9.1910000000000006E-2</v>
      </c>
      <c r="BI47" s="8">
        <v>7.2804900000000004</v>
      </c>
      <c r="BJ47" s="8">
        <v>7.2656799999999997</v>
      </c>
      <c r="BK47" s="2">
        <v>7.4517800000000003</v>
      </c>
      <c r="BL47" s="2">
        <v>7.3399400000000004</v>
      </c>
      <c r="BM47" s="8">
        <v>7.3062800000000001</v>
      </c>
      <c r="BN47" s="2">
        <v>7.2409699999999999</v>
      </c>
      <c r="BO47" s="11">
        <f t="shared" si="3"/>
        <v>7.2841500000000003</v>
      </c>
      <c r="BP47" s="8">
        <v>3.2629999999999999E-2</v>
      </c>
      <c r="BQ47" s="8">
        <v>3.243E-2</v>
      </c>
      <c r="BR47" s="2">
        <v>3.3390000000000003E-2</v>
      </c>
      <c r="BS47" s="2">
        <v>3.2809999999999999E-2</v>
      </c>
      <c r="BT47" s="12">
        <f t="shared" si="4"/>
        <v>3.2530000000000003E-2</v>
      </c>
    </row>
    <row r="48" spans="1:72">
      <c r="A48" s="3" t="s">
        <v>625</v>
      </c>
      <c r="B48" s="2" t="str">
        <f>"2025_10_07"&amp;"_"&amp;A48</f>
        <v>2025_10_07_42</v>
      </c>
      <c r="C48" s="2" t="s">
        <v>371</v>
      </c>
      <c r="D48" s="2">
        <v>5.9300000000000004E-3</v>
      </c>
      <c r="E48" s="11">
        <v>4.8500000000000001E-3</v>
      </c>
      <c r="F48" s="2">
        <v>3.2799999999999999E-3</v>
      </c>
      <c r="G48" s="8">
        <v>3.0899999999999999E-3</v>
      </c>
      <c r="H48" s="8">
        <v>3.32E-3</v>
      </c>
      <c r="I48" s="8">
        <v>3.2699999999999999E-3</v>
      </c>
      <c r="J48" s="2">
        <v>2.8999999999999998E-3</v>
      </c>
      <c r="K48" s="2">
        <v>4.4999999999999999E-4</v>
      </c>
      <c r="L48" s="8" t="s">
        <v>626</v>
      </c>
      <c r="M48" s="8">
        <v>2.8700000000000002E-3</v>
      </c>
      <c r="N48" s="11">
        <f t="shared" si="0"/>
        <v>3.1374999999999997E-3</v>
      </c>
      <c r="O48" s="2">
        <v>2.7171500000000002</v>
      </c>
      <c r="P48" s="2">
        <v>2.75814</v>
      </c>
      <c r="Q48" s="2">
        <v>2.6869299999999998</v>
      </c>
      <c r="R48" s="8">
        <v>2.6740699999999999</v>
      </c>
      <c r="S48" s="8">
        <v>2.68892</v>
      </c>
      <c r="T48" s="8">
        <v>2.7591999999999999</v>
      </c>
      <c r="U48" s="2">
        <v>2.69556</v>
      </c>
      <c r="V48" s="2">
        <v>2.72662</v>
      </c>
      <c r="W48" s="2">
        <v>2.7086000000000001</v>
      </c>
      <c r="X48" s="2">
        <v>2.7393299999999998</v>
      </c>
      <c r="Y48" s="2">
        <v>2.71332</v>
      </c>
      <c r="Z48" s="2">
        <v>2.6968299999999998</v>
      </c>
      <c r="AA48" s="11">
        <f t="shared" si="1"/>
        <v>2.7073966666666665</v>
      </c>
      <c r="AB48" s="2">
        <v>5.9000000000000003E-4</v>
      </c>
      <c r="AC48" s="2">
        <v>9.2000000000000003E-4</v>
      </c>
      <c r="AD48" s="11">
        <v>8.0000000000000007E-5</v>
      </c>
      <c r="AE48" s="2">
        <v>9.9399999999999992E-3</v>
      </c>
      <c r="AF48" s="2">
        <v>1.9000000000000001E-4</v>
      </c>
      <c r="AG48" s="2">
        <v>2.14E-3</v>
      </c>
      <c r="AH48" s="11" t="s">
        <v>627</v>
      </c>
      <c r="AI48" s="2">
        <v>0.92564000000000002</v>
      </c>
      <c r="AJ48" s="2">
        <v>0.93376000000000003</v>
      </c>
      <c r="AK48" s="2"/>
      <c r="AL48" s="11">
        <v>4.4900000000000002E-4</v>
      </c>
      <c r="AM48" s="2"/>
      <c r="AN48" s="2">
        <v>0.36087000000000002</v>
      </c>
      <c r="AO48" s="11">
        <v>0.35363</v>
      </c>
      <c r="AP48" s="2">
        <v>0.36771999999999999</v>
      </c>
      <c r="AQ48" s="2">
        <v>0.36981000000000003</v>
      </c>
      <c r="AR48" s="2">
        <v>0.36506</v>
      </c>
      <c r="AS48" s="2">
        <v>0.36697000000000002</v>
      </c>
      <c r="AT48" s="8">
        <v>1.4999999999999999E-4</v>
      </c>
      <c r="AU48" s="8">
        <v>1E-4</v>
      </c>
      <c r="AV48" s="2">
        <v>1.1E-4</v>
      </c>
      <c r="AW48" s="2">
        <v>4.0000000000000003E-5</v>
      </c>
      <c r="AX48" s="11">
        <f t="shared" si="2"/>
        <v>1.25E-4</v>
      </c>
      <c r="AY48" s="2"/>
      <c r="AZ48" s="2">
        <v>3.1210100000000001</v>
      </c>
      <c r="BA48" s="2">
        <v>3.1322000000000001</v>
      </c>
      <c r="BB48" s="2"/>
      <c r="BC48" s="11">
        <v>3.0539200000000002</v>
      </c>
      <c r="BD48" s="2">
        <v>3.0365000000000002</v>
      </c>
      <c r="BE48" s="11">
        <v>0.18820999999999999</v>
      </c>
      <c r="BF48" s="2">
        <v>0.13006999999999999</v>
      </c>
      <c r="BG48" s="2">
        <v>0.10986</v>
      </c>
      <c r="BH48" s="2">
        <v>9.7239999999999993E-2</v>
      </c>
      <c r="BI48" s="8">
        <v>7.25617</v>
      </c>
      <c r="BJ48" s="8">
        <v>7.2895099999999999</v>
      </c>
      <c r="BK48" s="2">
        <v>7.4626099999999997</v>
      </c>
      <c r="BL48" s="2">
        <v>7.3542500000000004</v>
      </c>
      <c r="BM48" s="8">
        <v>7.2969400000000002</v>
      </c>
      <c r="BN48" s="2">
        <v>7.2640599999999997</v>
      </c>
      <c r="BO48" s="11">
        <f t="shared" si="3"/>
        <v>7.2808733333333331</v>
      </c>
      <c r="BP48" s="8">
        <v>3.3099999999999997E-2</v>
      </c>
      <c r="BQ48" s="8">
        <v>3.2840000000000001E-2</v>
      </c>
      <c r="BR48" s="2">
        <v>3.3910000000000003E-2</v>
      </c>
      <c r="BS48" s="2">
        <v>3.3309999999999999E-2</v>
      </c>
      <c r="BT48" s="12">
        <f t="shared" si="4"/>
        <v>3.2969999999999999E-2</v>
      </c>
    </row>
    <row r="49" spans="1:72">
      <c r="A49" s="3" t="s">
        <v>628</v>
      </c>
      <c r="B49" s="2" t="str">
        <f>"2025_10_07"&amp;"_"&amp;A49</f>
        <v>2025_10_07_43</v>
      </c>
      <c r="C49" s="2" t="s">
        <v>379</v>
      </c>
      <c r="D49" s="2">
        <v>4.6699999999999997E-3</v>
      </c>
      <c r="E49" s="11">
        <v>3.65E-3</v>
      </c>
      <c r="F49" s="2">
        <v>3.0400000000000002E-3</v>
      </c>
      <c r="G49" s="8">
        <v>2.9299999999999999E-3</v>
      </c>
      <c r="H49" s="8">
        <v>3.2399999999999998E-3</v>
      </c>
      <c r="I49" s="8">
        <v>3.1800000000000001E-3</v>
      </c>
      <c r="J49" s="2">
        <v>1.65E-3</v>
      </c>
      <c r="K49" s="2">
        <v>3.6999999999999999E-4</v>
      </c>
      <c r="L49" s="8" t="s">
        <v>629</v>
      </c>
      <c r="M49" s="8">
        <v>2.7599999999999999E-3</v>
      </c>
      <c r="N49" s="11">
        <f t="shared" si="0"/>
        <v>3.0275000000000002E-3</v>
      </c>
      <c r="O49" s="2">
        <v>2.7118699999999998</v>
      </c>
      <c r="P49" s="2">
        <v>2.7516699999999998</v>
      </c>
      <c r="Q49" s="2">
        <v>2.6853500000000001</v>
      </c>
      <c r="R49" s="8">
        <v>2.6896599999999999</v>
      </c>
      <c r="S49" s="8">
        <v>2.7024900000000001</v>
      </c>
      <c r="T49" s="8">
        <v>2.7595000000000001</v>
      </c>
      <c r="U49" s="2">
        <v>2.6791700000000001</v>
      </c>
      <c r="V49" s="2">
        <v>2.7101500000000001</v>
      </c>
      <c r="W49" s="2">
        <v>2.6817700000000002</v>
      </c>
      <c r="X49" s="2">
        <v>2.7465199999999999</v>
      </c>
      <c r="Y49" s="2">
        <v>2.7181000000000002</v>
      </c>
      <c r="Z49" s="2">
        <v>2.6952799999999999</v>
      </c>
      <c r="AA49" s="11">
        <f t="shared" si="1"/>
        <v>2.7172166666666668</v>
      </c>
      <c r="AB49" s="2">
        <v>2.1000000000000001E-4</v>
      </c>
      <c r="AC49" s="2">
        <v>3.0000000000000001E-5</v>
      </c>
      <c r="AD49" s="11">
        <v>4.0999999999999999E-4</v>
      </c>
      <c r="AE49" s="2">
        <v>6.1399999999999996E-3</v>
      </c>
      <c r="AF49" s="2">
        <v>3.2000000000000003E-4</v>
      </c>
      <c r="AG49" s="2">
        <v>2.49E-3</v>
      </c>
      <c r="AH49" s="11" t="s">
        <v>630</v>
      </c>
      <c r="AI49" s="2">
        <v>0.93123999999999996</v>
      </c>
      <c r="AJ49" s="2">
        <v>0.92842999999999998</v>
      </c>
      <c r="AK49" s="2"/>
      <c r="AL49" s="11">
        <v>4.5600000000000003E-4</v>
      </c>
      <c r="AM49" s="2"/>
      <c r="AN49" s="2">
        <v>0.36043999999999998</v>
      </c>
      <c r="AO49" s="11">
        <v>0.35375000000000001</v>
      </c>
      <c r="AP49" s="2">
        <v>0.3679</v>
      </c>
      <c r="AQ49" s="2">
        <v>0.36780000000000002</v>
      </c>
      <c r="AR49" s="2">
        <v>0.36353000000000002</v>
      </c>
      <c r="AS49" s="2">
        <v>0.36623</v>
      </c>
      <c r="AT49" s="8">
        <v>1.2999999999999999E-4</v>
      </c>
      <c r="AU49" s="8">
        <v>2.0000000000000002E-5</v>
      </c>
      <c r="AV49" s="2">
        <v>6.0000000000000002E-5</v>
      </c>
      <c r="AW49" s="2">
        <v>1.0000000000000001E-5</v>
      </c>
      <c r="AX49" s="11">
        <f t="shared" si="2"/>
        <v>7.4999999999999993E-5</v>
      </c>
      <c r="AY49" s="2"/>
      <c r="AZ49" s="2">
        <v>3.13646</v>
      </c>
      <c r="BA49" s="2">
        <v>3.1419999999999999</v>
      </c>
      <c r="BB49" s="2"/>
      <c r="BC49" s="11">
        <v>3.06169</v>
      </c>
      <c r="BD49" s="2">
        <v>3.04603</v>
      </c>
      <c r="BE49" s="11">
        <v>0.16625000000000001</v>
      </c>
      <c r="BF49" s="2">
        <v>0.13277</v>
      </c>
      <c r="BG49" s="2">
        <v>0.14630000000000001</v>
      </c>
      <c r="BH49" s="2">
        <v>8.4059999999999996E-2</v>
      </c>
      <c r="BI49" s="8">
        <v>7.3402500000000002</v>
      </c>
      <c r="BJ49" s="8">
        <v>7.3469199999999999</v>
      </c>
      <c r="BK49" s="2">
        <v>7.5246500000000003</v>
      </c>
      <c r="BL49" s="2">
        <v>7.4363799999999998</v>
      </c>
      <c r="BM49" s="8">
        <v>7.3301600000000002</v>
      </c>
      <c r="BN49" s="2">
        <v>7.3015100000000004</v>
      </c>
      <c r="BO49" s="11">
        <f t="shared" si="3"/>
        <v>7.3391100000000007</v>
      </c>
      <c r="BP49" s="8">
        <v>3.3309999999999999E-2</v>
      </c>
      <c r="BQ49" s="8">
        <v>3.3070000000000002E-2</v>
      </c>
      <c r="BR49" s="2">
        <v>3.3980000000000003E-2</v>
      </c>
      <c r="BS49" s="2">
        <v>3.3480000000000003E-2</v>
      </c>
      <c r="BT49" s="12">
        <f t="shared" si="4"/>
        <v>3.3189999999999997E-2</v>
      </c>
    </row>
    <row r="50" spans="1:72">
      <c r="A50" s="3" t="s">
        <v>631</v>
      </c>
      <c r="B50" s="2" t="str">
        <f>"2025_10_07"&amp;"_"&amp;A50</f>
        <v>2025_10_07_44</v>
      </c>
      <c r="C50" s="2" t="s">
        <v>387</v>
      </c>
      <c r="D50" s="2">
        <v>4.3400000000000001E-3</v>
      </c>
      <c r="E50" s="11">
        <v>5.3200000000000001E-3</v>
      </c>
      <c r="F50" s="2">
        <v>3.2299999999999998E-3</v>
      </c>
      <c r="G50" s="8">
        <v>3.14E-3</v>
      </c>
      <c r="H50" s="8">
        <v>3.31E-3</v>
      </c>
      <c r="I50" s="8">
        <v>3.2499999999999999E-3</v>
      </c>
      <c r="J50" s="2">
        <v>3.13E-3</v>
      </c>
      <c r="K50" s="2">
        <v>4.6000000000000001E-4</v>
      </c>
      <c r="L50" s="8">
        <v>3.0400000000000002E-3</v>
      </c>
      <c r="M50" s="8">
        <v>2.8800000000000002E-3</v>
      </c>
      <c r="N50" s="11">
        <f t="shared" si="0"/>
        <v>3.1240000000000005E-3</v>
      </c>
      <c r="O50" s="2">
        <v>2.7070099999999999</v>
      </c>
      <c r="P50" s="2">
        <v>2.7560799999999999</v>
      </c>
      <c r="Q50" s="2">
        <v>2.6920899999999999</v>
      </c>
      <c r="R50" s="8">
        <v>2.6808800000000002</v>
      </c>
      <c r="S50" s="8">
        <v>2.6997599999999999</v>
      </c>
      <c r="T50" s="8">
        <v>2.7659699999999998</v>
      </c>
      <c r="U50" s="2">
        <v>2.6958600000000001</v>
      </c>
      <c r="V50" s="2">
        <v>2.7280899999999999</v>
      </c>
      <c r="W50" s="2">
        <v>2.7077200000000001</v>
      </c>
      <c r="X50" s="2">
        <v>2.7395299999999998</v>
      </c>
      <c r="Y50" s="2">
        <v>2.7123499999999998</v>
      </c>
      <c r="Z50" s="2">
        <v>2.7037499999999999</v>
      </c>
      <c r="AA50" s="11">
        <f t="shared" si="1"/>
        <v>2.7155366666666665</v>
      </c>
      <c r="AB50" s="2">
        <v>7.1000000000000002E-4</v>
      </c>
      <c r="AC50" s="2">
        <v>2.9999999999999997E-4</v>
      </c>
      <c r="AD50" s="11">
        <v>4.4999999999999999E-4</v>
      </c>
      <c r="AE50" s="2">
        <v>5.6800000000000002E-3</v>
      </c>
      <c r="AF50" s="2">
        <v>7.9000000000000001E-4</v>
      </c>
      <c r="AG50" s="2">
        <v>1.5100000000000001E-3</v>
      </c>
      <c r="AH50" s="11" t="s">
        <v>632</v>
      </c>
      <c r="AI50" s="2">
        <v>0.94813000000000003</v>
      </c>
      <c r="AJ50" s="2">
        <v>0.95574999999999999</v>
      </c>
      <c r="AK50" s="2"/>
      <c r="AL50" s="11">
        <v>4.5399999999999998E-4</v>
      </c>
      <c r="AM50" s="2"/>
      <c r="AN50" s="2">
        <v>0.36165999999999998</v>
      </c>
      <c r="AO50" s="11">
        <v>0.35505999999999999</v>
      </c>
      <c r="AP50" s="2">
        <v>0.36929000000000001</v>
      </c>
      <c r="AQ50" s="2">
        <v>0.37082999999999999</v>
      </c>
      <c r="AR50" s="2">
        <v>0.36553999999999998</v>
      </c>
      <c r="AS50" s="2">
        <v>0.36764999999999998</v>
      </c>
      <c r="AT50" s="8">
        <v>2.1000000000000001E-4</v>
      </c>
      <c r="AU50" s="8">
        <v>2.2000000000000001E-4</v>
      </c>
      <c r="AV50" s="2">
        <v>0</v>
      </c>
      <c r="AW50" s="2">
        <v>1.2E-4</v>
      </c>
      <c r="AX50" s="11">
        <f t="shared" si="2"/>
        <v>2.1500000000000002E-4</v>
      </c>
      <c r="AY50" s="2"/>
      <c r="AZ50" s="2">
        <v>3.1574</v>
      </c>
      <c r="BA50" s="2">
        <v>3.1587800000000001</v>
      </c>
      <c r="BB50" s="2"/>
      <c r="BC50" s="11">
        <v>3.0816400000000002</v>
      </c>
      <c r="BD50" s="2">
        <v>3.06962</v>
      </c>
      <c r="BE50" s="11">
        <v>0.18045</v>
      </c>
      <c r="BF50" s="2">
        <v>0.11953</v>
      </c>
      <c r="BG50" s="2">
        <v>0.1192</v>
      </c>
      <c r="BH50" s="2">
        <v>9.4600000000000004E-2</v>
      </c>
      <c r="BI50" s="8">
        <v>7.3049200000000001</v>
      </c>
      <c r="BJ50" s="8">
        <v>7.3050499999999996</v>
      </c>
      <c r="BK50" s="2">
        <v>7.4833999999999996</v>
      </c>
      <c r="BL50" s="2">
        <v>7.4448699999999999</v>
      </c>
      <c r="BM50" s="8">
        <v>7.3323200000000002</v>
      </c>
      <c r="BN50" s="2">
        <v>7.2819799999999999</v>
      </c>
      <c r="BO50" s="11">
        <f t="shared" si="3"/>
        <v>7.3140966666666669</v>
      </c>
      <c r="BP50" s="8">
        <v>3.322E-2</v>
      </c>
      <c r="BQ50" s="8">
        <v>3.2960000000000003E-2</v>
      </c>
      <c r="BR50" s="2">
        <v>3.4009999999999999E-2</v>
      </c>
      <c r="BS50" s="2">
        <v>3.3489999999999999E-2</v>
      </c>
      <c r="BT50" s="12">
        <f t="shared" si="4"/>
        <v>3.3090000000000001E-2</v>
      </c>
    </row>
    <row r="51" spans="1:72">
      <c r="A51" s="3" t="s">
        <v>633</v>
      </c>
      <c r="B51" s="2" t="str">
        <f>"2025_10_07"&amp;"_"&amp;A51</f>
        <v>2025_10_07_45</v>
      </c>
      <c r="C51" s="2" t="s">
        <v>396</v>
      </c>
      <c r="D51" s="2">
        <v>4.45E-3</v>
      </c>
      <c r="E51" s="11">
        <v>1.31E-3</v>
      </c>
      <c r="F51" s="2">
        <v>2.9399999999999999E-3</v>
      </c>
      <c r="G51" s="8">
        <v>2.8500000000000001E-3</v>
      </c>
      <c r="H51" s="8">
        <v>3.2100000000000002E-3</v>
      </c>
      <c r="I51" s="8">
        <v>3.1700000000000001E-3</v>
      </c>
      <c r="J51" s="2">
        <v>2.2399999999999998E-3</v>
      </c>
      <c r="K51" s="2">
        <v>2.9999999999999997E-4</v>
      </c>
      <c r="L51" s="8" t="s">
        <v>634</v>
      </c>
      <c r="M51" s="8">
        <v>2.8E-3</v>
      </c>
      <c r="N51" s="11">
        <f t="shared" si="0"/>
        <v>3.0075000000000002E-3</v>
      </c>
      <c r="O51" s="2">
        <v>2.70635</v>
      </c>
      <c r="P51" s="2">
        <v>2.7536499999999999</v>
      </c>
      <c r="Q51" s="2">
        <v>2.6860400000000002</v>
      </c>
      <c r="R51" s="8">
        <v>2.6764100000000002</v>
      </c>
      <c r="S51" s="8">
        <v>2.6855699999999998</v>
      </c>
      <c r="T51" s="8">
        <v>2.7612899999999998</v>
      </c>
      <c r="U51" s="2">
        <v>2.7162799999999998</v>
      </c>
      <c r="V51" s="2">
        <v>2.7297799999999999</v>
      </c>
      <c r="W51" s="2">
        <v>2.70885</v>
      </c>
      <c r="X51" s="2">
        <v>2.7416200000000002</v>
      </c>
      <c r="Y51" s="2">
        <v>2.7160600000000001</v>
      </c>
      <c r="Z51" s="2">
        <v>2.6963300000000001</v>
      </c>
      <c r="AA51" s="11">
        <f t="shared" si="1"/>
        <v>2.7077566666666666</v>
      </c>
      <c r="AB51" s="2">
        <v>2.9E-4</v>
      </c>
      <c r="AC51" s="2">
        <v>9.7000000000000005E-4</v>
      </c>
      <c r="AD51" s="11">
        <v>1.4999999999999999E-4</v>
      </c>
      <c r="AE51" s="2">
        <v>9.5300000000000003E-3</v>
      </c>
      <c r="AF51" s="2">
        <v>6.4999999999999997E-4</v>
      </c>
      <c r="AG51" s="2">
        <v>1.15E-3</v>
      </c>
      <c r="AH51" s="11" t="s">
        <v>635</v>
      </c>
      <c r="AI51" s="2">
        <v>0.92917000000000005</v>
      </c>
      <c r="AJ51" s="2">
        <v>0.92574999999999996</v>
      </c>
      <c r="AK51" s="2"/>
      <c r="AL51" s="11">
        <v>4.4900000000000002E-4</v>
      </c>
      <c r="AM51" s="2"/>
      <c r="AN51" s="2">
        <v>0.36030000000000001</v>
      </c>
      <c r="AO51" s="11">
        <v>0.35352</v>
      </c>
      <c r="AP51" s="2">
        <v>0.36776999999999999</v>
      </c>
      <c r="AQ51" s="2">
        <v>0.36980000000000002</v>
      </c>
      <c r="AR51" s="2">
        <v>0.36448999999999998</v>
      </c>
      <c r="AS51" s="2">
        <v>0.36709000000000003</v>
      </c>
      <c r="AT51" s="8">
        <v>1.2E-4</v>
      </c>
      <c r="AU51" s="8">
        <v>1.4999999999999999E-4</v>
      </c>
      <c r="AV51" s="2">
        <v>6.0000000000000002E-5</v>
      </c>
      <c r="AW51" s="2">
        <v>2.5999999999999998E-4</v>
      </c>
      <c r="AX51" s="11">
        <f t="shared" si="2"/>
        <v>1.35E-4</v>
      </c>
      <c r="AY51" s="2"/>
      <c r="AZ51" s="2">
        <v>3.1133000000000002</v>
      </c>
      <c r="BA51" s="2">
        <v>3.1280600000000001</v>
      </c>
      <c r="BB51" s="2"/>
      <c r="BC51" s="11">
        <v>3.04636</v>
      </c>
      <c r="BD51" s="2">
        <v>3.0251299999999999</v>
      </c>
      <c r="BE51" s="11">
        <v>0.17821999999999999</v>
      </c>
      <c r="BF51" s="2">
        <v>0.11831</v>
      </c>
      <c r="BG51" s="2">
        <v>0.13385</v>
      </c>
      <c r="BH51" s="2">
        <v>8.6040000000000005E-2</v>
      </c>
      <c r="BI51" s="8">
        <v>7.2511400000000004</v>
      </c>
      <c r="BJ51" s="8">
        <v>7.2497699999999998</v>
      </c>
      <c r="BK51" s="2">
        <v>7.4531599999999996</v>
      </c>
      <c r="BL51" s="2">
        <v>7.3790899999999997</v>
      </c>
      <c r="BM51" s="8">
        <v>7.29582</v>
      </c>
      <c r="BN51" s="2">
        <v>7.2536399999999999</v>
      </c>
      <c r="BO51" s="11">
        <f t="shared" si="3"/>
        <v>7.265576666666667</v>
      </c>
      <c r="BP51" s="8">
        <v>3.3239999999999999E-2</v>
      </c>
      <c r="BQ51" s="8">
        <v>3.2989999999999998E-2</v>
      </c>
      <c r="BR51" s="2">
        <v>3.3980000000000003E-2</v>
      </c>
      <c r="BS51" s="2">
        <v>3.3410000000000002E-2</v>
      </c>
      <c r="BT51" s="12">
        <f t="shared" si="4"/>
        <v>3.3114999999999999E-2</v>
      </c>
    </row>
    <row r="52" spans="1:72">
      <c r="A52" s="3" t="s">
        <v>636</v>
      </c>
      <c r="B52" s="2" t="str">
        <f>"2025_10_07"&amp;"_"&amp;A52</f>
        <v>2025_10_07_46</v>
      </c>
      <c r="C52" s="2" t="s">
        <v>402</v>
      </c>
      <c r="D52" s="2">
        <v>4.4400000000000004E-3</v>
      </c>
      <c r="E52" s="11">
        <v>2.9099999999999998E-3</v>
      </c>
      <c r="F52" s="2">
        <v>3.3400000000000001E-3</v>
      </c>
      <c r="G52" s="8">
        <v>2.98E-3</v>
      </c>
      <c r="H52" s="8">
        <v>3.3E-3</v>
      </c>
      <c r="I52" s="8">
        <v>3.2599999999999999E-3</v>
      </c>
      <c r="J52" s="2">
        <v>1.1E-4</v>
      </c>
      <c r="K52" s="2">
        <v>9.0000000000000006E-5</v>
      </c>
      <c r="L52" s="8">
        <v>2.98E-3</v>
      </c>
      <c r="M52" s="8">
        <v>2.81E-3</v>
      </c>
      <c r="N52" s="11">
        <f t="shared" si="0"/>
        <v>3.0660000000000001E-3</v>
      </c>
      <c r="O52" s="2">
        <v>2.71008</v>
      </c>
      <c r="P52" s="2">
        <v>2.75854</v>
      </c>
      <c r="Q52" s="2">
        <v>2.6896</v>
      </c>
      <c r="R52" s="8">
        <v>2.6807300000000001</v>
      </c>
      <c r="S52" s="8">
        <v>2.68547</v>
      </c>
      <c r="T52" s="8">
        <v>2.7606600000000001</v>
      </c>
      <c r="U52" s="2">
        <v>2.7118199999999999</v>
      </c>
      <c r="V52" s="2">
        <v>2.7362000000000002</v>
      </c>
      <c r="W52" s="2">
        <v>2.7018900000000001</v>
      </c>
      <c r="X52" s="2">
        <v>2.7258599999999999</v>
      </c>
      <c r="Y52" s="2">
        <v>2.7004000000000001</v>
      </c>
      <c r="Z52" s="2">
        <v>2.6993100000000001</v>
      </c>
      <c r="AA52" s="11">
        <f t="shared" si="1"/>
        <v>2.7089533333333335</v>
      </c>
      <c r="AB52" s="2">
        <v>1.9000000000000001E-4</v>
      </c>
      <c r="AC52" s="2">
        <v>6.0000000000000002E-5</v>
      </c>
      <c r="AD52" s="11">
        <v>1.1E-4</v>
      </c>
      <c r="AE52" s="2">
        <v>5.9699999999999996E-3</v>
      </c>
      <c r="AF52" s="2">
        <v>4.2000000000000002E-4</v>
      </c>
      <c r="AG52" s="2">
        <v>4.4400000000000004E-3</v>
      </c>
      <c r="AH52" s="11" t="s">
        <v>637</v>
      </c>
      <c r="AI52" s="2">
        <v>0.95011000000000001</v>
      </c>
      <c r="AJ52" s="2">
        <v>0.94667999999999997</v>
      </c>
      <c r="AK52" s="2"/>
      <c r="AL52" s="11">
        <v>4.5800000000000002E-4</v>
      </c>
      <c r="AM52" s="2"/>
      <c r="AN52" s="2">
        <v>0.36086000000000001</v>
      </c>
      <c r="AO52" s="11">
        <v>0.35375000000000001</v>
      </c>
      <c r="AP52" s="2">
        <v>0.36770000000000003</v>
      </c>
      <c r="AQ52" s="2">
        <v>0.36976999999999999</v>
      </c>
      <c r="AR52" s="2">
        <v>0.36424000000000001</v>
      </c>
      <c r="AS52" s="2">
        <v>0.36609999999999998</v>
      </c>
      <c r="AT52" s="8">
        <v>2.0000000000000001E-4</v>
      </c>
      <c r="AU52" s="8">
        <v>1.6000000000000001E-4</v>
      </c>
      <c r="AV52" s="2">
        <v>1.0000000000000001E-5</v>
      </c>
      <c r="AW52" s="2">
        <v>3.0000000000000001E-5</v>
      </c>
      <c r="AX52" s="11">
        <f t="shared" si="2"/>
        <v>1.8000000000000001E-4</v>
      </c>
      <c r="AY52" s="2"/>
      <c r="AZ52" s="2">
        <v>3.1562399999999999</v>
      </c>
      <c r="BA52" s="2">
        <v>3.1606900000000002</v>
      </c>
      <c r="BB52" s="2"/>
      <c r="BC52" s="11">
        <v>3.08039</v>
      </c>
      <c r="BD52" s="2">
        <v>3.0618599999999998</v>
      </c>
      <c r="BE52" s="11">
        <v>0.193</v>
      </c>
      <c r="BF52" s="2">
        <v>0.129</v>
      </c>
      <c r="BG52" s="2">
        <v>0.13477</v>
      </c>
      <c r="BH52" s="2">
        <v>8.1699999999999995E-2</v>
      </c>
      <c r="BI52" s="8">
        <v>7.2853700000000003</v>
      </c>
      <c r="BJ52" s="8">
        <v>7.3056599999999996</v>
      </c>
      <c r="BK52" s="2">
        <v>7.4833299999999996</v>
      </c>
      <c r="BL52" s="2">
        <v>7.3985200000000004</v>
      </c>
      <c r="BM52" s="8">
        <v>7.3102099999999997</v>
      </c>
      <c r="BN52" s="2">
        <v>7.2904</v>
      </c>
      <c r="BO52" s="11">
        <f t="shared" si="3"/>
        <v>7.3004133333333341</v>
      </c>
      <c r="BP52" s="8">
        <v>3.3059999999999999E-2</v>
      </c>
      <c r="BQ52" s="8">
        <v>3.2809999999999999E-2</v>
      </c>
      <c r="BR52" s="2">
        <v>3.3799999999999997E-2</v>
      </c>
      <c r="BS52" s="2">
        <v>3.3279999999999997E-2</v>
      </c>
      <c r="BT52" s="12">
        <f t="shared" si="4"/>
        <v>3.2934999999999999E-2</v>
      </c>
    </row>
    <row r="53" spans="1:72">
      <c r="A53" s="3" t="s">
        <v>638</v>
      </c>
      <c r="B53" s="2" t="str">
        <f>"2025_10_07"&amp;"_"&amp;A53</f>
        <v>2025_10_07_47</v>
      </c>
      <c r="C53" s="2" t="s">
        <v>406</v>
      </c>
      <c r="D53" s="2">
        <v>5.2100000000000002E-3</v>
      </c>
      <c r="E53" s="11">
        <v>5.0800000000000003E-3</v>
      </c>
      <c r="F53" s="2">
        <v>3.3300000000000001E-3</v>
      </c>
      <c r="G53" s="8">
        <v>2.82E-3</v>
      </c>
      <c r="H53" s="8">
        <v>3.2299999999999998E-3</v>
      </c>
      <c r="I53" s="8">
        <v>3.2000000000000002E-3</v>
      </c>
      <c r="J53" s="2">
        <v>3.1E-4</v>
      </c>
      <c r="K53" s="2">
        <v>4.8999999999999998E-4</v>
      </c>
      <c r="L53" s="8">
        <v>2.9499999999999999E-3</v>
      </c>
      <c r="M53" s="8">
        <v>2.7899999999999999E-3</v>
      </c>
      <c r="N53" s="11">
        <f t="shared" si="0"/>
        <v>2.9979999999999998E-3</v>
      </c>
      <c r="O53" s="2">
        <v>2.6478799999999998</v>
      </c>
      <c r="P53" s="2">
        <v>2.7105999999999999</v>
      </c>
      <c r="Q53" s="2">
        <v>2.6408999999999998</v>
      </c>
      <c r="R53" s="8">
        <v>2.6579899999999999</v>
      </c>
      <c r="S53" s="8">
        <v>2.6630099999999999</v>
      </c>
      <c r="T53" s="8">
        <v>2.74655</v>
      </c>
      <c r="U53" s="2">
        <v>2.6419100000000002</v>
      </c>
      <c r="V53" s="2">
        <v>2.6819000000000002</v>
      </c>
      <c r="W53" s="2">
        <v>2.67103</v>
      </c>
      <c r="X53" s="2">
        <v>2.7402600000000001</v>
      </c>
      <c r="Y53" s="2">
        <v>2.7109000000000001</v>
      </c>
      <c r="Z53" s="2">
        <v>2.72804</v>
      </c>
      <c r="AA53" s="11">
        <f t="shared" si="1"/>
        <v>2.6891833333333337</v>
      </c>
      <c r="AB53" s="2">
        <v>5.0000000000000002E-5</v>
      </c>
      <c r="AC53" s="2">
        <v>3.4000000000000002E-4</v>
      </c>
      <c r="AD53" s="11" t="s">
        <v>639</v>
      </c>
      <c r="AE53" s="2">
        <v>3.7299999999999998E-3</v>
      </c>
      <c r="AF53" s="2">
        <v>1.2999999999999999E-4</v>
      </c>
      <c r="AG53" s="2">
        <v>8.5999999999999998E-4</v>
      </c>
      <c r="AH53" s="11">
        <v>0.91856000000000004</v>
      </c>
      <c r="AI53" s="2">
        <v>0.91457999999999995</v>
      </c>
      <c r="AJ53" s="2">
        <v>0.92437999999999998</v>
      </c>
      <c r="AK53" s="2"/>
      <c r="AL53" s="11">
        <v>3.6200000000000002E-4</v>
      </c>
      <c r="AM53" s="2"/>
      <c r="AN53" s="2">
        <v>0.35385</v>
      </c>
      <c r="AO53" s="11">
        <v>0.34598000000000001</v>
      </c>
      <c r="AP53" s="2">
        <v>0.36337999999999998</v>
      </c>
      <c r="AQ53" s="2">
        <v>0.36570999999999998</v>
      </c>
      <c r="AR53" s="2">
        <v>0.36125000000000002</v>
      </c>
      <c r="AS53" s="2">
        <v>0.36699999999999999</v>
      </c>
      <c r="AT53" s="8">
        <v>6.0000000000000002E-5</v>
      </c>
      <c r="AU53" s="8">
        <v>6.9999999999999994E-5</v>
      </c>
      <c r="AV53" s="2">
        <v>5.0000000000000002E-5</v>
      </c>
      <c r="AW53" s="2">
        <v>1.9000000000000001E-4</v>
      </c>
      <c r="AX53" s="11">
        <f t="shared" si="2"/>
        <v>6.4999999999999994E-5</v>
      </c>
      <c r="AY53" s="2"/>
      <c r="AZ53" s="2">
        <v>3.10094</v>
      </c>
      <c r="BA53" s="2">
        <v>3.10711</v>
      </c>
      <c r="BB53" s="2"/>
      <c r="BC53" s="11">
        <v>3.0968200000000001</v>
      </c>
      <c r="BD53" s="2">
        <v>3.0765099999999999</v>
      </c>
      <c r="BE53" s="11">
        <v>0.19561000000000001</v>
      </c>
      <c r="BF53" s="2">
        <v>0.13119</v>
      </c>
      <c r="BG53" s="2">
        <v>0.16950000000000001</v>
      </c>
      <c r="BH53" s="2">
        <v>9.5369999999999996E-2</v>
      </c>
      <c r="BI53" s="8">
        <v>7.1890299999999998</v>
      </c>
      <c r="BJ53" s="8">
        <v>7.2113100000000001</v>
      </c>
      <c r="BK53" s="2">
        <v>7.4166600000000003</v>
      </c>
      <c r="BL53" s="2">
        <v>7.3728400000000001</v>
      </c>
      <c r="BM53" s="8">
        <v>7.32592</v>
      </c>
      <c r="BN53" s="2">
        <v>7.2541399999999996</v>
      </c>
      <c r="BO53" s="11">
        <f t="shared" si="3"/>
        <v>7.2420866666666663</v>
      </c>
      <c r="BP53" s="8">
        <v>3.2750000000000001E-2</v>
      </c>
      <c r="BQ53" s="8">
        <v>3.2500000000000001E-2</v>
      </c>
      <c r="BR53" s="2">
        <v>3.3779999999999998E-2</v>
      </c>
      <c r="BS53" s="2">
        <v>3.3279999999999997E-2</v>
      </c>
      <c r="BT53" s="12">
        <f t="shared" si="4"/>
        <v>3.2625000000000001E-2</v>
      </c>
    </row>
    <row r="54" spans="1:72">
      <c r="A54" s="3" t="s">
        <v>640</v>
      </c>
      <c r="B54" s="2" t="str">
        <f>"2025_10_07"&amp;"_"&amp;A54</f>
        <v>2025_10_07_48</v>
      </c>
      <c r="C54" s="2" t="s">
        <v>412</v>
      </c>
      <c r="D54" s="2">
        <v>4.7600000000000003E-3</v>
      </c>
      <c r="E54" s="11">
        <v>3.4399999999999999E-3</v>
      </c>
      <c r="F54" s="2">
        <v>2.9399999999999999E-3</v>
      </c>
      <c r="G54" s="8">
        <v>2.8700000000000002E-3</v>
      </c>
      <c r="H54" s="8">
        <v>3.2299999999999998E-3</v>
      </c>
      <c r="I54" s="8">
        <v>3.1900000000000001E-3</v>
      </c>
      <c r="J54" s="2">
        <v>2.9E-4</v>
      </c>
      <c r="K54" s="2">
        <v>2.5000000000000001E-4</v>
      </c>
      <c r="L54" s="8" t="s">
        <v>641</v>
      </c>
      <c r="M54" s="8">
        <v>2.82E-3</v>
      </c>
      <c r="N54" s="11">
        <f t="shared" si="0"/>
        <v>3.0274999999999998E-3</v>
      </c>
      <c r="O54" s="2">
        <v>2.6821299999999999</v>
      </c>
      <c r="P54" s="2">
        <v>2.73326</v>
      </c>
      <c r="Q54" s="2">
        <v>2.6624400000000001</v>
      </c>
      <c r="R54" s="8">
        <v>2.6640000000000001</v>
      </c>
      <c r="S54" s="8">
        <v>2.67171</v>
      </c>
      <c r="T54" s="8">
        <v>2.7522799999999998</v>
      </c>
      <c r="U54" s="2">
        <v>2.6878500000000001</v>
      </c>
      <c r="V54" s="2">
        <v>2.7013799999999999</v>
      </c>
      <c r="W54" s="2">
        <v>2.6828500000000002</v>
      </c>
      <c r="X54" s="2">
        <v>2.73786</v>
      </c>
      <c r="Y54" s="2">
        <v>2.7117900000000001</v>
      </c>
      <c r="Z54" s="2">
        <v>2.7078199999999999</v>
      </c>
      <c r="AA54" s="11">
        <f t="shared" si="1"/>
        <v>2.6959966666666673</v>
      </c>
      <c r="AB54" s="2">
        <v>9.0000000000000006E-5</v>
      </c>
      <c r="AC54" s="2">
        <v>3.6999999999999999E-4</v>
      </c>
      <c r="AD54" s="11">
        <v>8.8999999999999995E-4</v>
      </c>
      <c r="AE54" s="2">
        <v>5.2900000000000004E-3</v>
      </c>
      <c r="AF54" s="2">
        <v>4.4000000000000002E-4</v>
      </c>
      <c r="AG54" s="2">
        <v>1.2E-4</v>
      </c>
      <c r="AH54" s="11">
        <v>0.92351000000000005</v>
      </c>
      <c r="AI54" s="2">
        <v>0.91779999999999995</v>
      </c>
      <c r="AJ54" s="2">
        <v>0.92369000000000001</v>
      </c>
      <c r="AK54" s="2"/>
      <c r="AL54" s="11">
        <v>4.2700000000000002E-4</v>
      </c>
      <c r="AM54" s="2"/>
      <c r="AN54" s="2">
        <v>0.35636000000000001</v>
      </c>
      <c r="AO54" s="11">
        <v>0.34899000000000002</v>
      </c>
      <c r="AP54" s="2">
        <v>0.36436000000000002</v>
      </c>
      <c r="AQ54" s="2">
        <v>0.36715999999999999</v>
      </c>
      <c r="AR54" s="2">
        <v>0.36123</v>
      </c>
      <c r="AS54" s="2">
        <v>0.36636999999999997</v>
      </c>
      <c r="AT54" s="8">
        <v>1.2999999999999999E-4</v>
      </c>
      <c r="AU54" s="8">
        <v>8.0000000000000007E-5</v>
      </c>
      <c r="AV54" s="2">
        <v>6.0000000000000002E-5</v>
      </c>
      <c r="AW54" s="2">
        <v>1.2E-4</v>
      </c>
      <c r="AX54" s="11">
        <f t="shared" si="2"/>
        <v>1.05E-4</v>
      </c>
      <c r="AY54" s="2"/>
      <c r="AZ54" s="2">
        <v>3.0936300000000001</v>
      </c>
      <c r="BA54" s="2">
        <v>3.1051899999999999</v>
      </c>
      <c r="BB54" s="2"/>
      <c r="BC54" s="11">
        <v>3.0598000000000001</v>
      </c>
      <c r="BD54" s="2">
        <v>3.0434700000000001</v>
      </c>
      <c r="BE54" s="11">
        <v>0.1759</v>
      </c>
      <c r="BF54" s="2">
        <v>0.11588</v>
      </c>
      <c r="BG54" s="2">
        <v>0.15903</v>
      </c>
      <c r="BH54" s="2">
        <v>9.3609999999999999E-2</v>
      </c>
      <c r="BI54" s="8">
        <v>7.2161099999999996</v>
      </c>
      <c r="BJ54" s="8">
        <v>7.2098800000000001</v>
      </c>
      <c r="BK54" s="2">
        <v>7.3962300000000001</v>
      </c>
      <c r="BL54" s="2">
        <v>7.3697699999999999</v>
      </c>
      <c r="BM54" s="8">
        <v>7.2881299999999998</v>
      </c>
      <c r="BN54" s="2">
        <v>7.2677399999999999</v>
      </c>
      <c r="BO54" s="11">
        <f t="shared" si="3"/>
        <v>7.2380400000000007</v>
      </c>
      <c r="BP54" s="8">
        <v>3.2750000000000001E-2</v>
      </c>
      <c r="BQ54" s="8">
        <v>3.252E-2</v>
      </c>
      <c r="BR54" s="2">
        <v>3.363E-2</v>
      </c>
      <c r="BS54" s="2">
        <v>3.3149999999999999E-2</v>
      </c>
      <c r="BT54" s="12">
        <f t="shared" si="4"/>
        <v>3.2634999999999997E-2</v>
      </c>
    </row>
    <row r="55" spans="1:72">
      <c r="A55" s="3" t="s">
        <v>642</v>
      </c>
      <c r="B55" s="2" t="str">
        <f>"2025_10_07"&amp;"_"&amp;A55</f>
        <v>2025_10_07_49</v>
      </c>
      <c r="C55" s="2" t="s">
        <v>417</v>
      </c>
      <c r="D55" s="2">
        <v>5.0899999999999999E-3</v>
      </c>
      <c r="E55" s="11">
        <v>4.2700000000000004E-3</v>
      </c>
      <c r="F55" s="2">
        <v>2.98E-3</v>
      </c>
      <c r="G55" s="8">
        <v>2.8500000000000001E-3</v>
      </c>
      <c r="H55" s="8">
        <v>3.2599999999999999E-3</v>
      </c>
      <c r="I55" s="8">
        <v>3.2100000000000002E-3</v>
      </c>
      <c r="J55" s="2">
        <v>4.8999999999999998E-4</v>
      </c>
      <c r="K55" s="2">
        <v>1.1E-4</v>
      </c>
      <c r="L55" s="8" t="s">
        <v>641</v>
      </c>
      <c r="M55" s="8">
        <v>2.8999999999999998E-3</v>
      </c>
      <c r="N55" s="11">
        <f t="shared" si="0"/>
        <v>3.055E-3</v>
      </c>
      <c r="O55" s="2">
        <v>2.6682800000000002</v>
      </c>
      <c r="P55" s="2">
        <v>2.7133099999999999</v>
      </c>
      <c r="Q55" s="2">
        <v>2.6444000000000001</v>
      </c>
      <c r="R55" s="8">
        <v>2.6629200000000002</v>
      </c>
      <c r="S55" s="8">
        <v>2.6672099999999999</v>
      </c>
      <c r="T55" s="8">
        <v>2.7356699999999998</v>
      </c>
      <c r="U55" s="2">
        <v>2.6617700000000002</v>
      </c>
      <c r="V55" s="2">
        <v>2.68127</v>
      </c>
      <c r="W55" s="2">
        <v>2.6524399999999999</v>
      </c>
      <c r="X55" s="2">
        <v>2.7117</v>
      </c>
      <c r="Y55" s="2">
        <v>2.6866699999999999</v>
      </c>
      <c r="Z55" s="2">
        <v>2.6819099999999998</v>
      </c>
      <c r="AA55" s="11">
        <f t="shared" si="1"/>
        <v>2.6885999999999997</v>
      </c>
      <c r="AB55" s="2">
        <v>6.8000000000000005E-4</v>
      </c>
      <c r="AC55" s="2">
        <v>2.9E-4</v>
      </c>
      <c r="AD55" s="11">
        <v>1.0000000000000001E-5</v>
      </c>
      <c r="AE55" s="2">
        <v>6.7999999999999996E-3</v>
      </c>
      <c r="AF55" s="2">
        <v>1.32E-3</v>
      </c>
      <c r="AG55" s="2">
        <v>4.6999999999999999E-4</v>
      </c>
      <c r="AH55" s="11" t="s">
        <v>643</v>
      </c>
      <c r="AI55" s="2">
        <v>0.93144000000000005</v>
      </c>
      <c r="AJ55" s="2">
        <v>0.94181999999999999</v>
      </c>
      <c r="AK55" s="2"/>
      <c r="AL55" s="11">
        <v>4.3300000000000001E-4</v>
      </c>
      <c r="AM55" s="2"/>
      <c r="AN55" s="2">
        <v>0.35487000000000002</v>
      </c>
      <c r="AO55" s="11">
        <v>0.34744999999999998</v>
      </c>
      <c r="AP55" s="2">
        <v>0.36318</v>
      </c>
      <c r="AQ55" s="2">
        <v>0.36534</v>
      </c>
      <c r="AR55" s="2">
        <v>0.35943999999999998</v>
      </c>
      <c r="AS55" s="2">
        <v>0.36397000000000002</v>
      </c>
      <c r="AT55" s="8">
        <v>1.6000000000000001E-4</v>
      </c>
      <c r="AU55" s="8">
        <v>8.0000000000000007E-5</v>
      </c>
      <c r="AV55" s="2">
        <v>8.0000000000000007E-5</v>
      </c>
      <c r="AW55" s="2">
        <v>4.6000000000000001E-4</v>
      </c>
      <c r="AX55" s="11">
        <f t="shared" si="2"/>
        <v>1.2000000000000002E-4</v>
      </c>
      <c r="AY55" s="2"/>
      <c r="AZ55" s="2">
        <v>3.1208900000000002</v>
      </c>
      <c r="BA55" s="2">
        <v>3.1314199999999999</v>
      </c>
      <c r="BB55" s="2"/>
      <c r="BC55" s="11">
        <v>3.0718800000000002</v>
      </c>
      <c r="BD55" s="2">
        <v>3.0532900000000001</v>
      </c>
      <c r="BE55" s="11">
        <v>0.18123</v>
      </c>
      <c r="BF55" s="2">
        <v>0.12928999999999999</v>
      </c>
      <c r="BG55" s="2">
        <v>0.10335</v>
      </c>
      <c r="BH55" s="2">
        <v>9.554E-2</v>
      </c>
      <c r="BI55" s="8">
        <v>7.2257300000000004</v>
      </c>
      <c r="BJ55" s="8">
        <v>7.2388300000000001</v>
      </c>
      <c r="BK55" s="2">
        <v>7.4276799999999996</v>
      </c>
      <c r="BL55" s="2">
        <v>7.3484699999999998</v>
      </c>
      <c r="BM55" s="8">
        <v>7.3174299999999999</v>
      </c>
      <c r="BN55" s="2">
        <v>7.2839999999999998</v>
      </c>
      <c r="BO55" s="11">
        <f t="shared" si="3"/>
        <v>7.2606633333333335</v>
      </c>
      <c r="BP55" s="8">
        <v>3.2489999999999998E-2</v>
      </c>
      <c r="BQ55" s="8">
        <v>3.2259999999999997E-2</v>
      </c>
      <c r="BR55" s="2">
        <v>3.3300000000000003E-2</v>
      </c>
      <c r="BS55" s="2">
        <v>3.2779999999999997E-2</v>
      </c>
      <c r="BT55" s="12">
        <f t="shared" si="4"/>
        <v>3.2375000000000001E-2</v>
      </c>
    </row>
    <row r="56" spans="1:72">
      <c r="A56" s="3" t="s">
        <v>644</v>
      </c>
      <c r="B56" s="2" t="str">
        <f>"2025_10_07"&amp;"_"&amp;A56</f>
        <v>2025_10_07_50</v>
      </c>
      <c r="C56" s="2" t="s">
        <v>423</v>
      </c>
      <c r="D56" s="2">
        <v>5.5300000000000002E-3</v>
      </c>
      <c r="E56" s="11">
        <v>4.7600000000000003E-3</v>
      </c>
      <c r="F56" s="2">
        <v>3.1700000000000001E-3</v>
      </c>
      <c r="G56" s="8">
        <v>3.0799999999999998E-3</v>
      </c>
      <c r="H56" s="8">
        <v>3.29E-3</v>
      </c>
      <c r="I56" s="8">
        <v>3.2499999999999999E-3</v>
      </c>
      <c r="J56" s="2">
        <v>1.07E-3</v>
      </c>
      <c r="K56" s="2">
        <v>5.1999999999999995E-4</v>
      </c>
      <c r="L56" s="8">
        <v>3.0100000000000001E-3</v>
      </c>
      <c r="M56" s="8">
        <v>2.8400000000000001E-3</v>
      </c>
      <c r="N56" s="11">
        <f t="shared" si="0"/>
        <v>3.0940000000000004E-3</v>
      </c>
      <c r="O56" s="2">
        <v>2.6278999999999999</v>
      </c>
      <c r="P56" s="2">
        <v>2.68038</v>
      </c>
      <c r="Q56" s="2">
        <v>2.6185700000000001</v>
      </c>
      <c r="R56" s="8">
        <v>2.61524</v>
      </c>
      <c r="S56" s="8">
        <v>2.6270199999999999</v>
      </c>
      <c r="T56" s="8">
        <v>2.70479</v>
      </c>
      <c r="U56" s="2">
        <v>2.62886</v>
      </c>
      <c r="V56" s="2">
        <v>2.6485099999999999</v>
      </c>
      <c r="W56" s="2">
        <v>2.6345100000000001</v>
      </c>
      <c r="X56" s="2">
        <v>2.6798899999999999</v>
      </c>
      <c r="Y56" s="2">
        <v>2.65726</v>
      </c>
      <c r="Z56" s="2">
        <v>2.6563500000000002</v>
      </c>
      <c r="AA56" s="11">
        <f t="shared" si="1"/>
        <v>2.6490166666666668</v>
      </c>
      <c r="AB56" s="2">
        <v>8.9999999999999998E-4</v>
      </c>
      <c r="AC56" s="2">
        <v>1.0000000000000001E-5</v>
      </c>
      <c r="AD56" s="11" t="s">
        <v>645</v>
      </c>
      <c r="AE56" s="2">
        <v>3.4299999999999999E-3</v>
      </c>
      <c r="AF56" s="2">
        <v>5.8E-4</v>
      </c>
      <c r="AG56" s="2">
        <v>3.0000000000000001E-5</v>
      </c>
      <c r="AH56" s="11">
        <v>0.98173999999999995</v>
      </c>
      <c r="AI56" s="2">
        <v>0.97257000000000005</v>
      </c>
      <c r="AJ56" s="2">
        <v>0.99604000000000004</v>
      </c>
      <c r="AK56" s="2"/>
      <c r="AL56" s="11">
        <v>4.28E-4</v>
      </c>
      <c r="AM56" s="2"/>
      <c r="AN56" s="2">
        <v>0.35297000000000001</v>
      </c>
      <c r="AO56" s="11">
        <v>0.34549000000000002</v>
      </c>
      <c r="AP56" s="2">
        <v>0.36081000000000002</v>
      </c>
      <c r="AQ56" s="2">
        <v>0.36377999999999999</v>
      </c>
      <c r="AR56" s="2">
        <v>0.35765000000000002</v>
      </c>
      <c r="AS56" s="2">
        <v>0.36273</v>
      </c>
      <c r="AT56" s="8">
        <v>1.3999999999999999E-4</v>
      </c>
      <c r="AU56" s="8">
        <v>1.2E-4</v>
      </c>
      <c r="AV56" s="2">
        <v>8.0000000000000007E-5</v>
      </c>
      <c r="AW56" s="2">
        <v>2.0000000000000001E-4</v>
      </c>
      <c r="AX56" s="11">
        <f t="shared" si="2"/>
        <v>1.2999999999999999E-4</v>
      </c>
      <c r="AY56" s="2"/>
      <c r="AZ56" s="2">
        <v>3.12243</v>
      </c>
      <c r="BA56" s="2">
        <v>3.1305000000000001</v>
      </c>
      <c r="BB56" s="2"/>
      <c r="BC56" s="11">
        <v>3.07863</v>
      </c>
      <c r="BD56" s="2">
        <v>3.0639400000000001</v>
      </c>
      <c r="BE56" s="11">
        <v>0.18276000000000001</v>
      </c>
      <c r="BF56" s="2">
        <v>0.12531999999999999</v>
      </c>
      <c r="BG56" s="2">
        <v>0.16896</v>
      </c>
      <c r="BH56" s="2">
        <v>7.6050000000000006E-2</v>
      </c>
      <c r="BI56" s="8">
        <v>7.1073300000000001</v>
      </c>
      <c r="BJ56" s="8">
        <v>7.1195199999999996</v>
      </c>
      <c r="BK56" s="2">
        <v>7.3042299999999996</v>
      </c>
      <c r="BL56" s="2">
        <v>7.2919600000000004</v>
      </c>
      <c r="BM56" s="8">
        <v>7.2189800000000002</v>
      </c>
      <c r="BN56" s="2">
        <v>7.1850300000000002</v>
      </c>
      <c r="BO56" s="11">
        <f t="shared" si="3"/>
        <v>7.1486100000000006</v>
      </c>
      <c r="BP56" s="8">
        <v>3.1969999999999998E-2</v>
      </c>
      <c r="BQ56" s="8">
        <v>3.1710000000000002E-2</v>
      </c>
      <c r="BR56" s="2">
        <v>3.286E-2</v>
      </c>
      <c r="BS56" s="2">
        <v>3.2349999999999997E-2</v>
      </c>
      <c r="BT56" s="12">
        <f t="shared" si="4"/>
        <v>3.184E-2</v>
      </c>
    </row>
    <row r="57" spans="1:72">
      <c r="A57" s="3" t="s">
        <v>648</v>
      </c>
      <c r="B57" s="2" t="str">
        <f>"2025_10_07"&amp;"_"&amp;A57</f>
        <v>2025_10_07_53</v>
      </c>
      <c r="C57" s="2" t="s">
        <v>432</v>
      </c>
      <c r="D57" s="2">
        <v>5.13E-3</v>
      </c>
      <c r="E57" s="11">
        <v>3.8400000000000001E-3</v>
      </c>
      <c r="F57" s="2">
        <v>3.2200000000000002E-3</v>
      </c>
      <c r="G57" s="8">
        <v>2.7799999999999999E-3</v>
      </c>
      <c r="H57" s="8">
        <v>3.2200000000000002E-3</v>
      </c>
      <c r="I57" s="8">
        <v>3.1700000000000001E-3</v>
      </c>
      <c r="J57" s="2">
        <v>8.8999999999999995E-4</v>
      </c>
      <c r="K57" s="2">
        <v>3.4000000000000002E-4</v>
      </c>
      <c r="L57" s="8" t="s">
        <v>649</v>
      </c>
      <c r="M57" s="8">
        <v>2.82E-3</v>
      </c>
      <c r="N57" s="11">
        <f t="shared" si="0"/>
        <v>2.9975000000000002E-3</v>
      </c>
      <c r="O57" s="2">
        <v>2.6440199999999998</v>
      </c>
      <c r="P57" s="2">
        <v>2.69591</v>
      </c>
      <c r="Q57" s="2">
        <v>2.6297100000000002</v>
      </c>
      <c r="R57" s="8">
        <v>2.6400999999999999</v>
      </c>
      <c r="S57" s="8">
        <v>2.6401599999999998</v>
      </c>
      <c r="T57" s="8">
        <v>2.7123499999999998</v>
      </c>
      <c r="U57" s="2">
        <v>2.6429200000000002</v>
      </c>
      <c r="V57" s="2">
        <v>2.65727</v>
      </c>
      <c r="W57" s="2">
        <v>2.64208</v>
      </c>
      <c r="X57" s="2">
        <v>2.7124199999999998</v>
      </c>
      <c r="Y57" s="2">
        <v>2.6909200000000002</v>
      </c>
      <c r="Z57" s="2">
        <v>2.66771</v>
      </c>
      <c r="AA57" s="11">
        <f t="shared" si="1"/>
        <v>2.6642033333333335</v>
      </c>
      <c r="AB57" s="2">
        <v>5.5999999999999995E-4</v>
      </c>
      <c r="AC57" s="2">
        <v>2.9999999999999997E-4</v>
      </c>
      <c r="AD57" s="11">
        <v>6.9999999999999994E-5</v>
      </c>
      <c r="AE57" s="2">
        <v>1.3469999999999999E-2</v>
      </c>
      <c r="AF57" s="2">
        <v>3.3E-4</v>
      </c>
      <c r="AG57" s="2">
        <v>3.0999999999999999E-3</v>
      </c>
      <c r="AH57" s="11" t="s">
        <v>650</v>
      </c>
      <c r="AI57" s="2">
        <v>0.95021999999999995</v>
      </c>
      <c r="AJ57" s="2">
        <v>0.94877999999999996</v>
      </c>
      <c r="AK57" s="2"/>
      <c r="AL57" s="11">
        <v>4.3399999999999998E-4</v>
      </c>
      <c r="AM57" s="2"/>
      <c r="AN57" s="2">
        <v>0.35304000000000002</v>
      </c>
      <c r="AO57" s="11">
        <v>0.34534999999999999</v>
      </c>
      <c r="AP57" s="2">
        <v>0.36041000000000001</v>
      </c>
      <c r="AQ57" s="2">
        <v>0.36307</v>
      </c>
      <c r="AR57" s="2">
        <v>0.35658000000000001</v>
      </c>
      <c r="AS57" s="2">
        <v>0.36287000000000003</v>
      </c>
      <c r="AT57" s="8">
        <v>1E-4</v>
      </c>
      <c r="AU57" s="8">
        <v>2.0000000000000001E-4</v>
      </c>
      <c r="AV57" s="2">
        <v>1.8000000000000001E-4</v>
      </c>
      <c r="AW57" s="2">
        <v>1.1E-4</v>
      </c>
      <c r="AX57" s="11">
        <f t="shared" si="2"/>
        <v>1.5000000000000001E-4</v>
      </c>
      <c r="AY57" s="2"/>
      <c r="AZ57" s="2">
        <v>3.1063299999999998</v>
      </c>
      <c r="BA57" s="2">
        <v>3.1144500000000002</v>
      </c>
      <c r="BB57" s="2"/>
      <c r="BC57" s="11">
        <v>3.0608</v>
      </c>
      <c r="BD57" s="2">
        <v>3.04732</v>
      </c>
      <c r="BE57" s="11">
        <v>0.18559999999999999</v>
      </c>
      <c r="BF57" s="2">
        <v>0.12506999999999999</v>
      </c>
      <c r="BG57" s="2">
        <v>0.16288</v>
      </c>
      <c r="BH57" s="2">
        <v>0.10512000000000001</v>
      </c>
      <c r="BI57" s="8">
        <v>7.1226500000000001</v>
      </c>
      <c r="BJ57" s="8">
        <v>7.1256700000000004</v>
      </c>
      <c r="BK57" s="2">
        <v>7.3207000000000004</v>
      </c>
      <c r="BL57" s="2">
        <v>7.2616800000000001</v>
      </c>
      <c r="BM57" s="8">
        <v>7.1942199999999996</v>
      </c>
      <c r="BN57" s="2">
        <v>7.1819600000000001</v>
      </c>
      <c r="BO57" s="11">
        <f t="shared" si="3"/>
        <v>7.1475133333333334</v>
      </c>
      <c r="BP57" s="8">
        <v>3.2120000000000003E-2</v>
      </c>
      <c r="BQ57" s="8">
        <v>3.1850000000000003E-2</v>
      </c>
      <c r="BR57" s="2">
        <v>3.3000000000000002E-2</v>
      </c>
      <c r="BS57" s="2">
        <v>3.2469999999999999E-2</v>
      </c>
      <c r="BT57" s="12">
        <f t="shared" si="4"/>
        <v>3.1985E-2</v>
      </c>
    </row>
    <row r="58" spans="1:72">
      <c r="A58" s="3" t="s">
        <v>651</v>
      </c>
      <c r="B58" s="2" t="str">
        <f>"2025_10_07"&amp;"_"&amp;A58</f>
        <v>2025_10_07_54</v>
      </c>
      <c r="C58" s="2" t="s">
        <v>438</v>
      </c>
      <c r="D58" s="2">
        <v>3.8999999999999998E-3</v>
      </c>
      <c r="E58" s="11">
        <v>1.2600000000000001E-3</v>
      </c>
      <c r="F58" s="2">
        <v>3.1700000000000001E-3</v>
      </c>
      <c r="G58" s="8">
        <v>2.8E-3</v>
      </c>
      <c r="H58" s="8">
        <v>3.1900000000000001E-3</v>
      </c>
      <c r="I58" s="8">
        <v>3.15E-3</v>
      </c>
      <c r="J58" s="2">
        <v>1.7700000000000001E-3</v>
      </c>
      <c r="K58" s="2">
        <v>2.4000000000000001E-4</v>
      </c>
      <c r="L58" s="8">
        <v>2.8300000000000001E-3</v>
      </c>
      <c r="M58" s="8">
        <v>2.7799999999999999E-3</v>
      </c>
      <c r="N58" s="11">
        <f t="shared" si="0"/>
        <v>2.9500000000000004E-3</v>
      </c>
      <c r="O58" s="2">
        <v>2.6415999999999999</v>
      </c>
      <c r="P58" s="2">
        <v>2.6905399999999999</v>
      </c>
      <c r="Q58" s="2">
        <v>2.6297199999999998</v>
      </c>
      <c r="R58" s="8">
        <v>2.6328999999999998</v>
      </c>
      <c r="S58" s="8">
        <v>2.6404999999999998</v>
      </c>
      <c r="T58" s="8">
        <v>2.71184</v>
      </c>
      <c r="U58" s="2">
        <v>2.62819</v>
      </c>
      <c r="V58" s="2">
        <v>2.65082</v>
      </c>
      <c r="W58" s="2">
        <v>2.6435599999999999</v>
      </c>
      <c r="X58" s="2">
        <v>2.6905600000000001</v>
      </c>
      <c r="Y58" s="2">
        <v>2.6672799999999999</v>
      </c>
      <c r="Z58" s="2">
        <v>2.6554099999999998</v>
      </c>
      <c r="AA58" s="11">
        <f t="shared" si="1"/>
        <v>2.6617466666666663</v>
      </c>
      <c r="AB58" s="2">
        <v>6.4999999999999997E-4</v>
      </c>
      <c r="AC58" s="2">
        <v>1.0200000000000001E-3</v>
      </c>
      <c r="AD58" s="11">
        <v>4.0000000000000003E-5</v>
      </c>
      <c r="AE58" s="2">
        <v>1.081E-2</v>
      </c>
      <c r="AF58" s="2">
        <v>6.8999999999999997E-4</v>
      </c>
      <c r="AG58" s="2">
        <v>8.4999999999999995E-4</v>
      </c>
      <c r="AH58" s="11" t="s">
        <v>652</v>
      </c>
      <c r="AI58" s="2">
        <v>0.90663000000000005</v>
      </c>
      <c r="AJ58" s="2">
        <v>0.92030999999999996</v>
      </c>
      <c r="AK58" s="2"/>
      <c r="AL58" s="11">
        <v>4.08E-4</v>
      </c>
      <c r="AM58" s="2"/>
      <c r="AN58" s="2">
        <v>0.35266999999999998</v>
      </c>
      <c r="AO58" s="11">
        <v>0.34543000000000001</v>
      </c>
      <c r="AP58" s="2">
        <v>0.36054000000000003</v>
      </c>
      <c r="AQ58" s="2">
        <v>0.36225000000000002</v>
      </c>
      <c r="AR58" s="2">
        <v>0.35600999999999999</v>
      </c>
      <c r="AS58" s="2">
        <v>0.36136000000000001</v>
      </c>
      <c r="AT58" s="8">
        <v>9.0000000000000006E-5</v>
      </c>
      <c r="AU58" s="8">
        <v>4.0000000000000003E-5</v>
      </c>
      <c r="AV58" s="2">
        <v>1.8000000000000001E-4</v>
      </c>
      <c r="AW58" s="2">
        <v>1.1E-4</v>
      </c>
      <c r="AX58" s="11">
        <f t="shared" si="2"/>
        <v>6.5000000000000008E-5</v>
      </c>
      <c r="AY58" s="2"/>
      <c r="AZ58" s="2">
        <v>3.0692400000000002</v>
      </c>
      <c r="BA58" s="2">
        <v>3.07368</v>
      </c>
      <c r="BB58" s="2"/>
      <c r="BC58" s="11">
        <v>3.01891</v>
      </c>
      <c r="BD58" s="2">
        <v>3.0002</v>
      </c>
      <c r="BE58" s="11">
        <v>0.18134</v>
      </c>
      <c r="BF58" s="2">
        <v>0.12129</v>
      </c>
      <c r="BG58" s="2">
        <v>0.17419999999999999</v>
      </c>
      <c r="BH58" s="2">
        <v>8.9660000000000004E-2</v>
      </c>
      <c r="BI58" s="8">
        <v>7.1402200000000002</v>
      </c>
      <c r="BJ58" s="8">
        <v>7.1400100000000002</v>
      </c>
      <c r="BK58" s="2">
        <v>7.3309300000000004</v>
      </c>
      <c r="BL58" s="2">
        <v>7.3036300000000001</v>
      </c>
      <c r="BM58" s="8">
        <v>7.1965700000000004</v>
      </c>
      <c r="BN58" s="2">
        <v>7.2016099999999996</v>
      </c>
      <c r="BO58" s="11">
        <f t="shared" si="3"/>
        <v>7.1589333333333336</v>
      </c>
      <c r="BP58" s="8">
        <v>3.261E-2</v>
      </c>
      <c r="BQ58" s="8">
        <v>3.2390000000000002E-2</v>
      </c>
      <c r="BR58" s="2">
        <v>3.3430000000000001E-2</v>
      </c>
      <c r="BS58" s="2">
        <v>3.2899999999999999E-2</v>
      </c>
      <c r="BT58" s="12">
        <f t="shared" si="4"/>
        <v>3.2500000000000001E-2</v>
      </c>
    </row>
    <row r="59" spans="1:72">
      <c r="A59" s="3" t="s">
        <v>653</v>
      </c>
      <c r="B59" s="2" t="str">
        <f>"2025_10_07"&amp;"_"&amp;A59</f>
        <v>2025_10_07_55</v>
      </c>
      <c r="C59" s="2" t="s">
        <v>445</v>
      </c>
      <c r="D59" s="2">
        <v>9.4000000000000004E-3</v>
      </c>
      <c r="E59" s="11">
        <v>6.9199999999999999E-3</v>
      </c>
      <c r="F59" s="2">
        <v>3.6900000000000001E-3</v>
      </c>
      <c r="G59" s="8">
        <v>3.5500000000000002E-3</v>
      </c>
      <c r="H59" s="8">
        <v>3.8400000000000001E-3</v>
      </c>
      <c r="I59" s="8">
        <v>3.81E-3</v>
      </c>
      <c r="J59" s="2">
        <v>2.1000000000000001E-4</v>
      </c>
      <c r="K59" s="2">
        <v>6.2E-4</v>
      </c>
      <c r="L59" s="8">
        <v>3.5899999999999999E-3</v>
      </c>
      <c r="M59" s="8">
        <v>3.4099999999999998E-3</v>
      </c>
      <c r="N59" s="11">
        <f t="shared" si="0"/>
        <v>3.64E-3</v>
      </c>
      <c r="O59" s="2">
        <v>2.8250199999999999</v>
      </c>
      <c r="P59" s="2">
        <v>2.8822299999999998</v>
      </c>
      <c r="Q59" s="2">
        <v>2.8334800000000002</v>
      </c>
      <c r="R59" s="8">
        <v>2.8136899999999998</v>
      </c>
      <c r="S59" s="8">
        <v>2.7979500000000002</v>
      </c>
      <c r="T59" s="8">
        <v>2.91371</v>
      </c>
      <c r="U59" s="2">
        <v>2.8010999999999999</v>
      </c>
      <c r="V59" s="2">
        <v>2.8248500000000001</v>
      </c>
      <c r="W59" s="2">
        <v>2.8322400000000001</v>
      </c>
      <c r="X59" s="2">
        <v>2.8979200000000001</v>
      </c>
      <c r="Y59" s="2">
        <v>2.8754499999999998</v>
      </c>
      <c r="Z59" s="2">
        <v>2.86714</v>
      </c>
      <c r="AA59" s="11">
        <f t="shared" si="1"/>
        <v>2.8417833333333333</v>
      </c>
      <c r="AB59" s="2">
        <v>0.32773999999999998</v>
      </c>
      <c r="AC59" s="2">
        <v>0.32966000000000001</v>
      </c>
      <c r="AD59" s="11">
        <v>0.33705000000000002</v>
      </c>
      <c r="AE59" s="2">
        <v>0.28305000000000002</v>
      </c>
      <c r="AF59" s="2">
        <v>0.29935</v>
      </c>
      <c r="AG59" s="2">
        <v>0.31785000000000002</v>
      </c>
      <c r="AH59" s="11">
        <v>0.99182999999999999</v>
      </c>
      <c r="AI59" s="2">
        <v>0.98321000000000003</v>
      </c>
      <c r="AJ59" s="2">
        <v>0.99360000000000004</v>
      </c>
      <c r="AK59" s="2"/>
      <c r="AL59" s="11">
        <v>4.44E-4</v>
      </c>
      <c r="AM59" s="2"/>
      <c r="AN59" s="2">
        <v>0.36676999999999998</v>
      </c>
      <c r="AO59" s="11">
        <v>0.35935</v>
      </c>
      <c r="AP59" s="2">
        <v>0.37469999999999998</v>
      </c>
      <c r="AQ59" s="2">
        <v>0.37609999999999999</v>
      </c>
      <c r="AR59" s="2">
        <v>0.37018000000000001</v>
      </c>
      <c r="AS59" s="2">
        <v>0.37637999999999999</v>
      </c>
      <c r="AT59" s="8">
        <v>6.79E-3</v>
      </c>
      <c r="AU59" s="8">
        <v>6.9699999999999996E-3</v>
      </c>
      <c r="AV59" s="2">
        <v>6.6499999999999997E-3</v>
      </c>
      <c r="AW59" s="2">
        <v>7.2399999999999999E-3</v>
      </c>
      <c r="AX59" s="11">
        <f t="shared" si="2"/>
        <v>6.8799999999999998E-3</v>
      </c>
      <c r="AY59" s="2"/>
      <c r="AZ59" s="2">
        <v>3.1551900000000002</v>
      </c>
      <c r="BA59" s="2">
        <v>3.1645599999999998</v>
      </c>
      <c r="BB59" s="2"/>
      <c r="BC59" s="11">
        <v>3.1180099999999999</v>
      </c>
      <c r="BD59" s="2">
        <v>3.10303</v>
      </c>
      <c r="BE59" s="11">
        <v>0.18185000000000001</v>
      </c>
      <c r="BF59" s="2">
        <v>0.12972</v>
      </c>
      <c r="BG59" s="2">
        <v>0.17988999999999999</v>
      </c>
      <c r="BH59" s="2">
        <v>0.11735</v>
      </c>
      <c r="BI59" s="8">
        <v>7.2262399999999998</v>
      </c>
      <c r="BJ59" s="8">
        <v>7.2396799999999999</v>
      </c>
      <c r="BK59" s="2">
        <v>7.4347000000000003</v>
      </c>
      <c r="BL59" s="2">
        <v>7.3883000000000001</v>
      </c>
      <c r="BM59" s="8">
        <v>7.3223799999999999</v>
      </c>
      <c r="BN59" s="2">
        <v>7.3169700000000004</v>
      </c>
      <c r="BO59" s="11">
        <f t="shared" si="3"/>
        <v>7.2627666666666668</v>
      </c>
      <c r="BP59" s="8">
        <v>3.3520000000000001E-2</v>
      </c>
      <c r="BQ59" s="8">
        <v>3.3259999999999998E-2</v>
      </c>
      <c r="BR59" s="2">
        <v>3.4360000000000002E-2</v>
      </c>
      <c r="BS59" s="2">
        <v>3.3860000000000001E-2</v>
      </c>
      <c r="BT59" s="12">
        <f t="shared" si="4"/>
        <v>3.3390000000000003E-2</v>
      </c>
    </row>
    <row r="60" spans="1:72">
      <c r="A60" s="3" t="s">
        <v>654</v>
      </c>
      <c r="B60" s="2" t="str">
        <f>"2025_10_07"&amp;"_"&amp;A60</f>
        <v>2025_10_07_56</v>
      </c>
      <c r="C60" s="2" t="s">
        <v>453</v>
      </c>
      <c r="D60" s="2">
        <v>4.8300000000000001E-3</v>
      </c>
      <c r="E60" s="11">
        <v>3.48E-3</v>
      </c>
      <c r="F60" s="2">
        <v>3.0899999999999999E-3</v>
      </c>
      <c r="G60" s="8">
        <v>2.9199999999999999E-3</v>
      </c>
      <c r="H60" s="8">
        <v>3.3300000000000001E-3</v>
      </c>
      <c r="I60" s="8">
        <v>3.2799999999999999E-3</v>
      </c>
      <c r="J60" s="2">
        <v>2.8400000000000001E-3</v>
      </c>
      <c r="K60" s="2">
        <v>4.0999999999999999E-4</v>
      </c>
      <c r="L60" s="8">
        <v>3.0599999999999998E-3</v>
      </c>
      <c r="M60" s="8">
        <v>2.98E-3</v>
      </c>
      <c r="N60" s="11">
        <f t="shared" si="0"/>
        <v>3.114E-3</v>
      </c>
      <c r="O60" s="2">
        <v>2.7035900000000002</v>
      </c>
      <c r="P60" s="2">
        <v>2.7543799999999998</v>
      </c>
      <c r="Q60" s="2">
        <v>2.6861299999999999</v>
      </c>
      <c r="R60" s="8">
        <v>2.70825</v>
      </c>
      <c r="S60" s="8">
        <v>2.7180800000000001</v>
      </c>
      <c r="T60" s="8">
        <v>2.7820399999999998</v>
      </c>
      <c r="U60" s="2">
        <v>2.7088899999999998</v>
      </c>
      <c r="V60" s="2">
        <v>2.7108099999999999</v>
      </c>
      <c r="W60" s="2">
        <v>2.6956899999999999</v>
      </c>
      <c r="X60" s="2">
        <v>2.7878099999999999</v>
      </c>
      <c r="Y60" s="2">
        <v>2.7655599999999998</v>
      </c>
      <c r="Z60" s="2">
        <v>2.7444999999999999</v>
      </c>
      <c r="AA60" s="11">
        <f t="shared" si="1"/>
        <v>2.7361233333333335</v>
      </c>
      <c r="AB60" s="2">
        <v>1.3999999999999999E-4</v>
      </c>
      <c r="AC60" s="2">
        <v>1.4999999999999999E-4</v>
      </c>
      <c r="AD60" s="11">
        <v>7.3999999999999999E-4</v>
      </c>
      <c r="AE60" s="2">
        <v>5.1500000000000001E-3</v>
      </c>
      <c r="AF60" s="2">
        <v>2.7999999999999998E-4</v>
      </c>
      <c r="AG60" s="2">
        <v>2.5000000000000001E-3</v>
      </c>
      <c r="AH60" s="11" t="s">
        <v>655</v>
      </c>
      <c r="AI60" s="2">
        <v>0.92205999999999999</v>
      </c>
      <c r="AJ60" s="2">
        <v>0.93922000000000005</v>
      </c>
      <c r="AK60" s="2"/>
      <c r="AL60" s="11">
        <v>4.2000000000000002E-4</v>
      </c>
      <c r="AM60" s="2"/>
      <c r="AN60" s="2">
        <v>0.36085</v>
      </c>
      <c r="AO60" s="11">
        <v>0.35304000000000002</v>
      </c>
      <c r="AP60" s="2">
        <v>0.36858000000000002</v>
      </c>
      <c r="AQ60" s="2">
        <v>0.37097999999999998</v>
      </c>
      <c r="AR60" s="2">
        <v>0.36547000000000002</v>
      </c>
      <c r="AS60" s="2">
        <v>0.37184</v>
      </c>
      <c r="AT60" s="8">
        <v>1.6000000000000001E-4</v>
      </c>
      <c r="AU60" s="8">
        <v>1.2E-4</v>
      </c>
      <c r="AV60" s="2">
        <v>1.7000000000000001E-4</v>
      </c>
      <c r="AW60" s="2">
        <v>8.0000000000000007E-5</v>
      </c>
      <c r="AX60" s="11">
        <f t="shared" si="2"/>
        <v>1.4000000000000001E-4</v>
      </c>
      <c r="AY60" s="2"/>
      <c r="AZ60" s="2">
        <v>3.1036800000000002</v>
      </c>
      <c r="BA60" s="2">
        <v>3.1052599999999999</v>
      </c>
      <c r="BB60" s="2"/>
      <c r="BC60" s="11">
        <v>3.0681600000000002</v>
      </c>
      <c r="BD60" s="2">
        <v>3.0534699999999999</v>
      </c>
      <c r="BE60" s="11">
        <v>0.16786000000000001</v>
      </c>
      <c r="BF60" s="2">
        <v>0.11946</v>
      </c>
      <c r="BG60" s="2">
        <v>0.14646000000000001</v>
      </c>
      <c r="BH60" s="2">
        <v>0.10208</v>
      </c>
      <c r="BI60" s="8">
        <v>7.2071500000000004</v>
      </c>
      <c r="BJ60" s="8">
        <v>7.2114799999999999</v>
      </c>
      <c r="BK60" s="2">
        <v>7.4002400000000002</v>
      </c>
      <c r="BL60" s="2">
        <v>7.3643700000000001</v>
      </c>
      <c r="BM60" s="8">
        <v>7.3036399999999997</v>
      </c>
      <c r="BN60" s="2">
        <v>7.2988400000000002</v>
      </c>
      <c r="BO60" s="11">
        <f t="shared" si="3"/>
        <v>7.240756666666667</v>
      </c>
      <c r="BP60" s="8">
        <v>3.3340000000000002E-2</v>
      </c>
      <c r="BQ60" s="8">
        <v>3.3079999999999998E-2</v>
      </c>
      <c r="BR60" s="2">
        <v>3.4290000000000001E-2</v>
      </c>
      <c r="BS60" s="2">
        <v>3.372E-2</v>
      </c>
      <c r="BT60" s="12">
        <f t="shared" si="4"/>
        <v>3.3210000000000003E-2</v>
      </c>
    </row>
    <row r="61" spans="1:72">
      <c r="A61" s="3" t="s">
        <v>656</v>
      </c>
      <c r="B61" s="2" t="str">
        <f>"2025_10_07"&amp;"_"&amp;A61</f>
        <v>2025_10_07_57</v>
      </c>
      <c r="C61" s="2" t="s">
        <v>459</v>
      </c>
      <c r="D61" s="2">
        <v>5.2700000000000004E-3</v>
      </c>
      <c r="E61" s="11">
        <v>3.62E-3</v>
      </c>
      <c r="F61" s="2">
        <v>3.2100000000000002E-3</v>
      </c>
      <c r="G61" s="8">
        <v>3.0300000000000001E-3</v>
      </c>
      <c r="H61" s="8">
        <v>3.31E-3</v>
      </c>
      <c r="I61" s="8">
        <v>3.2699999999999999E-3</v>
      </c>
      <c r="J61" s="2">
        <v>1.91E-3</v>
      </c>
      <c r="K61" s="2">
        <v>2.5999999999999998E-4</v>
      </c>
      <c r="L61" s="8">
        <v>3.0400000000000002E-3</v>
      </c>
      <c r="M61" s="8">
        <v>2.8999999999999998E-3</v>
      </c>
      <c r="N61" s="11">
        <f t="shared" si="0"/>
        <v>3.1100000000000004E-3</v>
      </c>
      <c r="O61" s="2">
        <v>2.6195200000000001</v>
      </c>
      <c r="P61" s="2">
        <v>2.67543</v>
      </c>
      <c r="Q61" s="2">
        <v>2.6128100000000001</v>
      </c>
      <c r="R61" s="8">
        <v>2.63469</v>
      </c>
      <c r="S61" s="8">
        <v>2.6464500000000002</v>
      </c>
      <c r="T61" s="8">
        <v>2.7181500000000001</v>
      </c>
      <c r="U61" s="2">
        <v>2.6061700000000001</v>
      </c>
      <c r="V61" s="2">
        <v>2.6282000000000001</v>
      </c>
      <c r="W61" s="2">
        <v>2.6164100000000001</v>
      </c>
      <c r="X61" s="2">
        <v>2.7040600000000001</v>
      </c>
      <c r="Y61" s="2">
        <v>2.6827800000000002</v>
      </c>
      <c r="Z61" s="2">
        <v>2.67</v>
      </c>
      <c r="AA61" s="11">
        <f t="shared" si="1"/>
        <v>2.6664300000000001</v>
      </c>
      <c r="AB61" s="2">
        <v>2.9999999999999997E-4</v>
      </c>
      <c r="AC61" s="2">
        <v>8.7000000000000001E-4</v>
      </c>
      <c r="AD61" s="11">
        <v>4.6999999999999999E-4</v>
      </c>
      <c r="AE61" s="2">
        <v>9.1199999999999996E-3</v>
      </c>
      <c r="AF61" s="2">
        <v>7.2000000000000005E-4</v>
      </c>
      <c r="AG61" s="2">
        <v>1.92E-3</v>
      </c>
      <c r="AH61" s="11" t="s">
        <v>657</v>
      </c>
      <c r="AI61" s="2">
        <v>0.91854000000000002</v>
      </c>
      <c r="AJ61" s="2">
        <v>0.93132000000000004</v>
      </c>
      <c r="AK61" s="2"/>
      <c r="AL61" s="11">
        <v>4.2900000000000002E-4</v>
      </c>
      <c r="AM61" s="2"/>
      <c r="AN61" s="2">
        <v>0.35199000000000003</v>
      </c>
      <c r="AO61" s="11">
        <v>0.34434999999999999</v>
      </c>
      <c r="AP61" s="2">
        <v>0.36081999999999997</v>
      </c>
      <c r="AQ61" s="2">
        <v>0.36099999999999999</v>
      </c>
      <c r="AR61" s="2">
        <v>0.35437000000000002</v>
      </c>
      <c r="AS61" s="2">
        <v>0.36476999999999998</v>
      </c>
      <c r="AT61" s="8">
        <v>2.5000000000000001E-4</v>
      </c>
      <c r="AU61" s="8">
        <v>1.8000000000000001E-4</v>
      </c>
      <c r="AV61" s="2">
        <v>2.0000000000000002E-5</v>
      </c>
      <c r="AW61" s="2">
        <v>1.1E-4</v>
      </c>
      <c r="AX61" s="11">
        <f t="shared" si="2"/>
        <v>2.1500000000000002E-4</v>
      </c>
      <c r="AY61" s="2"/>
      <c r="AZ61" s="2">
        <v>3.1001099999999999</v>
      </c>
      <c r="BA61" s="2">
        <v>3.10019</v>
      </c>
      <c r="BB61" s="2"/>
      <c r="BC61" s="11">
        <v>3.0598900000000002</v>
      </c>
      <c r="BD61" s="2">
        <v>3.0496400000000001</v>
      </c>
      <c r="BE61" s="11">
        <v>0.1401</v>
      </c>
      <c r="BF61" s="2">
        <v>0.13444999999999999</v>
      </c>
      <c r="BG61" s="2">
        <v>0.14360999999999999</v>
      </c>
      <c r="BH61" s="2">
        <v>9.0550000000000005E-2</v>
      </c>
      <c r="BI61" s="8">
        <v>7.1757400000000002</v>
      </c>
      <c r="BJ61" s="8">
        <v>7.18696</v>
      </c>
      <c r="BK61" s="2">
        <v>7.3857799999999996</v>
      </c>
      <c r="BL61" s="2">
        <v>7.2993800000000002</v>
      </c>
      <c r="BM61" s="8">
        <v>7.2984999999999998</v>
      </c>
      <c r="BN61" s="2">
        <v>7.2862900000000002</v>
      </c>
      <c r="BO61" s="11">
        <f t="shared" si="3"/>
        <v>7.2204000000000006</v>
      </c>
      <c r="BP61" s="8">
        <v>3.2649999999999998E-2</v>
      </c>
      <c r="BQ61" s="8">
        <v>3.2390000000000002E-2</v>
      </c>
      <c r="BR61" s="2">
        <v>3.3489999999999999E-2</v>
      </c>
      <c r="BS61" s="2">
        <v>3.2899999999999999E-2</v>
      </c>
      <c r="BT61" s="12">
        <f t="shared" si="4"/>
        <v>3.252E-2</v>
      </c>
    </row>
    <row r="62" spans="1:72">
      <c r="A62" s="3" t="s">
        <v>658</v>
      </c>
      <c r="B62" s="2" t="str">
        <f>"2025_10_07"&amp;"_"&amp;A62</f>
        <v>2025_10_07_58</v>
      </c>
      <c r="C62" s="2" t="s">
        <v>470</v>
      </c>
      <c r="D62" s="2">
        <v>9.0699999999999999E-3</v>
      </c>
      <c r="E62" s="11">
        <v>7.2500000000000004E-3</v>
      </c>
      <c r="F62" s="2">
        <v>3.47E-3</v>
      </c>
      <c r="G62" s="8">
        <v>3.15E-3</v>
      </c>
      <c r="H62" s="8">
        <v>3.3999999999999998E-3</v>
      </c>
      <c r="I62" s="8">
        <v>3.3700000000000002E-3</v>
      </c>
      <c r="J62" s="2">
        <v>1.31E-3</v>
      </c>
      <c r="K62" s="2">
        <v>1.2999999999999999E-4</v>
      </c>
      <c r="L62" s="8">
        <v>3.1099999999999999E-3</v>
      </c>
      <c r="M62" s="8">
        <v>3.0599999999999998E-3</v>
      </c>
      <c r="N62" s="11">
        <f t="shared" si="0"/>
        <v>3.2179999999999999E-3</v>
      </c>
      <c r="O62" s="2">
        <v>2.6485599999999998</v>
      </c>
      <c r="P62" s="2">
        <v>2.7008299999999998</v>
      </c>
      <c r="Q62" s="2">
        <v>2.6367099999999999</v>
      </c>
      <c r="R62" s="8">
        <v>2.6589299999999998</v>
      </c>
      <c r="S62" s="8">
        <v>2.6621199999999998</v>
      </c>
      <c r="T62" s="8">
        <v>2.7337699999999998</v>
      </c>
      <c r="U62" s="2">
        <v>2.6427999999999998</v>
      </c>
      <c r="V62" s="2">
        <v>2.6534800000000001</v>
      </c>
      <c r="W62" s="2">
        <v>2.63706</v>
      </c>
      <c r="X62" s="2">
        <v>2.7130800000000002</v>
      </c>
      <c r="Y62" s="2">
        <v>2.6913</v>
      </c>
      <c r="Z62" s="2">
        <v>2.6853500000000001</v>
      </c>
      <c r="AA62" s="11">
        <f t="shared" si="1"/>
        <v>2.6849399999999997</v>
      </c>
      <c r="AB62" s="2">
        <v>8.8000000000000003E-4</v>
      </c>
      <c r="AC62" s="2">
        <v>9.0000000000000006E-5</v>
      </c>
      <c r="AD62" s="11">
        <v>5.2999999999999998E-4</v>
      </c>
      <c r="AE62" s="2">
        <v>6.7600000000000004E-3</v>
      </c>
      <c r="AF62" s="2">
        <v>6.9999999999999999E-4</v>
      </c>
      <c r="AG62" s="2">
        <v>2.7999999999999998E-4</v>
      </c>
      <c r="AH62" s="11">
        <v>0.93264999999999998</v>
      </c>
      <c r="AI62" s="2">
        <v>0.92518</v>
      </c>
      <c r="AJ62" s="2">
        <v>0.93230000000000002</v>
      </c>
      <c r="AK62" s="2"/>
      <c r="AL62" s="11">
        <v>4.1100000000000002E-4</v>
      </c>
      <c r="AM62" s="2"/>
      <c r="AN62" s="2">
        <v>0.35236000000000001</v>
      </c>
      <c r="AO62" s="11">
        <v>0.34478999999999999</v>
      </c>
      <c r="AP62" s="2">
        <v>0.36069000000000001</v>
      </c>
      <c r="AQ62" s="2">
        <v>0.36170999999999998</v>
      </c>
      <c r="AR62" s="2">
        <v>0.35503000000000001</v>
      </c>
      <c r="AS62" s="2">
        <v>0.36216999999999999</v>
      </c>
      <c r="AT62" s="8">
        <v>3.1E-4</v>
      </c>
      <c r="AU62" s="8">
        <v>3.4000000000000002E-4</v>
      </c>
      <c r="AV62" s="2">
        <v>6.0000000000000002E-5</v>
      </c>
      <c r="AW62" s="2">
        <v>2.7999999999999998E-4</v>
      </c>
      <c r="AX62" s="11">
        <f t="shared" si="2"/>
        <v>3.2499999999999999E-4</v>
      </c>
      <c r="AY62" s="2"/>
      <c r="AZ62" s="2">
        <v>3.1069</v>
      </c>
      <c r="BA62" s="2">
        <v>3.1053799999999998</v>
      </c>
      <c r="BB62" s="2"/>
      <c r="BC62" s="11">
        <v>3.0705200000000001</v>
      </c>
      <c r="BD62" s="2">
        <v>3.05152</v>
      </c>
      <c r="BE62" s="11">
        <v>0.15278</v>
      </c>
      <c r="BF62" s="2">
        <v>0.12265</v>
      </c>
      <c r="BG62" s="2">
        <v>0.13147</v>
      </c>
      <c r="BH62" s="2">
        <v>8.4190000000000001E-2</v>
      </c>
      <c r="BI62" s="8">
        <v>7.2154199999999999</v>
      </c>
      <c r="BJ62" s="8">
        <v>7.2075399999999998</v>
      </c>
      <c r="BK62" s="2">
        <v>7.3925700000000001</v>
      </c>
      <c r="BL62" s="2">
        <v>7.39194</v>
      </c>
      <c r="BM62" s="8">
        <v>7.26938</v>
      </c>
      <c r="BN62" s="2">
        <v>7.2982199999999997</v>
      </c>
      <c r="BO62" s="11">
        <f t="shared" si="3"/>
        <v>7.2307800000000002</v>
      </c>
      <c r="BP62" s="8">
        <v>3.2669999999999998E-2</v>
      </c>
      <c r="BQ62" s="8">
        <v>3.2419999999999997E-2</v>
      </c>
      <c r="BR62" s="2">
        <v>3.356E-2</v>
      </c>
      <c r="BS62" s="2">
        <v>3.304E-2</v>
      </c>
      <c r="BT62" s="12">
        <f t="shared" si="4"/>
        <v>3.2544999999999998E-2</v>
      </c>
    </row>
    <row r="63" spans="1:72">
      <c r="A63" s="3" t="s">
        <v>659</v>
      </c>
      <c r="B63" s="2" t="str">
        <f>"2025_10_07"&amp;"_"&amp;A63</f>
        <v>2025_10_07_59</v>
      </c>
      <c r="C63" s="2" t="s">
        <v>474</v>
      </c>
      <c r="D63" s="2">
        <v>4.6499999999999996E-3</v>
      </c>
      <c r="E63" s="11">
        <v>3.62E-3</v>
      </c>
      <c r="F63" s="2">
        <v>2.9399999999999999E-3</v>
      </c>
      <c r="G63" s="8">
        <v>2.96E-3</v>
      </c>
      <c r="H63" s="8">
        <v>3.2699999999999999E-3</v>
      </c>
      <c r="I63" s="8">
        <v>3.2200000000000002E-3</v>
      </c>
      <c r="J63" s="2">
        <v>1.01E-3</v>
      </c>
      <c r="K63" s="2">
        <v>1.4999999999999999E-4</v>
      </c>
      <c r="L63" s="8">
        <v>3.0000000000000001E-3</v>
      </c>
      <c r="M63" s="8">
        <v>2.8500000000000001E-3</v>
      </c>
      <c r="N63" s="11">
        <f t="shared" si="0"/>
        <v>3.0599999999999998E-3</v>
      </c>
      <c r="O63" s="2">
        <v>2.66107</v>
      </c>
      <c r="P63" s="2">
        <v>2.71278</v>
      </c>
      <c r="Q63" s="2">
        <v>2.6491799999999999</v>
      </c>
      <c r="R63" s="8">
        <v>2.6660400000000002</v>
      </c>
      <c r="S63" s="8">
        <v>2.6817500000000001</v>
      </c>
      <c r="T63" s="8">
        <v>2.7475800000000001</v>
      </c>
      <c r="U63" s="2">
        <v>2.63944</v>
      </c>
      <c r="V63" s="2">
        <v>2.6620200000000001</v>
      </c>
      <c r="W63" s="2">
        <v>2.6501399999999999</v>
      </c>
      <c r="X63" s="2">
        <v>2.7280500000000001</v>
      </c>
      <c r="Y63" s="2">
        <v>2.7071700000000001</v>
      </c>
      <c r="Z63" s="2">
        <v>2.7086399999999999</v>
      </c>
      <c r="AA63" s="11">
        <f t="shared" si="1"/>
        <v>2.6984566666666665</v>
      </c>
      <c r="AB63" s="2">
        <v>1.1199999999999999E-3</v>
      </c>
      <c r="AC63" s="2">
        <v>5.1999999999999995E-4</v>
      </c>
      <c r="AD63" s="11">
        <v>2.5999999999999998E-4</v>
      </c>
      <c r="AE63" s="2">
        <v>6.2700000000000004E-3</v>
      </c>
      <c r="AF63" s="2">
        <v>2.7999999999999998E-4</v>
      </c>
      <c r="AG63" s="2">
        <v>7.9000000000000001E-4</v>
      </c>
      <c r="AH63" s="11" t="s">
        <v>660</v>
      </c>
      <c r="AI63" s="2">
        <v>0.91998999999999997</v>
      </c>
      <c r="AJ63" s="2">
        <v>0.93069999999999997</v>
      </c>
      <c r="AK63" s="2"/>
      <c r="AL63" s="11">
        <v>4.1899999999999999E-4</v>
      </c>
      <c r="AM63" s="2"/>
      <c r="AN63" s="2">
        <v>0.35363</v>
      </c>
      <c r="AO63" s="11">
        <v>0.34577000000000002</v>
      </c>
      <c r="AP63" s="2">
        <v>0.36179</v>
      </c>
      <c r="AQ63" s="2">
        <v>0.36298000000000002</v>
      </c>
      <c r="AR63" s="2">
        <v>0.35652</v>
      </c>
      <c r="AS63" s="2">
        <v>0.36586999999999997</v>
      </c>
      <c r="AT63" s="8">
        <v>2.2000000000000001E-4</v>
      </c>
      <c r="AU63" s="8">
        <v>2.5999999999999998E-4</v>
      </c>
      <c r="AV63" s="2">
        <v>3.0000000000000001E-5</v>
      </c>
      <c r="AW63" s="2">
        <v>1.8000000000000001E-4</v>
      </c>
      <c r="AX63" s="11">
        <f t="shared" si="2"/>
        <v>2.3999999999999998E-4</v>
      </c>
      <c r="AY63" s="2"/>
      <c r="AZ63" s="2">
        <v>3.1047699999999998</v>
      </c>
      <c r="BA63" s="2">
        <v>3.1095000000000002</v>
      </c>
      <c r="BB63" s="2"/>
      <c r="BC63" s="11">
        <v>3.0792299999999999</v>
      </c>
      <c r="BD63" s="2">
        <v>3.0643899999999999</v>
      </c>
      <c r="BE63" s="11">
        <v>0.13411000000000001</v>
      </c>
      <c r="BF63" s="2">
        <v>0.10727</v>
      </c>
      <c r="BG63" s="2">
        <v>0.10718999999999999</v>
      </c>
      <c r="BH63" s="2">
        <v>8.0810000000000007E-2</v>
      </c>
      <c r="BI63" s="8">
        <v>7.1968699999999997</v>
      </c>
      <c r="BJ63" s="8">
        <v>7.20207</v>
      </c>
      <c r="BK63" s="2">
        <v>7.3856000000000002</v>
      </c>
      <c r="BL63" s="2">
        <v>7.3064200000000001</v>
      </c>
      <c r="BM63" s="8">
        <v>7.2737400000000001</v>
      </c>
      <c r="BN63" s="2">
        <v>7.2896200000000002</v>
      </c>
      <c r="BO63" s="11">
        <f t="shared" si="3"/>
        <v>7.2242266666666666</v>
      </c>
      <c r="BP63" s="8">
        <v>3.2820000000000002E-2</v>
      </c>
      <c r="BQ63" s="8">
        <v>3.2559999999999999E-2</v>
      </c>
      <c r="BR63" s="2">
        <v>3.372E-2</v>
      </c>
      <c r="BS63" s="2">
        <v>3.32E-2</v>
      </c>
      <c r="BT63" s="12">
        <f t="shared" si="4"/>
        <v>3.2689999999999997E-2</v>
      </c>
    </row>
    <row r="64" spans="1:72">
      <c r="A64" s="3" t="s">
        <v>661</v>
      </c>
      <c r="B64" s="2" t="str">
        <f>"2025_10_07"&amp;"_"&amp;A64</f>
        <v>2025_10_07_60</v>
      </c>
      <c r="C64" s="2" t="s">
        <v>480</v>
      </c>
      <c r="D64" s="2">
        <v>1.0630000000000001E-2</v>
      </c>
      <c r="E64" s="11">
        <v>8.3199999999999993E-3</v>
      </c>
      <c r="F64" s="2">
        <v>2.49E-3</v>
      </c>
      <c r="G64" s="8">
        <v>2.2000000000000001E-3</v>
      </c>
      <c r="H64" s="8">
        <v>2.65E-3</v>
      </c>
      <c r="I64" s="8">
        <v>2.6099999999999999E-3</v>
      </c>
      <c r="J64" s="2">
        <v>7.3999999999999999E-4</v>
      </c>
      <c r="K64" s="2">
        <v>7.5000000000000002E-4</v>
      </c>
      <c r="L64" s="8" t="s">
        <v>662</v>
      </c>
      <c r="M64" s="8">
        <v>2.2000000000000001E-3</v>
      </c>
      <c r="N64" s="11">
        <f t="shared" si="0"/>
        <v>2.415E-3</v>
      </c>
      <c r="O64" s="2">
        <v>2.6207400000000001</v>
      </c>
      <c r="P64" s="2">
        <v>2.6867200000000002</v>
      </c>
      <c r="Q64" s="2">
        <v>2.6219600000000001</v>
      </c>
      <c r="R64" s="8">
        <v>2.6495299999999999</v>
      </c>
      <c r="S64" s="8">
        <v>2.65646</v>
      </c>
      <c r="T64" s="8">
        <v>2.7208600000000001</v>
      </c>
      <c r="U64" s="2">
        <v>2.6125799999999999</v>
      </c>
      <c r="V64" s="2">
        <v>2.6346699999999998</v>
      </c>
      <c r="W64" s="2">
        <v>2.6178900000000001</v>
      </c>
      <c r="X64" s="2">
        <v>2.70397</v>
      </c>
      <c r="Y64" s="2">
        <v>2.6823000000000001</v>
      </c>
      <c r="Z64" s="2">
        <v>2.6745399999999999</v>
      </c>
      <c r="AA64" s="11">
        <f t="shared" si="1"/>
        <v>2.6756166666666665</v>
      </c>
      <c r="AB64" s="2">
        <v>3.0400000000000002E-3</v>
      </c>
      <c r="AC64" s="2">
        <v>2.5899999999999999E-3</v>
      </c>
      <c r="AD64" s="11">
        <v>3.5100000000000001E-3</v>
      </c>
      <c r="AE64" s="2">
        <v>3.0500000000000002E-3</v>
      </c>
      <c r="AF64" s="2" t="s">
        <v>663</v>
      </c>
      <c r="AG64" s="2">
        <v>2.2599999999999999E-3</v>
      </c>
      <c r="AH64" s="11">
        <v>0.95133999999999996</v>
      </c>
      <c r="AI64" s="2">
        <v>0.94294999999999995</v>
      </c>
      <c r="AJ64" s="2">
        <v>0.95216000000000001</v>
      </c>
      <c r="AK64" s="2"/>
      <c r="AL64" s="11">
        <v>4.55E-4</v>
      </c>
      <c r="AM64" s="2"/>
      <c r="AN64" s="2">
        <v>0.35327999999999998</v>
      </c>
      <c r="AO64" s="11">
        <v>0.34566999999999998</v>
      </c>
      <c r="AP64" s="2">
        <v>0.36124000000000001</v>
      </c>
      <c r="AQ64" s="2">
        <v>0.36191000000000001</v>
      </c>
      <c r="AR64" s="2">
        <v>0.35682000000000003</v>
      </c>
      <c r="AS64" s="2">
        <v>0.36476999999999998</v>
      </c>
      <c r="AT64" s="8">
        <v>4.4000000000000002E-4</v>
      </c>
      <c r="AU64" s="8">
        <v>4.6000000000000001E-4</v>
      </c>
      <c r="AV64" s="2">
        <v>2.7E-4</v>
      </c>
      <c r="AW64" s="2">
        <v>1E-4</v>
      </c>
      <c r="AX64" s="11">
        <f t="shared" si="2"/>
        <v>4.4999999999999999E-4</v>
      </c>
      <c r="AY64" s="2"/>
      <c r="AZ64" s="2">
        <v>3.1590099999999999</v>
      </c>
      <c r="BA64" s="2">
        <v>3.1560899999999998</v>
      </c>
      <c r="BB64" s="2"/>
      <c r="BC64" s="11">
        <v>3.1173899999999999</v>
      </c>
      <c r="BD64" s="2">
        <v>3.10656</v>
      </c>
      <c r="BE64" s="11">
        <v>0.18264</v>
      </c>
      <c r="BF64" s="2">
        <v>0.12912000000000001</v>
      </c>
      <c r="BG64" s="2">
        <v>0.17346</v>
      </c>
      <c r="BH64" s="2">
        <v>0.11024</v>
      </c>
      <c r="BI64" s="8">
        <v>7.2291800000000004</v>
      </c>
      <c r="BJ64" s="8">
        <v>7.2315199999999997</v>
      </c>
      <c r="BK64" s="2">
        <v>7.4116</v>
      </c>
      <c r="BL64" s="2">
        <v>7.4223699999999999</v>
      </c>
      <c r="BM64" s="8">
        <v>7.2899399999999996</v>
      </c>
      <c r="BN64" s="2">
        <v>7.3112300000000001</v>
      </c>
      <c r="BO64" s="11">
        <f t="shared" si="3"/>
        <v>7.2502133333333338</v>
      </c>
      <c r="BP64" s="8">
        <v>3.2030000000000003E-2</v>
      </c>
      <c r="BQ64" s="8">
        <v>3.1759999999999997E-2</v>
      </c>
      <c r="BR64" s="2">
        <v>3.2820000000000002E-2</v>
      </c>
      <c r="BS64" s="2">
        <v>3.2329999999999998E-2</v>
      </c>
      <c r="BT64" s="12">
        <f t="shared" si="4"/>
        <v>3.1895E-2</v>
      </c>
    </row>
    <row r="65" spans="1:72">
      <c r="A65" s="3"/>
      <c r="B65" s="2"/>
      <c r="C65" s="2"/>
      <c r="D65" s="2"/>
      <c r="E65" s="11"/>
      <c r="F65" s="2"/>
      <c r="G65" s="8"/>
      <c r="H65" s="8"/>
      <c r="I65" s="8"/>
      <c r="J65" s="2"/>
      <c r="K65" s="2"/>
      <c r="L65" s="8"/>
      <c r="M65" s="8"/>
      <c r="N65" s="11"/>
      <c r="O65" s="2"/>
      <c r="P65" s="2"/>
      <c r="Q65" s="2"/>
      <c r="R65" s="8"/>
      <c r="S65" s="8"/>
      <c r="T65" s="8"/>
      <c r="U65" s="2"/>
      <c r="V65" s="2"/>
      <c r="W65" s="2"/>
      <c r="X65" s="2"/>
      <c r="Y65" s="2"/>
      <c r="Z65" s="2"/>
      <c r="AA65" s="11"/>
      <c r="AB65" s="2"/>
      <c r="AC65" s="2"/>
      <c r="AD65" s="11"/>
      <c r="AE65" s="2"/>
      <c r="AF65" s="2"/>
      <c r="AG65" s="2"/>
      <c r="AH65" s="11"/>
      <c r="AI65" s="2"/>
      <c r="AJ65" s="2"/>
      <c r="AK65" s="2"/>
      <c r="AL65" s="11"/>
      <c r="AM65" s="2"/>
      <c r="AN65" s="2"/>
      <c r="AO65" s="11"/>
      <c r="AP65" s="2"/>
      <c r="AQ65" s="2"/>
      <c r="AR65" s="2"/>
      <c r="AS65" s="2"/>
      <c r="AT65" s="8"/>
      <c r="AU65" s="8"/>
      <c r="AV65" s="2"/>
      <c r="AW65" s="2"/>
      <c r="AX65" s="11"/>
      <c r="AY65" s="2"/>
      <c r="AZ65" s="2"/>
      <c r="BA65" s="2"/>
      <c r="BB65" s="2"/>
      <c r="BC65" s="11"/>
      <c r="BD65" s="2"/>
      <c r="BE65" s="11"/>
      <c r="BF65" s="2"/>
      <c r="BG65" s="2"/>
      <c r="BH65" s="2"/>
      <c r="BI65" s="8"/>
      <c r="BJ65" s="8"/>
      <c r="BK65" s="2"/>
      <c r="BL65" s="2"/>
      <c r="BM65" s="8"/>
      <c r="BN65" s="2"/>
      <c r="BO65" s="11"/>
      <c r="BP65" s="8"/>
      <c r="BQ65" s="8"/>
      <c r="BR65" s="2"/>
      <c r="BS65" s="2"/>
    </row>
    <row r="66" spans="1:72">
      <c r="A66" s="3"/>
      <c r="B66" s="2"/>
      <c r="C66" s="2"/>
      <c r="D66" s="2"/>
      <c r="E66" s="11"/>
      <c r="F66" s="2"/>
      <c r="G66" s="8"/>
      <c r="H66" s="8"/>
      <c r="I66" s="8"/>
      <c r="J66" s="2"/>
      <c r="K66" s="2"/>
      <c r="L66" s="8"/>
      <c r="M66" s="8"/>
      <c r="N66" s="11"/>
      <c r="O66" s="2"/>
      <c r="P66" s="2"/>
      <c r="Q66" s="2"/>
      <c r="R66" s="8"/>
      <c r="S66" s="8"/>
      <c r="T66" s="8"/>
      <c r="U66" s="2"/>
      <c r="V66" s="2"/>
      <c r="W66" s="2"/>
      <c r="X66" s="2"/>
      <c r="Y66" s="2"/>
      <c r="Z66" s="2"/>
      <c r="AA66" s="11"/>
      <c r="AB66" s="2"/>
      <c r="AC66" s="2"/>
      <c r="AD66" s="11"/>
      <c r="AE66" s="2"/>
      <c r="AF66" s="2"/>
      <c r="AG66" s="2"/>
      <c r="AH66" s="11"/>
      <c r="AI66" s="2"/>
      <c r="AJ66" s="2"/>
      <c r="AK66" s="2"/>
      <c r="AL66" s="11"/>
      <c r="AM66" s="2"/>
      <c r="AN66" s="2"/>
      <c r="AO66" s="11"/>
      <c r="AP66" s="2"/>
      <c r="AQ66" s="2"/>
      <c r="AR66" s="2"/>
      <c r="AS66" s="2"/>
      <c r="AT66" s="8"/>
      <c r="AU66" s="8"/>
      <c r="AV66" s="2"/>
      <c r="AW66" s="2"/>
      <c r="AX66" s="11"/>
      <c r="AY66" s="2"/>
      <c r="AZ66" s="2"/>
      <c r="BA66" s="2"/>
      <c r="BB66" s="2"/>
      <c r="BC66" s="11"/>
      <c r="BD66" s="2"/>
      <c r="BE66" s="11"/>
      <c r="BF66" s="2"/>
      <c r="BG66" s="2"/>
      <c r="BH66" s="2"/>
      <c r="BI66" s="8"/>
      <c r="BJ66" s="8"/>
      <c r="BK66" s="2"/>
      <c r="BL66" s="2"/>
      <c r="BM66" s="8"/>
      <c r="BN66" s="2"/>
      <c r="BO66" s="11"/>
      <c r="BP66" s="8"/>
      <c r="BQ66" s="8"/>
      <c r="BR66" s="2"/>
      <c r="BS66" s="2"/>
    </row>
    <row r="67" spans="1:72">
      <c r="A67" s="3"/>
      <c r="B67" s="2"/>
      <c r="C67" s="2"/>
      <c r="D67" s="2"/>
      <c r="E67" s="11"/>
      <c r="F67" s="2"/>
      <c r="G67" s="8"/>
      <c r="H67" s="8"/>
      <c r="I67" s="8"/>
      <c r="J67" s="2"/>
      <c r="K67" s="2"/>
      <c r="L67" s="8"/>
      <c r="M67" s="8"/>
      <c r="N67" s="11"/>
      <c r="O67" s="2"/>
      <c r="P67" s="2"/>
      <c r="Q67" s="2"/>
      <c r="R67" s="8"/>
      <c r="S67" s="8"/>
      <c r="T67" s="8"/>
      <c r="U67" s="2"/>
      <c r="V67" s="2"/>
      <c r="W67" s="2"/>
      <c r="X67" s="2"/>
      <c r="Y67" s="2"/>
      <c r="Z67" s="2"/>
      <c r="AA67" s="11"/>
      <c r="AB67" s="2"/>
      <c r="AC67" s="2"/>
      <c r="AD67" s="11"/>
      <c r="AE67" s="2"/>
      <c r="AF67" s="2"/>
      <c r="AG67" s="2"/>
      <c r="AH67" s="11"/>
      <c r="AI67" s="2"/>
      <c r="AJ67" s="2"/>
      <c r="AK67" s="2"/>
      <c r="AL67" s="11"/>
      <c r="AM67" s="2"/>
      <c r="AN67" s="2"/>
      <c r="AO67" s="11"/>
      <c r="AP67" s="2"/>
      <c r="AQ67" s="2"/>
      <c r="AR67" s="2"/>
      <c r="AS67" s="2"/>
      <c r="AT67" s="8"/>
      <c r="AU67" s="8"/>
      <c r="AV67" s="2"/>
      <c r="AW67" s="2"/>
      <c r="AX67" s="11"/>
      <c r="AY67" s="2"/>
      <c r="AZ67" s="2"/>
      <c r="BA67" s="2"/>
      <c r="BB67" s="2"/>
      <c r="BC67" s="11"/>
      <c r="BD67" s="2"/>
      <c r="BE67" s="11"/>
      <c r="BF67" s="2"/>
      <c r="BG67" s="2"/>
      <c r="BH67" s="2"/>
      <c r="BI67" s="8"/>
      <c r="BJ67" s="8"/>
      <c r="BK67" s="2"/>
      <c r="BL67" s="2"/>
      <c r="BM67" s="8"/>
      <c r="BN67" s="2"/>
      <c r="BO67" s="11"/>
      <c r="BP67" s="8"/>
      <c r="BQ67" s="8"/>
      <c r="BR67" s="2"/>
      <c r="BS67" s="2"/>
    </row>
    <row r="68" spans="1:72">
      <c r="A68" s="3"/>
      <c r="B68" s="2"/>
      <c r="C68" s="2"/>
      <c r="D68" s="2"/>
      <c r="E68" s="11"/>
      <c r="F68" s="2"/>
      <c r="G68" s="8"/>
      <c r="H68" s="8"/>
      <c r="I68" s="8"/>
      <c r="J68" s="2"/>
      <c r="K68" s="2"/>
      <c r="L68" s="8"/>
      <c r="M68" s="8"/>
      <c r="N68" s="11"/>
      <c r="O68" s="2"/>
      <c r="P68" s="2"/>
      <c r="Q68" s="2"/>
      <c r="R68" s="8"/>
      <c r="S68" s="8"/>
      <c r="T68" s="8"/>
      <c r="U68" s="2"/>
      <c r="V68" s="2"/>
      <c r="W68" s="2"/>
      <c r="X68" s="2"/>
      <c r="Y68" s="2"/>
      <c r="Z68" s="2"/>
      <c r="AA68" s="11"/>
      <c r="AB68" s="2"/>
      <c r="AC68" s="2"/>
      <c r="AD68" s="11"/>
      <c r="AE68" s="2"/>
      <c r="AF68" s="2"/>
      <c r="AG68" s="2"/>
      <c r="AH68" s="11"/>
      <c r="AI68" s="2"/>
      <c r="AJ68" s="2"/>
      <c r="AK68" s="2"/>
      <c r="AL68" s="11"/>
      <c r="AM68" s="2"/>
      <c r="AN68" s="2"/>
      <c r="AO68" s="11"/>
      <c r="AP68" s="2"/>
      <c r="AQ68" s="2"/>
      <c r="AR68" s="2"/>
      <c r="AS68" s="2"/>
      <c r="AT68" s="8"/>
      <c r="AU68" s="8"/>
      <c r="AV68" s="2"/>
      <c r="AW68" s="2"/>
      <c r="AX68" s="11"/>
      <c r="AY68" s="2"/>
      <c r="AZ68" s="2"/>
      <c r="BA68" s="2"/>
      <c r="BB68" s="2"/>
      <c r="BC68" s="11"/>
      <c r="BD68" s="2"/>
      <c r="BE68" s="11"/>
      <c r="BF68" s="2"/>
      <c r="BG68" s="2"/>
      <c r="BH68" s="2"/>
      <c r="BI68" s="8"/>
      <c r="BJ68" s="8"/>
      <c r="BK68" s="2"/>
      <c r="BL68" s="2"/>
      <c r="BM68" s="8"/>
      <c r="BN68" s="2"/>
      <c r="BO68" s="11"/>
      <c r="BP68" s="8"/>
      <c r="BQ68" s="8"/>
      <c r="BR68" s="2"/>
      <c r="BS68" s="2"/>
    </row>
    <row r="69" spans="1:72">
      <c r="A69" s="3"/>
      <c r="B69" s="2"/>
      <c r="C69" s="2"/>
      <c r="D69" s="2"/>
      <c r="E69" s="11"/>
      <c r="F69" s="2"/>
      <c r="G69" s="8"/>
      <c r="H69" s="8"/>
      <c r="I69" s="8"/>
      <c r="J69" s="2"/>
      <c r="K69" s="2"/>
      <c r="L69" s="8"/>
      <c r="M69" s="8"/>
      <c r="N69" s="11"/>
      <c r="O69" s="2"/>
      <c r="P69" s="2"/>
      <c r="Q69" s="2"/>
      <c r="R69" s="8"/>
      <c r="S69" s="8"/>
      <c r="T69" s="8"/>
      <c r="U69" s="2"/>
      <c r="V69" s="2"/>
      <c r="W69" s="2"/>
      <c r="X69" s="2"/>
      <c r="Y69" s="2"/>
      <c r="Z69" s="2"/>
      <c r="AA69" s="11"/>
      <c r="AB69" s="2"/>
      <c r="AC69" s="2"/>
      <c r="AD69" s="11"/>
      <c r="AE69" s="2"/>
      <c r="AF69" s="2"/>
      <c r="AG69" s="2"/>
      <c r="AH69" s="11"/>
      <c r="AI69" s="2"/>
      <c r="AJ69" s="2"/>
      <c r="AK69" s="2"/>
      <c r="AL69" s="11"/>
      <c r="AM69" s="2"/>
      <c r="AN69" s="2"/>
      <c r="AO69" s="11"/>
      <c r="AP69" s="2"/>
      <c r="AQ69" s="2"/>
      <c r="AR69" s="2"/>
      <c r="AS69" s="2"/>
      <c r="AT69" s="8"/>
      <c r="AU69" s="8"/>
      <c r="AV69" s="2"/>
      <c r="AW69" s="2"/>
      <c r="AX69" s="11"/>
      <c r="AY69" s="2"/>
      <c r="AZ69" s="2"/>
      <c r="BA69" s="2"/>
      <c r="BB69" s="2"/>
      <c r="BC69" s="11"/>
      <c r="BD69" s="2"/>
      <c r="BE69" s="11"/>
      <c r="BF69" s="2"/>
      <c r="BG69" s="2"/>
      <c r="BH69" s="2"/>
      <c r="BI69" s="8"/>
      <c r="BJ69" s="8"/>
      <c r="BK69" s="2"/>
      <c r="BL69" s="2"/>
      <c r="BM69" s="8"/>
      <c r="BN69" s="2"/>
      <c r="BO69" s="11"/>
      <c r="BP69" s="8"/>
      <c r="BQ69" s="8"/>
      <c r="BR69" s="2"/>
      <c r="BS69" s="2"/>
    </row>
    <row r="70" spans="1:72">
      <c r="A70" s="3"/>
      <c r="B70" s="2"/>
      <c r="C70" s="2"/>
      <c r="D70" s="2"/>
      <c r="E70" s="11"/>
      <c r="F70" s="2"/>
      <c r="G70" s="8"/>
      <c r="H70" s="8"/>
      <c r="I70" s="8"/>
      <c r="J70" s="2"/>
      <c r="K70" s="2"/>
      <c r="L70" s="8"/>
      <c r="M70" s="8"/>
      <c r="N70" s="11"/>
      <c r="O70" s="2"/>
      <c r="P70" s="2"/>
      <c r="Q70" s="2"/>
      <c r="R70" s="8"/>
      <c r="S70" s="8"/>
      <c r="T70" s="8"/>
      <c r="U70" s="2"/>
      <c r="V70" s="2"/>
      <c r="W70" s="2"/>
      <c r="X70" s="2"/>
      <c r="Y70" s="2"/>
      <c r="Z70" s="2"/>
      <c r="AA70" s="11"/>
      <c r="AB70" s="2"/>
      <c r="AC70" s="2"/>
      <c r="AD70" s="11"/>
      <c r="AE70" s="2"/>
      <c r="AF70" s="2"/>
      <c r="AG70" s="2"/>
      <c r="AH70" s="11"/>
      <c r="AI70" s="2"/>
      <c r="AJ70" s="2"/>
      <c r="AK70" s="2"/>
      <c r="AL70" s="11"/>
      <c r="AM70" s="2"/>
      <c r="AN70" s="2"/>
      <c r="AO70" s="11"/>
      <c r="AP70" s="2"/>
      <c r="AQ70" s="2"/>
      <c r="AR70" s="2"/>
      <c r="AS70" s="2"/>
      <c r="AT70" s="8"/>
      <c r="AU70" s="8"/>
      <c r="AV70" s="2"/>
      <c r="AW70" s="2"/>
      <c r="AX70" s="11"/>
      <c r="AY70" s="2"/>
      <c r="AZ70" s="2"/>
      <c r="BA70" s="2"/>
      <c r="BB70" s="2"/>
      <c r="BC70" s="11"/>
      <c r="BD70" s="2"/>
      <c r="BE70" s="11"/>
      <c r="BF70" s="2"/>
      <c r="BG70" s="2"/>
      <c r="BH70" s="2"/>
      <c r="BI70" s="8"/>
      <c r="BJ70" s="8"/>
      <c r="BK70" s="2"/>
      <c r="BL70" s="2"/>
      <c r="BM70" s="8"/>
      <c r="BN70" s="2"/>
      <c r="BO70" s="11"/>
      <c r="BP70" s="8"/>
      <c r="BQ70" s="8"/>
      <c r="BR70" s="2"/>
      <c r="BS70" s="2"/>
    </row>
    <row r="71" spans="1:72">
      <c r="A71" s="3"/>
      <c r="B71" s="2"/>
      <c r="C71" s="2"/>
      <c r="D71" s="2"/>
      <c r="E71" s="11"/>
      <c r="F71" s="2"/>
      <c r="G71" s="8"/>
      <c r="H71" s="8"/>
      <c r="I71" s="8"/>
      <c r="J71" s="2"/>
      <c r="K71" s="2"/>
      <c r="L71" s="8"/>
      <c r="M71" s="8"/>
      <c r="N71" s="11"/>
      <c r="O71" s="2"/>
      <c r="P71" s="2"/>
      <c r="Q71" s="2"/>
      <c r="R71" s="8"/>
      <c r="S71" s="8"/>
      <c r="T71" s="8"/>
      <c r="U71" s="2"/>
      <c r="V71" s="2"/>
      <c r="W71" s="2"/>
      <c r="X71" s="2"/>
      <c r="Y71" s="2"/>
      <c r="Z71" s="2"/>
      <c r="AA71" s="11"/>
      <c r="AB71" s="2"/>
      <c r="AC71" s="2"/>
      <c r="AD71" s="11"/>
      <c r="AE71" s="2"/>
      <c r="AF71" s="2"/>
      <c r="AG71" s="2"/>
      <c r="AH71" s="11"/>
      <c r="AI71" s="2"/>
      <c r="AJ71" s="2"/>
      <c r="AK71" s="2"/>
      <c r="AL71" s="11"/>
      <c r="AM71" s="2"/>
      <c r="AN71" s="2"/>
      <c r="AO71" s="11"/>
      <c r="AP71" s="2"/>
      <c r="AQ71" s="2"/>
      <c r="AR71" s="2"/>
      <c r="AS71" s="2"/>
      <c r="AT71" s="8"/>
      <c r="AU71" s="8"/>
      <c r="AV71" s="2"/>
      <c r="AW71" s="2"/>
      <c r="AX71" s="11"/>
      <c r="AY71" s="2"/>
      <c r="AZ71" s="2"/>
      <c r="BA71" s="2"/>
      <c r="BB71" s="2"/>
      <c r="BC71" s="11"/>
      <c r="BD71" s="2"/>
      <c r="BE71" s="11"/>
      <c r="BF71" s="2"/>
      <c r="BG71" s="2"/>
      <c r="BH71" s="2"/>
      <c r="BI71" s="8"/>
      <c r="BJ71" s="8"/>
      <c r="BK71" s="2"/>
      <c r="BL71" s="2"/>
      <c r="BM71" s="8"/>
      <c r="BN71" s="2"/>
      <c r="BO71" s="11"/>
      <c r="BP71" s="8"/>
      <c r="BQ71" s="8"/>
      <c r="BR71" s="2"/>
      <c r="BS71" s="2"/>
    </row>
    <row r="72" spans="1:72">
      <c r="A72" s="3"/>
      <c r="B72" s="2"/>
      <c r="C72" s="2"/>
      <c r="D72" s="2"/>
      <c r="E72" s="11"/>
      <c r="F72" s="2"/>
      <c r="G72" s="8"/>
      <c r="H72" s="8"/>
      <c r="I72" s="8"/>
      <c r="J72" s="2"/>
      <c r="K72" s="2"/>
      <c r="L72" s="8"/>
      <c r="M72" s="8"/>
      <c r="N72" s="11"/>
      <c r="O72" s="2"/>
      <c r="P72" s="2"/>
      <c r="Q72" s="2"/>
      <c r="R72" s="8"/>
      <c r="S72" s="8"/>
      <c r="T72" s="8"/>
      <c r="U72" s="2"/>
      <c r="V72" s="2"/>
      <c r="W72" s="2"/>
      <c r="X72" s="2"/>
      <c r="Y72" s="2"/>
      <c r="Z72" s="2"/>
      <c r="AA72" s="11"/>
      <c r="AB72" s="2"/>
      <c r="AC72" s="2"/>
      <c r="AD72" s="11"/>
      <c r="AE72" s="2"/>
      <c r="AF72" s="2"/>
      <c r="AG72" s="2"/>
      <c r="AH72" s="11"/>
      <c r="AI72" s="2"/>
      <c r="AJ72" s="2"/>
      <c r="AK72" s="2"/>
      <c r="AL72" s="11"/>
      <c r="AM72" s="2"/>
      <c r="AN72" s="2"/>
      <c r="AO72" s="11"/>
      <c r="AP72" s="2"/>
      <c r="AQ72" s="2"/>
      <c r="AR72" s="2"/>
      <c r="AS72" s="2"/>
      <c r="AT72" s="8"/>
      <c r="AU72" s="8"/>
      <c r="AV72" s="2"/>
      <c r="AW72" s="2"/>
      <c r="AX72" s="11"/>
      <c r="AY72" s="2"/>
      <c r="AZ72" s="2"/>
      <c r="BA72" s="2"/>
      <c r="BB72" s="2"/>
      <c r="BC72" s="11"/>
      <c r="BD72" s="2"/>
      <c r="BE72" s="11"/>
      <c r="BF72" s="2"/>
      <c r="BG72" s="2"/>
      <c r="BH72" s="2"/>
      <c r="BI72" s="8"/>
      <c r="BJ72" s="8"/>
      <c r="BK72" s="2"/>
      <c r="BL72" s="2"/>
      <c r="BM72" s="8"/>
      <c r="BN72" s="2"/>
      <c r="BO72" s="11"/>
      <c r="BP72" s="8"/>
      <c r="BQ72" s="8"/>
      <c r="BR72" s="2"/>
      <c r="BS72" s="2"/>
    </row>
    <row r="73" spans="1:72">
      <c r="A73" s="3"/>
      <c r="B73" s="2"/>
      <c r="C73" s="2"/>
      <c r="D73" s="2"/>
      <c r="E73" s="11"/>
      <c r="F73" s="2"/>
      <c r="G73" s="8"/>
      <c r="H73" s="8"/>
      <c r="I73" s="8"/>
      <c r="J73" s="2"/>
      <c r="K73" s="2"/>
      <c r="L73" s="8"/>
      <c r="M73" s="8"/>
      <c r="N73" s="11"/>
      <c r="O73" s="2"/>
      <c r="P73" s="2"/>
      <c r="Q73" s="2"/>
      <c r="R73" s="8"/>
      <c r="S73" s="8"/>
      <c r="T73" s="8"/>
      <c r="U73" s="2"/>
      <c r="V73" s="2"/>
      <c r="W73" s="2"/>
      <c r="X73" s="2"/>
      <c r="Y73" s="2"/>
      <c r="Z73" s="2"/>
      <c r="AA73" s="11"/>
      <c r="AB73" s="2"/>
      <c r="AC73" s="2"/>
      <c r="AD73" s="11"/>
      <c r="AE73" s="2"/>
      <c r="AF73" s="2"/>
      <c r="AG73" s="2"/>
      <c r="AH73" s="11"/>
      <c r="AI73" s="2"/>
      <c r="AJ73" s="2"/>
      <c r="AK73" s="2"/>
      <c r="AL73" s="11"/>
      <c r="AM73" s="2"/>
      <c r="AN73" s="2"/>
      <c r="AO73" s="11"/>
      <c r="AP73" s="2"/>
      <c r="AQ73" s="2"/>
      <c r="AR73" s="2"/>
      <c r="AS73" s="2"/>
      <c r="AT73" s="8"/>
      <c r="AU73" s="8"/>
      <c r="AV73" s="2"/>
      <c r="AW73" s="2"/>
      <c r="AX73" s="11"/>
      <c r="AY73" s="2"/>
      <c r="AZ73" s="2"/>
      <c r="BA73" s="2"/>
      <c r="BB73" s="2"/>
      <c r="BC73" s="11"/>
      <c r="BD73" s="2"/>
      <c r="BE73" s="11"/>
      <c r="BF73" s="2"/>
      <c r="BG73" s="2"/>
      <c r="BH73" s="2"/>
      <c r="BI73" s="8"/>
      <c r="BJ73" s="8"/>
      <c r="BK73" s="2"/>
      <c r="BL73" s="2"/>
      <c r="BM73" s="8"/>
      <c r="BN73" s="2"/>
      <c r="BO73" s="11"/>
      <c r="BP73" s="8"/>
      <c r="BQ73" s="8"/>
      <c r="BR73" s="2"/>
      <c r="BS73" s="2"/>
    </row>
    <row r="74" spans="1:72">
      <c r="A74" s="3" t="s">
        <v>552</v>
      </c>
      <c r="B74" s="2" t="str">
        <f>"2025_10_07"&amp;"_"&amp;A74</f>
        <v>2025_10_07_2</v>
      </c>
      <c r="C74" s="2" t="s">
        <v>117</v>
      </c>
      <c r="D74" s="2">
        <v>2.93E-2</v>
      </c>
      <c r="E74" s="11">
        <v>2.8639999999999999E-2</v>
      </c>
      <c r="F74" s="2">
        <v>1.498E-2</v>
      </c>
      <c r="G74" s="8">
        <v>1.473E-2</v>
      </c>
      <c r="H74" s="8">
        <v>1.3990000000000001E-2</v>
      </c>
      <c r="I74" s="8">
        <v>1.427E-2</v>
      </c>
      <c r="J74" s="2">
        <v>1.478E-2</v>
      </c>
      <c r="K74" s="2">
        <v>1.2579999999999999E-2</v>
      </c>
      <c r="L74" s="8">
        <v>1.426E-2</v>
      </c>
      <c r="M74" s="8">
        <v>1.409E-2</v>
      </c>
      <c r="N74" s="11">
        <f t="shared" ref="N74:N81" si="5">AVERAGE(G74:I74,L74:M74)</f>
        <v>1.4267999999999999E-2</v>
      </c>
      <c r="O74" s="2">
        <v>9.8473000000000006</v>
      </c>
      <c r="P74" s="2">
        <v>9.7547300000000003</v>
      </c>
      <c r="Q74" s="2">
        <v>9.6023099999999992</v>
      </c>
      <c r="R74" s="8">
        <v>8.6211099999999998</v>
      </c>
      <c r="S74" s="8">
        <v>9.2412200000000002</v>
      </c>
      <c r="T74" s="8">
        <v>9.4792199999999998</v>
      </c>
      <c r="U74" s="2">
        <v>9.7764900000000008</v>
      </c>
      <c r="V74" s="2">
        <v>9.8076299999999996</v>
      </c>
      <c r="W74" s="2">
        <v>9.7003799999999991</v>
      </c>
      <c r="X74" s="2">
        <v>9.5657499999999995</v>
      </c>
      <c r="Y74" s="2">
        <v>9.5209399999999995</v>
      </c>
      <c r="Z74" s="2">
        <v>9.3156400000000001</v>
      </c>
      <c r="AA74" s="11">
        <f t="shared" ref="AA74:AA81" si="6">AVERAGE(R74:T74)</f>
        <v>9.1138499999999993</v>
      </c>
      <c r="AB74" s="2">
        <v>8.1729999999999997E-2</v>
      </c>
      <c r="AC74" s="2">
        <v>8.201E-2</v>
      </c>
      <c r="AD74" s="11">
        <v>8.3140000000000006E-2</v>
      </c>
      <c r="AE74" s="2">
        <v>7.9390000000000002E-2</v>
      </c>
      <c r="AF74" s="2">
        <v>7.961E-2</v>
      </c>
      <c r="AG74" s="2">
        <v>8.183E-2</v>
      </c>
      <c r="AH74" s="11">
        <v>0.70343999999999995</v>
      </c>
      <c r="AI74" s="2">
        <v>0.70757000000000003</v>
      </c>
      <c r="AJ74" s="2">
        <v>0.67437000000000002</v>
      </c>
      <c r="AK74" s="2"/>
      <c r="AL74" s="11">
        <v>7.6199999999999998E-4</v>
      </c>
      <c r="AM74" s="2"/>
      <c r="AN74" s="2">
        <v>2.37595</v>
      </c>
      <c r="AO74" s="11">
        <v>2.35887</v>
      </c>
      <c r="AP74" s="2">
        <v>2.415</v>
      </c>
      <c r="AQ74" s="2">
        <v>2.4373800000000001</v>
      </c>
      <c r="AR74" s="2">
        <v>2.4156399999999998</v>
      </c>
      <c r="AS74" s="2">
        <v>2.36449</v>
      </c>
      <c r="AT74" s="8">
        <v>2.15E-3</v>
      </c>
      <c r="AU74" s="8">
        <v>2.1099999999999999E-3</v>
      </c>
      <c r="AV74" s="2">
        <v>1.97E-3</v>
      </c>
      <c r="AW74" s="2">
        <v>2.2499999999999998E-3</v>
      </c>
      <c r="AX74" s="11">
        <f t="shared" ref="AX74:AX81" si="7">AVERAGE(AT74:AU74)</f>
        <v>2.1299999999999999E-3</v>
      </c>
      <c r="AY74" s="2"/>
      <c r="AZ74" s="2">
        <v>3.0349200000000001</v>
      </c>
      <c r="BA74" s="2">
        <v>3.0527899999999999</v>
      </c>
      <c r="BB74" s="2"/>
      <c r="BC74" s="11">
        <v>2.8468800000000001</v>
      </c>
      <c r="BD74" s="2">
        <v>2.8689200000000001</v>
      </c>
      <c r="BE74" s="11">
        <v>2.1400299999999999</v>
      </c>
      <c r="BF74" s="2">
        <v>2.08073</v>
      </c>
      <c r="BG74" s="2">
        <v>1.9179299999999999</v>
      </c>
      <c r="BH74" s="2">
        <v>1.9358299999999999</v>
      </c>
      <c r="BI74" s="8">
        <v>2.52874</v>
      </c>
      <c r="BJ74" s="8">
        <v>2.5420799999999999</v>
      </c>
      <c r="BK74" s="2">
        <v>2.53315</v>
      </c>
      <c r="BL74" s="2">
        <v>2.5290699999999999</v>
      </c>
      <c r="BM74" s="8">
        <v>2.5293700000000001</v>
      </c>
      <c r="BN74" s="2">
        <v>2.4834399999999999</v>
      </c>
      <c r="BO74" s="11">
        <f t="shared" ref="BO74:BO81" si="8">AVERAGE(BM74,BJ74,BI74)</f>
        <v>2.533396666666667</v>
      </c>
      <c r="BP74" s="8">
        <v>4.3189999999999999E-2</v>
      </c>
      <c r="BQ74" s="8">
        <v>4.3319999999999997E-2</v>
      </c>
      <c r="BR74" s="2">
        <v>4.3709999999999999E-2</v>
      </c>
      <c r="BS74" s="2">
        <v>4.3929999999999997E-2</v>
      </c>
      <c r="BT74" s="12">
        <f t="shared" ref="BT74:BT81" si="9">AVERAGE(BP74:BQ74)</f>
        <v>4.3255000000000002E-2</v>
      </c>
    </row>
    <row r="75" spans="1:72">
      <c r="A75" s="3" t="s">
        <v>579</v>
      </c>
      <c r="B75" s="2" t="str">
        <f>"2025_10_07"&amp;"_"&amp;A75</f>
        <v>2025_10_07_15</v>
      </c>
      <c r="C75" s="2" t="s">
        <v>117</v>
      </c>
      <c r="D75" s="2">
        <v>2.9659999999999999E-2</v>
      </c>
      <c r="E75" s="11">
        <v>2.9059999999999999E-2</v>
      </c>
      <c r="F75" s="2">
        <v>1.473E-2</v>
      </c>
      <c r="G75" s="8">
        <v>1.473E-2</v>
      </c>
      <c r="H75" s="8">
        <v>1.422E-2</v>
      </c>
      <c r="I75" s="8">
        <v>1.4500000000000001E-2</v>
      </c>
      <c r="J75" s="2">
        <v>1.6629999999999999E-2</v>
      </c>
      <c r="K75" s="2">
        <v>1.286E-2</v>
      </c>
      <c r="L75" s="8">
        <v>1.4460000000000001E-2</v>
      </c>
      <c r="M75" s="8">
        <v>1.431E-2</v>
      </c>
      <c r="N75" s="11">
        <f t="shared" si="5"/>
        <v>1.4444000000000002E-2</v>
      </c>
      <c r="O75" s="2">
        <v>9.8809500000000003</v>
      </c>
      <c r="P75" s="2">
        <v>9.8474900000000005</v>
      </c>
      <c r="Q75" s="2">
        <v>9.7098099999999992</v>
      </c>
      <c r="R75" s="8">
        <v>8.7980699999999992</v>
      </c>
      <c r="S75" s="8">
        <v>9.4243199999999998</v>
      </c>
      <c r="T75" s="8">
        <v>9.6623900000000003</v>
      </c>
      <c r="U75" s="2">
        <v>9.8349700000000002</v>
      </c>
      <c r="V75" s="2">
        <v>9.8659700000000008</v>
      </c>
      <c r="W75" s="2">
        <v>9.7727599999999999</v>
      </c>
      <c r="X75" s="2">
        <v>9.7113399999999999</v>
      </c>
      <c r="Y75" s="2">
        <v>9.6747599999999991</v>
      </c>
      <c r="Z75" s="2">
        <v>9.5122900000000001</v>
      </c>
      <c r="AA75" s="11">
        <f t="shared" si="6"/>
        <v>9.294926666666667</v>
      </c>
      <c r="AB75" s="2">
        <v>8.1860000000000002E-2</v>
      </c>
      <c r="AC75" s="2">
        <v>8.2589999999999997E-2</v>
      </c>
      <c r="AD75" s="11">
        <v>8.3339999999999997E-2</v>
      </c>
      <c r="AE75" s="2">
        <v>7.9170000000000004E-2</v>
      </c>
      <c r="AF75" s="2">
        <v>7.9250000000000001E-2</v>
      </c>
      <c r="AG75" s="2">
        <v>8.1110000000000002E-2</v>
      </c>
      <c r="AH75" s="11">
        <v>0.71584000000000003</v>
      </c>
      <c r="AI75" s="2">
        <v>0.72050999999999998</v>
      </c>
      <c r="AJ75" s="2">
        <v>0.69599999999999995</v>
      </c>
      <c r="AK75" s="2"/>
      <c r="AL75" s="11">
        <v>7.76E-4</v>
      </c>
      <c r="AM75" s="2"/>
      <c r="AN75" s="2">
        <v>2.37616</v>
      </c>
      <c r="AO75" s="11">
        <v>2.3601999999999999</v>
      </c>
      <c r="AP75" s="2">
        <v>2.4349400000000001</v>
      </c>
      <c r="AQ75" s="2">
        <v>2.4395799999999999</v>
      </c>
      <c r="AR75" s="2">
        <v>2.4197899999999999</v>
      </c>
      <c r="AS75" s="2">
        <v>2.4033799999999998</v>
      </c>
      <c r="AT75" s="8">
        <v>2.16E-3</v>
      </c>
      <c r="AU75" s="8">
        <v>2.2200000000000002E-3</v>
      </c>
      <c r="AV75" s="2">
        <v>2.0899999999999998E-3</v>
      </c>
      <c r="AW75" s="2">
        <v>2.2300000000000002E-3</v>
      </c>
      <c r="AX75" s="11">
        <f t="shared" si="7"/>
        <v>2.1900000000000001E-3</v>
      </c>
      <c r="AY75" s="2"/>
      <c r="AZ75" s="2">
        <v>3.08704</v>
      </c>
      <c r="BA75" s="2">
        <v>3.1019399999999999</v>
      </c>
      <c r="BB75" s="2"/>
      <c r="BC75" s="11">
        <v>2.9025300000000001</v>
      </c>
      <c r="BD75" s="2">
        <v>2.9185699999999999</v>
      </c>
      <c r="BE75" s="11">
        <v>2.2352099999999999</v>
      </c>
      <c r="BF75" s="2">
        <v>2.1702499999999998</v>
      </c>
      <c r="BG75" s="2">
        <v>2.0390799999999998</v>
      </c>
      <c r="BH75" s="2">
        <v>1.97895</v>
      </c>
      <c r="BI75" s="8">
        <v>2.52162</v>
      </c>
      <c r="BJ75" s="8">
        <v>2.5453899999999998</v>
      </c>
      <c r="BK75" s="2">
        <v>2.5783700000000001</v>
      </c>
      <c r="BL75" s="2">
        <v>2.5543100000000001</v>
      </c>
      <c r="BM75" s="8">
        <v>2.5582699999999998</v>
      </c>
      <c r="BN75" s="2">
        <v>2.5089999999999999</v>
      </c>
      <c r="BO75" s="11">
        <f t="shared" si="8"/>
        <v>2.54176</v>
      </c>
      <c r="BP75" s="8">
        <v>4.3909999999999998E-2</v>
      </c>
      <c r="BQ75" s="8">
        <v>4.3999999999999997E-2</v>
      </c>
      <c r="BR75" s="2">
        <v>4.4380000000000003E-2</v>
      </c>
      <c r="BS75" s="2">
        <v>4.4670000000000001E-2</v>
      </c>
      <c r="BT75" s="12">
        <f t="shared" si="9"/>
        <v>4.3954999999999994E-2</v>
      </c>
    </row>
    <row r="76" spans="1:72">
      <c r="A76" s="3" t="s">
        <v>600</v>
      </c>
      <c r="B76" s="2" t="str">
        <f>"2025_10_07"&amp;"_"&amp;A76</f>
        <v>2025_10_07_28</v>
      </c>
      <c r="C76" s="2" t="s">
        <v>117</v>
      </c>
      <c r="D76" s="2">
        <v>2.946E-2</v>
      </c>
      <c r="E76" s="11">
        <v>2.9680000000000002E-2</v>
      </c>
      <c r="F76" s="2">
        <v>1.4930000000000001E-2</v>
      </c>
      <c r="G76" s="8">
        <v>1.468E-2</v>
      </c>
      <c r="H76" s="8">
        <v>1.4189999999999999E-2</v>
      </c>
      <c r="I76" s="8">
        <v>1.4420000000000001E-2</v>
      </c>
      <c r="J76" s="2">
        <v>1.4030000000000001E-2</v>
      </c>
      <c r="K76" s="2">
        <v>1.308E-2</v>
      </c>
      <c r="L76" s="8">
        <v>1.4409999999999999E-2</v>
      </c>
      <c r="M76" s="8">
        <v>1.4250000000000001E-2</v>
      </c>
      <c r="N76" s="11">
        <f t="shared" si="5"/>
        <v>1.439E-2</v>
      </c>
      <c r="O76" s="2">
        <v>9.8059899999999995</v>
      </c>
      <c r="P76" s="2">
        <v>9.8067899999999995</v>
      </c>
      <c r="Q76" s="2">
        <v>9.6786100000000008</v>
      </c>
      <c r="R76" s="8">
        <v>8.7121399999999998</v>
      </c>
      <c r="S76" s="8">
        <v>9.3340099999999993</v>
      </c>
      <c r="T76" s="8">
        <v>9.6046399999999998</v>
      </c>
      <c r="U76" s="2">
        <v>9.7467900000000007</v>
      </c>
      <c r="V76" s="2">
        <v>9.8282500000000006</v>
      </c>
      <c r="W76" s="2">
        <v>9.7263000000000002</v>
      </c>
      <c r="X76" s="2">
        <v>9.6921400000000002</v>
      </c>
      <c r="Y76" s="2">
        <v>9.6591799999999992</v>
      </c>
      <c r="Z76" s="2">
        <v>9.4658200000000008</v>
      </c>
      <c r="AA76" s="11">
        <f t="shared" si="6"/>
        <v>9.2169299999999996</v>
      </c>
      <c r="AB76" s="2">
        <v>8.1680000000000003E-2</v>
      </c>
      <c r="AC76" s="2">
        <v>8.226E-2</v>
      </c>
      <c r="AD76" s="11">
        <v>8.2199999999999995E-2</v>
      </c>
      <c r="AE76" s="2">
        <v>8.0070000000000002E-2</v>
      </c>
      <c r="AF76" s="2">
        <v>7.9130000000000006E-2</v>
      </c>
      <c r="AG76" s="2">
        <v>8.0399999999999999E-2</v>
      </c>
      <c r="AH76" s="11">
        <v>0.71143000000000001</v>
      </c>
      <c r="AI76" s="2">
        <v>0.71555999999999997</v>
      </c>
      <c r="AJ76" s="2">
        <v>0.68142999999999998</v>
      </c>
      <c r="AK76" s="2"/>
      <c r="AL76" s="11">
        <v>7.4399999999999998E-4</v>
      </c>
      <c r="AM76" s="2"/>
      <c r="AN76" s="2">
        <v>2.3557999999999999</v>
      </c>
      <c r="AO76" s="11">
        <v>2.3373400000000002</v>
      </c>
      <c r="AP76" s="2">
        <v>2.41344</v>
      </c>
      <c r="AQ76" s="2">
        <v>2.4111699999999998</v>
      </c>
      <c r="AR76" s="2">
        <v>2.3962300000000001</v>
      </c>
      <c r="AS76" s="2">
        <v>2.3845999999999998</v>
      </c>
      <c r="AT76" s="8">
        <v>2.1099999999999999E-3</v>
      </c>
      <c r="AU76" s="8">
        <v>2.14E-3</v>
      </c>
      <c r="AV76" s="2">
        <v>2.1099999999999999E-3</v>
      </c>
      <c r="AW76" s="2">
        <v>2.2499999999999998E-3</v>
      </c>
      <c r="AX76" s="11">
        <f t="shared" si="7"/>
        <v>2.1250000000000002E-3</v>
      </c>
      <c r="AY76" s="2"/>
      <c r="AZ76" s="2">
        <v>3.0615100000000002</v>
      </c>
      <c r="BA76" s="2">
        <v>3.0825100000000001</v>
      </c>
      <c r="BB76" s="2"/>
      <c r="BC76" s="11">
        <v>2.8818999999999999</v>
      </c>
      <c r="BD76" s="2">
        <v>2.8971200000000001</v>
      </c>
      <c r="BE76" s="11">
        <v>2.2846299999999999</v>
      </c>
      <c r="BF76" s="2">
        <v>2.21001</v>
      </c>
      <c r="BG76" s="2">
        <v>2.0435699999999999</v>
      </c>
      <c r="BH76" s="2">
        <v>1.9979899999999999</v>
      </c>
      <c r="BI76" s="8">
        <v>2.49308</v>
      </c>
      <c r="BJ76" s="8">
        <v>2.5217900000000002</v>
      </c>
      <c r="BK76" s="2">
        <v>2.5569799999999998</v>
      </c>
      <c r="BL76" s="2">
        <v>2.5418799999999999</v>
      </c>
      <c r="BM76" s="8">
        <v>2.5371999999999999</v>
      </c>
      <c r="BN76" s="2">
        <v>2.5029400000000002</v>
      </c>
      <c r="BO76" s="11">
        <f t="shared" si="8"/>
        <v>2.5173566666666667</v>
      </c>
      <c r="BP76" s="8">
        <v>4.3709999999999999E-2</v>
      </c>
      <c r="BQ76" s="8">
        <v>4.3779999999999999E-2</v>
      </c>
      <c r="BR76" s="2">
        <v>4.4209999999999999E-2</v>
      </c>
      <c r="BS76" s="2">
        <v>4.4499999999999998E-2</v>
      </c>
      <c r="BT76" s="12">
        <f t="shared" si="9"/>
        <v>4.3744999999999999E-2</v>
      </c>
    </row>
    <row r="77" spans="1:72">
      <c r="A77" s="3" t="s">
        <v>624</v>
      </c>
      <c r="B77" s="2" t="str">
        <f>"2025_10_07"&amp;"_"&amp;A77</f>
        <v>2025_10_07_41</v>
      </c>
      <c r="C77" s="2" t="s">
        <v>117</v>
      </c>
      <c r="D77" s="2">
        <v>3.0130000000000001E-2</v>
      </c>
      <c r="E77" s="11">
        <v>3.134E-2</v>
      </c>
      <c r="F77" s="2">
        <v>1.515E-2</v>
      </c>
      <c r="G77" s="8">
        <v>1.4670000000000001E-2</v>
      </c>
      <c r="H77" s="8">
        <v>1.4409999999999999E-2</v>
      </c>
      <c r="I77" s="8">
        <v>1.465E-2</v>
      </c>
      <c r="J77" s="2">
        <v>1.375E-2</v>
      </c>
      <c r="K77" s="2">
        <v>1.3339999999999999E-2</v>
      </c>
      <c r="L77" s="8">
        <v>1.4659999999999999E-2</v>
      </c>
      <c r="M77" s="8">
        <v>1.4460000000000001E-2</v>
      </c>
      <c r="N77" s="11">
        <f t="shared" si="5"/>
        <v>1.457E-2</v>
      </c>
      <c r="O77" s="2">
        <v>9.8764800000000008</v>
      </c>
      <c r="P77" s="2">
        <v>9.9042200000000005</v>
      </c>
      <c r="Q77" s="2">
        <v>9.7758800000000008</v>
      </c>
      <c r="R77" s="8">
        <v>8.7731899999999996</v>
      </c>
      <c r="S77" s="8">
        <v>9.3991299999999995</v>
      </c>
      <c r="T77" s="8">
        <v>9.7446999999999999</v>
      </c>
      <c r="U77" s="2">
        <v>9.7505100000000002</v>
      </c>
      <c r="V77" s="2">
        <v>9.8631200000000003</v>
      </c>
      <c r="W77" s="2">
        <v>9.7917500000000004</v>
      </c>
      <c r="X77" s="2">
        <v>9.8505599999999998</v>
      </c>
      <c r="Y77" s="2">
        <v>9.7904999999999998</v>
      </c>
      <c r="Z77" s="2">
        <v>9.6969399999999997</v>
      </c>
      <c r="AA77" s="11">
        <f t="shared" si="6"/>
        <v>9.305673333333333</v>
      </c>
      <c r="AB77" s="2">
        <v>8.1799999999999998E-2</v>
      </c>
      <c r="AC77" s="2">
        <v>8.2559999999999995E-2</v>
      </c>
      <c r="AD77" s="11">
        <v>8.3220000000000002E-2</v>
      </c>
      <c r="AE77" s="2">
        <v>8.1670000000000006E-2</v>
      </c>
      <c r="AF77" s="2">
        <v>7.9119999999999996E-2</v>
      </c>
      <c r="AG77" s="2">
        <v>8.022E-2</v>
      </c>
      <c r="AH77" s="11">
        <v>0.72350000000000003</v>
      </c>
      <c r="AI77" s="2">
        <v>0.72814000000000001</v>
      </c>
      <c r="AJ77" s="2">
        <v>0.68725000000000003</v>
      </c>
      <c r="AK77" s="2"/>
      <c r="AL77" s="11">
        <v>7.4399999999999998E-4</v>
      </c>
      <c r="AM77" s="2"/>
      <c r="AN77" s="2">
        <v>2.3662000000000001</v>
      </c>
      <c r="AO77" s="11">
        <v>2.3454199999999998</v>
      </c>
      <c r="AP77" s="2">
        <v>2.4377599999999999</v>
      </c>
      <c r="AQ77" s="2">
        <v>2.4178299999999999</v>
      </c>
      <c r="AR77" s="2">
        <v>2.39872</v>
      </c>
      <c r="AS77" s="2">
        <v>2.4042699999999999</v>
      </c>
      <c r="AT77" s="8">
        <v>2.16E-3</v>
      </c>
      <c r="AU77" s="8">
        <v>2.14E-3</v>
      </c>
      <c r="AV77" s="2">
        <v>2.1299999999999999E-3</v>
      </c>
      <c r="AW77" s="2">
        <v>2.2200000000000002E-3</v>
      </c>
      <c r="AX77" s="11">
        <f t="shared" si="7"/>
        <v>2.15E-3</v>
      </c>
      <c r="AY77" s="2"/>
      <c r="AZ77" s="2">
        <v>3.1086999999999998</v>
      </c>
      <c r="BA77" s="2">
        <v>3.12792</v>
      </c>
      <c r="BB77" s="2"/>
      <c r="BC77" s="11">
        <v>2.9346899999999998</v>
      </c>
      <c r="BD77" s="2">
        <v>2.9415</v>
      </c>
      <c r="BE77" s="11">
        <v>2.3543799999999999</v>
      </c>
      <c r="BF77" s="2">
        <v>2.2478799999999999</v>
      </c>
      <c r="BG77" s="2">
        <v>2.03363</v>
      </c>
      <c r="BH77" s="2">
        <v>1.9993399999999999</v>
      </c>
      <c r="BI77" s="8">
        <v>2.51756</v>
      </c>
      <c r="BJ77" s="8">
        <v>2.5341100000000001</v>
      </c>
      <c r="BK77" s="2">
        <v>2.5875599999999999</v>
      </c>
      <c r="BL77" s="2">
        <v>2.5671900000000001</v>
      </c>
      <c r="BM77" s="8">
        <v>2.5570400000000002</v>
      </c>
      <c r="BN77" s="2">
        <v>2.5345399999999998</v>
      </c>
      <c r="BO77" s="11">
        <f t="shared" si="8"/>
        <v>2.5362366666666669</v>
      </c>
      <c r="BP77" s="8">
        <v>4.4319999999999998E-2</v>
      </c>
      <c r="BQ77" s="8">
        <v>4.4350000000000001E-2</v>
      </c>
      <c r="BR77" s="2">
        <v>4.4720000000000003E-2</v>
      </c>
      <c r="BS77" s="2">
        <v>4.5019999999999998E-2</v>
      </c>
      <c r="BT77" s="12">
        <f t="shared" si="9"/>
        <v>4.4334999999999999E-2</v>
      </c>
    </row>
    <row r="78" spans="1:72">
      <c r="A78" s="3" t="s">
        <v>647</v>
      </c>
      <c r="B78" s="2" t="str">
        <f>"2025_10_07"&amp;"_"&amp;A78</f>
        <v>2025_10_07_52</v>
      </c>
      <c r="C78" s="2" t="s">
        <v>117</v>
      </c>
      <c r="D78" s="2">
        <v>3.1329999999999997E-2</v>
      </c>
      <c r="E78" s="11">
        <v>3.2169999999999997E-2</v>
      </c>
      <c r="F78" s="2">
        <v>1.4449999999999999E-2</v>
      </c>
      <c r="G78" s="8">
        <v>1.448E-2</v>
      </c>
      <c r="H78" s="8">
        <v>1.417E-2</v>
      </c>
      <c r="I78" s="8">
        <v>1.438E-2</v>
      </c>
      <c r="J78" s="2">
        <v>1.6119999999999999E-2</v>
      </c>
      <c r="K78" s="2">
        <v>1.265E-2</v>
      </c>
      <c r="L78" s="8">
        <v>1.447E-2</v>
      </c>
      <c r="M78" s="8">
        <v>1.421E-2</v>
      </c>
      <c r="N78" s="11">
        <f t="shared" si="5"/>
        <v>1.4341999999999999E-2</v>
      </c>
      <c r="O78" s="2">
        <v>9.6298200000000005</v>
      </c>
      <c r="P78" s="2">
        <v>9.6939299999999999</v>
      </c>
      <c r="Q78" s="2">
        <v>9.5735899999999994</v>
      </c>
      <c r="R78" s="8">
        <v>8.7008500000000009</v>
      </c>
      <c r="S78" s="8">
        <v>9.2985000000000007</v>
      </c>
      <c r="T78" s="8">
        <v>9.5708300000000008</v>
      </c>
      <c r="U78" s="2">
        <v>9.5571800000000007</v>
      </c>
      <c r="V78" s="2">
        <v>9.6693999999999996</v>
      </c>
      <c r="W78" s="2">
        <v>9.6376000000000008</v>
      </c>
      <c r="X78" s="2">
        <v>9.69374</v>
      </c>
      <c r="Y78" s="2">
        <v>9.6596499999999992</v>
      </c>
      <c r="Z78" s="2">
        <v>9.5596099999999993</v>
      </c>
      <c r="AA78" s="11">
        <f t="shared" si="6"/>
        <v>9.1900600000000008</v>
      </c>
      <c r="AB78" s="2">
        <v>8.1470000000000001E-2</v>
      </c>
      <c r="AC78" s="2">
        <v>8.1350000000000006E-2</v>
      </c>
      <c r="AD78" s="11">
        <v>8.1280000000000005E-2</v>
      </c>
      <c r="AE78" s="2">
        <v>7.8950000000000006E-2</v>
      </c>
      <c r="AF78" s="2">
        <v>7.8719999999999998E-2</v>
      </c>
      <c r="AG78" s="2">
        <v>7.9399999999999998E-2</v>
      </c>
      <c r="AH78" s="11">
        <v>0.70862999999999998</v>
      </c>
      <c r="AI78" s="2">
        <v>0.71067999999999998</v>
      </c>
      <c r="AJ78" s="2">
        <v>0.68169999999999997</v>
      </c>
      <c r="AK78" s="2"/>
      <c r="AL78" s="11">
        <v>7.4600000000000003E-4</v>
      </c>
      <c r="AM78" s="2"/>
      <c r="AN78" s="2">
        <v>2.3140399999999999</v>
      </c>
      <c r="AO78" s="11">
        <v>2.2884099999999998</v>
      </c>
      <c r="AP78" s="2">
        <v>2.3835000000000002</v>
      </c>
      <c r="AQ78" s="2">
        <v>2.3852899999999999</v>
      </c>
      <c r="AR78" s="2">
        <v>2.3548300000000002</v>
      </c>
      <c r="AS78" s="2">
        <v>2.3763299999999998</v>
      </c>
      <c r="AT78" s="8">
        <v>2.14E-3</v>
      </c>
      <c r="AU78" s="8">
        <v>2.1800000000000001E-3</v>
      </c>
      <c r="AV78" s="2">
        <v>1.9499999999999999E-3</v>
      </c>
      <c r="AW78" s="2">
        <v>2.4099999999999998E-3</v>
      </c>
      <c r="AX78" s="11">
        <f t="shared" si="7"/>
        <v>2.16E-3</v>
      </c>
      <c r="AY78" s="2"/>
      <c r="AZ78" s="2">
        <v>3.0424799999999999</v>
      </c>
      <c r="BA78" s="2">
        <v>3.0682800000000001</v>
      </c>
      <c r="BB78" s="2"/>
      <c r="BC78" s="11">
        <v>2.8933399999999998</v>
      </c>
      <c r="BD78" s="2">
        <v>2.90151</v>
      </c>
      <c r="BE78" s="11">
        <v>2.2549199999999998</v>
      </c>
      <c r="BF78" s="2">
        <v>2.1994400000000001</v>
      </c>
      <c r="BG78" s="2">
        <v>2.0677300000000001</v>
      </c>
      <c r="BH78" s="2">
        <v>2.0198100000000001</v>
      </c>
      <c r="BI78" s="8">
        <v>2.46469</v>
      </c>
      <c r="BJ78" s="8">
        <v>2.4773499999999999</v>
      </c>
      <c r="BK78" s="2">
        <v>2.5368400000000002</v>
      </c>
      <c r="BL78" s="2">
        <v>2.53213</v>
      </c>
      <c r="BM78" s="8">
        <v>2.5150399999999999</v>
      </c>
      <c r="BN78" s="2">
        <v>2.5087199999999998</v>
      </c>
      <c r="BO78" s="11">
        <f t="shared" si="8"/>
        <v>2.4856933333333333</v>
      </c>
      <c r="BP78" s="8">
        <v>4.3459999999999999E-2</v>
      </c>
      <c r="BQ78" s="8">
        <v>4.3549999999999998E-2</v>
      </c>
      <c r="BR78" s="2">
        <v>4.4049999999999999E-2</v>
      </c>
      <c r="BS78" s="2">
        <v>4.4350000000000001E-2</v>
      </c>
      <c r="BT78" s="12">
        <f t="shared" si="9"/>
        <v>4.3505000000000002E-2</v>
      </c>
    </row>
    <row r="79" spans="1:72">
      <c r="A79" s="3" t="s">
        <v>671</v>
      </c>
      <c r="B79" s="2" t="str">
        <f>"2025_10_07"&amp;"_"&amp;A79</f>
        <v>2025_10_07_65</v>
      </c>
      <c r="C79" s="2" t="s">
        <v>117</v>
      </c>
      <c r="D79" s="2">
        <v>3.671E-2</v>
      </c>
      <c r="E79" s="11">
        <v>3.8080000000000003E-2</v>
      </c>
      <c r="F79" s="2">
        <v>1.508E-2</v>
      </c>
      <c r="G79" s="8">
        <v>1.468E-2</v>
      </c>
      <c r="H79" s="8">
        <v>1.435E-2</v>
      </c>
      <c r="I79" s="8">
        <v>1.457E-2</v>
      </c>
      <c r="J79" s="2">
        <v>1.4330000000000001E-2</v>
      </c>
      <c r="K79" s="2">
        <v>1.2290000000000001E-2</v>
      </c>
      <c r="L79" s="8">
        <v>1.4540000000000001E-2</v>
      </c>
      <c r="M79" s="8">
        <v>1.434E-2</v>
      </c>
      <c r="N79" s="11">
        <f t="shared" si="5"/>
        <v>1.4496E-2</v>
      </c>
      <c r="O79" s="2">
        <v>9.6895399999999992</v>
      </c>
      <c r="P79" s="2">
        <v>9.7814399999999999</v>
      </c>
      <c r="Q79" s="2">
        <v>9.6645699999999994</v>
      </c>
      <c r="R79" s="8">
        <v>8.78355</v>
      </c>
      <c r="S79" s="8">
        <v>9.4069000000000003</v>
      </c>
      <c r="T79" s="8">
        <v>9.6748499999999993</v>
      </c>
      <c r="U79" s="2">
        <v>9.5508799999999994</v>
      </c>
      <c r="V79" s="2">
        <v>9.6641600000000007</v>
      </c>
      <c r="W79" s="2">
        <v>9.6454699999999995</v>
      </c>
      <c r="X79" s="2">
        <v>9.72499</v>
      </c>
      <c r="Y79" s="2">
        <v>9.7005300000000005</v>
      </c>
      <c r="Z79" s="2">
        <v>9.6289099999999994</v>
      </c>
      <c r="AA79" s="11">
        <f t="shared" si="6"/>
        <v>9.288433333333332</v>
      </c>
      <c r="AB79" s="2">
        <v>8.0759999999999998E-2</v>
      </c>
      <c r="AC79" s="2">
        <v>8.1199999999999994E-2</v>
      </c>
      <c r="AD79" s="11">
        <v>8.2549999999999998E-2</v>
      </c>
      <c r="AE79" s="2">
        <v>7.9119999999999996E-2</v>
      </c>
      <c r="AF79" s="2">
        <v>7.8210000000000002E-2</v>
      </c>
      <c r="AG79" s="2">
        <v>8.2419999999999993E-2</v>
      </c>
      <c r="AH79" s="11">
        <v>0.71643999999999997</v>
      </c>
      <c r="AI79" s="2">
        <v>0.71741999999999995</v>
      </c>
      <c r="AJ79" s="2">
        <v>0.69142000000000003</v>
      </c>
      <c r="AK79" s="2"/>
      <c r="AL79" s="11">
        <v>7.1900000000000002E-4</v>
      </c>
      <c r="AM79" s="2"/>
      <c r="AN79" s="2">
        <v>2.32707</v>
      </c>
      <c r="AO79" s="11">
        <v>2.30077</v>
      </c>
      <c r="AP79" s="2">
        <v>2.40022</v>
      </c>
      <c r="AQ79" s="2">
        <v>2.37195</v>
      </c>
      <c r="AR79" s="2">
        <v>2.3535200000000001</v>
      </c>
      <c r="AS79" s="2">
        <v>2.3864700000000001</v>
      </c>
      <c r="AT79" s="8">
        <v>2.14E-3</v>
      </c>
      <c r="AU79" s="8">
        <v>2.2200000000000002E-3</v>
      </c>
      <c r="AV79" s="2">
        <v>2.0799999999999998E-3</v>
      </c>
      <c r="AW79" s="2">
        <v>2.16E-3</v>
      </c>
      <c r="AX79" s="11">
        <f t="shared" si="7"/>
        <v>2.1800000000000001E-3</v>
      </c>
      <c r="AY79" s="2"/>
      <c r="AZ79" s="2">
        <v>3.0584600000000002</v>
      </c>
      <c r="BA79" s="2">
        <v>3.0876299999999999</v>
      </c>
      <c r="BB79" s="2"/>
      <c r="BC79" s="11">
        <v>2.9059400000000002</v>
      </c>
      <c r="BD79" s="2">
        <v>2.9133800000000001</v>
      </c>
      <c r="BE79" s="11">
        <v>2.3878200000000001</v>
      </c>
      <c r="BF79" s="2">
        <v>2.2306400000000002</v>
      </c>
      <c r="BG79" s="2">
        <v>2.1144500000000002</v>
      </c>
      <c r="BH79" s="2">
        <v>2.0235300000000001</v>
      </c>
      <c r="BI79" s="8">
        <v>2.4776099999999999</v>
      </c>
      <c r="BJ79" s="8">
        <v>2.4970699999999999</v>
      </c>
      <c r="BK79" s="2">
        <v>2.5529700000000002</v>
      </c>
      <c r="BL79" s="2">
        <v>2.50678</v>
      </c>
      <c r="BM79" s="8">
        <v>2.5114299999999998</v>
      </c>
      <c r="BN79" s="2">
        <v>2.5164499999999999</v>
      </c>
      <c r="BO79" s="11">
        <f t="shared" si="8"/>
        <v>2.4953699999999999</v>
      </c>
      <c r="BP79" s="8">
        <v>4.3889999999999998E-2</v>
      </c>
      <c r="BQ79" s="8">
        <v>4.3909999999999998E-2</v>
      </c>
      <c r="BR79" s="2">
        <v>4.4249999999999998E-2</v>
      </c>
      <c r="BS79" s="2">
        <v>4.4510000000000001E-2</v>
      </c>
      <c r="BT79" s="12">
        <f t="shared" si="9"/>
        <v>4.3899999999999995E-2</v>
      </c>
    </row>
    <row r="80" spans="1:72">
      <c r="A80" s="3" t="s">
        <v>694</v>
      </c>
      <c r="B80" s="2" t="str">
        <f>"2025_10_07"&amp;"_"&amp;A80</f>
        <v>2025_10_07_77</v>
      </c>
      <c r="C80" s="2" t="s">
        <v>117</v>
      </c>
      <c r="D80" s="2">
        <v>3.1649999999999998E-2</v>
      </c>
      <c r="E80" s="11">
        <v>3.2730000000000002E-2</v>
      </c>
      <c r="F80" s="2">
        <v>1.4290000000000001E-2</v>
      </c>
      <c r="G80" s="8">
        <v>1.4200000000000001E-2</v>
      </c>
      <c r="H80" s="8">
        <v>1.3509999999999999E-2</v>
      </c>
      <c r="I80" s="8">
        <v>1.37E-2</v>
      </c>
      <c r="J80" s="2">
        <v>1.536E-2</v>
      </c>
      <c r="K80" s="2">
        <v>1.2749999999999999E-2</v>
      </c>
      <c r="L80" s="8">
        <v>1.3809999999999999E-2</v>
      </c>
      <c r="M80" s="8">
        <v>1.355E-2</v>
      </c>
      <c r="N80" s="11">
        <f t="shared" si="5"/>
        <v>1.3753999999999999E-2</v>
      </c>
      <c r="O80" s="2">
        <v>9.5116399999999999</v>
      </c>
      <c r="P80" s="2">
        <v>9.59999</v>
      </c>
      <c r="Q80" s="2">
        <v>9.4468200000000007</v>
      </c>
      <c r="R80" s="8">
        <v>8.4569899999999993</v>
      </c>
      <c r="S80" s="8">
        <v>8.9733499999999999</v>
      </c>
      <c r="T80" s="8">
        <v>8.9945400000000006</v>
      </c>
      <c r="U80" s="2">
        <v>9.7852200000000007</v>
      </c>
      <c r="V80" s="2">
        <v>9.8901800000000009</v>
      </c>
      <c r="W80" s="2">
        <v>9.7643000000000004</v>
      </c>
      <c r="X80" s="2">
        <v>9.3127200000000006</v>
      </c>
      <c r="Y80" s="2">
        <v>9.2752199999999991</v>
      </c>
      <c r="Z80" s="2">
        <v>8.7925500000000003</v>
      </c>
      <c r="AA80" s="11">
        <f t="shared" si="6"/>
        <v>8.8082933333333333</v>
      </c>
      <c r="AB80" s="2">
        <v>7.8340000000000007E-2</v>
      </c>
      <c r="AC80" s="2">
        <v>7.9149999999999998E-2</v>
      </c>
      <c r="AD80" s="11">
        <v>7.8920000000000004E-2</v>
      </c>
      <c r="AE80" s="2">
        <v>8.0390000000000003E-2</v>
      </c>
      <c r="AF80" s="2">
        <v>7.8820000000000001E-2</v>
      </c>
      <c r="AG80" s="2">
        <v>8.0119999999999997E-2</v>
      </c>
      <c r="AH80" s="11">
        <v>0.65734999999999999</v>
      </c>
      <c r="AI80" s="2">
        <v>0.66925000000000001</v>
      </c>
      <c r="AJ80" s="2">
        <v>0.62739999999999996</v>
      </c>
      <c r="AK80" s="2"/>
      <c r="AL80" s="11">
        <v>7.4899999999999999E-4</v>
      </c>
      <c r="AM80" s="2"/>
      <c r="AN80" s="2">
        <v>2.2802799999999999</v>
      </c>
      <c r="AO80" s="11">
        <v>2.2524700000000002</v>
      </c>
      <c r="AP80" s="2">
        <v>2.27807</v>
      </c>
      <c r="AQ80" s="2">
        <v>2.3841000000000001</v>
      </c>
      <c r="AR80" s="2">
        <v>2.3508100000000001</v>
      </c>
      <c r="AS80" s="2">
        <v>2.23997</v>
      </c>
      <c r="AT80" s="8">
        <v>2.0999999999999999E-3</v>
      </c>
      <c r="AU80" s="8">
        <v>2.0600000000000002E-3</v>
      </c>
      <c r="AV80" s="2">
        <v>1.97E-3</v>
      </c>
      <c r="AW80" s="2">
        <v>2.4299999999999999E-3</v>
      </c>
      <c r="AX80" s="11">
        <f t="shared" si="7"/>
        <v>2.0800000000000003E-3</v>
      </c>
      <c r="AY80" s="2"/>
      <c r="AZ80" s="2">
        <v>2.8386399999999998</v>
      </c>
      <c r="BA80" s="2">
        <v>2.8642099999999999</v>
      </c>
      <c r="BB80" s="2"/>
      <c r="BC80" s="11">
        <v>2.6489699999999998</v>
      </c>
      <c r="BD80" s="2">
        <v>2.6471900000000002</v>
      </c>
      <c r="BE80" s="11">
        <v>2.2244899999999999</v>
      </c>
      <c r="BF80" s="2">
        <v>2.1247600000000002</v>
      </c>
      <c r="BG80" s="2">
        <v>1.9005799999999999</v>
      </c>
      <c r="BH80" s="2">
        <v>1.88341</v>
      </c>
      <c r="BI80" s="8">
        <v>2.3795600000000001</v>
      </c>
      <c r="BJ80" s="8">
        <v>2.38022</v>
      </c>
      <c r="BK80" s="2">
        <v>2.4361799999999998</v>
      </c>
      <c r="BL80" s="2">
        <v>2.43242</v>
      </c>
      <c r="BM80" s="8">
        <v>2.4273500000000001</v>
      </c>
      <c r="BN80" s="2">
        <v>2.4121600000000001</v>
      </c>
      <c r="BO80" s="11">
        <f t="shared" si="8"/>
        <v>2.3957099999999998</v>
      </c>
      <c r="BP80" s="8">
        <v>4.1640000000000003E-2</v>
      </c>
      <c r="BQ80" s="8">
        <v>4.1590000000000002E-2</v>
      </c>
      <c r="BR80" s="2">
        <v>4.2220000000000001E-2</v>
      </c>
      <c r="BS80" s="2">
        <v>4.2369999999999998E-2</v>
      </c>
      <c r="BT80" s="12">
        <f t="shared" si="9"/>
        <v>4.1614999999999999E-2</v>
      </c>
    </row>
    <row r="81" spans="1:72">
      <c r="A81" s="3" t="s">
        <v>695</v>
      </c>
      <c r="B81" s="2" t="str">
        <f>"2025_10_07"&amp;"_"&amp;A81</f>
        <v>2025_10_07_78</v>
      </c>
      <c r="C81" s="2" t="s">
        <v>117</v>
      </c>
      <c r="D81" s="2">
        <v>3.1649999999999998E-2</v>
      </c>
      <c r="E81" s="11">
        <v>3.2730000000000002E-2</v>
      </c>
      <c r="F81" s="2">
        <v>1.4290000000000001E-2</v>
      </c>
      <c r="G81" s="8">
        <v>1.4200000000000001E-2</v>
      </c>
      <c r="H81" s="8">
        <v>1.3509999999999999E-2</v>
      </c>
      <c r="I81" s="8">
        <v>1.37E-2</v>
      </c>
      <c r="J81" s="2">
        <v>1.536E-2</v>
      </c>
      <c r="K81" s="2">
        <v>1.2749999999999999E-2</v>
      </c>
      <c r="L81" s="8">
        <v>1.3809999999999999E-2</v>
      </c>
      <c r="M81" s="8">
        <v>1.355E-2</v>
      </c>
      <c r="N81" s="11">
        <f t="shared" si="5"/>
        <v>1.3753999999999999E-2</v>
      </c>
      <c r="O81" s="2">
        <v>9.5116399999999999</v>
      </c>
      <c r="P81" s="2">
        <v>9.59999</v>
      </c>
      <c r="Q81" s="2">
        <v>9.4468200000000007</v>
      </c>
      <c r="R81" s="8">
        <v>8.4569899999999993</v>
      </c>
      <c r="S81" s="8">
        <v>8.9733499999999999</v>
      </c>
      <c r="T81" s="8">
        <v>8.9945400000000006</v>
      </c>
      <c r="U81" s="2">
        <v>9.7852200000000007</v>
      </c>
      <c r="V81" s="2">
        <v>9.8901800000000009</v>
      </c>
      <c r="W81" s="2">
        <v>9.7643000000000004</v>
      </c>
      <c r="X81" s="2">
        <v>9.3127200000000006</v>
      </c>
      <c r="Y81" s="2">
        <v>9.2752199999999991</v>
      </c>
      <c r="Z81" s="2">
        <v>8.7925500000000003</v>
      </c>
      <c r="AA81" s="11">
        <f t="shared" si="6"/>
        <v>8.8082933333333333</v>
      </c>
      <c r="AB81" s="2">
        <v>7.8340000000000007E-2</v>
      </c>
      <c r="AC81" s="2">
        <v>7.9149999999999998E-2</v>
      </c>
      <c r="AD81" s="11">
        <v>7.8920000000000004E-2</v>
      </c>
      <c r="AE81" s="2">
        <v>8.0390000000000003E-2</v>
      </c>
      <c r="AF81" s="2">
        <v>7.8820000000000001E-2</v>
      </c>
      <c r="AG81" s="2">
        <v>8.0119999999999997E-2</v>
      </c>
      <c r="AH81" s="11">
        <v>0.65734999999999999</v>
      </c>
      <c r="AI81" s="2">
        <v>0.66925000000000001</v>
      </c>
      <c r="AJ81" s="2">
        <v>0.62739999999999996</v>
      </c>
      <c r="AK81" s="2"/>
      <c r="AL81" s="11">
        <v>7.4899999999999999E-4</v>
      </c>
      <c r="AM81" s="2"/>
      <c r="AN81" s="2">
        <v>2.2802799999999999</v>
      </c>
      <c r="AO81" s="11">
        <v>2.2524700000000002</v>
      </c>
      <c r="AP81" s="2">
        <v>2.27807</v>
      </c>
      <c r="AQ81" s="2">
        <v>2.3841000000000001</v>
      </c>
      <c r="AR81" s="2">
        <v>2.3508100000000001</v>
      </c>
      <c r="AS81" s="2">
        <v>2.23997</v>
      </c>
      <c r="AT81" s="8">
        <v>2.0999999999999999E-3</v>
      </c>
      <c r="AU81" s="8">
        <v>2.0600000000000002E-3</v>
      </c>
      <c r="AV81" s="2">
        <v>1.97E-3</v>
      </c>
      <c r="AW81" s="2">
        <v>2.4299999999999999E-3</v>
      </c>
      <c r="AX81" s="11">
        <f t="shared" si="7"/>
        <v>2.0800000000000003E-3</v>
      </c>
      <c r="AY81" s="2"/>
      <c r="AZ81" s="2">
        <v>2.8386399999999998</v>
      </c>
      <c r="BA81" s="2">
        <v>2.8642099999999999</v>
      </c>
      <c r="BB81" s="2"/>
      <c r="BC81" s="11">
        <v>2.6489699999999998</v>
      </c>
      <c r="BD81" s="2">
        <v>2.6471900000000002</v>
      </c>
      <c r="BE81" s="11">
        <v>2.2244899999999999</v>
      </c>
      <c r="BF81" s="2">
        <v>2.1247600000000002</v>
      </c>
      <c r="BG81" s="2">
        <v>1.9005799999999999</v>
      </c>
      <c r="BH81" s="2">
        <v>1.88341</v>
      </c>
      <c r="BI81" s="8">
        <v>2.3795600000000001</v>
      </c>
      <c r="BJ81" s="8">
        <v>2.38022</v>
      </c>
      <c r="BK81" s="2">
        <v>2.4361799999999998</v>
      </c>
      <c r="BL81" s="2">
        <v>2.43242</v>
      </c>
      <c r="BM81" s="8">
        <v>2.4273500000000001</v>
      </c>
      <c r="BN81" s="2">
        <v>2.4121600000000001</v>
      </c>
      <c r="BO81" s="11">
        <f t="shared" si="8"/>
        <v>2.3957099999999998</v>
      </c>
      <c r="BP81" s="8">
        <v>4.1640000000000003E-2</v>
      </c>
      <c r="BQ81" s="8">
        <v>4.1590000000000002E-2</v>
      </c>
      <c r="BR81" s="2">
        <v>4.2220000000000001E-2</v>
      </c>
      <c r="BS81" s="2">
        <v>4.2369999999999998E-2</v>
      </c>
      <c r="BT81" s="12">
        <f t="shared" si="9"/>
        <v>4.1614999999999999E-2</v>
      </c>
    </row>
    <row r="82" spans="1:72" s="4" customFormat="1">
      <c r="A82" s="4" t="s">
        <v>696</v>
      </c>
      <c r="D82" s="4">
        <v>3.3799999999999997E-2</v>
      </c>
      <c r="E82" s="12">
        <v>3.3799999999999997E-2</v>
      </c>
      <c r="F82" s="4">
        <v>1.4E-2</v>
      </c>
      <c r="G82" s="5">
        <v>1.4E-2</v>
      </c>
      <c r="H82" s="5">
        <v>1.4E-2</v>
      </c>
      <c r="I82" s="5">
        <v>1.4E-2</v>
      </c>
      <c r="J82" s="4">
        <v>1.4E-2</v>
      </c>
      <c r="K82" s="4">
        <v>1.4E-2</v>
      </c>
      <c r="L82" s="5">
        <v>1.4E-2</v>
      </c>
      <c r="M82" s="5">
        <v>1.4E-2</v>
      </c>
      <c r="N82" s="12">
        <v>1.4E-2</v>
      </c>
      <c r="O82" s="4">
        <v>8.76</v>
      </c>
      <c r="P82" s="4">
        <v>8.76</v>
      </c>
      <c r="Q82" s="4">
        <v>8.76</v>
      </c>
      <c r="R82" s="5">
        <v>8.76</v>
      </c>
      <c r="S82" s="5">
        <v>8.76</v>
      </c>
      <c r="T82" s="5">
        <v>8.76</v>
      </c>
      <c r="U82" s="4">
        <v>8.76</v>
      </c>
      <c r="V82" s="4">
        <v>8.76</v>
      </c>
      <c r="W82" s="4">
        <v>8.76</v>
      </c>
      <c r="X82" s="4">
        <v>8.76</v>
      </c>
      <c r="Y82" s="4">
        <v>8.76</v>
      </c>
      <c r="Z82" s="4">
        <v>8.76</v>
      </c>
      <c r="AA82" s="12">
        <v>8.76</v>
      </c>
      <c r="AB82" s="4">
        <v>9.1200000000000003E-2</v>
      </c>
      <c r="AC82" s="4">
        <v>9.1200000000000003E-2</v>
      </c>
      <c r="AD82" s="12">
        <v>9.1200000000000003E-2</v>
      </c>
      <c r="AE82" s="4">
        <v>9.1200000000000003E-2</v>
      </c>
      <c r="AF82" s="4">
        <v>9.1200000000000003E-2</v>
      </c>
      <c r="AG82" s="4">
        <v>9.1200000000000003E-2</v>
      </c>
      <c r="AH82" s="12">
        <v>0.65100000000000002</v>
      </c>
      <c r="AI82" s="4">
        <v>0.65100000000000002</v>
      </c>
      <c r="AJ82" s="4">
        <v>0.65100000000000002</v>
      </c>
      <c r="AK82" s="4">
        <v>0.83899999999999997</v>
      </c>
      <c r="AL82" s="12"/>
      <c r="AN82" s="4">
        <v>2.133</v>
      </c>
      <c r="AO82" s="12">
        <v>2.133</v>
      </c>
      <c r="AP82" s="4">
        <v>2.133</v>
      </c>
      <c r="AQ82" s="4">
        <v>2.133</v>
      </c>
      <c r="AR82" s="4">
        <v>2.133</v>
      </c>
      <c r="AS82" s="4">
        <v>2.133</v>
      </c>
      <c r="AT82" s="5">
        <v>2.1199999999999999E-3</v>
      </c>
      <c r="AU82" s="5">
        <v>2.1199999999999999E-3</v>
      </c>
      <c r="AV82" s="4">
        <v>2.1199999999999999E-3</v>
      </c>
      <c r="AW82" s="4">
        <v>2.1199999999999999E-3</v>
      </c>
      <c r="AX82" s="12">
        <v>2.1199999999999999E-3</v>
      </c>
      <c r="AY82" s="4">
        <v>2.67</v>
      </c>
      <c r="AZ82" s="4">
        <v>2.67</v>
      </c>
      <c r="BA82" s="4">
        <v>2.67</v>
      </c>
      <c r="BB82" s="4">
        <v>2.67</v>
      </c>
      <c r="BC82" s="12">
        <v>2.67</v>
      </c>
      <c r="BD82" s="4">
        <v>2.67</v>
      </c>
      <c r="BE82" s="12"/>
      <c r="BI82" s="5"/>
      <c r="BJ82" s="5"/>
      <c r="BM82" s="5"/>
      <c r="BN82" s="4">
        <v>5.3600000000000002E-2</v>
      </c>
      <c r="BO82" s="12">
        <v>5.3600000000000002E-2</v>
      </c>
      <c r="BP82" s="5">
        <v>4.0599999999999997E-2</v>
      </c>
      <c r="BQ82" s="5">
        <v>4.0599999999999997E-2</v>
      </c>
      <c r="BR82" s="4">
        <v>4.0599999999999997E-2</v>
      </c>
      <c r="BS82" s="4">
        <v>4.0599999999999997E-2</v>
      </c>
      <c r="BT82" s="12">
        <v>4.0599999999999997E-2</v>
      </c>
    </row>
    <row r="83" spans="1:72" s="4" customFormat="1">
      <c r="A83" s="4" t="s">
        <v>697</v>
      </c>
      <c r="D83" s="4">
        <f>AVERAGE(D74:D81)</f>
        <v>3.123625E-2</v>
      </c>
      <c r="E83" s="12">
        <f t="shared" ref="E83:BS83" si="10">AVERAGE(E74:E81)</f>
        <v>3.1803749999999999E-2</v>
      </c>
      <c r="F83" s="4">
        <f t="shared" si="10"/>
        <v>1.4737499999999999E-2</v>
      </c>
      <c r="G83" s="5">
        <f t="shared" si="10"/>
        <v>1.454625E-2</v>
      </c>
      <c r="H83" s="5">
        <f t="shared" si="10"/>
        <v>1.4043749999999999E-2</v>
      </c>
      <c r="I83" s="5">
        <f t="shared" si="10"/>
        <v>1.4273750000000002E-2</v>
      </c>
      <c r="J83" s="4">
        <f t="shared" si="10"/>
        <v>1.5044999999999999E-2</v>
      </c>
      <c r="K83" s="4">
        <f t="shared" si="10"/>
        <v>1.2787499999999999E-2</v>
      </c>
      <c r="L83" s="5">
        <f t="shared" si="10"/>
        <v>1.4302500000000001E-2</v>
      </c>
      <c r="M83" s="5">
        <f t="shared" si="10"/>
        <v>1.4095E-2</v>
      </c>
      <c r="N83" s="12">
        <f t="shared" ref="N83" si="11">AVERAGE(N74:N81)</f>
        <v>1.4252249999999999E-2</v>
      </c>
      <c r="O83" s="4">
        <f t="shared" si="10"/>
        <v>9.7191700000000019</v>
      </c>
      <c r="P83" s="4">
        <f t="shared" si="10"/>
        <v>9.7485725000000016</v>
      </c>
      <c r="Q83" s="4">
        <f t="shared" si="10"/>
        <v>9.6123012499999998</v>
      </c>
      <c r="R83" s="5">
        <f t="shared" si="10"/>
        <v>8.6628612499999988</v>
      </c>
      <c r="S83" s="5">
        <f t="shared" si="10"/>
        <v>9.2563475000000004</v>
      </c>
      <c r="T83" s="5">
        <f t="shared" si="10"/>
        <v>9.465713749999999</v>
      </c>
      <c r="U83" s="4">
        <f t="shared" si="10"/>
        <v>9.7234075000000004</v>
      </c>
      <c r="V83" s="4">
        <f t="shared" si="10"/>
        <v>9.8098612499999991</v>
      </c>
      <c r="W83" s="4">
        <f t="shared" si="10"/>
        <v>9.7253575000000012</v>
      </c>
      <c r="X83" s="4">
        <f t="shared" si="10"/>
        <v>9.6079950000000007</v>
      </c>
      <c r="Y83" s="4">
        <f t="shared" si="10"/>
        <v>9.5694999999999997</v>
      </c>
      <c r="Z83" s="4">
        <f t="shared" si="10"/>
        <v>9.3455387500000011</v>
      </c>
      <c r="AA83" s="12">
        <f t="shared" ref="AA83" si="12">AVERAGE(AA74:AA81)</f>
        <v>9.1283075</v>
      </c>
      <c r="AB83" s="4">
        <f t="shared" si="10"/>
        <v>8.07475E-2</v>
      </c>
      <c r="AC83" s="4">
        <f t="shared" si="10"/>
        <v>8.1283749999999988E-2</v>
      </c>
      <c r="AD83" s="12">
        <f t="shared" si="10"/>
        <v>8.1696250000000012E-2</v>
      </c>
      <c r="AE83" s="4">
        <f t="shared" si="10"/>
        <v>7.9893749999999999E-2</v>
      </c>
      <c r="AF83" s="4">
        <f t="shared" si="10"/>
        <v>7.8960000000000002E-2</v>
      </c>
      <c r="AG83" s="4">
        <f t="shared" si="10"/>
        <v>8.0702499999999996E-2</v>
      </c>
      <c r="AH83" s="12">
        <f t="shared" si="10"/>
        <v>0.69924750000000002</v>
      </c>
      <c r="AI83" s="4">
        <f t="shared" si="10"/>
        <v>0.70479749999999997</v>
      </c>
      <c r="AJ83" s="4">
        <f t="shared" si="10"/>
        <v>0.67087124999999992</v>
      </c>
      <c r="AK83" s="4" t="e">
        <f t="shared" si="10"/>
        <v>#DIV/0!</v>
      </c>
      <c r="AL83" s="12">
        <f t="shared" si="10"/>
        <v>7.4862499999999994E-4</v>
      </c>
      <c r="AM83" s="4" t="e">
        <f t="shared" si="10"/>
        <v>#DIV/0!</v>
      </c>
      <c r="AN83" s="4">
        <f t="shared" si="10"/>
        <v>2.3344725000000004</v>
      </c>
      <c r="AO83" s="12">
        <f t="shared" si="10"/>
        <v>2.3119937499999996</v>
      </c>
      <c r="AP83" s="4">
        <f t="shared" si="10"/>
        <v>2.3801249999999996</v>
      </c>
      <c r="AQ83" s="4">
        <f t="shared" si="10"/>
        <v>2.4039250000000001</v>
      </c>
      <c r="AR83" s="4">
        <f t="shared" si="10"/>
        <v>2.3800437499999996</v>
      </c>
      <c r="AS83" s="4">
        <f t="shared" si="10"/>
        <v>2.3499349999999999</v>
      </c>
      <c r="AT83" s="5">
        <f t="shared" si="10"/>
        <v>2.1324999999999998E-3</v>
      </c>
      <c r="AU83" s="5">
        <f t="shared" si="10"/>
        <v>2.1412499999999999E-3</v>
      </c>
      <c r="AV83" s="4">
        <f t="shared" si="10"/>
        <v>2.03375E-3</v>
      </c>
      <c r="AW83" s="4">
        <f t="shared" si="10"/>
        <v>2.2975000000000001E-3</v>
      </c>
      <c r="AX83" s="12">
        <f t="shared" ref="AX83" si="13">AVERAGE(AX74:AX81)</f>
        <v>2.1368749999999999E-3</v>
      </c>
      <c r="AY83" s="4" t="e">
        <f t="shared" si="10"/>
        <v>#DIV/0!</v>
      </c>
      <c r="AZ83" s="4">
        <f t="shared" si="10"/>
        <v>3.0087987499999995</v>
      </c>
      <c r="BA83" s="4">
        <f t="shared" si="10"/>
        <v>3.0311862499999997</v>
      </c>
      <c r="BB83" s="4" t="e">
        <f t="shared" si="10"/>
        <v>#DIV/0!</v>
      </c>
      <c r="BC83" s="12">
        <f t="shared" si="10"/>
        <v>2.8329024999999994</v>
      </c>
      <c r="BD83" s="4">
        <f t="shared" si="10"/>
        <v>2.8419224999999999</v>
      </c>
      <c r="BE83" s="12">
        <f t="shared" si="10"/>
        <v>2.2632462499999999</v>
      </c>
      <c r="BF83" s="4">
        <f t="shared" si="10"/>
        <v>2.1735587500000002</v>
      </c>
      <c r="BG83" s="4">
        <f t="shared" si="10"/>
        <v>2.00219375</v>
      </c>
      <c r="BH83" s="4">
        <f t="shared" si="10"/>
        <v>1.9652837499999998</v>
      </c>
      <c r="BI83" s="5">
        <f t="shared" si="10"/>
        <v>2.4703025000000003</v>
      </c>
      <c r="BJ83" s="5">
        <f t="shared" si="10"/>
        <v>2.4847787500000003</v>
      </c>
      <c r="BK83" s="4">
        <f t="shared" si="10"/>
        <v>2.5272787499999998</v>
      </c>
      <c r="BL83" s="4">
        <f t="shared" si="10"/>
        <v>2.5120250000000004</v>
      </c>
      <c r="BM83" s="5">
        <f t="shared" si="10"/>
        <v>2.5078812500000005</v>
      </c>
      <c r="BN83" s="4">
        <f t="shared" si="10"/>
        <v>2.48492625</v>
      </c>
      <c r="BO83" s="12">
        <f t="shared" ref="BO83" si="14">AVERAGE(BO74:BO81)</f>
        <v>2.4876541666666667</v>
      </c>
      <c r="BP83" s="5">
        <f t="shared" si="10"/>
        <v>4.3220000000000001E-2</v>
      </c>
      <c r="BQ83" s="5">
        <f t="shared" si="10"/>
        <v>4.3261250000000001E-2</v>
      </c>
      <c r="BR83" s="4">
        <f t="shared" si="10"/>
        <v>4.3719999999999995E-2</v>
      </c>
      <c r="BS83" s="4">
        <f t="shared" si="10"/>
        <v>4.3965000000000004E-2</v>
      </c>
      <c r="BT83" s="12">
        <f t="shared" ref="BT83" si="15">AVERAGE(BT74:BT81)</f>
        <v>4.3240625000000005E-2</v>
      </c>
    </row>
    <row r="84" spans="1:72" s="4" customFormat="1">
      <c r="A84" s="4" t="s">
        <v>698</v>
      </c>
      <c r="D84" s="4">
        <f>2*STDEV(D74:D81)/D83*100</f>
        <v>15.481732058830131</v>
      </c>
      <c r="E84" s="12">
        <f t="shared" ref="E84:BT84" si="16">2*STDEV(E74:E81)/E83*100</f>
        <v>18.941040236163325</v>
      </c>
      <c r="F84" s="4">
        <f t="shared" si="16"/>
        <v>4.7747866490799078</v>
      </c>
      <c r="G84" s="5">
        <f t="shared" si="16"/>
        <v>3.1300846715215087</v>
      </c>
      <c r="H84" s="5">
        <f t="shared" si="16"/>
        <v>5.0176995213195976</v>
      </c>
      <c r="I84" s="5">
        <f t="shared" si="16"/>
        <v>5.2201604153371886</v>
      </c>
      <c r="J84" s="4">
        <f t="shared" si="16"/>
        <v>13.439824654135244</v>
      </c>
      <c r="K84" s="4">
        <f t="shared" si="16"/>
        <v>4.9753000590280285</v>
      </c>
      <c r="L84" s="5">
        <f t="shared" si="16"/>
        <v>4.5328893633229299</v>
      </c>
      <c r="M84" s="5">
        <f t="shared" si="16"/>
        <v>5.0046660769204445</v>
      </c>
      <c r="N84" s="12">
        <f t="shared" si="16"/>
        <v>4.5034416990506569</v>
      </c>
      <c r="O84" s="4">
        <f t="shared" si="16"/>
        <v>3.2056340572604056</v>
      </c>
      <c r="P84" s="4">
        <f t="shared" si="16"/>
        <v>2.2694619525046837</v>
      </c>
      <c r="Q84" s="4">
        <f t="shared" si="16"/>
        <v>2.4839032473192959</v>
      </c>
      <c r="R84" s="5">
        <f t="shared" si="16"/>
        <v>3.2109191664867982</v>
      </c>
      <c r="S84" s="5">
        <f t="shared" si="16"/>
        <v>3.9964641341745226</v>
      </c>
      <c r="T84" s="5">
        <f t="shared" si="16"/>
        <v>6.3627406329731127</v>
      </c>
      <c r="U84" s="4">
        <f t="shared" si="16"/>
        <v>2.2205742850421233</v>
      </c>
      <c r="V84" s="4">
        <f t="shared" si="16"/>
        <v>1.8904878943974388</v>
      </c>
      <c r="W84" s="4">
        <f t="shared" si="16"/>
        <v>1.2140486059883697</v>
      </c>
      <c r="X84" s="4">
        <f t="shared" si="16"/>
        <v>4.1168314414023195</v>
      </c>
      <c r="Y84" s="4">
        <f t="shared" si="16"/>
        <v>4.0956360509607066</v>
      </c>
      <c r="Z84" s="4">
        <f t="shared" si="16"/>
        <v>7.6921814070362711</v>
      </c>
      <c r="AA84" s="12">
        <f t="shared" si="16"/>
        <v>4.5475158954867299</v>
      </c>
      <c r="AB84" s="4">
        <f t="shared" si="16"/>
        <v>3.7789667971694008</v>
      </c>
      <c r="AC84" s="4">
        <f t="shared" si="16"/>
        <v>3.4713327921452533</v>
      </c>
      <c r="AD84" s="12">
        <f t="shared" si="16"/>
        <v>4.5025884374361089</v>
      </c>
      <c r="AE84" s="4">
        <f t="shared" si="16"/>
        <v>2.3070954190193946</v>
      </c>
      <c r="AF84" s="4">
        <f t="shared" si="16"/>
        <v>1.057608507061971</v>
      </c>
      <c r="AG84" s="4">
        <f t="shared" si="16"/>
        <v>2.4935117267599161</v>
      </c>
      <c r="AH84" s="12">
        <f t="shared" si="16"/>
        <v>7.5858568948334124</v>
      </c>
      <c r="AI84" s="4">
        <f t="shared" si="16"/>
        <v>6.4677863714065182</v>
      </c>
      <c r="AJ84" s="4">
        <f t="shared" si="16"/>
        <v>8.2359245018784897</v>
      </c>
      <c r="AK84" s="4" t="e">
        <f t="shared" si="16"/>
        <v>#DIV/0!</v>
      </c>
      <c r="AL84" s="12">
        <f t="shared" si="16"/>
        <v>4.3500175623132478</v>
      </c>
      <c r="AM84" s="4" t="e">
        <f t="shared" si="16"/>
        <v>#DIV/0!</v>
      </c>
      <c r="AN84" s="4">
        <f t="shared" si="16"/>
        <v>3.4369296004162746</v>
      </c>
      <c r="AO84" s="12">
        <f t="shared" si="16"/>
        <v>3.8754445729869995</v>
      </c>
      <c r="AP84" s="4">
        <f t="shared" si="16"/>
        <v>5.4916682970257753</v>
      </c>
      <c r="AQ84" s="4">
        <f t="shared" si="16"/>
        <v>2.1768179027505759</v>
      </c>
      <c r="AR84" s="4">
        <f t="shared" si="16"/>
        <v>2.5618701269151516</v>
      </c>
      <c r="AS84" s="4">
        <f t="shared" si="16"/>
        <v>5.8822985082978247</v>
      </c>
      <c r="AT84" s="5">
        <f t="shared" si="16"/>
        <v>2.3910994202076425</v>
      </c>
      <c r="AU84" s="5">
        <f t="shared" si="16"/>
        <v>5.9165718432317247</v>
      </c>
      <c r="AV84" s="4">
        <f t="shared" si="16"/>
        <v>7.395413264467174</v>
      </c>
      <c r="AW84" s="4">
        <f t="shared" si="16"/>
        <v>9.4073940597740684</v>
      </c>
      <c r="AX84" s="12">
        <f t="shared" si="16"/>
        <v>3.8827467025826672</v>
      </c>
      <c r="AY84" s="4" t="e">
        <f t="shared" si="16"/>
        <v>#DIV/0!</v>
      </c>
      <c r="AZ84" s="4">
        <f t="shared" si="16"/>
        <v>7.1535515812272248</v>
      </c>
      <c r="BA84" s="4">
        <f t="shared" si="16"/>
        <v>6.9554559711701813</v>
      </c>
      <c r="BB84" s="4" t="e">
        <f t="shared" si="16"/>
        <v>#DIV/0!</v>
      </c>
      <c r="BC84" s="12">
        <f t="shared" si="16"/>
        <v>8.2008757022322527</v>
      </c>
      <c r="BD84" s="4">
        <f t="shared" si="16"/>
        <v>8.5806465588120719</v>
      </c>
      <c r="BE84" s="12">
        <f t="shared" si="16"/>
        <v>6.9519738167347844</v>
      </c>
      <c r="BF84" s="4">
        <f t="shared" si="16"/>
        <v>5.4070301867983206</v>
      </c>
      <c r="BG84" s="4">
        <f t="shared" si="16"/>
        <v>8.3325268443424161</v>
      </c>
      <c r="BH84" s="4">
        <f t="shared" si="16"/>
        <v>5.8404909265443203</v>
      </c>
      <c r="BI84" s="5">
        <f t="shared" si="16"/>
        <v>4.8725073095388369</v>
      </c>
      <c r="BJ84" s="5">
        <f t="shared" si="16"/>
        <v>5.5124057295825404</v>
      </c>
      <c r="BK84" s="4">
        <f t="shared" si="16"/>
        <v>4.682753367138428</v>
      </c>
      <c r="BL84" s="4">
        <f t="shared" si="16"/>
        <v>4.160887970059794</v>
      </c>
      <c r="BM84" s="5">
        <f t="shared" si="16"/>
        <v>4.1887124788962486</v>
      </c>
      <c r="BN84" s="4">
        <f t="shared" si="16"/>
        <v>3.7894710374421434</v>
      </c>
      <c r="BO84" s="12">
        <f t="shared" si="16"/>
        <v>4.826993774879444</v>
      </c>
      <c r="BP84" s="5">
        <f t="shared" si="16"/>
        <v>4.7663439832920522</v>
      </c>
      <c r="BQ84" s="5">
        <f t="shared" si="16"/>
        <v>4.9712529218831643</v>
      </c>
      <c r="BR84" s="4">
        <f t="shared" si="16"/>
        <v>4.4303499542368865</v>
      </c>
      <c r="BS84" s="4">
        <f t="shared" si="16"/>
        <v>4.6869647188171655</v>
      </c>
      <c r="BT84" s="12">
        <f t="shared" si="16"/>
        <v>4.8675667263704074</v>
      </c>
    </row>
    <row r="85" spans="1:72" s="4" customFormat="1">
      <c r="A85" s="4" t="s">
        <v>699</v>
      </c>
      <c r="D85" s="4">
        <f>(D83-D82)/D83*100</f>
        <v>-8.2076113489935452</v>
      </c>
      <c r="E85" s="12">
        <f t="shared" ref="E85:BS85" si="17">(E83-E82)/E83*100</f>
        <v>-6.2767755374759204</v>
      </c>
      <c r="F85" s="4">
        <f t="shared" si="17"/>
        <v>5.0042408821034678</v>
      </c>
      <c r="G85" s="5">
        <f t="shared" si="17"/>
        <v>3.7552633840336842</v>
      </c>
      <c r="H85" s="5">
        <f t="shared" si="17"/>
        <v>0.31152647975076925</v>
      </c>
      <c r="I85" s="5">
        <f t="shared" si="17"/>
        <v>1.9178562045713381</v>
      </c>
      <c r="J85" s="4">
        <f t="shared" si="17"/>
        <v>6.945829179129273</v>
      </c>
      <c r="K85" s="4">
        <f t="shared" si="17"/>
        <v>-9.4819159335288514</v>
      </c>
      <c r="L85" s="5">
        <f t="shared" si="17"/>
        <v>2.1150148575423926</v>
      </c>
      <c r="M85" s="5">
        <f t="shared" si="17"/>
        <v>0.67399787158566582</v>
      </c>
      <c r="N85" s="12">
        <f t="shared" ref="N85" si="18">(N83-N82)/N83*100</f>
        <v>1.7698959813362731</v>
      </c>
      <c r="O85" s="4">
        <f t="shared" si="17"/>
        <v>9.8688468253976627</v>
      </c>
      <c r="P85" s="4">
        <f t="shared" si="17"/>
        <v>10.140689829203216</v>
      </c>
      <c r="Q85" s="4">
        <f t="shared" si="17"/>
        <v>8.8667763091590572</v>
      </c>
      <c r="R85" s="5">
        <f t="shared" si="17"/>
        <v>-1.1213240890820102</v>
      </c>
      <c r="S85" s="5">
        <f t="shared" si="17"/>
        <v>5.362239263381162</v>
      </c>
      <c r="T85" s="5">
        <f t="shared" si="17"/>
        <v>7.4554731807730761</v>
      </c>
      <c r="U85" s="4">
        <f t="shared" si="17"/>
        <v>9.90812634356835</v>
      </c>
      <c r="V85" s="4">
        <f t="shared" si="17"/>
        <v>10.702100908919578</v>
      </c>
      <c r="W85" s="4">
        <f t="shared" si="17"/>
        <v>9.9261903739785531</v>
      </c>
      <c r="X85" s="4">
        <f t="shared" si="17"/>
        <v>8.8259309044186729</v>
      </c>
      <c r="Y85" s="4">
        <f t="shared" si="17"/>
        <v>8.4591671456188919</v>
      </c>
      <c r="Z85" s="4">
        <f t="shared" si="17"/>
        <v>6.2654360081702221</v>
      </c>
      <c r="AA85" s="12">
        <f t="shared" ref="AA85" si="19">(AA83-AA82)/AA83*100</f>
        <v>4.0347841042822044</v>
      </c>
      <c r="AB85" s="4">
        <f t="shared" si="17"/>
        <v>-12.9446732096969</v>
      </c>
      <c r="AC85" s="4">
        <f t="shared" si="17"/>
        <v>-12.199547880111359</v>
      </c>
      <c r="AD85" s="12">
        <f t="shared" si="17"/>
        <v>-11.63303089187079</v>
      </c>
      <c r="AE85" s="4">
        <f t="shared" si="17"/>
        <v>-14.151607603848868</v>
      </c>
      <c r="AF85" s="4">
        <f t="shared" si="17"/>
        <v>-15.501519756838904</v>
      </c>
      <c r="AG85" s="4">
        <f t="shared" si="17"/>
        <v>-13.007651559741031</v>
      </c>
      <c r="AH85" s="12">
        <f t="shared" si="17"/>
        <v>6.8999174112170572</v>
      </c>
      <c r="AI85" s="4">
        <f t="shared" si="17"/>
        <v>7.6330435337809712</v>
      </c>
      <c r="AJ85" s="4">
        <f t="shared" si="17"/>
        <v>2.962006495285034</v>
      </c>
      <c r="AK85" s="4" t="e">
        <f t="shared" si="17"/>
        <v>#DIV/0!</v>
      </c>
      <c r="AL85" s="12">
        <f t="shared" si="17"/>
        <v>100</v>
      </c>
      <c r="AM85" s="4" t="e">
        <f t="shared" si="17"/>
        <v>#DIV/0!</v>
      </c>
      <c r="AN85" s="4">
        <f t="shared" si="17"/>
        <v>8.6303222676643383</v>
      </c>
      <c r="AO85" s="12">
        <f t="shared" si="17"/>
        <v>7.7419651329074597</v>
      </c>
      <c r="AP85" s="4">
        <f t="shared" si="17"/>
        <v>10.382858043169986</v>
      </c>
      <c r="AQ85" s="4">
        <f t="shared" si="17"/>
        <v>11.270110340380839</v>
      </c>
      <c r="AR85" s="4">
        <f t="shared" si="17"/>
        <v>10.379798690675312</v>
      </c>
      <c r="AS85" s="4">
        <f t="shared" si="17"/>
        <v>9.2315319359897146</v>
      </c>
      <c r="AT85" s="5">
        <f t="shared" si="17"/>
        <v>0.58616647127783938</v>
      </c>
      <c r="AU85" s="5">
        <f t="shared" si="17"/>
        <v>0.99241097489784025</v>
      </c>
      <c r="AV85" s="4">
        <f t="shared" si="17"/>
        <v>-4.2409342347879511</v>
      </c>
      <c r="AW85" s="4">
        <f t="shared" si="17"/>
        <v>7.7257889009793317</v>
      </c>
      <c r="AX85" s="12">
        <f t="shared" ref="AX85" si="20">(AX83-AX82)/AX83*100</f>
        <v>0.7897045919859591</v>
      </c>
      <c r="AY85" s="4" t="e">
        <f t="shared" si="17"/>
        <v>#DIV/0!</v>
      </c>
      <c r="AZ85" s="4">
        <f t="shared" si="17"/>
        <v>11.260266244128147</v>
      </c>
      <c r="BA85" s="4">
        <f t="shared" si="17"/>
        <v>11.915673278077184</v>
      </c>
      <c r="BB85" s="4" t="e">
        <f t="shared" si="17"/>
        <v>#DIV/0!</v>
      </c>
      <c r="BC85" s="12">
        <f t="shared" si="17"/>
        <v>5.7503743951653661</v>
      </c>
      <c r="BD85" s="4">
        <f t="shared" si="17"/>
        <v>6.0495140173597273</v>
      </c>
      <c r="BE85" s="12">
        <f t="shared" si="17"/>
        <v>100</v>
      </c>
      <c r="BF85" s="4">
        <f t="shared" si="17"/>
        <v>100</v>
      </c>
      <c r="BG85" s="4">
        <f t="shared" si="17"/>
        <v>100</v>
      </c>
      <c r="BH85" s="4">
        <f t="shared" si="17"/>
        <v>100</v>
      </c>
      <c r="BI85" s="5">
        <f t="shared" si="17"/>
        <v>100</v>
      </c>
      <c r="BJ85" s="5">
        <f t="shared" si="17"/>
        <v>100</v>
      </c>
      <c r="BK85" s="4">
        <f t="shared" si="17"/>
        <v>100</v>
      </c>
      <c r="BL85" s="4">
        <f t="shared" si="17"/>
        <v>100</v>
      </c>
      <c r="BM85" s="5">
        <f t="shared" si="17"/>
        <v>100</v>
      </c>
      <c r="BN85" s="4">
        <f t="shared" si="17"/>
        <v>97.842994334338911</v>
      </c>
      <c r="BO85" s="12">
        <f t="shared" ref="BO85" si="21">(BO83-BO82)/BO83*100</f>
        <v>97.845359667826287</v>
      </c>
      <c r="BP85" s="5">
        <f t="shared" si="17"/>
        <v>6.0620083294771039</v>
      </c>
      <c r="BQ85" s="5">
        <f t="shared" si="17"/>
        <v>6.1515790690282968</v>
      </c>
      <c r="BR85" s="4">
        <f t="shared" si="17"/>
        <v>7.1363220494053028</v>
      </c>
      <c r="BS85" s="4">
        <f t="shared" si="17"/>
        <v>7.6538155350847417</v>
      </c>
      <c r="BT85" s="12">
        <f t="shared" ref="BT85" si="22">(BT83-BT82)/BT83*100</f>
        <v>6.1068150610681675</v>
      </c>
    </row>
    <row r="86" spans="1:72">
      <c r="A86" s="3"/>
      <c r="B86" s="2"/>
      <c r="C86" s="2"/>
      <c r="D86" s="2"/>
      <c r="E86" s="11"/>
      <c r="F86" s="2"/>
      <c r="G86" s="8"/>
      <c r="H86" s="8"/>
      <c r="I86" s="8"/>
      <c r="J86" s="2"/>
      <c r="K86" s="2"/>
      <c r="L86" s="8"/>
      <c r="M86" s="8"/>
      <c r="N86" s="11"/>
      <c r="O86" s="2"/>
      <c r="P86" s="2"/>
      <c r="Q86" s="2"/>
      <c r="R86" s="8"/>
      <c r="S86" s="8"/>
      <c r="T86" s="8"/>
      <c r="U86" s="2"/>
      <c r="V86" s="2"/>
      <c r="W86" s="2"/>
      <c r="X86" s="2"/>
      <c r="Y86" s="2"/>
      <c r="Z86" s="2"/>
      <c r="AA86" s="11"/>
      <c r="AB86" s="2"/>
      <c r="AC86" s="2"/>
      <c r="AD86" s="11"/>
      <c r="AE86" s="2"/>
      <c r="AF86" s="2"/>
      <c r="AG86" s="2"/>
      <c r="AH86" s="11"/>
      <c r="AI86" s="2"/>
      <c r="AJ86" s="2"/>
      <c r="AK86" s="2"/>
      <c r="AL86" s="11"/>
      <c r="AM86" s="2"/>
      <c r="AN86" s="2"/>
      <c r="AO86" s="11"/>
      <c r="AP86" s="2"/>
      <c r="AQ86" s="2"/>
      <c r="AR86" s="2"/>
      <c r="AS86" s="2"/>
      <c r="AT86" s="8"/>
      <c r="AU86" s="8"/>
      <c r="AV86" s="2"/>
      <c r="AW86" s="2"/>
      <c r="AX86" s="11"/>
      <c r="AY86" s="2"/>
      <c r="AZ86" s="2"/>
      <c r="BA86" s="2"/>
      <c r="BB86" s="2"/>
      <c r="BC86" s="11"/>
      <c r="BD86" s="2"/>
      <c r="BE86" s="11"/>
      <c r="BF86" s="2"/>
      <c r="BG86" s="2"/>
      <c r="BH86" s="2"/>
      <c r="BI86" s="8"/>
      <c r="BJ86" s="8"/>
      <c r="BK86" s="2"/>
      <c r="BL86" s="2"/>
      <c r="BM86" s="8"/>
      <c r="BN86" s="2"/>
      <c r="BO86" s="11"/>
      <c r="BP86" s="8"/>
      <c r="BQ86" s="8"/>
      <c r="BR86" s="2"/>
      <c r="BS86" s="2"/>
    </row>
    <row r="87" spans="1:72">
      <c r="A87" s="3"/>
      <c r="B87" s="2"/>
      <c r="C87" s="2"/>
      <c r="D87" s="2"/>
      <c r="E87" s="11"/>
      <c r="F87" s="2"/>
      <c r="G87" s="8"/>
      <c r="H87" s="8"/>
      <c r="I87" s="8"/>
      <c r="J87" s="2"/>
      <c r="K87" s="2"/>
      <c r="L87" s="8"/>
      <c r="M87" s="8"/>
      <c r="N87" s="11"/>
      <c r="O87" s="2"/>
      <c r="P87" s="2"/>
      <c r="Q87" s="2"/>
      <c r="R87" s="8"/>
      <c r="S87" s="8"/>
      <c r="T87" s="8"/>
      <c r="U87" s="2"/>
      <c r="V87" s="2"/>
      <c r="W87" s="2"/>
      <c r="X87" s="2"/>
      <c r="Y87" s="2"/>
      <c r="Z87" s="2"/>
      <c r="AA87" s="11"/>
      <c r="AB87" s="2"/>
      <c r="AC87" s="2"/>
      <c r="AD87" s="11"/>
      <c r="AE87" s="2"/>
      <c r="AF87" s="2"/>
      <c r="AG87" s="2"/>
      <c r="AH87" s="11"/>
      <c r="AI87" s="2"/>
      <c r="AJ87" s="2"/>
      <c r="AK87" s="2"/>
      <c r="AL87" s="11"/>
      <c r="AM87" s="2"/>
      <c r="AN87" s="2"/>
      <c r="AO87" s="11"/>
      <c r="AP87" s="2"/>
      <c r="AQ87" s="2"/>
      <c r="AR87" s="2"/>
      <c r="AS87" s="2"/>
      <c r="AT87" s="8"/>
      <c r="AU87" s="8"/>
      <c r="AV87" s="2"/>
      <c r="AW87" s="2"/>
      <c r="AX87" s="11"/>
      <c r="AY87" s="2"/>
      <c r="AZ87" s="2"/>
      <c r="BA87" s="2"/>
      <c r="BB87" s="2"/>
      <c r="BC87" s="11"/>
      <c r="BD87" s="2"/>
      <c r="BE87" s="11"/>
      <c r="BF87" s="2"/>
      <c r="BG87" s="2"/>
      <c r="BH87" s="2"/>
      <c r="BI87" s="8"/>
      <c r="BJ87" s="8"/>
      <c r="BK87" s="2"/>
      <c r="BL87" s="2"/>
      <c r="BM87" s="8"/>
      <c r="BN87" s="2"/>
      <c r="BO87" s="11"/>
      <c r="BP87" s="8"/>
      <c r="BQ87" s="8"/>
      <c r="BR87" s="2"/>
      <c r="BS87" s="2"/>
    </row>
    <row r="88" spans="1:72">
      <c r="A88" s="3"/>
      <c r="B88" s="2"/>
      <c r="C88" s="2"/>
      <c r="D88" s="2"/>
      <c r="E88" s="11"/>
      <c r="F88" s="2"/>
      <c r="G88" s="8"/>
      <c r="H88" s="8"/>
      <c r="I88" s="8"/>
      <c r="J88" s="2"/>
      <c r="K88" s="2"/>
      <c r="L88" s="8"/>
      <c r="M88" s="8"/>
      <c r="N88" s="11"/>
      <c r="O88" s="2"/>
      <c r="P88" s="2"/>
      <c r="Q88" s="2"/>
      <c r="R88" s="8"/>
      <c r="S88" s="8"/>
      <c r="T88" s="8"/>
      <c r="U88" s="2"/>
      <c r="V88" s="2"/>
      <c r="W88" s="2"/>
      <c r="X88" s="2"/>
      <c r="Y88" s="2"/>
      <c r="Z88" s="2"/>
      <c r="AA88" s="11"/>
      <c r="AB88" s="2"/>
      <c r="AC88" s="2"/>
      <c r="AD88" s="11"/>
      <c r="AE88" s="2"/>
      <c r="AF88" s="2"/>
      <c r="AG88" s="2"/>
      <c r="AH88" s="11"/>
      <c r="AI88" s="2"/>
      <c r="AJ88" s="2"/>
      <c r="AK88" s="2"/>
      <c r="AL88" s="11"/>
      <c r="AM88" s="2"/>
      <c r="AN88" s="2"/>
      <c r="AO88" s="11"/>
      <c r="AP88" s="2"/>
      <c r="AQ88" s="2"/>
      <c r="AR88" s="2"/>
      <c r="AS88" s="2"/>
      <c r="AT88" s="8"/>
      <c r="AU88" s="8"/>
      <c r="AV88" s="2"/>
      <c r="AW88" s="2"/>
      <c r="AX88" s="11"/>
      <c r="AY88" s="2"/>
      <c r="AZ88" s="2"/>
      <c r="BA88" s="2"/>
      <c r="BB88" s="2"/>
      <c r="BC88" s="11"/>
      <c r="BD88" s="2"/>
      <c r="BE88" s="11"/>
      <c r="BF88" s="2"/>
      <c r="BG88" s="2"/>
      <c r="BH88" s="2"/>
      <c r="BI88" s="8"/>
      <c r="BJ88" s="8"/>
      <c r="BK88" s="2"/>
      <c r="BL88" s="2"/>
      <c r="BM88" s="8"/>
      <c r="BN88" s="2"/>
      <c r="BO88" s="11"/>
      <c r="BP88" s="8"/>
      <c r="BQ88" s="8"/>
      <c r="BR88" s="2"/>
      <c r="BS88" s="2"/>
    </row>
    <row r="89" spans="1:72">
      <c r="A89" s="3"/>
      <c r="B89" s="2"/>
      <c r="C89" s="2"/>
      <c r="D89" s="2"/>
      <c r="E89" s="11"/>
      <c r="F89" s="2"/>
      <c r="G89" s="8"/>
      <c r="H89" s="8"/>
      <c r="I89" s="8"/>
      <c r="J89" s="2"/>
      <c r="K89" s="2"/>
      <c r="L89" s="8"/>
      <c r="M89" s="8"/>
      <c r="N89" s="11"/>
      <c r="O89" s="2"/>
      <c r="P89" s="2"/>
      <c r="Q89" s="2"/>
      <c r="R89" s="8"/>
      <c r="S89" s="8"/>
      <c r="T89" s="8"/>
      <c r="U89" s="2"/>
      <c r="V89" s="2"/>
      <c r="W89" s="2"/>
      <c r="X89" s="2"/>
      <c r="Y89" s="2"/>
      <c r="Z89" s="2"/>
      <c r="AA89" s="11"/>
      <c r="AB89" s="2"/>
      <c r="AC89" s="2"/>
      <c r="AD89" s="11"/>
      <c r="AE89" s="2"/>
      <c r="AF89" s="2"/>
      <c r="AG89" s="2"/>
      <c r="AH89" s="11"/>
      <c r="AI89" s="2"/>
      <c r="AJ89" s="2"/>
      <c r="AK89" s="2"/>
      <c r="AL89" s="11"/>
      <c r="AM89" s="2"/>
      <c r="AN89" s="2"/>
      <c r="AO89" s="11"/>
      <c r="AP89" s="2"/>
      <c r="AQ89" s="2"/>
      <c r="AR89" s="2"/>
      <c r="AS89" s="2"/>
      <c r="AT89" s="8"/>
      <c r="AU89" s="8"/>
      <c r="AV89" s="2"/>
      <c r="AW89" s="2"/>
      <c r="AX89" s="11"/>
      <c r="AY89" s="2"/>
      <c r="AZ89" s="2"/>
      <c r="BA89" s="2"/>
      <c r="BB89" s="2"/>
      <c r="BC89" s="11"/>
      <c r="BD89" s="2"/>
      <c r="BE89" s="11"/>
      <c r="BF89" s="2"/>
      <c r="BG89" s="2"/>
      <c r="BH89" s="2"/>
      <c r="BI89" s="8"/>
      <c r="BJ89" s="8"/>
      <c r="BK89" s="2"/>
      <c r="BL89" s="2"/>
      <c r="BM89" s="8"/>
      <c r="BN89" s="2"/>
      <c r="BO89" s="11"/>
      <c r="BP89" s="8"/>
      <c r="BQ89" s="8"/>
      <c r="BR89" s="2"/>
      <c r="BS89" s="2"/>
    </row>
    <row r="90" spans="1:72">
      <c r="A90" s="3"/>
      <c r="B90" s="2"/>
      <c r="C90" s="2"/>
      <c r="D90" s="2"/>
      <c r="E90" s="11"/>
      <c r="F90" s="2"/>
      <c r="G90" s="8"/>
      <c r="H90" s="8"/>
      <c r="I90" s="8"/>
      <c r="J90" s="2"/>
      <c r="K90" s="2"/>
      <c r="L90" s="8"/>
      <c r="M90" s="8"/>
      <c r="N90" s="11"/>
      <c r="O90" s="2"/>
      <c r="P90" s="2"/>
      <c r="Q90" s="2"/>
      <c r="R90" s="8"/>
      <c r="S90" s="8"/>
      <c r="T90" s="8"/>
      <c r="U90" s="2"/>
      <c r="V90" s="2"/>
      <c r="W90" s="2"/>
      <c r="X90" s="2"/>
      <c r="Y90" s="2"/>
      <c r="Z90" s="2"/>
      <c r="AA90" s="11"/>
      <c r="AB90" s="2"/>
      <c r="AC90" s="2"/>
      <c r="AD90" s="11"/>
      <c r="AE90" s="2"/>
      <c r="AF90" s="2"/>
      <c r="AG90" s="2"/>
      <c r="AH90" s="11"/>
      <c r="AI90" s="2"/>
      <c r="AJ90" s="2"/>
      <c r="AK90" s="2"/>
      <c r="AL90" s="11"/>
      <c r="AM90" s="2"/>
      <c r="AN90" s="2"/>
      <c r="AO90" s="11"/>
      <c r="AP90" s="2"/>
      <c r="AQ90" s="2"/>
      <c r="AR90" s="2"/>
      <c r="AS90" s="2"/>
      <c r="AT90" s="8"/>
      <c r="AU90" s="8"/>
      <c r="AV90" s="2"/>
      <c r="AW90" s="2"/>
      <c r="AX90" s="11"/>
      <c r="AY90" s="2"/>
      <c r="AZ90" s="2"/>
      <c r="BA90" s="2"/>
      <c r="BB90" s="2"/>
      <c r="BC90" s="11"/>
      <c r="BD90" s="2"/>
      <c r="BE90" s="11"/>
      <c r="BF90" s="2"/>
      <c r="BG90" s="2"/>
      <c r="BH90" s="2"/>
      <c r="BI90" s="8"/>
      <c r="BJ90" s="8"/>
      <c r="BK90" s="2"/>
      <c r="BL90" s="2"/>
      <c r="BM90" s="8"/>
      <c r="BN90" s="2"/>
      <c r="BO90" s="11"/>
      <c r="BP90" s="8"/>
      <c r="BQ90" s="8"/>
      <c r="BR90" s="2"/>
      <c r="BS90" s="2"/>
    </row>
    <row r="91" spans="1:72">
      <c r="A91" s="3"/>
      <c r="B91" s="2"/>
      <c r="C91" s="2"/>
      <c r="D91" s="2"/>
      <c r="E91" s="11"/>
      <c r="F91" s="2"/>
      <c r="G91" s="8"/>
      <c r="H91" s="8"/>
      <c r="I91" s="8"/>
      <c r="J91" s="2"/>
      <c r="K91" s="2"/>
      <c r="L91" s="8"/>
      <c r="M91" s="8"/>
      <c r="N91" s="11"/>
      <c r="O91" s="2"/>
      <c r="P91" s="2"/>
      <c r="Q91" s="2"/>
      <c r="R91" s="8"/>
      <c r="S91" s="8"/>
      <c r="T91" s="8"/>
      <c r="U91" s="2"/>
      <c r="V91" s="2"/>
      <c r="W91" s="2"/>
      <c r="X91" s="2"/>
      <c r="Y91" s="2"/>
      <c r="Z91" s="2"/>
      <c r="AA91" s="11"/>
      <c r="AB91" s="2"/>
      <c r="AC91" s="2"/>
      <c r="AD91" s="11"/>
      <c r="AE91" s="2"/>
      <c r="AF91" s="2"/>
      <c r="AG91" s="2"/>
      <c r="AH91" s="11"/>
      <c r="AI91" s="2"/>
      <c r="AJ91" s="2"/>
      <c r="AK91" s="2"/>
      <c r="AL91" s="11"/>
      <c r="AM91" s="2"/>
      <c r="AN91" s="2"/>
      <c r="AO91" s="11"/>
      <c r="AP91" s="2"/>
      <c r="AQ91" s="2"/>
      <c r="AR91" s="2"/>
      <c r="AS91" s="2"/>
      <c r="AT91" s="8"/>
      <c r="AU91" s="8"/>
      <c r="AV91" s="2"/>
      <c r="AW91" s="2"/>
      <c r="AX91" s="11"/>
      <c r="AY91" s="2"/>
      <c r="AZ91" s="2"/>
      <c r="BA91" s="2"/>
      <c r="BB91" s="2"/>
      <c r="BC91" s="11"/>
      <c r="BD91" s="2"/>
      <c r="BE91" s="11"/>
      <c r="BF91" s="2"/>
      <c r="BG91" s="2"/>
      <c r="BH91" s="2"/>
      <c r="BI91" s="8"/>
      <c r="BJ91" s="8"/>
      <c r="BK91" s="2"/>
      <c r="BL91" s="2"/>
      <c r="BM91" s="8"/>
      <c r="BN91" s="2"/>
      <c r="BO91" s="11"/>
      <c r="BP91" s="8"/>
      <c r="BQ91" s="8"/>
      <c r="BR91" s="2"/>
      <c r="BS91" s="2"/>
    </row>
    <row r="92" spans="1:72">
      <c r="A92" s="3"/>
      <c r="B92" s="2"/>
      <c r="C92" s="2"/>
      <c r="D92" s="2"/>
      <c r="E92" s="11"/>
      <c r="F92" s="2"/>
      <c r="G92" s="8"/>
      <c r="H92" s="8"/>
      <c r="I92" s="8"/>
      <c r="J92" s="2"/>
      <c r="K92" s="2"/>
      <c r="L92" s="8"/>
      <c r="M92" s="8"/>
      <c r="N92" s="11"/>
      <c r="O92" s="2"/>
      <c r="P92" s="2"/>
      <c r="Q92" s="2"/>
      <c r="R92" s="8"/>
      <c r="S92" s="8"/>
      <c r="T92" s="8"/>
      <c r="U92" s="2"/>
      <c r="V92" s="2"/>
      <c r="W92" s="2"/>
      <c r="X92" s="2"/>
      <c r="Y92" s="2"/>
      <c r="Z92" s="2"/>
      <c r="AA92" s="11"/>
      <c r="AB92" s="2"/>
      <c r="AC92" s="2"/>
      <c r="AD92" s="11"/>
      <c r="AE92" s="2"/>
      <c r="AF92" s="2"/>
      <c r="AG92" s="2"/>
      <c r="AH92" s="11"/>
      <c r="AI92" s="2"/>
      <c r="AJ92" s="2"/>
      <c r="AK92" s="2"/>
      <c r="AL92" s="11"/>
      <c r="AM92" s="2"/>
      <c r="AN92" s="2"/>
      <c r="AO92" s="11"/>
      <c r="AP92" s="2"/>
      <c r="AQ92" s="2"/>
      <c r="AR92" s="2"/>
      <c r="AS92" s="2"/>
      <c r="AT92" s="8"/>
      <c r="AU92" s="8"/>
      <c r="AV92" s="2"/>
      <c r="AW92" s="2"/>
      <c r="AX92" s="11"/>
      <c r="AY92" s="2"/>
      <c r="AZ92" s="2"/>
      <c r="BA92" s="2"/>
      <c r="BB92" s="2"/>
      <c r="BC92" s="11"/>
      <c r="BD92" s="2"/>
      <c r="BE92" s="11"/>
      <c r="BF92" s="2"/>
      <c r="BG92" s="2"/>
      <c r="BH92" s="2"/>
      <c r="BI92" s="8"/>
      <c r="BJ92" s="8"/>
      <c r="BK92" s="2"/>
      <c r="BL92" s="2"/>
      <c r="BM92" s="8"/>
      <c r="BN92" s="2"/>
      <c r="BO92" s="11"/>
      <c r="BP92" s="8"/>
      <c r="BQ92" s="8"/>
      <c r="BR92" s="2"/>
      <c r="BS92" s="2"/>
    </row>
    <row r="93" spans="1:72">
      <c r="A93" s="3" t="s">
        <v>550</v>
      </c>
      <c r="B93" s="2" t="str">
        <f>"2025_10_07"&amp;"_"&amp;A93</f>
        <v>2025_10_07_1</v>
      </c>
      <c r="C93" s="2" t="s">
        <v>88</v>
      </c>
      <c r="D93" s="2">
        <v>2.0140000000000002E-2</v>
      </c>
      <c r="E93" s="11">
        <v>2.0480000000000002E-2</v>
      </c>
      <c r="F93" s="2">
        <v>2.4479999999999998E-2</v>
      </c>
      <c r="G93" s="8">
        <v>2.419E-2</v>
      </c>
      <c r="H93" s="8">
        <v>2.368E-2</v>
      </c>
      <c r="I93" s="8">
        <v>2.4109999999999999E-2</v>
      </c>
      <c r="J93" s="2">
        <v>2.316E-2</v>
      </c>
      <c r="K93" s="2">
        <v>2.1749999999999999E-2</v>
      </c>
      <c r="L93" s="8">
        <v>2.3640000000000001E-2</v>
      </c>
      <c r="M93" s="8">
        <v>2.3630000000000002E-2</v>
      </c>
      <c r="N93" s="11">
        <f t="shared" ref="N93:N99" si="23">AVERAGE(G93:I93,L93:M93)</f>
        <v>2.3849999999999996E-2</v>
      </c>
      <c r="O93" s="2">
        <v>1.0176700000000001</v>
      </c>
      <c r="P93" s="2">
        <v>1.0529200000000001</v>
      </c>
      <c r="Q93" s="2">
        <v>1.0388900000000001</v>
      </c>
      <c r="R93" s="8">
        <v>1.07724</v>
      </c>
      <c r="S93" s="8">
        <v>1.07613</v>
      </c>
      <c r="T93" s="8">
        <v>1.0409299999999999</v>
      </c>
      <c r="U93" s="2">
        <v>1.0224899999999999</v>
      </c>
      <c r="V93" s="2">
        <v>1.02895</v>
      </c>
      <c r="W93" s="2">
        <v>1.03779</v>
      </c>
      <c r="X93" s="2">
        <v>1.08422</v>
      </c>
      <c r="Y93" s="2">
        <v>1.0763100000000001</v>
      </c>
      <c r="Z93" s="2">
        <v>1.05152</v>
      </c>
      <c r="AA93" s="11">
        <f t="shared" ref="AA93:AA99" si="24">AVERAGE(R93:T93)</f>
        <v>1.0647666666666666</v>
      </c>
      <c r="AB93" s="2">
        <v>8.8999999999999999E-3</v>
      </c>
      <c r="AC93" s="2">
        <v>8.3700000000000007E-3</v>
      </c>
      <c r="AD93" s="11">
        <v>9.5700000000000004E-3</v>
      </c>
      <c r="AE93" s="2">
        <v>3.79E-3</v>
      </c>
      <c r="AF93" s="2">
        <v>9.6600000000000002E-3</v>
      </c>
      <c r="AG93" s="2">
        <v>7.1500000000000001E-3</v>
      </c>
      <c r="AH93" s="11">
        <v>0.10428999999999999</v>
      </c>
      <c r="AI93" s="2">
        <v>0.11822000000000001</v>
      </c>
      <c r="AJ93" s="2">
        <v>0.16048000000000001</v>
      </c>
      <c r="AK93" s="2"/>
      <c r="AL93" s="11">
        <v>1.9799999999999999E-4</v>
      </c>
      <c r="AM93" s="2"/>
      <c r="AN93" s="2">
        <v>0.20200000000000001</v>
      </c>
      <c r="AO93" s="11">
        <v>0.19871</v>
      </c>
      <c r="AP93" s="2">
        <v>0.2001</v>
      </c>
      <c r="AQ93" s="2">
        <v>0.20200000000000001</v>
      </c>
      <c r="AR93" s="2">
        <v>0.20008000000000001</v>
      </c>
      <c r="AS93" s="2">
        <v>0.20166999999999999</v>
      </c>
      <c r="AT93" s="8">
        <v>4.8700000000000002E-3</v>
      </c>
      <c r="AU93" s="8">
        <v>4.8700000000000002E-3</v>
      </c>
      <c r="AV93" s="2">
        <v>4.4600000000000004E-3</v>
      </c>
      <c r="AW93" s="2">
        <v>4.8500000000000001E-3</v>
      </c>
      <c r="AX93" s="11">
        <f t="shared" ref="AX93:AX99" si="25">AVERAGE(AT93:AU93)</f>
        <v>4.8700000000000002E-3</v>
      </c>
      <c r="AY93" s="2"/>
      <c r="AZ93" s="2">
        <v>1.01755</v>
      </c>
      <c r="BA93" s="2">
        <v>1.03189</v>
      </c>
      <c r="BB93" s="2"/>
      <c r="BC93" s="11">
        <v>1.0017799999999999</v>
      </c>
      <c r="BD93" s="2">
        <v>1.0617300000000001</v>
      </c>
      <c r="BE93" s="11">
        <v>0.98295999999999994</v>
      </c>
      <c r="BF93" s="2">
        <v>1.0399400000000001</v>
      </c>
      <c r="BG93" s="2">
        <v>1.0699099999999999</v>
      </c>
      <c r="BH93" s="2">
        <v>1.02593</v>
      </c>
      <c r="BI93" s="8">
        <v>0.51495000000000002</v>
      </c>
      <c r="BJ93" s="8">
        <v>0.51839999999999997</v>
      </c>
      <c r="BK93" s="2">
        <v>0.52564</v>
      </c>
      <c r="BL93" s="2">
        <v>0.46506999999999998</v>
      </c>
      <c r="BM93" s="8">
        <v>0.51571</v>
      </c>
      <c r="BN93" s="2">
        <v>0.51510999999999996</v>
      </c>
      <c r="BO93" s="11">
        <f t="shared" ref="BO93:BO99" si="26">AVERAGE(BM93,BJ93,BI93)</f>
        <v>0.51635333333333333</v>
      </c>
      <c r="BP93" s="8">
        <v>2.6110000000000001E-2</v>
      </c>
      <c r="BQ93" s="8">
        <v>2.5950000000000001E-2</v>
      </c>
      <c r="BR93" s="2">
        <v>2.6270000000000002E-2</v>
      </c>
      <c r="BS93" s="2">
        <v>2.579E-2</v>
      </c>
      <c r="BT93" s="12">
        <f t="shared" ref="BT93:BT99" si="27">AVERAGE(BP93:BQ93)</f>
        <v>2.6030000000000001E-2</v>
      </c>
    </row>
    <row r="94" spans="1:72">
      <c r="A94" s="3" t="s">
        <v>578</v>
      </c>
      <c r="B94" s="2" t="str">
        <f>"2025_10_07"&amp;"_"&amp;A94</f>
        <v>2025_10_07_14</v>
      </c>
      <c r="C94" s="2" t="s">
        <v>88</v>
      </c>
      <c r="D94" s="2">
        <v>2.0219999999999998E-2</v>
      </c>
      <c r="E94" s="11">
        <v>1.9900000000000001E-2</v>
      </c>
      <c r="F94" s="2">
        <v>2.4680000000000001E-2</v>
      </c>
      <c r="G94" s="8">
        <v>2.4500000000000001E-2</v>
      </c>
      <c r="H94" s="8">
        <v>2.4250000000000001E-2</v>
      </c>
      <c r="I94" s="8">
        <v>2.4629999999999999E-2</v>
      </c>
      <c r="J94" s="2">
        <v>2.325E-2</v>
      </c>
      <c r="K94" s="2">
        <v>2.2759999999999999E-2</v>
      </c>
      <c r="L94" s="8">
        <v>2.4250000000000001E-2</v>
      </c>
      <c r="M94" s="8">
        <v>2.4119999999999999E-2</v>
      </c>
      <c r="N94" s="11">
        <f t="shared" si="23"/>
        <v>2.435E-2</v>
      </c>
      <c r="O94" s="2">
        <v>1.0285500000000001</v>
      </c>
      <c r="P94" s="2">
        <v>1.0665899999999999</v>
      </c>
      <c r="Q94" s="2">
        <v>1.0573600000000001</v>
      </c>
      <c r="R94" s="8">
        <v>1.0998699999999999</v>
      </c>
      <c r="S94" s="8">
        <v>1.0978000000000001</v>
      </c>
      <c r="T94" s="8">
        <v>1.0650299999999999</v>
      </c>
      <c r="U94" s="2">
        <v>1.02559</v>
      </c>
      <c r="V94" s="2">
        <v>1.0447599999999999</v>
      </c>
      <c r="W94" s="2">
        <v>1.0384100000000001</v>
      </c>
      <c r="X94" s="2">
        <v>1.10945</v>
      </c>
      <c r="Y94" s="2">
        <v>1.10063</v>
      </c>
      <c r="Z94" s="2">
        <v>1.08294</v>
      </c>
      <c r="AA94" s="11">
        <f t="shared" si="24"/>
        <v>1.0875666666666666</v>
      </c>
      <c r="AB94" s="2">
        <v>9.9900000000000006E-3</v>
      </c>
      <c r="AC94" s="2">
        <v>9.0299999999999998E-3</v>
      </c>
      <c r="AD94" s="11">
        <v>9.7999999999999997E-3</v>
      </c>
      <c r="AE94" s="2">
        <v>2.6800000000000001E-3</v>
      </c>
      <c r="AF94" s="2">
        <v>7.6400000000000001E-3</v>
      </c>
      <c r="AG94" s="2">
        <v>7.26E-3</v>
      </c>
      <c r="AH94" s="11">
        <v>0.10607</v>
      </c>
      <c r="AI94" s="2">
        <v>0.12018</v>
      </c>
      <c r="AJ94" s="2">
        <v>0.15928</v>
      </c>
      <c r="AK94" s="2"/>
      <c r="AL94" s="11">
        <v>2.0000000000000001E-4</v>
      </c>
      <c r="AM94" s="2"/>
      <c r="AN94" s="2">
        <v>0.20268</v>
      </c>
      <c r="AO94" s="11">
        <v>0.19919999999999999</v>
      </c>
      <c r="AP94" s="2">
        <v>0.20180000000000001</v>
      </c>
      <c r="AQ94" s="2">
        <v>0.20297000000000001</v>
      </c>
      <c r="AR94" s="2">
        <v>0.20077</v>
      </c>
      <c r="AS94" s="2">
        <v>0.2051</v>
      </c>
      <c r="AT94" s="8">
        <v>4.8799999999999998E-3</v>
      </c>
      <c r="AU94" s="8">
        <v>4.7999999999999996E-3</v>
      </c>
      <c r="AV94" s="2">
        <v>4.6800000000000001E-3</v>
      </c>
      <c r="AW94" s="2">
        <v>4.8999999999999998E-3</v>
      </c>
      <c r="AX94" s="11">
        <f t="shared" si="25"/>
        <v>4.8399999999999997E-3</v>
      </c>
      <c r="AY94" s="2"/>
      <c r="AZ94" s="2">
        <v>1.04006</v>
      </c>
      <c r="BA94" s="2">
        <v>1.0554699999999999</v>
      </c>
      <c r="BB94" s="2"/>
      <c r="BC94" s="11">
        <v>1.01772</v>
      </c>
      <c r="BD94" s="2">
        <v>1.07555</v>
      </c>
      <c r="BE94" s="11">
        <v>1.08778</v>
      </c>
      <c r="BF94" s="2">
        <v>1.09012</v>
      </c>
      <c r="BG94" s="2">
        <v>1.07098</v>
      </c>
      <c r="BH94" s="2">
        <v>1.07697</v>
      </c>
      <c r="BI94" s="8">
        <v>0.52039000000000002</v>
      </c>
      <c r="BJ94" s="8">
        <v>0.51704000000000006</v>
      </c>
      <c r="BK94" s="2">
        <v>0.53341000000000005</v>
      </c>
      <c r="BL94" s="2">
        <v>0.44055</v>
      </c>
      <c r="BM94" s="8">
        <v>0.52522000000000002</v>
      </c>
      <c r="BN94" s="2">
        <v>0.52203999999999995</v>
      </c>
      <c r="BO94" s="11">
        <f t="shared" si="26"/>
        <v>0.52088333333333336</v>
      </c>
      <c r="BP94" s="8">
        <v>2.6679999999999999E-2</v>
      </c>
      <c r="BQ94" s="8">
        <v>2.648E-2</v>
      </c>
      <c r="BR94" s="2">
        <v>2.6919999999999999E-2</v>
      </c>
      <c r="BS94" s="2">
        <v>2.6409999999999999E-2</v>
      </c>
      <c r="BT94" s="12">
        <f t="shared" si="27"/>
        <v>2.6579999999999999E-2</v>
      </c>
    </row>
    <row r="95" spans="1:72">
      <c r="A95" s="3" t="s">
        <v>599</v>
      </c>
      <c r="B95" s="2" t="str">
        <f>"2025_10_07"&amp;"_"&amp;A95</f>
        <v>2025_10_07_27</v>
      </c>
      <c r="C95" s="2" t="s">
        <v>88</v>
      </c>
      <c r="D95" s="2">
        <v>1.9990000000000001E-2</v>
      </c>
      <c r="E95" s="11">
        <v>2.0899999999999998E-2</v>
      </c>
      <c r="F95" s="2">
        <v>2.4420000000000001E-2</v>
      </c>
      <c r="G95" s="8">
        <v>2.436E-2</v>
      </c>
      <c r="H95" s="8">
        <v>2.4109999999999999E-2</v>
      </c>
      <c r="I95" s="8">
        <v>2.4479999999999998E-2</v>
      </c>
      <c r="J95" s="2">
        <v>2.3740000000000001E-2</v>
      </c>
      <c r="K95" s="2">
        <v>2.2780000000000002E-2</v>
      </c>
      <c r="L95" s="8">
        <v>2.4049999999999998E-2</v>
      </c>
      <c r="M95" s="8">
        <v>2.4039999999999999E-2</v>
      </c>
      <c r="N95" s="11">
        <f t="shared" si="23"/>
        <v>2.4208E-2</v>
      </c>
      <c r="O95" s="2">
        <v>1.01572</v>
      </c>
      <c r="P95" s="2">
        <v>1.0597000000000001</v>
      </c>
      <c r="Q95" s="2">
        <v>1.0468599999999999</v>
      </c>
      <c r="R95" s="8">
        <v>1.0903</v>
      </c>
      <c r="S95" s="8">
        <v>1.0879799999999999</v>
      </c>
      <c r="T95" s="8">
        <v>1.0561199999999999</v>
      </c>
      <c r="U95" s="2">
        <v>1.0201899999999999</v>
      </c>
      <c r="V95" s="2">
        <v>1.0308200000000001</v>
      </c>
      <c r="W95" s="2">
        <v>1.03522</v>
      </c>
      <c r="X95" s="2">
        <v>1.10033</v>
      </c>
      <c r="Y95" s="2">
        <v>1.09169</v>
      </c>
      <c r="Z95" s="2">
        <v>1.0773200000000001</v>
      </c>
      <c r="AA95" s="11">
        <f t="shared" si="24"/>
        <v>1.0781333333333334</v>
      </c>
      <c r="AB95" s="2">
        <v>9.4500000000000001E-3</v>
      </c>
      <c r="AC95" s="2">
        <v>8.8699999999999994E-3</v>
      </c>
      <c r="AD95" s="11">
        <v>9.3100000000000006E-3</v>
      </c>
      <c r="AE95" s="2">
        <v>1.67E-3</v>
      </c>
      <c r="AF95" s="2">
        <v>8.0999999999999996E-3</v>
      </c>
      <c r="AG95" s="2">
        <v>7.77E-3</v>
      </c>
      <c r="AH95" s="11">
        <v>0.10483000000000001</v>
      </c>
      <c r="AI95" s="2">
        <v>0.11934</v>
      </c>
      <c r="AJ95" s="2">
        <v>0.1517</v>
      </c>
      <c r="AK95" s="2"/>
      <c r="AL95" s="11">
        <v>2.0599999999999999E-4</v>
      </c>
      <c r="AM95" s="2"/>
      <c r="AN95" s="2">
        <v>0.20054</v>
      </c>
      <c r="AO95" s="11">
        <v>0.19699</v>
      </c>
      <c r="AP95" s="2">
        <v>0.19966999999999999</v>
      </c>
      <c r="AQ95" s="2">
        <v>0.2009</v>
      </c>
      <c r="AR95" s="2">
        <v>0.19875000000000001</v>
      </c>
      <c r="AS95" s="2">
        <v>0.20294000000000001</v>
      </c>
      <c r="AT95" s="8">
        <v>4.9100000000000003E-3</v>
      </c>
      <c r="AU95" s="8">
        <v>4.7600000000000003E-3</v>
      </c>
      <c r="AV95" s="2">
        <v>4.64E-3</v>
      </c>
      <c r="AW95" s="2">
        <v>4.6899999999999997E-3</v>
      </c>
      <c r="AX95" s="11">
        <f t="shared" si="25"/>
        <v>4.8350000000000008E-3</v>
      </c>
      <c r="AY95" s="2"/>
      <c r="AZ95" s="2">
        <v>1.02945</v>
      </c>
      <c r="BA95" s="2">
        <v>1.04376</v>
      </c>
      <c r="BB95" s="2"/>
      <c r="BC95" s="11">
        <v>1.0023500000000001</v>
      </c>
      <c r="BD95" s="2">
        <v>1.0508900000000001</v>
      </c>
      <c r="BE95" s="11">
        <v>1.0668800000000001</v>
      </c>
      <c r="BF95" s="2">
        <v>1.0910500000000001</v>
      </c>
      <c r="BG95" s="2">
        <v>1.1172599999999999</v>
      </c>
      <c r="BH95" s="2">
        <v>1.0663499999999999</v>
      </c>
      <c r="BI95" s="8">
        <v>0.50727</v>
      </c>
      <c r="BJ95" s="8">
        <v>0.51478999999999997</v>
      </c>
      <c r="BK95" s="2">
        <v>0.52932999999999997</v>
      </c>
      <c r="BL95" s="2">
        <v>0.46718999999999999</v>
      </c>
      <c r="BM95" s="8">
        <v>0.52039999999999997</v>
      </c>
      <c r="BN95" s="2">
        <v>0.51739000000000002</v>
      </c>
      <c r="BO95" s="11">
        <f t="shared" si="26"/>
        <v>0.51415333333333335</v>
      </c>
      <c r="BP95" s="8">
        <v>2.6499999999999999E-2</v>
      </c>
      <c r="BQ95" s="8">
        <v>2.6280000000000001E-2</v>
      </c>
      <c r="BR95" s="2">
        <v>2.6710000000000001E-2</v>
      </c>
      <c r="BS95" s="2">
        <v>2.6190000000000001E-2</v>
      </c>
      <c r="BT95" s="12">
        <f t="shared" si="27"/>
        <v>2.639E-2</v>
      </c>
    </row>
    <row r="96" spans="1:72">
      <c r="A96" s="3" t="s">
        <v>623</v>
      </c>
      <c r="B96" s="2" t="str">
        <f>"2025_10_07"&amp;"_"&amp;A96</f>
        <v>2025_10_07_40</v>
      </c>
      <c r="C96" s="2" t="s">
        <v>88</v>
      </c>
      <c r="D96" s="2">
        <v>2.0570000000000001E-2</v>
      </c>
      <c r="E96" s="11">
        <v>2.026E-2</v>
      </c>
      <c r="F96" s="2">
        <v>2.41E-2</v>
      </c>
      <c r="G96" s="8">
        <v>2.4330000000000001E-2</v>
      </c>
      <c r="H96" s="8">
        <v>2.4369999999999999E-2</v>
      </c>
      <c r="I96" s="8">
        <v>2.4729999999999999E-2</v>
      </c>
      <c r="J96" s="2">
        <v>2.4830000000000001E-2</v>
      </c>
      <c r="K96" s="2">
        <v>2.2419999999999999E-2</v>
      </c>
      <c r="L96" s="8">
        <v>2.4320000000000001E-2</v>
      </c>
      <c r="M96" s="8">
        <v>2.4309999999999998E-2</v>
      </c>
      <c r="N96" s="11">
        <f t="shared" si="23"/>
        <v>2.4412E-2</v>
      </c>
      <c r="O96" s="2">
        <v>1.0182500000000001</v>
      </c>
      <c r="P96" s="2">
        <v>1.06921</v>
      </c>
      <c r="Q96" s="2">
        <v>1.06104</v>
      </c>
      <c r="R96" s="8">
        <v>1.10561</v>
      </c>
      <c r="S96" s="8">
        <v>1.1031899999999999</v>
      </c>
      <c r="T96" s="8">
        <v>1.0678700000000001</v>
      </c>
      <c r="U96" s="2">
        <v>1.02468</v>
      </c>
      <c r="V96" s="2">
        <v>1.0404500000000001</v>
      </c>
      <c r="W96" s="2">
        <v>1.0289699999999999</v>
      </c>
      <c r="X96" s="2">
        <v>1.11443</v>
      </c>
      <c r="Y96" s="2">
        <v>1.1066199999999999</v>
      </c>
      <c r="Z96" s="2">
        <v>1.09033</v>
      </c>
      <c r="AA96" s="11">
        <f t="shared" si="24"/>
        <v>1.0922233333333333</v>
      </c>
      <c r="AB96" s="2">
        <v>9.2099999999999994E-3</v>
      </c>
      <c r="AC96" s="2">
        <v>8.4399999999999996E-3</v>
      </c>
      <c r="AD96" s="11">
        <v>9.2700000000000005E-3</v>
      </c>
      <c r="AE96" s="2">
        <v>2.1099999999999999E-3</v>
      </c>
      <c r="AF96" s="2">
        <v>8.5299999999999994E-3</v>
      </c>
      <c r="AG96" s="2">
        <v>9.3100000000000006E-3</v>
      </c>
      <c r="AH96" s="11">
        <v>0.10605000000000001</v>
      </c>
      <c r="AI96" s="2">
        <v>0.11626</v>
      </c>
      <c r="AJ96" s="2">
        <v>0.16170999999999999</v>
      </c>
      <c r="AK96" s="2"/>
      <c r="AL96" s="11">
        <v>1.8900000000000001E-4</v>
      </c>
      <c r="AM96" s="2"/>
      <c r="AN96" s="2">
        <v>0.20161999999999999</v>
      </c>
      <c r="AO96" s="11">
        <v>0.19806000000000001</v>
      </c>
      <c r="AP96" s="2">
        <v>0.20147999999999999</v>
      </c>
      <c r="AQ96" s="2">
        <v>0.20155000000000001</v>
      </c>
      <c r="AR96" s="2">
        <v>0.19944000000000001</v>
      </c>
      <c r="AS96" s="2">
        <v>0.2044</v>
      </c>
      <c r="AT96" s="8">
        <v>4.9500000000000004E-3</v>
      </c>
      <c r="AU96" s="8">
        <v>4.7800000000000004E-3</v>
      </c>
      <c r="AV96" s="2">
        <v>4.6899999999999997E-3</v>
      </c>
      <c r="AW96" s="2">
        <v>4.62E-3</v>
      </c>
      <c r="AX96" s="11">
        <f t="shared" si="25"/>
        <v>4.8650000000000004E-3</v>
      </c>
      <c r="AY96" s="2"/>
      <c r="AZ96" s="2">
        <v>1.04158</v>
      </c>
      <c r="BA96" s="2">
        <v>1.0565599999999999</v>
      </c>
      <c r="BB96" s="2"/>
      <c r="BC96" s="11">
        <v>1.0056700000000001</v>
      </c>
      <c r="BD96" s="2">
        <v>1.05914</v>
      </c>
      <c r="BE96" s="11">
        <v>1.05958</v>
      </c>
      <c r="BF96" s="2">
        <v>1.11016</v>
      </c>
      <c r="BG96" s="2">
        <v>1.08385</v>
      </c>
      <c r="BH96" s="2">
        <v>1.1240000000000001</v>
      </c>
      <c r="BI96" s="8">
        <v>0.50302999999999998</v>
      </c>
      <c r="BJ96" s="8">
        <v>0.51578999999999997</v>
      </c>
      <c r="BK96" s="2">
        <v>0.53354999999999997</v>
      </c>
      <c r="BL96" s="2">
        <v>0.50736000000000003</v>
      </c>
      <c r="BM96" s="8">
        <v>0.50831999999999999</v>
      </c>
      <c r="BN96" s="2">
        <v>0.52054</v>
      </c>
      <c r="BO96" s="11">
        <f t="shared" si="26"/>
        <v>0.50904666666666654</v>
      </c>
      <c r="BP96" s="8">
        <v>2.6800000000000001E-2</v>
      </c>
      <c r="BQ96" s="8">
        <v>2.656E-2</v>
      </c>
      <c r="BR96" s="2">
        <v>2.7E-2</v>
      </c>
      <c r="BS96" s="2">
        <v>2.6499999999999999E-2</v>
      </c>
      <c r="BT96" s="12">
        <f t="shared" si="27"/>
        <v>2.6680000000000002E-2</v>
      </c>
    </row>
    <row r="97" spans="1:72">
      <c r="A97" s="3" t="s">
        <v>646</v>
      </c>
      <c r="B97" s="2" t="str">
        <f>"2025_10_07"&amp;"_"&amp;A97</f>
        <v>2025_10_07_51</v>
      </c>
      <c r="C97" s="2" t="s">
        <v>429</v>
      </c>
      <c r="D97" s="2">
        <v>2.01E-2</v>
      </c>
      <c r="E97" s="11">
        <v>1.8759999999999999E-2</v>
      </c>
      <c r="F97" s="2">
        <v>2.4150000000000001E-2</v>
      </c>
      <c r="G97" s="8">
        <v>2.409E-2</v>
      </c>
      <c r="H97" s="8">
        <v>2.4230000000000002E-2</v>
      </c>
      <c r="I97" s="8">
        <v>2.4539999999999999E-2</v>
      </c>
      <c r="J97" s="2">
        <v>2.3980000000000001E-2</v>
      </c>
      <c r="K97" s="2">
        <v>2.2419999999999999E-2</v>
      </c>
      <c r="L97" s="8">
        <v>2.418E-2</v>
      </c>
      <c r="M97" s="8">
        <v>2.4240000000000001E-2</v>
      </c>
      <c r="N97" s="11">
        <f t="shared" si="23"/>
        <v>2.4256000000000003E-2</v>
      </c>
      <c r="O97" s="2">
        <v>1.01189</v>
      </c>
      <c r="P97" s="2">
        <v>1.05918</v>
      </c>
      <c r="Q97" s="2">
        <v>1.0497799999999999</v>
      </c>
      <c r="R97" s="8">
        <v>1.1022700000000001</v>
      </c>
      <c r="S97" s="8">
        <v>1.09843</v>
      </c>
      <c r="T97" s="8">
        <v>1.0603499999999999</v>
      </c>
      <c r="U97" s="2">
        <v>1.0058199999999999</v>
      </c>
      <c r="V97" s="2">
        <v>1.0334300000000001</v>
      </c>
      <c r="W97" s="2">
        <v>1.03172</v>
      </c>
      <c r="X97" s="2">
        <v>1.1044799999999999</v>
      </c>
      <c r="Y97" s="2">
        <v>1.0967499999999999</v>
      </c>
      <c r="Z97" s="2">
        <v>1.0851599999999999</v>
      </c>
      <c r="AA97" s="11">
        <f t="shared" si="24"/>
        <v>1.0870166666666667</v>
      </c>
      <c r="AB97" s="2">
        <v>1.0019999999999999E-2</v>
      </c>
      <c r="AC97" s="2">
        <v>8.5699999999999995E-3</v>
      </c>
      <c r="AD97" s="11">
        <v>9.5600000000000008E-3</v>
      </c>
      <c r="AE97" s="2">
        <v>3.5500000000000002E-3</v>
      </c>
      <c r="AF97" s="2">
        <v>8.6199999999999992E-3</v>
      </c>
      <c r="AG97" s="2">
        <v>7.5500000000000003E-3</v>
      </c>
      <c r="AH97" s="11">
        <v>0.1048</v>
      </c>
      <c r="AI97" s="2">
        <v>0.11655</v>
      </c>
      <c r="AJ97" s="2">
        <v>0.15528</v>
      </c>
      <c r="AK97" s="2"/>
      <c r="AL97" s="11">
        <v>1.8200000000000001E-4</v>
      </c>
      <c r="AM97" s="2"/>
      <c r="AN97" s="2">
        <v>0.19922000000000001</v>
      </c>
      <c r="AO97" s="11">
        <v>0.19513</v>
      </c>
      <c r="AP97" s="2">
        <v>0.19943</v>
      </c>
      <c r="AQ97" s="2">
        <v>0.20024</v>
      </c>
      <c r="AR97" s="2">
        <v>0.19735</v>
      </c>
      <c r="AS97" s="2">
        <v>0.20427000000000001</v>
      </c>
      <c r="AT97" s="8">
        <v>4.8700000000000002E-3</v>
      </c>
      <c r="AU97" s="8">
        <v>4.7499999999999999E-3</v>
      </c>
      <c r="AV97" s="2">
        <v>4.5999999999999999E-3</v>
      </c>
      <c r="AW97" s="2">
        <v>4.8999999999999998E-3</v>
      </c>
      <c r="AX97" s="11">
        <f t="shared" si="25"/>
        <v>4.81E-3</v>
      </c>
      <c r="AY97" s="2"/>
      <c r="AZ97" s="2">
        <v>1.0294700000000001</v>
      </c>
      <c r="BA97" s="2">
        <v>1.0454600000000001</v>
      </c>
      <c r="BB97" s="2"/>
      <c r="BC97" s="11">
        <v>0.99895</v>
      </c>
      <c r="BD97" s="2">
        <v>1.0470600000000001</v>
      </c>
      <c r="BE97" s="11">
        <v>1.1177900000000001</v>
      </c>
      <c r="BF97" s="2">
        <v>1.09433</v>
      </c>
      <c r="BG97" s="2">
        <v>1.1047800000000001</v>
      </c>
      <c r="BH97" s="2">
        <v>1.11514</v>
      </c>
      <c r="BI97" s="8">
        <v>0.49510999999999999</v>
      </c>
      <c r="BJ97" s="8">
        <v>0.51126000000000005</v>
      </c>
      <c r="BK97" s="2">
        <v>0.53220999999999996</v>
      </c>
      <c r="BL97" s="2">
        <v>0.50858000000000003</v>
      </c>
      <c r="BM97" s="8">
        <v>0.50234000000000001</v>
      </c>
      <c r="BN97" s="2">
        <v>0.52595000000000003</v>
      </c>
      <c r="BO97" s="11">
        <f t="shared" si="26"/>
        <v>0.50290333333333337</v>
      </c>
      <c r="BP97" s="8">
        <v>2.656E-2</v>
      </c>
      <c r="BQ97" s="8">
        <v>2.6329999999999999E-2</v>
      </c>
      <c r="BR97" s="2">
        <v>2.6800000000000001E-2</v>
      </c>
      <c r="BS97" s="2">
        <v>2.6349999999999998E-2</v>
      </c>
      <c r="BT97" s="12">
        <f t="shared" si="27"/>
        <v>2.6445E-2</v>
      </c>
    </row>
    <row r="98" spans="1:72">
      <c r="A98" s="3" t="s">
        <v>670</v>
      </c>
      <c r="B98" s="2" t="str">
        <f>"2025_10_07"&amp;"_"&amp;A98</f>
        <v>2025_10_07_64</v>
      </c>
      <c r="C98" s="2" t="s">
        <v>429</v>
      </c>
      <c r="D98" s="2">
        <v>2.0230000000000001E-2</v>
      </c>
      <c r="E98" s="11">
        <v>1.9089999999999999E-2</v>
      </c>
      <c r="F98" s="2">
        <v>2.4230000000000002E-2</v>
      </c>
      <c r="G98" s="8">
        <v>2.4060000000000002E-2</v>
      </c>
      <c r="H98" s="8">
        <v>2.444E-2</v>
      </c>
      <c r="I98" s="8">
        <v>2.4760000000000001E-2</v>
      </c>
      <c r="J98" s="2">
        <v>2.4400000000000002E-2</v>
      </c>
      <c r="K98" s="2">
        <v>2.2620000000000001E-2</v>
      </c>
      <c r="L98" s="8">
        <v>2.4420000000000001E-2</v>
      </c>
      <c r="M98" s="8">
        <v>2.436E-2</v>
      </c>
      <c r="N98" s="11">
        <f t="shared" si="23"/>
        <v>2.4408000000000003E-2</v>
      </c>
      <c r="O98" s="2">
        <v>1.0097700000000001</v>
      </c>
      <c r="P98" s="2">
        <v>1.06168</v>
      </c>
      <c r="Q98" s="2">
        <v>1.05301</v>
      </c>
      <c r="R98" s="8">
        <v>1.10697</v>
      </c>
      <c r="S98" s="8">
        <v>1.1019600000000001</v>
      </c>
      <c r="T98" s="8">
        <v>1.06623</v>
      </c>
      <c r="U98" s="2">
        <v>1.0078199999999999</v>
      </c>
      <c r="V98" s="2">
        <v>1.02172</v>
      </c>
      <c r="W98" s="2">
        <v>1.02874</v>
      </c>
      <c r="X98" s="2">
        <v>1.1161000000000001</v>
      </c>
      <c r="Y98" s="2">
        <v>1.10832</v>
      </c>
      <c r="Z98" s="2">
        <v>1.09646</v>
      </c>
      <c r="AA98" s="11">
        <f t="shared" si="24"/>
        <v>1.09172</v>
      </c>
      <c r="AB98" s="2">
        <v>9.4400000000000005E-3</v>
      </c>
      <c r="AC98" s="2">
        <v>8.6899999999999998E-3</v>
      </c>
      <c r="AD98" s="11">
        <v>9.4800000000000006E-3</v>
      </c>
      <c r="AE98" s="2">
        <v>1.1199999999999999E-3</v>
      </c>
      <c r="AF98" s="2">
        <v>1.039E-2</v>
      </c>
      <c r="AG98" s="2">
        <v>8.3899999999999999E-3</v>
      </c>
      <c r="AH98" s="11">
        <v>0.1056</v>
      </c>
      <c r="AI98" s="2">
        <v>0.11607000000000001</v>
      </c>
      <c r="AJ98" s="2">
        <v>0.15049999999999999</v>
      </c>
      <c r="AK98" s="2"/>
      <c r="AL98" s="11">
        <v>1.54E-4</v>
      </c>
      <c r="AM98" s="2"/>
      <c r="AN98" s="2">
        <v>0.1991</v>
      </c>
      <c r="AO98" s="11">
        <v>0.19511999999999999</v>
      </c>
      <c r="AP98" s="2">
        <v>0.19955000000000001</v>
      </c>
      <c r="AQ98" s="2">
        <v>0.19922000000000001</v>
      </c>
      <c r="AR98" s="2">
        <v>0.19619</v>
      </c>
      <c r="AS98" s="2">
        <v>0.20371</v>
      </c>
      <c r="AT98" s="8">
        <v>4.8700000000000002E-3</v>
      </c>
      <c r="AU98" s="8">
        <v>4.7800000000000004E-3</v>
      </c>
      <c r="AV98" s="2">
        <v>4.7000000000000002E-3</v>
      </c>
      <c r="AW98" s="2">
        <v>4.7099999999999998E-3</v>
      </c>
      <c r="AX98" s="11">
        <f t="shared" si="25"/>
        <v>4.8250000000000003E-3</v>
      </c>
      <c r="AY98" s="2"/>
      <c r="AZ98" s="2">
        <v>1.0343800000000001</v>
      </c>
      <c r="BA98" s="2">
        <v>1.05067</v>
      </c>
      <c r="BB98" s="2"/>
      <c r="BC98" s="11">
        <v>0.99983</v>
      </c>
      <c r="BD98" s="2">
        <v>1.0577099999999999</v>
      </c>
      <c r="BE98" s="11">
        <v>1.1176200000000001</v>
      </c>
      <c r="BF98" s="2">
        <v>1.1168</v>
      </c>
      <c r="BG98" s="2">
        <v>1.09348</v>
      </c>
      <c r="BH98" s="2">
        <v>1.10666</v>
      </c>
      <c r="BI98" s="8">
        <v>0.49797999999999998</v>
      </c>
      <c r="BJ98" s="8">
        <v>0.51051999999999997</v>
      </c>
      <c r="BK98" s="2">
        <v>0.53369999999999995</v>
      </c>
      <c r="BL98" s="2">
        <v>0.46656999999999998</v>
      </c>
      <c r="BM98" s="8">
        <v>0.52351999999999999</v>
      </c>
      <c r="BN98" s="2">
        <v>0.52508999999999995</v>
      </c>
      <c r="BO98" s="11">
        <f t="shared" si="26"/>
        <v>0.51067333333333342</v>
      </c>
      <c r="BP98" s="8">
        <v>2.674E-2</v>
      </c>
      <c r="BQ98" s="8">
        <v>2.6460000000000001E-2</v>
      </c>
      <c r="BR98" s="2">
        <v>2.6960000000000001E-2</v>
      </c>
      <c r="BS98" s="2">
        <v>2.6450000000000001E-2</v>
      </c>
      <c r="BT98" s="12">
        <f t="shared" si="27"/>
        <v>2.6599999999999999E-2</v>
      </c>
    </row>
    <row r="99" spans="1:72">
      <c r="A99" s="3" t="s">
        <v>693</v>
      </c>
      <c r="B99" s="2" t="str">
        <f>"2025_10_07"&amp;"_"&amp;A99</f>
        <v>2025_10_07_76</v>
      </c>
      <c r="C99" s="2" t="s">
        <v>429</v>
      </c>
      <c r="D99" s="2">
        <v>1.8939999999999999E-2</v>
      </c>
      <c r="E99" s="11">
        <v>1.8440000000000002E-2</v>
      </c>
      <c r="F99" s="2">
        <v>2.342E-2</v>
      </c>
      <c r="G99" s="8">
        <v>2.3429999999999999E-2</v>
      </c>
      <c r="H99" s="8">
        <v>2.2800000000000001E-2</v>
      </c>
      <c r="I99" s="8">
        <v>2.3089999999999999E-2</v>
      </c>
      <c r="J99" s="2">
        <v>2.4160000000000001E-2</v>
      </c>
      <c r="K99" s="2">
        <v>2.2950000000000002E-2</v>
      </c>
      <c r="L99" s="8">
        <v>2.2919999999999999E-2</v>
      </c>
      <c r="M99" s="8">
        <v>2.2780000000000002E-2</v>
      </c>
      <c r="N99" s="11">
        <f t="shared" si="23"/>
        <v>2.3003999999999997E-2</v>
      </c>
      <c r="O99" s="2">
        <v>0.99709999999999999</v>
      </c>
      <c r="P99" s="2">
        <v>1.0388200000000001</v>
      </c>
      <c r="Q99" s="2">
        <v>1.02518</v>
      </c>
      <c r="R99" s="8">
        <v>1.0384500000000001</v>
      </c>
      <c r="S99" s="8">
        <v>1.03532</v>
      </c>
      <c r="T99" s="8">
        <v>0.98524999999999996</v>
      </c>
      <c r="U99" s="2">
        <v>1.0435099999999999</v>
      </c>
      <c r="V99" s="2">
        <v>1.0434600000000001</v>
      </c>
      <c r="W99" s="2">
        <v>1.04619</v>
      </c>
      <c r="X99" s="2">
        <v>1.05033</v>
      </c>
      <c r="Y99" s="2">
        <v>1.04159</v>
      </c>
      <c r="Z99" s="2">
        <v>0.98009999999999997</v>
      </c>
      <c r="AA99" s="11">
        <f t="shared" si="24"/>
        <v>1.0196733333333334</v>
      </c>
      <c r="AB99" s="2">
        <v>8.3999999999999995E-3</v>
      </c>
      <c r="AC99" s="2">
        <v>8.3300000000000006E-3</v>
      </c>
      <c r="AD99" s="11">
        <v>9.1500000000000001E-3</v>
      </c>
      <c r="AE99" s="2">
        <v>2.0999999999999999E-3</v>
      </c>
      <c r="AF99" s="2">
        <v>8.8800000000000007E-3</v>
      </c>
      <c r="AG99" s="2">
        <v>7.5399999999999998E-3</v>
      </c>
      <c r="AH99" s="11">
        <v>9.6570000000000003E-2</v>
      </c>
      <c r="AI99" s="2">
        <v>0.11597</v>
      </c>
      <c r="AJ99" s="2">
        <v>0.16117999999999999</v>
      </c>
      <c r="AK99" s="2"/>
      <c r="AL99" s="11">
        <v>2.63E-4</v>
      </c>
      <c r="AM99" s="2"/>
      <c r="AN99" s="2">
        <v>0.19384000000000001</v>
      </c>
      <c r="AO99" s="11">
        <v>0.18973000000000001</v>
      </c>
      <c r="AP99" s="2">
        <v>0.18815999999999999</v>
      </c>
      <c r="AQ99" s="2">
        <v>0.19838</v>
      </c>
      <c r="AR99" s="2">
        <v>0.1958</v>
      </c>
      <c r="AS99" s="2">
        <v>0.19042000000000001</v>
      </c>
      <c r="AT99" s="8">
        <v>4.7099999999999998E-3</v>
      </c>
      <c r="AU99" s="8">
        <v>4.6100000000000004E-3</v>
      </c>
      <c r="AV99" s="2">
        <v>4.6299999999999996E-3</v>
      </c>
      <c r="AW99" s="2">
        <v>4.8599999999999997E-3</v>
      </c>
      <c r="AX99" s="11">
        <f t="shared" si="25"/>
        <v>4.6600000000000001E-3</v>
      </c>
      <c r="AY99" s="2"/>
      <c r="AZ99" s="2">
        <v>0.94665999999999995</v>
      </c>
      <c r="BA99" s="2">
        <v>0.96531999999999996</v>
      </c>
      <c r="BB99" s="2"/>
      <c r="BC99" s="11">
        <v>0.90102000000000004</v>
      </c>
      <c r="BD99" s="2">
        <v>0.92064999999999997</v>
      </c>
      <c r="BE99" s="11">
        <v>1.07867</v>
      </c>
      <c r="BF99" s="2">
        <v>1.0738799999999999</v>
      </c>
      <c r="BG99" s="2">
        <v>1.04227</v>
      </c>
      <c r="BH99" s="2">
        <v>1.01305</v>
      </c>
      <c r="BI99" s="8">
        <v>0.47308</v>
      </c>
      <c r="BJ99" s="8">
        <v>0.48482999999999998</v>
      </c>
      <c r="BK99" s="2">
        <v>0.50329000000000002</v>
      </c>
      <c r="BL99" s="2">
        <v>0.45778000000000002</v>
      </c>
      <c r="BM99" s="8">
        <v>0.48676000000000003</v>
      </c>
      <c r="BN99" s="2">
        <v>0.49719000000000002</v>
      </c>
      <c r="BO99" s="11">
        <f t="shared" si="26"/>
        <v>0.48155666666666663</v>
      </c>
      <c r="BP99" s="8">
        <v>2.5090000000000001E-2</v>
      </c>
      <c r="BQ99" s="8">
        <v>2.4899999999999999E-2</v>
      </c>
      <c r="BR99" s="2">
        <v>2.5430000000000001E-2</v>
      </c>
      <c r="BS99" s="2">
        <v>2.4889999999999999E-2</v>
      </c>
      <c r="BT99" s="12">
        <f t="shared" si="27"/>
        <v>2.4995E-2</v>
      </c>
    </row>
    <row r="100" spans="1:72" s="6" customFormat="1">
      <c r="A100" s="6" t="s">
        <v>696</v>
      </c>
      <c r="D100" s="6">
        <v>2.5000000000000001E-2</v>
      </c>
      <c r="E100" s="11">
        <v>2.5000000000000001E-2</v>
      </c>
      <c r="F100" s="6">
        <v>2.5000000000000001E-2</v>
      </c>
      <c r="G100" s="9">
        <v>2.5000000000000001E-2</v>
      </c>
      <c r="H100" s="9">
        <v>2.5000000000000001E-2</v>
      </c>
      <c r="I100" s="9">
        <v>2.5000000000000001E-2</v>
      </c>
      <c r="J100" s="6">
        <v>2.5000000000000001E-2</v>
      </c>
      <c r="K100" s="6">
        <v>2.5000000000000001E-2</v>
      </c>
      <c r="L100" s="9">
        <v>2.5000000000000001E-2</v>
      </c>
      <c r="M100" s="9">
        <v>2.5000000000000001E-2</v>
      </c>
      <c r="N100" s="11">
        <v>2.5000000000000001E-2</v>
      </c>
      <c r="O100" s="6">
        <v>1</v>
      </c>
      <c r="P100" s="6">
        <v>1</v>
      </c>
      <c r="Q100" s="6">
        <v>1</v>
      </c>
      <c r="R100" s="9">
        <v>1</v>
      </c>
      <c r="S100" s="9">
        <v>1</v>
      </c>
      <c r="T100" s="9">
        <v>1</v>
      </c>
      <c r="U100" s="6">
        <v>1</v>
      </c>
      <c r="V100" s="6">
        <v>1</v>
      </c>
      <c r="W100" s="6">
        <v>1</v>
      </c>
      <c r="X100" s="6">
        <v>1</v>
      </c>
      <c r="Y100" s="6">
        <v>1</v>
      </c>
      <c r="Z100" s="6">
        <v>1</v>
      </c>
      <c r="AA100" s="11">
        <v>1</v>
      </c>
      <c r="AB100" s="6">
        <v>0.01</v>
      </c>
      <c r="AC100" s="6">
        <v>0.01</v>
      </c>
      <c r="AD100" s="11">
        <v>0.01</v>
      </c>
      <c r="AE100" s="6">
        <v>0.01</v>
      </c>
      <c r="AF100" s="6">
        <v>0.01</v>
      </c>
      <c r="AG100" s="6">
        <v>0.01</v>
      </c>
      <c r="AH100" s="11">
        <v>0.1</v>
      </c>
      <c r="AI100" s="6">
        <v>0.1</v>
      </c>
      <c r="AJ100" s="6">
        <v>0.1</v>
      </c>
      <c r="AK100" s="6">
        <v>0.1</v>
      </c>
      <c r="AL100" s="11">
        <v>0</v>
      </c>
      <c r="AM100" s="6">
        <v>0</v>
      </c>
      <c r="AN100" s="6">
        <v>0.2</v>
      </c>
      <c r="AO100" s="11">
        <v>0.2</v>
      </c>
      <c r="AP100" s="6">
        <v>0.2</v>
      </c>
      <c r="AQ100" s="6">
        <v>0.2</v>
      </c>
      <c r="AR100" s="6">
        <v>0.2</v>
      </c>
      <c r="AS100" s="6">
        <v>0.2</v>
      </c>
      <c r="AT100" s="9">
        <v>5.0000000000000001E-3</v>
      </c>
      <c r="AU100" s="9">
        <v>5.0000000000000001E-3</v>
      </c>
      <c r="AV100" s="6">
        <v>5.0000000000000001E-3</v>
      </c>
      <c r="AW100" s="6">
        <v>5.0000000000000001E-3</v>
      </c>
      <c r="AX100" s="11">
        <v>5.0000000000000001E-3</v>
      </c>
      <c r="AY100" s="6">
        <v>1</v>
      </c>
      <c r="AZ100" s="6">
        <v>1</v>
      </c>
      <c r="BA100" s="6">
        <v>1</v>
      </c>
      <c r="BB100" s="6">
        <v>1</v>
      </c>
      <c r="BC100" s="11">
        <v>1</v>
      </c>
      <c r="BD100" s="6">
        <v>1</v>
      </c>
      <c r="BE100" s="11">
        <v>1</v>
      </c>
      <c r="BF100" s="6">
        <v>1</v>
      </c>
      <c r="BG100" s="6">
        <v>1</v>
      </c>
      <c r="BH100" s="6">
        <v>1</v>
      </c>
      <c r="BI100" s="9">
        <v>0.5</v>
      </c>
      <c r="BJ100" s="9">
        <v>0.5</v>
      </c>
      <c r="BK100" s="6">
        <v>0.5</v>
      </c>
      <c r="BL100" s="6">
        <v>0.5</v>
      </c>
      <c r="BM100" s="9">
        <v>0.5</v>
      </c>
      <c r="BN100" s="6">
        <v>0.5</v>
      </c>
      <c r="BO100" s="11">
        <v>0.5</v>
      </c>
      <c r="BP100" s="9">
        <v>2.5000000000000001E-2</v>
      </c>
      <c r="BQ100" s="9">
        <v>2.5000000000000001E-2</v>
      </c>
      <c r="BR100" s="6">
        <v>2.5000000000000001E-2</v>
      </c>
      <c r="BS100" s="6">
        <v>2.5000000000000001E-2</v>
      </c>
      <c r="BT100" s="11">
        <v>2.5000000000000001E-2</v>
      </c>
    </row>
    <row r="101" spans="1:72" s="6" customFormat="1">
      <c r="A101" s="6" t="s">
        <v>697</v>
      </c>
      <c r="D101" s="6">
        <f>AVERAGE(D93:D99)</f>
        <v>2.0027142857142854E-2</v>
      </c>
      <c r="E101" s="11">
        <f t="shared" ref="E101:BS101" si="28">AVERAGE(E93:E99)</f>
        <v>1.9690000000000003E-2</v>
      </c>
      <c r="F101" s="6">
        <f t="shared" si="28"/>
        <v>2.4211428571428571E-2</v>
      </c>
      <c r="G101" s="9">
        <f t="shared" si="28"/>
        <v>2.413714285714286E-2</v>
      </c>
      <c r="H101" s="9">
        <f t="shared" si="28"/>
        <v>2.3982857142857139E-2</v>
      </c>
      <c r="I101" s="9">
        <f t="shared" si="28"/>
        <v>2.4334285714285715E-2</v>
      </c>
      <c r="J101" s="6">
        <f t="shared" si="28"/>
        <v>2.3931428571428572E-2</v>
      </c>
      <c r="K101" s="6">
        <f t="shared" si="28"/>
        <v>2.2528571428571426E-2</v>
      </c>
      <c r="L101" s="9">
        <f t="shared" si="28"/>
        <v>2.3968571428571429E-2</v>
      </c>
      <c r="M101" s="9">
        <f t="shared" si="28"/>
        <v>2.3925714285714283E-2</v>
      </c>
      <c r="N101" s="11">
        <f t="shared" ref="N101" si="29">AVERAGE(N93:N99)</f>
        <v>2.4069714285714285E-2</v>
      </c>
      <c r="O101" s="6">
        <f t="shared" si="28"/>
        <v>1.0141357142857144</v>
      </c>
      <c r="P101" s="6">
        <f t="shared" si="28"/>
        <v>1.0583000000000002</v>
      </c>
      <c r="Q101" s="6">
        <f t="shared" si="28"/>
        <v>1.0474457142857143</v>
      </c>
      <c r="R101" s="9">
        <f t="shared" si="28"/>
        <v>1.0886728571428572</v>
      </c>
      <c r="S101" s="9">
        <f t="shared" si="28"/>
        <v>1.0858300000000001</v>
      </c>
      <c r="T101" s="9">
        <f t="shared" si="28"/>
        <v>1.0488257142857143</v>
      </c>
      <c r="U101" s="6">
        <f t="shared" si="28"/>
        <v>1.0214428571428571</v>
      </c>
      <c r="V101" s="6">
        <f t="shared" si="28"/>
        <v>1.0347985714285717</v>
      </c>
      <c r="W101" s="6">
        <f t="shared" si="28"/>
        <v>1.0352914285714285</v>
      </c>
      <c r="X101" s="6">
        <f t="shared" si="28"/>
        <v>1.0970485714285714</v>
      </c>
      <c r="Y101" s="6">
        <f t="shared" si="28"/>
        <v>1.0888442857142857</v>
      </c>
      <c r="Z101" s="6">
        <f t="shared" si="28"/>
        <v>1.0662614285714285</v>
      </c>
      <c r="AA101" s="11">
        <f t="shared" ref="AA101" si="30">AVERAGE(AA93:AA99)</f>
        <v>1.0744428571428573</v>
      </c>
      <c r="AB101" s="6">
        <f t="shared" si="28"/>
        <v>9.3442857142857164E-3</v>
      </c>
      <c r="AC101" s="6">
        <f t="shared" si="28"/>
        <v>8.6142857142857149E-3</v>
      </c>
      <c r="AD101" s="11">
        <f t="shared" si="28"/>
        <v>9.4485714285714294E-3</v>
      </c>
      <c r="AE101" s="6">
        <f t="shared" si="28"/>
        <v>2.4314285714285714E-3</v>
      </c>
      <c r="AF101" s="6">
        <f t="shared" si="28"/>
        <v>8.8314285714285717E-3</v>
      </c>
      <c r="AG101" s="6">
        <f t="shared" si="28"/>
        <v>7.8528571428571423E-3</v>
      </c>
      <c r="AH101" s="11">
        <f t="shared" si="28"/>
        <v>0.10403</v>
      </c>
      <c r="AI101" s="6">
        <f t="shared" si="28"/>
        <v>0.11751285714285716</v>
      </c>
      <c r="AJ101" s="6">
        <f t="shared" si="28"/>
        <v>0.15716142857142859</v>
      </c>
      <c r="AK101" s="6" t="e">
        <f t="shared" si="28"/>
        <v>#DIV/0!</v>
      </c>
      <c r="AL101" s="11">
        <f t="shared" si="28"/>
        <v>1.9885714285714285E-4</v>
      </c>
      <c r="AM101" s="6" t="e">
        <f t="shared" si="28"/>
        <v>#DIV/0!</v>
      </c>
      <c r="AN101" s="6">
        <f t="shared" si="28"/>
        <v>0.1998571428571429</v>
      </c>
      <c r="AO101" s="11">
        <f t="shared" si="28"/>
        <v>0.19613428571428573</v>
      </c>
      <c r="AP101" s="6">
        <f t="shared" si="28"/>
        <v>0.19859857142857143</v>
      </c>
      <c r="AQ101" s="6">
        <f t="shared" si="28"/>
        <v>0.20075142857142855</v>
      </c>
      <c r="AR101" s="6">
        <f t="shared" si="28"/>
        <v>0.19833999999999999</v>
      </c>
      <c r="AS101" s="6">
        <f t="shared" si="28"/>
        <v>0.20178714285714289</v>
      </c>
      <c r="AT101" s="9">
        <f t="shared" si="28"/>
        <v>4.8657142857142857E-3</v>
      </c>
      <c r="AU101" s="9">
        <f t="shared" si="28"/>
        <v>4.7642857142857148E-3</v>
      </c>
      <c r="AV101" s="6">
        <f t="shared" si="28"/>
        <v>4.6285714285714281E-3</v>
      </c>
      <c r="AW101" s="6">
        <f t="shared" si="28"/>
        <v>4.7900000000000009E-3</v>
      </c>
      <c r="AX101" s="11">
        <f t="shared" ref="AX101" si="31">AVERAGE(AX93:AX99)</f>
        <v>4.8149999999999998E-3</v>
      </c>
      <c r="AY101" s="6" t="e">
        <f t="shared" si="28"/>
        <v>#DIV/0!</v>
      </c>
      <c r="AZ101" s="6">
        <f t="shared" si="28"/>
        <v>1.0198785714285712</v>
      </c>
      <c r="BA101" s="6">
        <f t="shared" si="28"/>
        <v>1.0355900000000002</v>
      </c>
      <c r="BB101" s="6" t="e">
        <f t="shared" si="28"/>
        <v>#DIV/0!</v>
      </c>
      <c r="BC101" s="11">
        <f t="shared" si="28"/>
        <v>0.98961714285714286</v>
      </c>
      <c r="BD101" s="6">
        <f t="shared" si="28"/>
        <v>1.0389614285714288</v>
      </c>
      <c r="BE101" s="11">
        <f t="shared" si="28"/>
        <v>1.07304</v>
      </c>
      <c r="BF101" s="6">
        <f t="shared" si="28"/>
        <v>1.0880400000000001</v>
      </c>
      <c r="BG101" s="6">
        <f t="shared" si="28"/>
        <v>1.0832185714285714</v>
      </c>
      <c r="BH101" s="6">
        <f t="shared" si="28"/>
        <v>1.0754428571428571</v>
      </c>
      <c r="BI101" s="9">
        <f t="shared" si="28"/>
        <v>0.50168714285714289</v>
      </c>
      <c r="BJ101" s="9">
        <f t="shared" si="28"/>
        <v>0.51037571428571427</v>
      </c>
      <c r="BK101" s="6">
        <f t="shared" si="28"/>
        <v>0.52730428571428578</v>
      </c>
      <c r="BL101" s="6">
        <f t="shared" si="28"/>
        <v>0.4733</v>
      </c>
      <c r="BM101" s="9">
        <f t="shared" si="28"/>
        <v>0.51175285714285701</v>
      </c>
      <c r="BN101" s="6">
        <f t="shared" si="28"/>
        <v>0.51761571428571429</v>
      </c>
      <c r="BO101" s="11">
        <f t="shared" ref="BO101" si="32">AVERAGE(BO93:BO99)</f>
        <v>0.50793857142857146</v>
      </c>
      <c r="BP101" s="9">
        <f t="shared" si="28"/>
        <v>2.6354285714285712E-2</v>
      </c>
      <c r="BQ101" s="9">
        <f t="shared" si="28"/>
        <v>2.6137142857142859E-2</v>
      </c>
      <c r="BR101" s="6">
        <f t="shared" si="28"/>
        <v>2.6584285714285717E-2</v>
      </c>
      <c r="BS101" s="6">
        <f t="shared" si="28"/>
        <v>2.608285714285714E-2</v>
      </c>
      <c r="BT101" s="11">
        <f t="shared" ref="BT101" si="33">AVERAGE(BT93:BT99)</f>
        <v>2.6245714285714285E-2</v>
      </c>
    </row>
    <row r="102" spans="1:72" s="6" customFormat="1">
      <c r="A102" s="6" t="s">
        <v>698</v>
      </c>
      <c r="D102" s="6">
        <f>2*_xlfn.STDEV.S(D93:D99)/D101*100</f>
        <v>5.1154640130838906</v>
      </c>
      <c r="E102" s="11">
        <f t="shared" ref="E102:BT102" si="34">2*_xlfn.STDEV.S(E93:E99)/E101*100</f>
        <v>9.4965277063545752</v>
      </c>
      <c r="F102" s="6">
        <f t="shared" si="34"/>
        <v>3.335204077158199</v>
      </c>
      <c r="G102" s="9">
        <f t="shared" si="34"/>
        <v>2.8893084950543604</v>
      </c>
      <c r="H102" s="9">
        <f t="shared" si="34"/>
        <v>4.8126962372890363</v>
      </c>
      <c r="I102" s="9">
        <f t="shared" si="34"/>
        <v>4.8476988752537</v>
      </c>
      <c r="J102" s="6">
        <f t="shared" si="34"/>
        <v>5.0348130271036071</v>
      </c>
      <c r="K102" s="6">
        <f t="shared" si="34"/>
        <v>3.4997885883034914</v>
      </c>
      <c r="L102" s="9">
        <f t="shared" si="34"/>
        <v>4.3959890164801969</v>
      </c>
      <c r="M102" s="9">
        <f t="shared" si="34"/>
        <v>4.6865905537667913</v>
      </c>
      <c r="N102" s="11">
        <f t="shared" si="34"/>
        <v>4.2205533513010662</v>
      </c>
      <c r="O102" s="6">
        <f t="shared" si="34"/>
        <v>1.8950487049614124</v>
      </c>
      <c r="P102" s="6">
        <f t="shared" si="34"/>
        <v>1.9060155474511051</v>
      </c>
      <c r="Q102" s="6">
        <f t="shared" si="34"/>
        <v>2.3239569955662587</v>
      </c>
      <c r="R102" s="9">
        <f t="shared" si="34"/>
        <v>4.4922013030675956</v>
      </c>
      <c r="S102" s="9">
        <f t="shared" si="34"/>
        <v>4.457242071680394</v>
      </c>
      <c r="T102" s="9">
        <f t="shared" si="34"/>
        <v>5.6236699647903103</v>
      </c>
      <c r="U102" s="6">
        <f t="shared" si="34"/>
        <v>2.4598341339050549</v>
      </c>
      <c r="V102" s="6">
        <f t="shared" si="34"/>
        <v>1.6345606010287685</v>
      </c>
      <c r="W102" s="6">
        <f t="shared" si="34"/>
        <v>1.1970786983082728</v>
      </c>
      <c r="X102" s="6">
        <f t="shared" si="34"/>
        <v>4.2312438279400011</v>
      </c>
      <c r="Y102" s="6">
        <f t="shared" si="34"/>
        <v>4.3043429282187535</v>
      </c>
      <c r="Z102" s="6">
        <f t="shared" si="34"/>
        <v>7.6153215924044559</v>
      </c>
      <c r="AA102" s="11">
        <f t="shared" si="34"/>
        <v>4.8372882222469897</v>
      </c>
      <c r="AB102" s="6">
        <f t="shared" si="34"/>
        <v>12.36029127238143</v>
      </c>
      <c r="AC102" s="6">
        <f t="shared" si="34"/>
        <v>6.1190509260979633</v>
      </c>
      <c r="AD102" s="11">
        <f t="shared" si="34"/>
        <v>4.6686857218259332</v>
      </c>
      <c r="AE102" s="6">
        <f t="shared" si="34"/>
        <v>79.972611109286191</v>
      </c>
      <c r="AF102" s="6">
        <f t="shared" si="34"/>
        <v>21.099029111890047</v>
      </c>
      <c r="AG102" s="6">
        <f t="shared" si="34"/>
        <v>19.322871839426988</v>
      </c>
      <c r="AH102" s="11">
        <f t="shared" si="34"/>
        <v>6.4559262316772985</v>
      </c>
      <c r="AI102" s="6">
        <f t="shared" si="34"/>
        <v>2.9405639845166331</v>
      </c>
      <c r="AJ102" s="6">
        <f t="shared" si="34"/>
        <v>5.9253746213626028</v>
      </c>
      <c r="AK102" s="6" t="e">
        <f t="shared" si="34"/>
        <v>#DIV/0!</v>
      </c>
      <c r="AL102" s="11">
        <f t="shared" si="34"/>
        <v>33.257796067258163</v>
      </c>
      <c r="AM102" s="6" t="e">
        <f t="shared" si="34"/>
        <v>#DIV/0!</v>
      </c>
      <c r="AN102" s="6">
        <f t="shared" si="34"/>
        <v>2.9831693247839848</v>
      </c>
      <c r="AO102" s="11">
        <f t="shared" si="34"/>
        <v>3.3179957554565522</v>
      </c>
      <c r="AP102" s="6">
        <f t="shared" si="34"/>
        <v>4.732706803505546</v>
      </c>
      <c r="AQ102" s="6">
        <f t="shared" si="34"/>
        <v>1.5945965626028527</v>
      </c>
      <c r="AR102" s="6">
        <f t="shared" si="34"/>
        <v>1.9468234597611822</v>
      </c>
      <c r="AS102" s="6">
        <f t="shared" si="34"/>
        <v>5.0896725698022411</v>
      </c>
      <c r="AT102" s="9">
        <f t="shared" si="34"/>
        <v>3.0746287086328139</v>
      </c>
      <c r="AU102" s="9">
        <f t="shared" si="34"/>
        <v>3.2952600120124922</v>
      </c>
      <c r="AV102" s="6">
        <f t="shared" si="34"/>
        <v>3.5669185711589244</v>
      </c>
      <c r="AW102" s="6">
        <f t="shared" si="34"/>
        <v>4.7606489565726005</v>
      </c>
      <c r="AX102" s="11">
        <f t="shared" si="34"/>
        <v>2.9711683951367194</v>
      </c>
      <c r="AY102" s="6" t="e">
        <f t="shared" si="34"/>
        <v>#DIV/0!</v>
      </c>
      <c r="AZ102" s="6">
        <f t="shared" si="34"/>
        <v>6.5229135894792938</v>
      </c>
      <c r="BA102" s="6">
        <f t="shared" si="34"/>
        <v>6.1971734523086939</v>
      </c>
      <c r="BB102" s="6" t="e">
        <f t="shared" si="34"/>
        <v>#DIV/0!</v>
      </c>
      <c r="BC102" s="11">
        <f t="shared" si="34"/>
        <v>7.9985958237431154</v>
      </c>
      <c r="BD102" s="6">
        <f t="shared" si="34"/>
        <v>10.192589993541501</v>
      </c>
      <c r="BE102" s="11">
        <f t="shared" si="34"/>
        <v>8.5319444703757359</v>
      </c>
      <c r="BF102" s="6">
        <f t="shared" si="34"/>
        <v>4.676501336430074</v>
      </c>
      <c r="BG102" s="6">
        <f t="shared" si="34"/>
        <v>4.6054582088938458</v>
      </c>
      <c r="BH102" s="6">
        <f t="shared" si="34"/>
        <v>8.0840144658166864</v>
      </c>
      <c r="BI102" s="9">
        <f t="shared" si="34"/>
        <v>6.1631445885820444</v>
      </c>
      <c r="BJ102" s="9">
        <f t="shared" si="34"/>
        <v>4.5558743391079028</v>
      </c>
      <c r="BK102" s="6">
        <f t="shared" si="34"/>
        <v>4.1687697165796127</v>
      </c>
      <c r="BL102" s="6">
        <f t="shared" si="34"/>
        <v>10.729812437783272</v>
      </c>
      <c r="BM102" s="9">
        <f t="shared" si="34"/>
        <v>5.3758566685952829</v>
      </c>
      <c r="BN102" s="6">
        <f t="shared" si="34"/>
        <v>3.7890575432368188</v>
      </c>
      <c r="BO102" s="11">
        <f t="shared" si="34"/>
        <v>5.1011916529854391</v>
      </c>
      <c r="BP102" s="9">
        <f t="shared" si="34"/>
        <v>4.5693020276066871</v>
      </c>
      <c r="BQ102" s="9">
        <f t="shared" si="34"/>
        <v>4.4439987012028235</v>
      </c>
      <c r="BR102" s="6">
        <f t="shared" si="34"/>
        <v>4.2559780185869496</v>
      </c>
      <c r="BS102" s="6">
        <f t="shared" si="34"/>
        <v>4.4351670919280242</v>
      </c>
      <c r="BT102" s="11">
        <f t="shared" si="34"/>
        <v>4.5052419256987548</v>
      </c>
    </row>
    <row r="103" spans="1:72">
      <c r="A103" s="6" t="s">
        <v>699</v>
      </c>
      <c r="B103" s="7"/>
      <c r="D103" s="6">
        <f>(D101-D100)/D101*100</f>
        <v>-24.830587060418026</v>
      </c>
      <c r="E103" s="11">
        <f t="shared" ref="E103:BS103" si="35">(E101-E100)/E101*100</f>
        <v>-26.968004062976121</v>
      </c>
      <c r="F103" s="6">
        <f t="shared" si="35"/>
        <v>-3.2570214774604742</v>
      </c>
      <c r="G103" s="9">
        <f t="shared" si="35"/>
        <v>-3.5748106060605975</v>
      </c>
      <c r="H103" s="9">
        <f t="shared" si="35"/>
        <v>-4.2411246128187026</v>
      </c>
      <c r="I103" s="9">
        <f t="shared" si="35"/>
        <v>-2.7357050604673052</v>
      </c>
      <c r="J103" s="6">
        <f t="shared" si="35"/>
        <v>-4.4651384909264591</v>
      </c>
      <c r="K103" s="6">
        <f t="shared" si="35"/>
        <v>-10.970196575776813</v>
      </c>
      <c r="L103" s="9">
        <f t="shared" si="35"/>
        <v>-4.3032542615329623</v>
      </c>
      <c r="M103" s="9">
        <f t="shared" si="35"/>
        <v>-4.4900883687604676</v>
      </c>
      <c r="N103" s="11">
        <f t="shared" ref="N103" si="36">(N101-N100)/N101*100</f>
        <v>-3.8649636769384279</v>
      </c>
      <c r="O103" s="6">
        <f t="shared" si="35"/>
        <v>1.3938681072553059</v>
      </c>
      <c r="P103" s="6">
        <f t="shared" si="35"/>
        <v>5.5088349239346339</v>
      </c>
      <c r="Q103" s="6">
        <f t="shared" si="35"/>
        <v>4.5296585435044729</v>
      </c>
      <c r="R103" s="9">
        <f t="shared" si="35"/>
        <v>8.1450416037350912</v>
      </c>
      <c r="S103" s="9">
        <f t="shared" si="35"/>
        <v>7.9045522779809057</v>
      </c>
      <c r="T103" s="9">
        <f t="shared" si="35"/>
        <v>4.6552743340170881</v>
      </c>
      <c r="U103" s="6">
        <f t="shared" si="35"/>
        <v>2.0992713388623891</v>
      </c>
      <c r="V103" s="6">
        <f t="shared" si="35"/>
        <v>3.3628352791916951</v>
      </c>
      <c r="W103" s="6">
        <f t="shared" si="35"/>
        <v>3.4088400229610945</v>
      </c>
      <c r="X103" s="6">
        <f t="shared" si="35"/>
        <v>8.8463331484216052</v>
      </c>
      <c r="Y103" s="6">
        <f t="shared" si="35"/>
        <v>8.15950332659399</v>
      </c>
      <c r="Z103" s="6">
        <f t="shared" si="35"/>
        <v>6.2143698342539873</v>
      </c>
      <c r="AA103" s="11">
        <f t="shared" ref="AA103" si="37">(AA101-AA100)/AA101*100</f>
        <v>6.9285077980614629</v>
      </c>
      <c r="AB103" s="6">
        <f t="shared" si="35"/>
        <v>-7.0172756459256771</v>
      </c>
      <c r="AC103" s="6">
        <f t="shared" si="35"/>
        <v>-16.086235489220556</v>
      </c>
      <c r="AD103" s="11">
        <f t="shared" si="35"/>
        <v>-5.8361052313274797</v>
      </c>
      <c r="AE103" s="6">
        <f t="shared" si="35"/>
        <v>-311.28084606345476</v>
      </c>
      <c r="AF103" s="6">
        <f t="shared" si="35"/>
        <v>-13.231963765771596</v>
      </c>
      <c r="AG103" s="6">
        <f t="shared" si="35"/>
        <v>-27.342186647262157</v>
      </c>
      <c r="AH103" s="11">
        <f t="shared" si="35"/>
        <v>3.8738825338844487</v>
      </c>
      <c r="AI103" s="6">
        <f t="shared" si="35"/>
        <v>14.902928554930165</v>
      </c>
      <c r="AJ103" s="6">
        <f t="shared" si="35"/>
        <v>36.371156136093013</v>
      </c>
      <c r="AK103" s="6" t="e">
        <f t="shared" si="35"/>
        <v>#DIV/0!</v>
      </c>
      <c r="AL103" s="11">
        <f t="shared" si="35"/>
        <v>100</v>
      </c>
      <c r="AM103" s="6" t="e">
        <f t="shared" si="35"/>
        <v>#DIV/0!</v>
      </c>
      <c r="AN103" s="6">
        <f t="shared" si="35"/>
        <v>-7.1479628305916976E-2</v>
      </c>
      <c r="AO103" s="11">
        <f t="shared" si="35"/>
        <v>-1.9709528457179442</v>
      </c>
      <c r="AP103" s="6">
        <f t="shared" si="35"/>
        <v>-0.70565893870622498</v>
      </c>
      <c r="AQ103" s="6">
        <f t="shared" si="35"/>
        <v>0.37430795724633115</v>
      </c>
      <c r="AR103" s="6">
        <f t="shared" si="35"/>
        <v>-0.83694665725522976</v>
      </c>
      <c r="AS103" s="6">
        <f t="shared" si="35"/>
        <v>0.8856574466729531</v>
      </c>
      <c r="AT103" s="9">
        <f t="shared" si="35"/>
        <v>-2.7598355842630671</v>
      </c>
      <c r="AU103" s="9">
        <f t="shared" si="35"/>
        <v>-4.9475262368815498</v>
      </c>
      <c r="AV103" s="6">
        <f t="shared" si="35"/>
        <v>-8.0246913580247039</v>
      </c>
      <c r="AW103" s="6">
        <f t="shared" si="35"/>
        <v>-4.3841336116910066</v>
      </c>
      <c r="AX103" s="11">
        <f t="shared" ref="AX103" si="38">(AX101-AX100)/AX101*100</f>
        <v>-3.8421599169262777</v>
      </c>
      <c r="AY103" s="6" t="e">
        <f t="shared" si="35"/>
        <v>#DIV/0!</v>
      </c>
      <c r="AZ103" s="6">
        <f t="shared" si="35"/>
        <v>1.949111588914624</v>
      </c>
      <c r="BA103" s="6">
        <f t="shared" si="35"/>
        <v>3.4366882646607464</v>
      </c>
      <c r="BB103" s="6" t="e">
        <f t="shared" si="35"/>
        <v>#DIV/0!</v>
      </c>
      <c r="BC103" s="11">
        <f t="shared" si="35"/>
        <v>-1.0491791919530202</v>
      </c>
      <c r="BD103" s="6">
        <f t="shared" si="35"/>
        <v>3.7500360937364872</v>
      </c>
      <c r="BE103" s="11">
        <f t="shared" si="35"/>
        <v>6.8068291955565492</v>
      </c>
      <c r="BF103" s="6">
        <f t="shared" si="35"/>
        <v>8.0916142788868157</v>
      </c>
      <c r="BG103" s="6">
        <f t="shared" si="35"/>
        <v>7.6825281271554431</v>
      </c>
      <c r="BH103" s="6">
        <f t="shared" si="35"/>
        <v>7.0150502782906718</v>
      </c>
      <c r="BI103" s="9">
        <f t="shared" si="35"/>
        <v>0.33629381999596247</v>
      </c>
      <c r="BJ103" s="9">
        <f t="shared" si="35"/>
        <v>2.0329561135633933</v>
      </c>
      <c r="BK103" s="6">
        <f t="shared" si="35"/>
        <v>5.1780890946674987</v>
      </c>
      <c r="BL103" s="6">
        <f t="shared" si="35"/>
        <v>-5.6412423410099306</v>
      </c>
      <c r="BM103" s="9">
        <f t="shared" si="35"/>
        <v>2.2965884760221615</v>
      </c>
      <c r="BN103" s="6">
        <f t="shared" si="35"/>
        <v>3.403241787205622</v>
      </c>
      <c r="BO103" s="11">
        <f t="shared" ref="BO103" si="39">(BO101-BO100)/BO101*100</f>
        <v>1.5628999007191595</v>
      </c>
      <c r="BP103" s="9">
        <f t="shared" si="35"/>
        <v>5.1387684301821199</v>
      </c>
      <c r="BQ103" s="9">
        <f t="shared" si="35"/>
        <v>4.35067774376913</v>
      </c>
      <c r="BR103" s="6">
        <f t="shared" si="35"/>
        <v>5.9594819710892608</v>
      </c>
      <c r="BS103" s="6">
        <f t="shared" si="35"/>
        <v>4.1516047759885932</v>
      </c>
      <c r="BT103" s="11">
        <f t="shared" ref="BT103" si="40">(BT101-BT100)/BT101*100</f>
        <v>4.746353146091872</v>
      </c>
    </row>
    <row r="105" spans="1:72">
      <c r="A105" s="3"/>
      <c r="B105" s="2"/>
      <c r="C105" s="2"/>
      <c r="D105" s="2"/>
      <c r="E105" s="11"/>
      <c r="F105" s="2"/>
      <c r="G105" s="8"/>
      <c r="H105" s="8"/>
      <c r="I105" s="8"/>
      <c r="J105" s="2"/>
      <c r="K105" s="2"/>
      <c r="L105" s="8"/>
      <c r="M105" s="8"/>
      <c r="N105" s="11"/>
      <c r="O105" s="2"/>
      <c r="P105" s="2"/>
      <c r="Q105" s="2"/>
      <c r="R105" s="8"/>
      <c r="S105" s="8"/>
      <c r="T105" s="8"/>
      <c r="U105" s="2"/>
      <c r="V105" s="2"/>
      <c r="W105" s="2"/>
      <c r="X105" s="2"/>
      <c r="Y105" s="2"/>
      <c r="Z105" s="2"/>
      <c r="AA105" s="11"/>
      <c r="AB105" s="2"/>
      <c r="AC105" s="2"/>
      <c r="AD105" s="11"/>
      <c r="AE105" s="2"/>
      <c r="AF105" s="2"/>
      <c r="AG105" s="2"/>
      <c r="AH105" s="11"/>
      <c r="AI105" s="2"/>
      <c r="AJ105" s="2"/>
      <c r="AK105" s="2"/>
      <c r="AL105" s="11"/>
      <c r="AM105" s="2"/>
      <c r="AN105" s="2"/>
      <c r="AO105" s="11"/>
      <c r="AP105" s="2"/>
      <c r="AQ105" s="2"/>
      <c r="AR105" s="2"/>
      <c r="AS105" s="2"/>
      <c r="AT105" s="8"/>
      <c r="AU105" s="8"/>
      <c r="AV105" s="2"/>
      <c r="AW105" s="2"/>
      <c r="AX105" s="11"/>
      <c r="AY105" s="2"/>
      <c r="AZ105" s="2"/>
      <c r="BA105" s="2"/>
      <c r="BB105" s="2"/>
      <c r="BC105" s="11"/>
      <c r="BD105" s="2"/>
      <c r="BE105" s="11"/>
      <c r="BF105" s="2"/>
      <c r="BG105" s="2"/>
      <c r="BH105" s="2"/>
      <c r="BI105" s="8"/>
      <c r="BJ105" s="8"/>
      <c r="BK105" s="2"/>
      <c r="BL105" s="2"/>
      <c r="BM105" s="8"/>
      <c r="BN105" s="2"/>
      <c r="BO105" s="11"/>
      <c r="BP105" s="8"/>
      <c r="BQ105" s="8"/>
      <c r="BR105" s="2"/>
      <c r="BS105" s="2"/>
    </row>
    <row r="106" spans="1:72">
      <c r="A106" s="3"/>
      <c r="B106" s="2"/>
      <c r="C106" s="2"/>
      <c r="D106" s="2"/>
      <c r="E106" s="11"/>
      <c r="F106" s="2"/>
      <c r="G106" s="8"/>
      <c r="H106" s="8"/>
      <c r="I106" s="8"/>
      <c r="J106" s="2"/>
      <c r="K106" s="2"/>
      <c r="L106" s="8"/>
      <c r="M106" s="8"/>
      <c r="N106" s="11"/>
      <c r="O106" s="2"/>
      <c r="P106" s="2"/>
      <c r="Q106" s="2"/>
      <c r="R106" s="8"/>
      <c r="S106" s="8"/>
      <c r="T106" s="8"/>
      <c r="U106" s="2"/>
      <c r="V106" s="2"/>
      <c r="W106" s="2"/>
      <c r="X106" s="2"/>
      <c r="Y106" s="2"/>
      <c r="Z106" s="2"/>
      <c r="AA106" s="11"/>
      <c r="AB106" s="2"/>
      <c r="AC106" s="2"/>
      <c r="AD106" s="11"/>
      <c r="AE106" s="2"/>
      <c r="AF106" s="2"/>
      <c r="AG106" s="2"/>
      <c r="AH106" s="11"/>
      <c r="AI106" s="2"/>
      <c r="AJ106" s="2"/>
      <c r="AK106" s="2"/>
      <c r="AL106" s="11"/>
      <c r="AM106" s="2"/>
      <c r="AN106" s="2"/>
      <c r="AO106" s="11"/>
      <c r="AP106" s="2"/>
      <c r="AQ106" s="2"/>
      <c r="AR106" s="2"/>
      <c r="AS106" s="2"/>
      <c r="AT106" s="8"/>
      <c r="AU106" s="8"/>
      <c r="AV106" s="2"/>
      <c r="AW106" s="2"/>
      <c r="AX106" s="11"/>
      <c r="AY106" s="2"/>
      <c r="AZ106" s="2"/>
      <c r="BA106" s="2"/>
      <c r="BB106" s="2"/>
      <c r="BC106" s="11"/>
      <c r="BD106" s="2"/>
      <c r="BE106" s="11"/>
      <c r="BF106" s="2"/>
      <c r="BG106" s="2"/>
      <c r="BH106" s="2"/>
      <c r="BI106" s="8"/>
      <c r="BJ106" s="8"/>
      <c r="BK106" s="2"/>
      <c r="BL106" s="2"/>
      <c r="BM106" s="8"/>
      <c r="BN106" s="2"/>
      <c r="BO106" s="11"/>
      <c r="BP106" s="8"/>
      <c r="BQ106" s="8"/>
      <c r="BR106" s="2"/>
      <c r="BS106" s="2"/>
    </row>
    <row r="107" spans="1:72">
      <c r="A107" s="3"/>
      <c r="B107" s="2"/>
      <c r="C107" s="2"/>
      <c r="D107" s="2"/>
      <c r="E107" s="11"/>
      <c r="F107" s="2"/>
      <c r="G107" s="8"/>
      <c r="H107" s="8"/>
      <c r="I107" s="8"/>
      <c r="J107" s="2"/>
      <c r="K107" s="2"/>
      <c r="L107" s="8"/>
      <c r="M107" s="8"/>
      <c r="N107" s="11"/>
      <c r="O107" s="2"/>
      <c r="P107" s="2"/>
      <c r="Q107" s="2"/>
      <c r="R107" s="8"/>
      <c r="S107" s="8"/>
      <c r="T107" s="8"/>
      <c r="U107" s="2"/>
      <c r="V107" s="2"/>
      <c r="W107" s="2"/>
      <c r="X107" s="2"/>
      <c r="Y107" s="2"/>
      <c r="Z107" s="2"/>
      <c r="AA107" s="11"/>
      <c r="AB107" s="2"/>
      <c r="AC107" s="2"/>
      <c r="AD107" s="11"/>
      <c r="AE107" s="2"/>
      <c r="AF107" s="2"/>
      <c r="AG107" s="2"/>
      <c r="AH107" s="11"/>
      <c r="AI107" s="2"/>
      <c r="AJ107" s="2"/>
      <c r="AK107" s="2"/>
      <c r="AL107" s="11"/>
      <c r="AM107" s="2"/>
      <c r="AN107" s="2"/>
      <c r="AO107" s="11"/>
      <c r="AP107" s="2"/>
      <c r="AQ107" s="2"/>
      <c r="AR107" s="2"/>
      <c r="AS107" s="2"/>
      <c r="AT107" s="8"/>
      <c r="AU107" s="8"/>
      <c r="AV107" s="2"/>
      <c r="AW107" s="2"/>
      <c r="AX107" s="11"/>
      <c r="AY107" s="2"/>
      <c r="AZ107" s="2"/>
      <c r="BA107" s="2"/>
      <c r="BB107" s="2"/>
      <c r="BC107" s="11"/>
      <c r="BD107" s="2"/>
      <c r="BE107" s="11"/>
      <c r="BF107" s="2"/>
      <c r="BG107" s="2"/>
      <c r="BH107" s="2"/>
      <c r="BI107" s="8"/>
      <c r="BJ107" s="8"/>
      <c r="BK107" s="2"/>
      <c r="BL107" s="2"/>
      <c r="BM107" s="8"/>
      <c r="BN107" s="2"/>
      <c r="BO107" s="11"/>
      <c r="BP107" s="8"/>
      <c r="BQ107" s="8"/>
      <c r="BR107" s="2"/>
      <c r="BS107" s="2"/>
    </row>
    <row r="108" spans="1:72">
      <c r="A108" s="3"/>
      <c r="B108" s="2"/>
      <c r="C108" s="2"/>
      <c r="D108" s="2"/>
      <c r="E108" s="11"/>
      <c r="F108" s="2"/>
      <c r="G108" s="8"/>
      <c r="H108" s="8"/>
      <c r="I108" s="8"/>
      <c r="J108" s="2"/>
      <c r="K108" s="2"/>
      <c r="L108" s="8"/>
      <c r="M108" s="8"/>
      <c r="N108" s="11"/>
      <c r="O108" s="2"/>
      <c r="P108" s="2"/>
      <c r="Q108" s="2"/>
      <c r="R108" s="8"/>
      <c r="S108" s="8"/>
      <c r="T108" s="8"/>
      <c r="U108" s="2"/>
      <c r="V108" s="2"/>
      <c r="W108" s="2"/>
      <c r="X108" s="2"/>
      <c r="Y108" s="2"/>
      <c r="Z108" s="2"/>
      <c r="AA108" s="11"/>
      <c r="AB108" s="2"/>
      <c r="AC108" s="2"/>
      <c r="AD108" s="11"/>
      <c r="AE108" s="2"/>
      <c r="AF108" s="2"/>
      <c r="AG108" s="2"/>
      <c r="AH108" s="11"/>
      <c r="AI108" s="2"/>
      <c r="AJ108" s="2"/>
      <c r="AK108" s="2"/>
      <c r="AL108" s="11"/>
      <c r="AM108" s="2"/>
      <c r="AN108" s="2"/>
      <c r="AO108" s="11"/>
      <c r="AP108" s="2"/>
      <c r="AQ108" s="2"/>
      <c r="AR108" s="2"/>
      <c r="AS108" s="2"/>
      <c r="AT108" s="8"/>
      <c r="AU108" s="8"/>
      <c r="AV108" s="2"/>
      <c r="AW108" s="2"/>
      <c r="AX108" s="11"/>
      <c r="AY108" s="2"/>
      <c r="AZ108" s="2"/>
      <c r="BA108" s="2"/>
      <c r="BB108" s="2"/>
      <c r="BC108" s="11"/>
      <c r="BD108" s="2"/>
      <c r="BE108" s="11"/>
      <c r="BF108" s="2"/>
      <c r="BG108" s="2"/>
      <c r="BH108" s="2"/>
      <c r="BI108" s="8"/>
      <c r="BJ108" s="8"/>
      <c r="BK108" s="2"/>
      <c r="BL108" s="2"/>
      <c r="BM108" s="8"/>
      <c r="BN108" s="2"/>
      <c r="BO108" s="11"/>
      <c r="BP108" s="8"/>
      <c r="BQ108" s="8"/>
      <c r="BR108" s="2"/>
      <c r="BS108" s="2"/>
    </row>
    <row r="109" spans="1:72">
      <c r="A109" s="3"/>
      <c r="B109" s="2" t="s">
        <v>700</v>
      </c>
      <c r="C109" s="2"/>
      <c r="D109" s="2"/>
      <c r="E109" s="11"/>
      <c r="F109" s="2"/>
      <c r="G109" s="8"/>
      <c r="H109" s="8"/>
      <c r="I109" s="8"/>
      <c r="J109" s="2"/>
      <c r="K109" s="2"/>
      <c r="L109" s="8"/>
      <c r="M109" s="8"/>
      <c r="N109" s="11"/>
      <c r="O109" s="2"/>
      <c r="P109" s="2"/>
      <c r="Q109" s="2"/>
      <c r="R109" s="8"/>
      <c r="S109" s="8"/>
      <c r="T109" s="8"/>
      <c r="U109" s="2"/>
      <c r="V109" s="2"/>
      <c r="W109" s="2"/>
      <c r="X109" s="2"/>
      <c r="Y109" s="2"/>
      <c r="Z109" s="2"/>
      <c r="AA109" s="11"/>
      <c r="AB109" s="2"/>
      <c r="AC109" s="2"/>
      <c r="AD109" s="11"/>
      <c r="AE109" s="2"/>
      <c r="AF109" s="2"/>
      <c r="AG109" s="2"/>
      <c r="AH109" s="11"/>
      <c r="AI109" s="2"/>
      <c r="AJ109" s="2"/>
      <c r="AK109" s="2"/>
      <c r="AL109" s="11"/>
      <c r="AM109" s="2"/>
      <c r="AN109" s="2"/>
      <c r="AO109" s="11"/>
      <c r="AP109" s="2"/>
      <c r="AQ109" s="2"/>
      <c r="AR109" s="2"/>
      <c r="AS109" s="2"/>
      <c r="AT109" s="8"/>
      <c r="AU109" s="8"/>
      <c r="AV109" s="2"/>
      <c r="AW109" s="2"/>
      <c r="AX109" s="11"/>
      <c r="AY109" s="2"/>
      <c r="AZ109" s="2"/>
      <c r="BA109" s="2"/>
      <c r="BB109" s="2"/>
      <c r="BC109" s="11"/>
      <c r="BD109" s="2"/>
      <c r="BE109" s="11"/>
      <c r="BF109" s="2"/>
      <c r="BG109" s="2"/>
      <c r="BH109" s="2"/>
      <c r="BI109" s="8"/>
      <c r="BJ109" s="8"/>
      <c r="BK109" s="2"/>
      <c r="BL109" s="2"/>
      <c r="BM109" s="8"/>
      <c r="BN109" s="2"/>
      <c r="BO109" s="11"/>
      <c r="BP109" s="8"/>
      <c r="BQ109" s="8"/>
      <c r="BR109" s="2"/>
      <c r="BS109" s="2"/>
    </row>
    <row r="110" spans="1:72">
      <c r="A110" s="3"/>
      <c r="B110" s="2"/>
      <c r="C110" s="2"/>
      <c r="D110" s="2"/>
      <c r="E110" s="11"/>
      <c r="F110" s="2"/>
      <c r="G110" s="8"/>
      <c r="H110" s="8"/>
      <c r="I110" s="8"/>
      <c r="J110" s="2"/>
      <c r="K110" s="2"/>
      <c r="L110" s="8"/>
      <c r="M110" s="8"/>
      <c r="N110" s="11"/>
      <c r="O110" s="2"/>
      <c r="P110" s="2"/>
      <c r="Q110" s="2"/>
      <c r="R110" s="8"/>
      <c r="S110" s="8"/>
      <c r="T110" s="8"/>
      <c r="U110" s="2"/>
      <c r="V110" s="2"/>
      <c r="W110" s="2"/>
      <c r="X110" s="2"/>
      <c r="Y110" s="2"/>
      <c r="Z110" s="2"/>
      <c r="AA110" s="11"/>
      <c r="AB110" s="2"/>
      <c r="AC110" s="2"/>
      <c r="AD110" s="11"/>
      <c r="AE110" s="2"/>
      <c r="AF110" s="2"/>
      <c r="AG110" s="2"/>
      <c r="AH110" s="11"/>
      <c r="AI110" s="2"/>
      <c r="AJ110" s="2"/>
      <c r="AK110" s="2"/>
      <c r="AL110" s="11"/>
      <c r="AM110" s="2"/>
      <c r="AN110" s="2"/>
      <c r="AO110" s="11"/>
      <c r="AP110" s="2"/>
      <c r="AQ110" s="2"/>
      <c r="AR110" s="2"/>
      <c r="AS110" s="2"/>
      <c r="AT110" s="8"/>
      <c r="AU110" s="8"/>
      <c r="AV110" s="2"/>
      <c r="AW110" s="2"/>
      <c r="AX110" s="11"/>
      <c r="AY110" s="2"/>
      <c r="AZ110" s="2"/>
      <c r="BA110" s="2"/>
      <c r="BB110" s="2"/>
      <c r="BC110" s="11"/>
      <c r="BD110" s="2"/>
      <c r="BE110" s="11"/>
      <c r="BF110" s="2"/>
      <c r="BG110" s="2"/>
      <c r="BH110" s="2"/>
      <c r="BI110" s="8"/>
      <c r="BJ110" s="8"/>
      <c r="BK110" s="2"/>
      <c r="BL110" s="2"/>
      <c r="BM110" s="8"/>
      <c r="BN110" s="2"/>
      <c r="BO110" s="11"/>
      <c r="BP110" s="8"/>
      <c r="BQ110" s="8"/>
      <c r="BR110" s="2"/>
      <c r="BS110" s="2"/>
    </row>
    <row r="111" spans="1:72">
      <c r="A111" s="3"/>
      <c r="B111" s="2"/>
      <c r="C111" s="2"/>
      <c r="D111" s="2"/>
      <c r="E111" s="11"/>
      <c r="F111" s="2"/>
      <c r="G111" s="8"/>
      <c r="H111" s="8"/>
      <c r="I111" s="8"/>
      <c r="J111" s="2"/>
      <c r="K111" s="2"/>
      <c r="L111" s="8"/>
      <c r="M111" s="8"/>
      <c r="N111" s="11"/>
      <c r="O111" s="2"/>
      <c r="P111" s="2"/>
      <c r="Q111" s="2"/>
      <c r="R111" s="8"/>
      <c r="S111" s="8"/>
      <c r="T111" s="8"/>
      <c r="U111" s="2"/>
      <c r="V111" s="2"/>
      <c r="W111" s="2"/>
      <c r="X111" s="2"/>
      <c r="Y111" s="2"/>
      <c r="Z111" s="2"/>
      <c r="AA111" s="11"/>
      <c r="AB111" s="2"/>
      <c r="AC111" s="2"/>
      <c r="AD111" s="11"/>
      <c r="AE111" s="2"/>
      <c r="AF111" s="2"/>
      <c r="AG111" s="2"/>
      <c r="AH111" s="11"/>
      <c r="AI111" s="2"/>
      <c r="AJ111" s="2"/>
      <c r="AK111" s="2"/>
      <c r="AL111" s="11"/>
      <c r="AM111" s="2"/>
      <c r="AN111" s="2"/>
      <c r="AO111" s="11"/>
      <c r="AP111" s="2"/>
      <c r="AQ111" s="2"/>
      <c r="AR111" s="2"/>
      <c r="AS111" s="2"/>
      <c r="AT111" s="8"/>
      <c r="AU111" s="8"/>
      <c r="AV111" s="2"/>
      <c r="AW111" s="2"/>
      <c r="AX111" s="11"/>
      <c r="AY111" s="2"/>
      <c r="AZ111" s="2"/>
      <c r="BA111" s="2"/>
      <c r="BB111" s="2"/>
      <c r="BC111" s="11"/>
      <c r="BD111" s="2"/>
      <c r="BE111" s="11"/>
      <c r="BF111" s="2"/>
      <c r="BG111" s="2"/>
      <c r="BH111" s="2"/>
      <c r="BI111" s="8"/>
      <c r="BJ111" s="8"/>
      <c r="BK111" s="2"/>
      <c r="BL111" s="2"/>
      <c r="BM111" s="8"/>
      <c r="BN111" s="2"/>
      <c r="BO111" s="11"/>
      <c r="BP111" s="8"/>
      <c r="BQ111" s="8"/>
      <c r="BR111" s="2"/>
      <c r="BS111" s="2"/>
    </row>
    <row r="112" spans="1:72">
      <c r="A112" s="3"/>
      <c r="B112" s="2"/>
      <c r="C112" s="2"/>
      <c r="D112" s="2"/>
      <c r="E112" s="11"/>
      <c r="F112" s="2"/>
      <c r="G112" s="8"/>
      <c r="H112" s="8"/>
      <c r="I112" s="8"/>
      <c r="J112" s="2"/>
      <c r="K112" s="2"/>
      <c r="L112" s="8"/>
      <c r="M112" s="8"/>
      <c r="N112" s="11"/>
      <c r="O112" s="2"/>
      <c r="P112" s="2"/>
      <c r="Q112" s="2"/>
      <c r="R112" s="8"/>
      <c r="S112" s="8"/>
      <c r="T112" s="8"/>
      <c r="U112" s="2"/>
      <c r="V112" s="2"/>
      <c r="W112" s="2"/>
      <c r="X112" s="2"/>
      <c r="Y112" s="2"/>
      <c r="Z112" s="2"/>
      <c r="AA112" s="11"/>
      <c r="AB112" s="2"/>
      <c r="AC112" s="2"/>
      <c r="AD112" s="11"/>
      <c r="AE112" s="2"/>
      <c r="AF112" s="2"/>
      <c r="AG112" s="2"/>
      <c r="AH112" s="11"/>
      <c r="AI112" s="2"/>
      <c r="AJ112" s="2"/>
      <c r="AK112" s="2"/>
      <c r="AL112" s="11"/>
      <c r="AM112" s="2"/>
      <c r="AN112" s="2"/>
      <c r="AO112" s="11"/>
      <c r="AP112" s="2"/>
      <c r="AQ112" s="2"/>
      <c r="AR112" s="2"/>
      <c r="AS112" s="2"/>
      <c r="AT112" s="8"/>
      <c r="AU112" s="8"/>
      <c r="AV112" s="2"/>
      <c r="AW112" s="2"/>
      <c r="AX112" s="11"/>
      <c r="AY112" s="2"/>
      <c r="AZ112" s="2"/>
      <c r="BA112" s="2"/>
      <c r="BB112" s="2"/>
      <c r="BC112" s="11"/>
      <c r="BD112" s="2"/>
      <c r="BE112" s="11"/>
      <c r="BF112" s="2"/>
      <c r="BG112" s="2"/>
      <c r="BH112" s="2"/>
      <c r="BI112" s="8"/>
      <c r="BJ112" s="8"/>
      <c r="BK112" s="2"/>
      <c r="BL112" s="2"/>
      <c r="BM112" s="8"/>
      <c r="BN112" s="2"/>
      <c r="BO112" s="11"/>
      <c r="BP112" s="8"/>
      <c r="BQ112" s="8"/>
      <c r="BR112" s="2"/>
      <c r="BS112" s="2"/>
    </row>
    <row r="113" spans="1:71">
      <c r="A113" s="3"/>
      <c r="B113" s="2"/>
      <c r="C113" s="2"/>
      <c r="D113" s="2"/>
      <c r="E113" s="11"/>
      <c r="F113" s="2"/>
      <c r="G113" s="8"/>
      <c r="H113" s="8"/>
      <c r="I113" s="8"/>
      <c r="J113" s="2"/>
      <c r="K113" s="2"/>
      <c r="L113" s="8"/>
      <c r="M113" s="8"/>
      <c r="N113" s="11"/>
      <c r="O113" s="2"/>
      <c r="P113" s="2"/>
      <c r="Q113" s="2"/>
      <c r="R113" s="8"/>
      <c r="S113" s="8"/>
      <c r="T113" s="8"/>
      <c r="U113" s="2"/>
      <c r="V113" s="2"/>
      <c r="W113" s="2"/>
      <c r="X113" s="2"/>
      <c r="Y113" s="2"/>
      <c r="Z113" s="2"/>
      <c r="AA113" s="11"/>
      <c r="AB113" s="2"/>
      <c r="AC113" s="2"/>
      <c r="AD113" s="11"/>
      <c r="AE113" s="2"/>
      <c r="AF113" s="2"/>
      <c r="AG113" s="2"/>
      <c r="AH113" s="11"/>
      <c r="AI113" s="2"/>
      <c r="AJ113" s="2"/>
      <c r="AK113" s="2"/>
      <c r="AL113" s="11"/>
      <c r="AM113" s="2"/>
      <c r="AN113" s="2"/>
      <c r="AO113" s="11"/>
      <c r="AP113" s="2"/>
      <c r="AQ113" s="2"/>
      <c r="AR113" s="2"/>
      <c r="AS113" s="2"/>
      <c r="AT113" s="8"/>
      <c r="AU113" s="8"/>
      <c r="AV113" s="2"/>
      <c r="AW113" s="2"/>
      <c r="AX113" s="11"/>
      <c r="AY113" s="2"/>
      <c r="AZ113" s="2"/>
      <c r="BA113" s="2"/>
      <c r="BB113" s="2"/>
      <c r="BC113" s="11"/>
      <c r="BD113" s="2"/>
      <c r="BE113" s="11"/>
      <c r="BF113" s="2"/>
      <c r="BG113" s="2"/>
      <c r="BH113" s="2"/>
      <c r="BI113" s="8"/>
      <c r="BJ113" s="8"/>
      <c r="BK113" s="2"/>
      <c r="BL113" s="2"/>
      <c r="BM113" s="8"/>
      <c r="BN113" s="2"/>
      <c r="BO113" s="11"/>
      <c r="BP113" s="8"/>
      <c r="BQ113" s="8"/>
      <c r="BR113" s="2"/>
      <c r="BS113" s="2"/>
    </row>
    <row r="114" spans="1:71">
      <c r="A114" s="3"/>
      <c r="B114" s="2"/>
      <c r="C114" s="2"/>
      <c r="D114" s="2"/>
      <c r="E114" s="11"/>
      <c r="F114" s="2"/>
      <c r="G114" s="8"/>
      <c r="H114" s="8"/>
      <c r="I114" s="8"/>
      <c r="J114" s="2"/>
      <c r="K114" s="2"/>
      <c r="L114" s="8"/>
      <c r="M114" s="8"/>
      <c r="N114" s="11"/>
      <c r="O114" s="2"/>
      <c r="P114" s="2"/>
      <c r="Q114" s="2"/>
      <c r="R114" s="8"/>
      <c r="S114" s="8"/>
      <c r="T114" s="8"/>
      <c r="U114" s="2"/>
      <c r="V114" s="2"/>
      <c r="W114" s="2"/>
      <c r="X114" s="2"/>
      <c r="Y114" s="2"/>
      <c r="Z114" s="2"/>
      <c r="AA114" s="11"/>
      <c r="AB114" s="2"/>
      <c r="AC114" s="2"/>
      <c r="AD114" s="11"/>
      <c r="AE114" s="2"/>
      <c r="AF114" s="2"/>
      <c r="AG114" s="2"/>
      <c r="AH114" s="11"/>
      <c r="AI114" s="2"/>
      <c r="AJ114" s="2"/>
      <c r="AK114" s="2"/>
      <c r="AL114" s="11"/>
      <c r="AM114" s="2"/>
      <c r="AN114" s="2"/>
      <c r="AO114" s="11"/>
      <c r="AP114" s="2"/>
      <c r="AQ114" s="2"/>
      <c r="AR114" s="2"/>
      <c r="AS114" s="2"/>
      <c r="AT114" s="8"/>
      <c r="AU114" s="8"/>
      <c r="AV114" s="2"/>
      <c r="AW114" s="2"/>
      <c r="AX114" s="11"/>
      <c r="AY114" s="2"/>
      <c r="AZ114" s="2"/>
      <c r="BA114" s="2"/>
      <c r="BB114" s="2"/>
      <c r="BC114" s="11"/>
      <c r="BD114" s="2"/>
      <c r="BE114" s="11"/>
      <c r="BF114" s="2"/>
      <c r="BG114" s="2"/>
      <c r="BH114" s="2"/>
      <c r="BI114" s="8"/>
      <c r="BJ114" s="8"/>
      <c r="BK114" s="2"/>
      <c r="BL114" s="2"/>
      <c r="BM114" s="8"/>
      <c r="BN114" s="2"/>
      <c r="BO114" s="11"/>
      <c r="BP114" s="8"/>
      <c r="BQ114" s="8"/>
      <c r="BR114" s="2"/>
      <c r="BS114" s="2"/>
    </row>
    <row r="115" spans="1:71">
      <c r="A115" s="3"/>
      <c r="B115" s="2"/>
      <c r="C115" s="2"/>
      <c r="D115" s="2"/>
      <c r="E115" s="11"/>
      <c r="F115" s="2"/>
      <c r="G115" s="8"/>
      <c r="H115" s="8"/>
      <c r="I115" s="8"/>
      <c r="J115" s="2"/>
      <c r="K115" s="2"/>
      <c r="L115" s="8"/>
      <c r="M115" s="8"/>
      <c r="N115" s="11"/>
      <c r="O115" s="2"/>
      <c r="P115" s="2"/>
      <c r="Q115" s="2"/>
      <c r="R115" s="8"/>
      <c r="S115" s="8"/>
      <c r="T115" s="8"/>
      <c r="U115" s="2"/>
      <c r="V115" s="2"/>
      <c r="W115" s="2"/>
      <c r="X115" s="2"/>
      <c r="Y115" s="2"/>
      <c r="Z115" s="2"/>
      <c r="AA115" s="11"/>
      <c r="AB115" s="2"/>
      <c r="AC115" s="2"/>
      <c r="AD115" s="11"/>
      <c r="AE115" s="2"/>
      <c r="AF115" s="2"/>
      <c r="AG115" s="2"/>
      <c r="AH115" s="11"/>
      <c r="AI115" s="2"/>
      <c r="AJ115" s="2"/>
      <c r="AK115" s="2"/>
      <c r="AL115" s="11"/>
      <c r="AM115" s="2"/>
      <c r="AN115" s="2"/>
      <c r="AO115" s="11"/>
      <c r="AP115" s="2"/>
      <c r="AQ115" s="2"/>
      <c r="AR115" s="2"/>
      <c r="AS115" s="2"/>
      <c r="AT115" s="8"/>
      <c r="AU115" s="8"/>
      <c r="AV115" s="2"/>
      <c r="AW115" s="2"/>
      <c r="AX115" s="11"/>
      <c r="AY115" s="2"/>
      <c r="AZ115" s="2"/>
      <c r="BA115" s="2"/>
      <c r="BB115" s="2"/>
      <c r="BC115" s="11"/>
      <c r="BD115" s="2"/>
      <c r="BE115" s="11"/>
      <c r="BF115" s="2"/>
      <c r="BG115" s="2"/>
      <c r="BH115" s="2"/>
      <c r="BI115" s="8"/>
      <c r="BJ115" s="8"/>
      <c r="BK115" s="2"/>
      <c r="BL115" s="2"/>
      <c r="BM115" s="8"/>
      <c r="BN115" s="2"/>
      <c r="BO115" s="11"/>
      <c r="BP115" s="8"/>
      <c r="BQ115" s="8"/>
      <c r="BR115" s="2"/>
      <c r="BS115" s="2"/>
    </row>
    <row r="116" spans="1:71">
      <c r="A116" s="3"/>
      <c r="B116" s="2"/>
      <c r="C116" s="2"/>
      <c r="D116" s="2"/>
      <c r="E116" s="11"/>
      <c r="F116" s="2"/>
      <c r="G116" s="8"/>
      <c r="H116" s="8"/>
      <c r="I116" s="8"/>
      <c r="J116" s="2"/>
      <c r="K116" s="2"/>
      <c r="L116" s="8"/>
      <c r="M116" s="8"/>
      <c r="N116" s="11"/>
      <c r="O116" s="2"/>
      <c r="P116" s="2"/>
      <c r="Q116" s="2"/>
      <c r="R116" s="8"/>
      <c r="S116" s="8"/>
      <c r="T116" s="8"/>
      <c r="U116" s="2"/>
      <c r="V116" s="2"/>
      <c r="W116" s="2"/>
      <c r="X116" s="2"/>
      <c r="Y116" s="2"/>
      <c r="Z116" s="2"/>
      <c r="AA116" s="11"/>
      <c r="AB116" s="2"/>
      <c r="AC116" s="2"/>
      <c r="AD116" s="11"/>
      <c r="AE116" s="2"/>
      <c r="AF116" s="2"/>
      <c r="AG116" s="2"/>
      <c r="AH116" s="11"/>
      <c r="AI116" s="2"/>
      <c r="AJ116" s="2"/>
      <c r="AK116" s="2"/>
      <c r="AL116" s="11"/>
      <c r="AM116" s="2"/>
      <c r="AN116" s="2"/>
      <c r="AO116" s="11"/>
      <c r="AP116" s="2"/>
      <c r="AQ116" s="2"/>
      <c r="AR116" s="2"/>
      <c r="AS116" s="2"/>
      <c r="AT116" s="8"/>
      <c r="AU116" s="8"/>
      <c r="AV116" s="2"/>
      <c r="AW116" s="2"/>
      <c r="AX116" s="11"/>
      <c r="AY116" s="2"/>
      <c r="AZ116" s="2"/>
      <c r="BA116" s="2"/>
      <c r="BB116" s="2"/>
      <c r="BC116" s="11"/>
      <c r="BD116" s="2"/>
      <c r="BE116" s="11"/>
      <c r="BF116" s="2"/>
      <c r="BG116" s="2"/>
      <c r="BH116" s="2"/>
      <c r="BI116" s="8"/>
      <c r="BJ116" s="8"/>
      <c r="BK116" s="2"/>
      <c r="BL116" s="2"/>
      <c r="BM116" s="8"/>
      <c r="BN116" s="2"/>
      <c r="BO116" s="11"/>
      <c r="BP116" s="8"/>
      <c r="BQ116" s="8"/>
      <c r="BR116" s="2"/>
      <c r="BS116" s="2"/>
    </row>
    <row r="117" spans="1:71">
      <c r="A117" s="3"/>
      <c r="B117" s="2"/>
      <c r="C117" s="2"/>
      <c r="D117" s="2"/>
      <c r="E117" s="11"/>
      <c r="F117" s="2"/>
      <c r="G117" s="8"/>
      <c r="H117" s="8"/>
      <c r="I117" s="8"/>
      <c r="J117" s="2"/>
      <c r="K117" s="2"/>
      <c r="L117" s="8"/>
      <c r="M117" s="8"/>
      <c r="N117" s="11"/>
      <c r="O117" s="2"/>
      <c r="P117" s="2"/>
      <c r="Q117" s="2"/>
      <c r="R117" s="8"/>
      <c r="S117" s="8"/>
      <c r="T117" s="8"/>
      <c r="U117" s="2"/>
      <c r="V117" s="2"/>
      <c r="W117" s="2"/>
      <c r="X117" s="2"/>
      <c r="Y117" s="2"/>
      <c r="Z117" s="2"/>
      <c r="AA117" s="11"/>
      <c r="AB117" s="2"/>
      <c r="AC117" s="2"/>
      <c r="AD117" s="11"/>
      <c r="AE117" s="2"/>
      <c r="AF117" s="2"/>
      <c r="AG117" s="2"/>
      <c r="AH117" s="11"/>
      <c r="AI117" s="2"/>
      <c r="AJ117" s="2"/>
      <c r="AK117" s="2"/>
      <c r="AL117" s="11"/>
      <c r="AM117" s="2"/>
      <c r="AN117" s="2"/>
      <c r="AO117" s="11"/>
      <c r="AP117" s="2"/>
      <c r="AQ117" s="2"/>
      <c r="AR117" s="2"/>
      <c r="AS117" s="2"/>
      <c r="AT117" s="8"/>
      <c r="AU117" s="8"/>
      <c r="AV117" s="2"/>
      <c r="AW117" s="2"/>
      <c r="AX117" s="11"/>
      <c r="AY117" s="2"/>
      <c r="AZ117" s="2"/>
      <c r="BA117" s="2"/>
      <c r="BB117" s="2"/>
      <c r="BC117" s="11"/>
      <c r="BD117" s="2"/>
      <c r="BE117" s="11"/>
      <c r="BF117" s="2"/>
      <c r="BG117" s="2"/>
      <c r="BH117" s="2"/>
      <c r="BI117" s="8"/>
      <c r="BJ117" s="8"/>
      <c r="BK117" s="2"/>
      <c r="BL117" s="2"/>
      <c r="BM117" s="8"/>
      <c r="BN117" s="2"/>
      <c r="BO117" s="11"/>
      <c r="BP117" s="8"/>
      <c r="BQ117" s="8"/>
      <c r="BR117" s="2"/>
      <c r="BS117" s="2"/>
    </row>
  </sheetData>
  <conditionalFormatting sqref="D85:BT85">
    <cfRule type="cellIs" dxfId="19" priority="6" operator="greaterThan">
      <formula>10</formula>
    </cfRule>
    <cfRule type="cellIs" dxfId="18" priority="7" operator="lessThan">
      <formula>-10</formula>
    </cfRule>
    <cfRule type="cellIs" dxfId="17" priority="8" operator="between">
      <formula>5</formula>
      <formula>10</formula>
    </cfRule>
    <cfRule type="cellIs" dxfId="16" priority="9" operator="between">
      <formula>-10</formula>
      <formula>-5</formula>
    </cfRule>
    <cfRule type="cellIs" dxfId="15" priority="10" operator="between">
      <formula>-5</formula>
      <formula>5</formula>
    </cfRule>
  </conditionalFormatting>
  <conditionalFormatting sqref="D103:BT103">
    <cfRule type="cellIs" dxfId="14" priority="1" stopIfTrue="1" operator="greaterThan">
      <formula>10</formula>
    </cfRule>
    <cfRule type="cellIs" dxfId="13" priority="2" stopIfTrue="1" operator="lessThan">
      <formula>-10</formula>
    </cfRule>
    <cfRule type="cellIs" dxfId="12" priority="3" stopIfTrue="1" operator="between">
      <formula>5</formula>
      <formula>10</formula>
    </cfRule>
    <cfRule type="cellIs" dxfId="11" priority="4" stopIfTrue="1" operator="between">
      <formula>-10</formula>
      <formula>-5</formula>
    </cfRule>
    <cfRule type="cellIs" dxfId="10" priority="5" stopIfTrue="1" operator="between">
      <formula>-5</formula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E9AD9-08FE-8741-A51F-0850ED6B7995}">
  <dimension ref="A1:R117"/>
  <sheetViews>
    <sheetView tabSelected="1" workbookViewId="0">
      <pane xSplit="4" ySplit="1" topLeftCell="E2" activePane="bottomRight" state="frozenSplit"/>
      <selection pane="bottomRight" activeCell="C2" sqref="C2"/>
      <selection pane="bottomLeft" activeCell="A2" sqref="A2"/>
      <selection pane="topRight" activeCell="D1" sqref="D1"/>
    </sheetView>
  </sheetViews>
  <sheetFormatPr defaultColWidth="11.5546875" defaultRowHeight="15.95"/>
  <cols>
    <col min="2" max="3" width="20.44140625" customWidth="1"/>
    <col min="4" max="4" width="20.109375" customWidth="1"/>
    <col min="5" max="16" width="10.77734375" style="12"/>
  </cols>
  <sheetData>
    <row r="1" spans="1:16">
      <c r="A1" s="2" t="s">
        <v>548</v>
      </c>
      <c r="B1" s="2"/>
      <c r="C1" s="2" t="s">
        <v>706</v>
      </c>
      <c r="D1" s="2" t="s">
        <v>1</v>
      </c>
      <c r="E1" s="11" t="s">
        <v>3</v>
      </c>
      <c r="F1" s="11" t="s">
        <v>701</v>
      </c>
      <c r="G1" s="11" t="s">
        <v>702</v>
      </c>
      <c r="H1" s="11" t="s">
        <v>26</v>
      </c>
      <c r="I1" s="11" t="s">
        <v>30</v>
      </c>
      <c r="J1" s="11" t="s">
        <v>34</v>
      </c>
      <c r="K1" s="11" t="s">
        <v>37</v>
      </c>
      <c r="L1" s="11" t="s">
        <v>703</v>
      </c>
      <c r="M1" s="11" t="s">
        <v>50</v>
      </c>
      <c r="N1" s="11" t="s">
        <v>52</v>
      </c>
      <c r="O1" s="11" t="s">
        <v>704</v>
      </c>
      <c r="P1" s="12" t="s">
        <v>705</v>
      </c>
    </row>
    <row r="2" spans="1:16">
      <c r="A2" s="3" t="s">
        <v>664</v>
      </c>
      <c r="B2" s="2" t="s">
        <v>707</v>
      </c>
      <c r="C2" s="2" t="s">
        <v>484</v>
      </c>
      <c r="D2" s="2" t="s">
        <v>484</v>
      </c>
      <c r="E2" s="11">
        <v>3.0899999999999999E-3</v>
      </c>
      <c r="F2" s="11">
        <v>3.0525000000000001E-3</v>
      </c>
      <c r="G2" s="11">
        <v>0.74207999999999996</v>
      </c>
      <c r="H2" s="11">
        <v>1.1999999999999999E-3</v>
      </c>
      <c r="I2" s="11" t="s">
        <v>666</v>
      </c>
      <c r="J2" s="11">
        <v>2.5099999999999998E-4</v>
      </c>
      <c r="K2" s="11">
        <v>5.4460000000000001E-2</v>
      </c>
      <c r="L2" s="11">
        <v>1E-3</v>
      </c>
      <c r="M2" s="11">
        <v>0.29286000000000001</v>
      </c>
      <c r="N2" s="11">
        <v>0.29186000000000001</v>
      </c>
      <c r="O2" s="11">
        <v>6.4836666666666667E-2</v>
      </c>
      <c r="P2" s="12">
        <v>9.4499999999999998E-4</v>
      </c>
    </row>
    <row r="3" spans="1:16">
      <c r="A3" s="3" t="s">
        <v>667</v>
      </c>
      <c r="B3" s="2" t="s">
        <v>708</v>
      </c>
      <c r="C3" s="2" t="s">
        <v>491</v>
      </c>
      <c r="D3" s="2" t="s">
        <v>491</v>
      </c>
      <c r="E3" s="11">
        <v>1.434E-2</v>
      </c>
      <c r="F3" s="11">
        <v>5.8879999999999991E-3</v>
      </c>
      <c r="G3" s="11">
        <v>0.59821000000000002</v>
      </c>
      <c r="H3" s="11">
        <v>7.4599999999999996E-3</v>
      </c>
      <c r="I3" s="11">
        <v>0.32438</v>
      </c>
      <c r="J3" s="11">
        <v>4.4700000000000002E-4</v>
      </c>
      <c r="K3" s="11">
        <v>0.11477999999999999</v>
      </c>
      <c r="L3" s="11">
        <v>8.1099999999999992E-3</v>
      </c>
      <c r="M3" s="11">
        <v>0.38479999999999998</v>
      </c>
      <c r="N3" s="11">
        <v>0.18248</v>
      </c>
      <c r="O3" s="11">
        <v>2.6162233333333336</v>
      </c>
      <c r="P3" s="12">
        <v>5.3799999999999994E-3</v>
      </c>
    </row>
    <row r="4" spans="1:16">
      <c r="A4" s="3" t="s">
        <v>668</v>
      </c>
      <c r="B4" s="2" t="s">
        <v>709</v>
      </c>
      <c r="C4" s="2" t="s">
        <v>493</v>
      </c>
      <c r="D4" s="2" t="s">
        <v>493</v>
      </c>
      <c r="E4" s="11">
        <v>6.8799999999999998E-3</v>
      </c>
      <c r="F4" s="11">
        <v>6.4440000000000001E-3</v>
      </c>
      <c r="G4" s="11">
        <v>0.55250333333333335</v>
      </c>
      <c r="H4" s="11" t="s">
        <v>669</v>
      </c>
      <c r="I4" s="11">
        <v>0.33712999999999999</v>
      </c>
      <c r="J4" s="11">
        <v>6.4599999999999998E-4</v>
      </c>
      <c r="K4" s="11">
        <v>0.12667</v>
      </c>
      <c r="L4" s="11">
        <v>8.9550000000000012E-3</v>
      </c>
      <c r="M4" s="11">
        <v>0.38574000000000003</v>
      </c>
      <c r="N4" s="11">
        <v>0.20474000000000001</v>
      </c>
      <c r="O4" s="11">
        <v>2.6379600000000001</v>
      </c>
      <c r="P4" s="12">
        <v>4.8900000000000002E-3</v>
      </c>
    </row>
    <row r="5" spans="1:16">
      <c r="A5" s="3" t="s">
        <v>672</v>
      </c>
      <c r="B5" s="2" t="s">
        <v>710</v>
      </c>
      <c r="C5" s="2" t="s">
        <v>497</v>
      </c>
      <c r="D5" s="2" t="s">
        <v>497</v>
      </c>
      <c r="E5" s="11">
        <v>2.1099999999999999E-3</v>
      </c>
      <c r="F5" s="11">
        <v>2.6325000000000003E-3</v>
      </c>
      <c r="G5" s="11">
        <v>1.6185466666666668</v>
      </c>
      <c r="H5" s="11">
        <v>8.0000000000000004E-4</v>
      </c>
      <c r="I5" s="11" t="s">
        <v>674</v>
      </c>
      <c r="J5" s="11">
        <v>4.44E-4</v>
      </c>
      <c r="K5" s="11">
        <v>0.24162</v>
      </c>
      <c r="L5" s="11">
        <v>6.9000000000000008E-4</v>
      </c>
      <c r="M5" s="11">
        <v>2.23353</v>
      </c>
      <c r="N5" s="11">
        <v>0.10389</v>
      </c>
      <c r="O5" s="11">
        <v>6.3365533333333337</v>
      </c>
      <c r="P5" s="12">
        <v>1.8445E-2</v>
      </c>
    </row>
    <row r="6" spans="1:16">
      <c r="A6" s="3" t="s">
        <v>675</v>
      </c>
      <c r="B6" s="2" t="s">
        <v>711</v>
      </c>
      <c r="C6" s="2" t="s">
        <v>501</v>
      </c>
      <c r="D6" s="2" t="s">
        <v>501</v>
      </c>
      <c r="E6" s="11">
        <v>1.2160000000000001E-2</v>
      </c>
      <c r="F6" s="11">
        <v>4.3020000000000003E-3</v>
      </c>
      <c r="G6" s="11">
        <v>1.4524433333333333</v>
      </c>
      <c r="H6" s="11">
        <v>3.3400000000000001E-3</v>
      </c>
      <c r="I6" s="11">
        <v>0.43929000000000001</v>
      </c>
      <c r="J6" s="11">
        <v>5.0000000000000001E-4</v>
      </c>
      <c r="K6" s="11">
        <v>0.24582999999999999</v>
      </c>
      <c r="L6" s="11">
        <v>5.0000000000000001E-4</v>
      </c>
      <c r="M6" s="11">
        <v>0.82648999999999995</v>
      </c>
      <c r="N6" s="11">
        <v>0.16328999999999999</v>
      </c>
      <c r="O6" s="11">
        <v>3.8128600000000001</v>
      </c>
      <c r="P6" s="12">
        <v>1.686E-2</v>
      </c>
    </row>
    <row r="7" spans="1:16">
      <c r="A7" s="3" t="s">
        <v>676</v>
      </c>
      <c r="B7" s="2" t="s">
        <v>712</v>
      </c>
      <c r="C7" s="2" t="s">
        <v>505</v>
      </c>
      <c r="D7" s="2" t="s">
        <v>505</v>
      </c>
      <c r="E7" s="11">
        <v>3.46E-3</v>
      </c>
      <c r="F7" s="11">
        <v>6.7039999999999999E-3</v>
      </c>
      <c r="G7" s="11">
        <v>1.1977033333333333</v>
      </c>
      <c r="H7" s="11">
        <v>1E-3</v>
      </c>
      <c r="I7" s="11" t="s">
        <v>677</v>
      </c>
      <c r="J7" s="11">
        <v>4.2499999999999998E-4</v>
      </c>
      <c r="K7" s="11">
        <v>0.24101</v>
      </c>
      <c r="L7" s="11">
        <v>1.4299999999999998E-3</v>
      </c>
      <c r="M7" s="11">
        <v>1.0422499999999999</v>
      </c>
      <c r="N7" s="11">
        <v>0.14940000000000001</v>
      </c>
      <c r="O7" s="11">
        <v>4.1006299999999998</v>
      </c>
      <c r="P7" s="12">
        <v>1.5339999999999999E-2</v>
      </c>
    </row>
    <row r="8" spans="1:16">
      <c r="A8" s="3" t="s">
        <v>678</v>
      </c>
      <c r="B8" s="2" t="s">
        <v>713</v>
      </c>
      <c r="C8" s="2" t="s">
        <v>511</v>
      </c>
      <c r="D8" s="2" t="s">
        <v>511</v>
      </c>
      <c r="E8" s="11">
        <v>1.3600000000000001E-3</v>
      </c>
      <c r="F8" s="11">
        <v>3.7100000000000002E-3</v>
      </c>
      <c r="G8" s="11">
        <v>2.6384666666666665</v>
      </c>
      <c r="H8" s="11">
        <v>6.0999999999999997E-4</v>
      </c>
      <c r="I8" s="11" t="s">
        <v>679</v>
      </c>
      <c r="J8" s="11">
        <v>4.95E-4</v>
      </c>
      <c r="K8" s="11">
        <v>0.43157000000000001</v>
      </c>
      <c r="L8" s="11">
        <v>4.55E-4</v>
      </c>
      <c r="M8" s="11">
        <v>3.4759699999999998</v>
      </c>
      <c r="N8" s="11">
        <v>0.1847</v>
      </c>
      <c r="O8" s="11">
        <v>6.9241400000000004</v>
      </c>
      <c r="P8" s="12">
        <v>3.2684999999999999E-2</v>
      </c>
    </row>
    <row r="9" spans="1:16">
      <c r="A9" s="3" t="s">
        <v>680</v>
      </c>
      <c r="B9" s="2" t="s">
        <v>714</v>
      </c>
      <c r="C9" s="2" t="s">
        <v>517</v>
      </c>
      <c r="D9" s="2" t="s">
        <v>517</v>
      </c>
      <c r="E9" s="11">
        <v>4.0499999999999998E-3</v>
      </c>
      <c r="F9" s="11">
        <v>7.9000000000000001E-4</v>
      </c>
      <c r="G9" s="11">
        <v>1.8441200000000002</v>
      </c>
      <c r="H9" s="11">
        <v>2.0000000000000002E-5</v>
      </c>
      <c r="I9" s="11" t="s">
        <v>682</v>
      </c>
      <c r="J9" s="11">
        <v>4.6000000000000001E-4</v>
      </c>
      <c r="K9" s="11">
        <v>0.29576000000000002</v>
      </c>
      <c r="L9" s="11">
        <v>3.0500000000000004E-4</v>
      </c>
      <c r="M9" s="11">
        <v>1.2940199999999999</v>
      </c>
      <c r="N9" s="11">
        <v>0.77246999999999999</v>
      </c>
      <c r="O9" s="11">
        <v>4.6353733333333338</v>
      </c>
      <c r="P9" s="12">
        <v>1.2930000000000001E-2</v>
      </c>
    </row>
    <row r="10" spans="1:16">
      <c r="A10" s="3" t="s">
        <v>683</v>
      </c>
      <c r="B10" s="2" t="s">
        <v>715</v>
      </c>
      <c r="C10" s="2" t="s">
        <v>523</v>
      </c>
      <c r="D10" s="2" t="s">
        <v>523</v>
      </c>
      <c r="E10" s="11">
        <v>5.7999999999999996E-3</v>
      </c>
      <c r="F10" s="11">
        <v>9.358E-3</v>
      </c>
      <c r="G10" s="11">
        <v>1.4209000000000003</v>
      </c>
      <c r="H10" s="11">
        <v>1.6000000000000001E-4</v>
      </c>
      <c r="I10" s="11" t="s">
        <v>684</v>
      </c>
      <c r="J10" s="11">
        <v>4.0099999999999999E-4</v>
      </c>
      <c r="K10" s="11">
        <v>0.23179</v>
      </c>
      <c r="L10" s="11">
        <v>1.415E-3</v>
      </c>
      <c r="M10" s="11">
        <v>1.2992300000000001</v>
      </c>
      <c r="N10" s="11">
        <v>0.16086</v>
      </c>
      <c r="O10" s="11">
        <v>4.53369</v>
      </c>
      <c r="P10" s="12">
        <v>2.112E-2</v>
      </c>
    </row>
    <row r="11" spans="1:16">
      <c r="A11" s="3" t="s">
        <v>685</v>
      </c>
      <c r="B11" s="2" t="s">
        <v>716</v>
      </c>
      <c r="C11" s="2" t="s">
        <v>528</v>
      </c>
      <c r="D11" s="2" t="s">
        <v>528</v>
      </c>
      <c r="E11" s="11">
        <v>5.0800000000000003E-3</v>
      </c>
      <c r="F11" s="11">
        <v>2.0774999999999999E-3</v>
      </c>
      <c r="G11" s="11">
        <v>1.0008266666666665</v>
      </c>
      <c r="H11" s="11">
        <v>1.7799999999999999E-3</v>
      </c>
      <c r="I11" s="11" t="s">
        <v>687</v>
      </c>
      <c r="J11" s="11">
        <v>3.01E-4</v>
      </c>
      <c r="K11" s="11">
        <v>0.16331000000000001</v>
      </c>
      <c r="L11" s="11">
        <v>4.8499999999999997E-4</v>
      </c>
      <c r="M11" s="11">
        <v>1.30192</v>
      </c>
      <c r="N11" s="11">
        <v>0.12701999999999999</v>
      </c>
      <c r="O11" s="11">
        <v>5.2261833333333341</v>
      </c>
      <c r="P11" s="12">
        <v>1.4149999999999999E-2</v>
      </c>
    </row>
    <row r="12" spans="1:16">
      <c r="A12" s="3" t="s">
        <v>688</v>
      </c>
      <c r="B12" s="2" t="s">
        <v>717</v>
      </c>
      <c r="C12" s="2" t="s">
        <v>535</v>
      </c>
      <c r="D12" s="2" t="s">
        <v>535</v>
      </c>
      <c r="E12" s="11">
        <v>3.7000000000000002E-3</v>
      </c>
      <c r="F12" s="11">
        <v>8.6519999999999982E-3</v>
      </c>
      <c r="G12" s="11">
        <v>1.34497</v>
      </c>
      <c r="H12" s="11">
        <v>1.4999999999999999E-4</v>
      </c>
      <c r="I12" s="11" t="s">
        <v>689</v>
      </c>
      <c r="J12" s="11">
        <v>3.4600000000000001E-4</v>
      </c>
      <c r="K12" s="11">
        <v>0.21994</v>
      </c>
      <c r="L12" s="11">
        <v>1.7950000000000002E-3</v>
      </c>
      <c r="M12" s="11">
        <v>1.56698</v>
      </c>
      <c r="N12" s="11">
        <v>9.1800000000000007E-2</v>
      </c>
      <c r="O12" s="11">
        <v>4.8594200000000001</v>
      </c>
      <c r="P12" s="12">
        <v>2.0695000000000002E-2</v>
      </c>
    </row>
    <row r="13" spans="1:16">
      <c r="A13" s="3" t="s">
        <v>690</v>
      </c>
      <c r="B13" s="2" t="s">
        <v>718</v>
      </c>
      <c r="C13" s="2" t="s">
        <v>538</v>
      </c>
      <c r="D13" s="2" t="s">
        <v>538</v>
      </c>
      <c r="E13" s="11"/>
      <c r="F13" s="11" t="e">
        <v>#DIV/0!</v>
      </c>
      <c r="G13" s="11" t="e">
        <v>#DIV/0!</v>
      </c>
      <c r="H13" s="11"/>
      <c r="I13" s="11"/>
      <c r="J13" s="11"/>
      <c r="K13" s="11"/>
      <c r="L13" s="11" t="e">
        <v>#DIV/0!</v>
      </c>
      <c r="M13" s="11"/>
      <c r="N13" s="11"/>
      <c r="O13" s="11" t="e">
        <v>#DIV/0!</v>
      </c>
      <c r="P13" s="12" t="e">
        <v>#DIV/0!</v>
      </c>
    </row>
    <row r="14" spans="1:16">
      <c r="A14" s="3" t="s">
        <v>691</v>
      </c>
      <c r="B14" s="2" t="s">
        <v>719</v>
      </c>
      <c r="C14" s="2" t="s">
        <v>539</v>
      </c>
      <c r="D14" s="2" t="s">
        <v>539</v>
      </c>
      <c r="E14" s="11">
        <v>4.4400000000000004E-3</v>
      </c>
      <c r="F14" s="11">
        <v>1.5024000000000001E-2</v>
      </c>
      <c r="G14" s="11">
        <v>2.0711033333333333</v>
      </c>
      <c r="H14" s="11">
        <v>3.1099999999999999E-3</v>
      </c>
      <c r="I14" s="11">
        <v>0.71009</v>
      </c>
      <c r="J14" s="11">
        <v>3.8400000000000001E-4</v>
      </c>
      <c r="K14" s="11">
        <v>0.50717000000000001</v>
      </c>
      <c r="L14" s="11">
        <v>3.885E-3</v>
      </c>
      <c r="M14" s="11">
        <v>1.0786899999999999</v>
      </c>
      <c r="N14" s="11">
        <v>0.14124999999999999</v>
      </c>
      <c r="O14" s="11">
        <v>2.2366833333333336</v>
      </c>
      <c r="P14" s="12">
        <v>1.5864999999999997E-2</v>
      </c>
    </row>
    <row r="15" spans="1:16">
      <c r="A15" s="3" t="s">
        <v>553</v>
      </c>
      <c r="B15" s="2" t="s">
        <v>720</v>
      </c>
      <c r="C15" s="2" t="s">
        <v>721</v>
      </c>
      <c r="D15" s="2" t="s">
        <v>155</v>
      </c>
      <c r="E15" s="11">
        <v>1.7000000000000001E-2</v>
      </c>
      <c r="F15" s="11">
        <v>2.8400000000000001E-3</v>
      </c>
      <c r="G15" s="11">
        <v>2.4300833333333336</v>
      </c>
      <c r="H15" s="11">
        <v>1.546E-2</v>
      </c>
      <c r="I15" s="11">
        <v>0.59741999999999995</v>
      </c>
      <c r="J15" s="11">
        <v>4.6700000000000002E-4</v>
      </c>
      <c r="K15" s="11">
        <v>0.30608000000000002</v>
      </c>
      <c r="L15" s="11">
        <v>1.415E-3</v>
      </c>
      <c r="M15" s="11">
        <v>2.0194200000000002</v>
      </c>
      <c r="N15" s="11">
        <v>0.18609000000000001</v>
      </c>
      <c r="O15" s="11">
        <v>6.1106833333333332</v>
      </c>
      <c r="P15" s="12">
        <v>2.1569999999999999E-2</v>
      </c>
    </row>
    <row r="16" spans="1:16">
      <c r="A16" s="3" t="s">
        <v>555</v>
      </c>
      <c r="B16" s="2" t="s">
        <v>722</v>
      </c>
      <c r="C16" s="2" t="s">
        <v>723</v>
      </c>
      <c r="D16" s="2" t="s">
        <v>159</v>
      </c>
      <c r="E16" s="11">
        <v>1.7180000000000001E-2</v>
      </c>
      <c r="F16" s="11">
        <v>2.8300000000000001E-3</v>
      </c>
      <c r="G16" s="11">
        <v>2.4100100000000002</v>
      </c>
      <c r="H16" s="11">
        <v>1.41E-2</v>
      </c>
      <c r="I16" s="11">
        <v>0.60392999999999997</v>
      </c>
      <c r="J16" s="11">
        <v>4.66E-4</v>
      </c>
      <c r="K16" s="11">
        <v>0.30392999999999998</v>
      </c>
      <c r="L16" s="11">
        <v>1.16E-3</v>
      </c>
      <c r="M16" s="11">
        <v>2.0140400000000001</v>
      </c>
      <c r="N16" s="11">
        <v>0.20562</v>
      </c>
      <c r="O16" s="11">
        <v>6.1161133333333337</v>
      </c>
      <c r="P16" s="12">
        <v>2.1184999999999999E-2</v>
      </c>
    </row>
    <row r="17" spans="1:16">
      <c r="A17" s="3" t="s">
        <v>557</v>
      </c>
      <c r="B17" s="2" t="s">
        <v>724</v>
      </c>
      <c r="C17" s="2" t="s">
        <v>725</v>
      </c>
      <c r="D17" s="2" t="s">
        <v>163</v>
      </c>
      <c r="E17" s="11">
        <v>1.4999999999999999E-2</v>
      </c>
      <c r="F17" s="11">
        <v>2.7850000000000001E-3</v>
      </c>
      <c r="G17" s="11">
        <v>2.4065066666666666</v>
      </c>
      <c r="H17" s="11">
        <v>1.3899999999999999E-2</v>
      </c>
      <c r="I17" s="11">
        <v>0.62424000000000002</v>
      </c>
      <c r="J17" s="11">
        <v>4.55E-4</v>
      </c>
      <c r="K17" s="11">
        <v>0.30691000000000002</v>
      </c>
      <c r="L17" s="11">
        <v>1.3449999999999998E-3</v>
      </c>
      <c r="M17" s="11">
        <v>2.0619299999999998</v>
      </c>
      <c r="N17" s="11">
        <v>0.1646</v>
      </c>
      <c r="O17" s="11">
        <v>6.1282500000000004</v>
      </c>
      <c r="P17" s="12">
        <v>2.1380000000000003E-2</v>
      </c>
    </row>
    <row r="18" spans="1:16">
      <c r="A18" s="3" t="s">
        <v>559</v>
      </c>
      <c r="B18" s="2" t="s">
        <v>726</v>
      </c>
      <c r="C18" s="2" t="s">
        <v>727</v>
      </c>
      <c r="D18" s="2" t="s">
        <v>167</v>
      </c>
      <c r="E18" s="11">
        <v>1.6379999999999999E-2</v>
      </c>
      <c r="F18" s="11">
        <v>2.7575E-3</v>
      </c>
      <c r="G18" s="11">
        <v>2.4031266666666666</v>
      </c>
      <c r="H18" s="11">
        <v>1.44E-2</v>
      </c>
      <c r="I18" s="11">
        <v>0.61738999999999999</v>
      </c>
      <c r="J18" s="11">
        <v>4.57E-4</v>
      </c>
      <c r="K18" s="11">
        <v>0.30630000000000002</v>
      </c>
      <c r="L18" s="11">
        <v>1.2650000000000001E-3</v>
      </c>
      <c r="M18" s="11">
        <v>2.0577700000000001</v>
      </c>
      <c r="N18" s="11">
        <v>0.14846999999999999</v>
      </c>
      <c r="O18" s="11">
        <v>6.1197166666666662</v>
      </c>
      <c r="P18" s="12">
        <v>2.1249999999999998E-2</v>
      </c>
    </row>
    <row r="19" spans="1:16">
      <c r="A19" s="3" t="s">
        <v>561</v>
      </c>
      <c r="B19" s="2" t="s">
        <v>728</v>
      </c>
      <c r="C19" s="2" t="s">
        <v>729</v>
      </c>
      <c r="D19" s="2" t="s">
        <v>171</v>
      </c>
      <c r="E19" s="11">
        <v>2.2239999999999999E-2</v>
      </c>
      <c r="F19" s="11">
        <v>2.928E-3</v>
      </c>
      <c r="G19" s="11">
        <v>2.4076633333333333</v>
      </c>
      <c r="H19" s="11">
        <v>1.7670000000000002E-2</v>
      </c>
      <c r="I19" s="11">
        <v>0.62121999999999999</v>
      </c>
      <c r="J19" s="11">
        <v>4.5800000000000002E-4</v>
      </c>
      <c r="K19" s="11">
        <v>0.30878</v>
      </c>
      <c r="L19" s="11">
        <v>1.6150000000000001E-3</v>
      </c>
      <c r="M19" s="11">
        <v>2.0322</v>
      </c>
      <c r="N19" s="11">
        <v>0.17351</v>
      </c>
      <c r="O19" s="11">
        <v>6.100883333333333</v>
      </c>
      <c r="P19" s="12">
        <v>2.1449999999999997E-2</v>
      </c>
    </row>
    <row r="20" spans="1:16">
      <c r="A20" s="3" t="s">
        <v>562</v>
      </c>
      <c r="B20" s="2" t="s">
        <v>730</v>
      </c>
      <c r="C20" s="2" t="s">
        <v>731</v>
      </c>
      <c r="D20" s="2" t="s">
        <v>175</v>
      </c>
      <c r="E20" s="11">
        <v>1.545E-2</v>
      </c>
      <c r="F20" s="11">
        <v>2.7274999999999999E-3</v>
      </c>
      <c r="G20" s="11">
        <v>2.3924166666666666</v>
      </c>
      <c r="H20" s="11">
        <v>1.3010000000000001E-2</v>
      </c>
      <c r="I20" s="11">
        <v>0.60821000000000003</v>
      </c>
      <c r="J20" s="11">
        <v>4.6299999999999998E-4</v>
      </c>
      <c r="K20" s="11">
        <v>0.30689</v>
      </c>
      <c r="L20" s="11">
        <v>1.075E-3</v>
      </c>
      <c r="M20" s="11">
        <v>2.0196399999999999</v>
      </c>
      <c r="N20" s="11">
        <v>0.22203000000000001</v>
      </c>
      <c r="O20" s="11">
        <v>6.0840100000000001</v>
      </c>
      <c r="P20" s="12">
        <v>2.1274999999999999E-2</v>
      </c>
    </row>
    <row r="21" spans="1:16">
      <c r="A21" s="3" t="s">
        <v>564</v>
      </c>
      <c r="B21" s="2" t="s">
        <v>732</v>
      </c>
      <c r="C21" s="2" t="s">
        <v>733</v>
      </c>
      <c r="D21" s="2" t="s">
        <v>178</v>
      </c>
      <c r="E21" s="11">
        <v>6.3200000000000001E-3</v>
      </c>
      <c r="F21" s="11">
        <v>2.0325E-3</v>
      </c>
      <c r="G21" s="11">
        <v>2.3906633333333334</v>
      </c>
      <c r="H21" s="11">
        <v>1.4499999999999999E-3</v>
      </c>
      <c r="I21" s="11">
        <v>0.61007</v>
      </c>
      <c r="J21" s="11">
        <v>4.3399999999999998E-4</v>
      </c>
      <c r="K21" s="11">
        <v>0.30686000000000002</v>
      </c>
      <c r="L21" s="11">
        <v>3.1999999999999997E-4</v>
      </c>
      <c r="M21" s="11">
        <v>2.0371899999999998</v>
      </c>
      <c r="N21" s="11">
        <v>0.20127999999999999</v>
      </c>
      <c r="O21" s="11">
        <v>6.1335999999999986</v>
      </c>
      <c r="P21" s="12">
        <v>2.1194999999999999E-2</v>
      </c>
    </row>
    <row r="22" spans="1:16">
      <c r="A22" s="3" t="s">
        <v>566</v>
      </c>
      <c r="B22" s="2" t="s">
        <v>734</v>
      </c>
      <c r="C22" s="2" t="s">
        <v>735</v>
      </c>
      <c r="D22" s="2" t="s">
        <v>187</v>
      </c>
      <c r="E22" s="11">
        <v>1.21E-2</v>
      </c>
      <c r="F22" s="11">
        <v>2.5274999999999998E-3</v>
      </c>
      <c r="G22" s="11">
        <v>2.4532466666666668</v>
      </c>
      <c r="H22" s="11">
        <v>2.8900000000000002E-3</v>
      </c>
      <c r="I22" s="11" t="s">
        <v>569</v>
      </c>
      <c r="J22" s="11">
        <v>4.6799999999999999E-4</v>
      </c>
      <c r="K22" s="11">
        <v>0.31147999999999998</v>
      </c>
      <c r="L22" s="11">
        <v>4.7000000000000004E-4</v>
      </c>
      <c r="M22" s="11">
        <v>2.0659000000000001</v>
      </c>
      <c r="N22" s="11">
        <v>0.18465000000000001</v>
      </c>
      <c r="O22" s="11">
        <v>6.186936666666667</v>
      </c>
      <c r="P22" s="12">
        <v>2.1475000000000001E-2</v>
      </c>
    </row>
    <row r="23" spans="1:16">
      <c r="A23" s="3" t="s">
        <v>570</v>
      </c>
      <c r="B23" s="2" t="s">
        <v>736</v>
      </c>
      <c r="C23" s="2" t="s">
        <v>737</v>
      </c>
      <c r="D23" s="2" t="s">
        <v>195</v>
      </c>
      <c r="E23" s="11">
        <v>6.1900000000000002E-3</v>
      </c>
      <c r="F23" s="11">
        <v>2.3474999999999998E-3</v>
      </c>
      <c r="G23" s="11">
        <v>2.3930699999999998</v>
      </c>
      <c r="H23" s="11">
        <v>6.3000000000000003E-4</v>
      </c>
      <c r="I23" s="11" t="s">
        <v>572</v>
      </c>
      <c r="J23" s="11">
        <v>4.6000000000000001E-4</v>
      </c>
      <c r="K23" s="11">
        <v>0.30681999999999998</v>
      </c>
      <c r="L23" s="11">
        <v>3.0499999999999999E-4</v>
      </c>
      <c r="M23" s="11">
        <v>2.0499399999999999</v>
      </c>
      <c r="N23" s="11">
        <v>0.21340999999999999</v>
      </c>
      <c r="O23" s="11">
        <v>6.1349100000000005</v>
      </c>
      <c r="P23" s="12">
        <v>2.1240000000000002E-2</v>
      </c>
    </row>
    <row r="24" spans="1:16">
      <c r="A24" s="3" t="s">
        <v>573</v>
      </c>
      <c r="B24" s="2" t="s">
        <v>738</v>
      </c>
      <c r="C24" s="2" t="s">
        <v>739</v>
      </c>
      <c r="D24" s="2" t="s">
        <v>207</v>
      </c>
      <c r="E24" s="11">
        <v>7.7200000000000003E-3</v>
      </c>
      <c r="F24" s="11">
        <v>2.7274999999999999E-3</v>
      </c>
      <c r="G24" s="11">
        <v>2.4015033333333329</v>
      </c>
      <c r="H24" s="11">
        <v>1.72E-3</v>
      </c>
      <c r="I24" s="11" t="s">
        <v>575</v>
      </c>
      <c r="J24" s="11">
        <v>4.5399999999999998E-4</v>
      </c>
      <c r="K24" s="11">
        <v>0.30728</v>
      </c>
      <c r="L24" s="11">
        <v>2.5000000000000001E-4</v>
      </c>
      <c r="M24" s="11">
        <v>2.0385900000000001</v>
      </c>
      <c r="N24" s="11">
        <v>0.21653</v>
      </c>
      <c r="O24" s="11">
        <v>6.1290399999999998</v>
      </c>
      <c r="P24" s="12">
        <v>2.1125000000000001E-2</v>
      </c>
    </row>
    <row r="25" spans="1:16">
      <c r="A25" s="3" t="s">
        <v>576</v>
      </c>
      <c r="B25" s="2" t="s">
        <v>740</v>
      </c>
      <c r="C25" s="2" t="s">
        <v>741</v>
      </c>
      <c r="D25" s="2" t="s">
        <v>215</v>
      </c>
      <c r="E25" s="11">
        <v>6.8700000000000002E-3</v>
      </c>
      <c r="F25" s="11">
        <v>2.6825E-3</v>
      </c>
      <c r="G25" s="11">
        <v>2.4037799999999998</v>
      </c>
      <c r="H25" s="11">
        <v>2E-3</v>
      </c>
      <c r="I25" s="11">
        <v>0.62675999999999998</v>
      </c>
      <c r="J25" s="11">
        <v>4.6000000000000001E-4</v>
      </c>
      <c r="K25" s="11">
        <v>0.30786000000000002</v>
      </c>
      <c r="L25" s="11">
        <v>3.5E-4</v>
      </c>
      <c r="M25" s="11">
        <v>2.0805699999999998</v>
      </c>
      <c r="N25" s="11">
        <v>0.19669</v>
      </c>
      <c r="O25" s="11">
        <v>6.1207700000000003</v>
      </c>
      <c r="P25" s="12">
        <v>2.1229999999999999E-2</v>
      </c>
    </row>
    <row r="26" spans="1:16">
      <c r="A26" s="3" t="s">
        <v>580</v>
      </c>
      <c r="B26" s="2" t="s">
        <v>742</v>
      </c>
      <c r="C26" s="2" t="s">
        <v>743</v>
      </c>
      <c r="D26" s="2" t="s">
        <v>225</v>
      </c>
      <c r="E26" s="11">
        <v>5.77E-3</v>
      </c>
      <c r="F26" s="11">
        <v>2.7025E-3</v>
      </c>
      <c r="G26" s="11">
        <v>2.4143300000000001</v>
      </c>
      <c r="H26" s="11">
        <v>1.4599999999999999E-3</v>
      </c>
      <c r="I26" s="11">
        <v>0.62707000000000002</v>
      </c>
      <c r="J26" s="11">
        <v>4.57E-4</v>
      </c>
      <c r="K26" s="11">
        <v>0.30886999999999998</v>
      </c>
      <c r="L26" s="11">
        <v>3.2000000000000003E-4</v>
      </c>
      <c r="M26" s="11">
        <v>2.0633699999999999</v>
      </c>
      <c r="N26" s="11">
        <v>0.16907</v>
      </c>
      <c r="O26" s="11">
        <v>6.1350133333333332</v>
      </c>
      <c r="P26" s="12">
        <v>2.1359999999999997E-2</v>
      </c>
    </row>
    <row r="27" spans="1:16">
      <c r="A27" s="3" t="s">
        <v>581</v>
      </c>
      <c r="B27" s="2" t="s">
        <v>744</v>
      </c>
      <c r="C27" s="2" t="s">
        <v>745</v>
      </c>
      <c r="D27" s="2" t="s">
        <v>234</v>
      </c>
      <c r="E27" s="11">
        <v>7.2500000000000004E-3</v>
      </c>
      <c r="F27" s="11">
        <v>2.7475000000000004E-3</v>
      </c>
      <c r="G27" s="11">
        <v>2.4041666666666668</v>
      </c>
      <c r="H27" s="11">
        <v>2.3E-3</v>
      </c>
      <c r="I27" s="11">
        <v>0.60924</v>
      </c>
      <c r="J27" s="11">
        <v>4.4900000000000002E-4</v>
      </c>
      <c r="K27" s="11">
        <v>0.308</v>
      </c>
      <c r="L27" s="11">
        <v>3.0500000000000004E-4</v>
      </c>
      <c r="M27" s="11">
        <v>2.05687</v>
      </c>
      <c r="N27" s="11">
        <v>0.18867999999999999</v>
      </c>
      <c r="O27" s="11">
        <v>6.1383599999999996</v>
      </c>
      <c r="P27" s="12">
        <v>2.1405E-2</v>
      </c>
    </row>
    <row r="28" spans="1:16">
      <c r="A28" s="3" t="s">
        <v>583</v>
      </c>
      <c r="B28" s="2" t="s">
        <v>746</v>
      </c>
      <c r="C28" s="2" t="s">
        <v>747</v>
      </c>
      <c r="D28" s="2" t="s">
        <v>241</v>
      </c>
      <c r="E28" s="11">
        <v>5.79E-3</v>
      </c>
      <c r="F28" s="11">
        <v>2.6949999999999995E-3</v>
      </c>
      <c r="G28" s="11">
        <v>2.4365799999999997</v>
      </c>
      <c r="H28" s="11">
        <v>2.66E-3</v>
      </c>
      <c r="I28" s="11">
        <v>0.63000999999999996</v>
      </c>
      <c r="J28" s="11">
        <v>4.6200000000000001E-4</v>
      </c>
      <c r="K28" s="11">
        <v>0.31152999999999997</v>
      </c>
      <c r="L28" s="11">
        <v>3.6499999999999998E-4</v>
      </c>
      <c r="M28" s="11">
        <v>2.1030199999999999</v>
      </c>
      <c r="N28" s="11">
        <v>0.21201</v>
      </c>
      <c r="O28" s="11">
        <v>6.1476199999999999</v>
      </c>
      <c r="P28" s="12">
        <v>2.1675E-2</v>
      </c>
    </row>
    <row r="29" spans="1:16">
      <c r="A29" s="3" t="s">
        <v>585</v>
      </c>
      <c r="B29" s="2" t="s">
        <v>748</v>
      </c>
      <c r="C29" s="2" t="s">
        <v>749</v>
      </c>
      <c r="D29" s="2" t="s">
        <v>249</v>
      </c>
      <c r="E29" s="11">
        <v>5.0000000000000001E-3</v>
      </c>
      <c r="F29" s="11">
        <v>2.6279999999999997E-3</v>
      </c>
      <c r="G29" s="11">
        <v>2.4192566666666671</v>
      </c>
      <c r="H29" s="11">
        <v>2.0799999999999998E-3</v>
      </c>
      <c r="I29" s="11">
        <v>0.60838999999999999</v>
      </c>
      <c r="J29" s="11">
        <v>4.4700000000000002E-4</v>
      </c>
      <c r="K29" s="11">
        <v>0.30980999999999997</v>
      </c>
      <c r="L29" s="11">
        <v>2.9500000000000001E-4</v>
      </c>
      <c r="M29" s="11">
        <v>2.0643699999999998</v>
      </c>
      <c r="N29" s="11">
        <v>0.17935000000000001</v>
      </c>
      <c r="O29" s="11">
        <v>6.1730100000000006</v>
      </c>
      <c r="P29" s="12">
        <v>2.1510000000000001E-2</v>
      </c>
    </row>
    <row r="30" spans="1:16">
      <c r="A30" s="3" t="s">
        <v>586</v>
      </c>
      <c r="B30" s="2" t="s">
        <v>750</v>
      </c>
      <c r="C30" s="2" t="s">
        <v>751</v>
      </c>
      <c r="D30" s="2" t="s">
        <v>258</v>
      </c>
      <c r="E30" s="11">
        <v>7.0899999999999999E-3</v>
      </c>
      <c r="F30" s="11">
        <v>2.6099999999999999E-3</v>
      </c>
      <c r="G30" s="11">
        <v>2.4269133333333333</v>
      </c>
      <c r="H30" s="11">
        <v>1.8E-3</v>
      </c>
      <c r="I30" s="11">
        <v>0.61228000000000005</v>
      </c>
      <c r="J30" s="11">
        <v>4.6999999999999999E-4</v>
      </c>
      <c r="K30" s="11">
        <v>0.30995</v>
      </c>
      <c r="L30" s="11">
        <v>2.7999999999999998E-4</v>
      </c>
      <c r="M30" s="11">
        <v>2.0699399999999999</v>
      </c>
      <c r="N30" s="11">
        <v>0.19431999999999999</v>
      </c>
      <c r="O30" s="11">
        <v>6.1736366666666669</v>
      </c>
      <c r="P30" s="12">
        <v>2.1545000000000002E-2</v>
      </c>
    </row>
    <row r="31" spans="1:16">
      <c r="A31" s="3" t="s">
        <v>588</v>
      </c>
      <c r="B31" s="2" t="s">
        <v>752</v>
      </c>
      <c r="C31" s="2" t="s">
        <v>753</v>
      </c>
      <c r="D31" s="2" t="s">
        <v>266</v>
      </c>
      <c r="E31" s="11">
        <v>5.79E-3</v>
      </c>
      <c r="F31" s="11">
        <v>2.7720000000000002E-3</v>
      </c>
      <c r="G31" s="11">
        <v>2.4395933333333333</v>
      </c>
      <c r="H31" s="11">
        <v>1.8799999999999999E-3</v>
      </c>
      <c r="I31" s="11" t="s">
        <v>589</v>
      </c>
      <c r="J31" s="11">
        <v>4.5600000000000003E-4</v>
      </c>
      <c r="K31" s="11">
        <v>0.31381999999999999</v>
      </c>
      <c r="L31" s="11">
        <v>3.9500000000000001E-4</v>
      </c>
      <c r="M31" s="11">
        <v>2.1156700000000002</v>
      </c>
      <c r="N31" s="11">
        <v>0.18532000000000001</v>
      </c>
      <c r="O31" s="11">
        <v>6.1935166666666674</v>
      </c>
      <c r="P31" s="12">
        <v>2.1699999999999997E-2</v>
      </c>
    </row>
    <row r="32" spans="1:16">
      <c r="A32" s="3" t="s">
        <v>590</v>
      </c>
      <c r="B32" s="2" t="s">
        <v>754</v>
      </c>
      <c r="C32" s="2" t="s">
        <v>755</v>
      </c>
      <c r="D32" s="2" t="s">
        <v>276</v>
      </c>
      <c r="E32" s="11">
        <v>8.9499999999999996E-3</v>
      </c>
      <c r="F32" s="11">
        <v>2.6275000000000005E-3</v>
      </c>
      <c r="G32" s="11">
        <v>2.4343033333333337</v>
      </c>
      <c r="H32" s="11">
        <v>3.8800000000000002E-3</v>
      </c>
      <c r="I32" s="11">
        <v>0.62222</v>
      </c>
      <c r="J32" s="11">
        <v>4.2099999999999999E-4</v>
      </c>
      <c r="K32" s="11">
        <v>0.31486999999999998</v>
      </c>
      <c r="L32" s="11">
        <v>3.7500000000000001E-4</v>
      </c>
      <c r="M32" s="11">
        <v>2.08141</v>
      </c>
      <c r="N32" s="11">
        <v>0.19545999999999999</v>
      </c>
      <c r="O32" s="11">
        <v>6.2101866666666661</v>
      </c>
      <c r="P32" s="12">
        <v>2.18E-2</v>
      </c>
    </row>
    <row r="33" spans="1:18">
      <c r="A33" s="3" t="s">
        <v>593</v>
      </c>
      <c r="B33" s="2" t="s">
        <v>756</v>
      </c>
      <c r="C33" s="2" t="s">
        <v>757</v>
      </c>
      <c r="D33" s="2" t="s">
        <v>280</v>
      </c>
      <c r="E33" s="11">
        <v>8.4100000000000008E-3</v>
      </c>
      <c r="F33" s="11">
        <v>2.7050000000000004E-3</v>
      </c>
      <c r="G33" s="11">
        <v>2.4544600000000001</v>
      </c>
      <c r="H33" s="11">
        <v>2.2799999999999999E-3</v>
      </c>
      <c r="I33" s="11">
        <v>0.61987999999999999</v>
      </c>
      <c r="J33" s="11">
        <v>4.57E-4</v>
      </c>
      <c r="K33" s="11">
        <v>0.31075000000000003</v>
      </c>
      <c r="L33" s="11">
        <v>3.2499999999999999E-4</v>
      </c>
      <c r="M33" s="11">
        <v>2.0863200000000002</v>
      </c>
      <c r="N33" s="11">
        <v>0.20011000000000001</v>
      </c>
      <c r="O33" s="11">
        <v>6.1762933333333336</v>
      </c>
      <c r="P33" s="12">
        <v>2.1434999999999999E-2</v>
      </c>
    </row>
    <row r="34" spans="1:18">
      <c r="A34" s="3" t="s">
        <v>595</v>
      </c>
      <c r="B34" s="2" t="s">
        <v>758</v>
      </c>
      <c r="C34" s="2" t="s">
        <v>759</v>
      </c>
      <c r="D34" s="2" t="s">
        <v>291</v>
      </c>
      <c r="E34" s="11">
        <v>7.0699999999999999E-3</v>
      </c>
      <c r="F34" s="11">
        <v>2.7499999999999998E-3</v>
      </c>
      <c r="G34" s="11">
        <v>2.4370166666666666</v>
      </c>
      <c r="H34" s="11">
        <v>3.5999999999999999E-3</v>
      </c>
      <c r="I34" s="11">
        <v>0.60699000000000003</v>
      </c>
      <c r="J34" s="11">
        <v>4.6900000000000002E-4</v>
      </c>
      <c r="K34" s="11">
        <v>0.31136999999999998</v>
      </c>
      <c r="L34" s="11">
        <v>4.8999999999999998E-4</v>
      </c>
      <c r="M34" s="11">
        <v>2.08419</v>
      </c>
      <c r="N34" s="11">
        <v>0.18475</v>
      </c>
      <c r="O34" s="11">
        <v>6.2510366666666668</v>
      </c>
      <c r="P34" s="12">
        <v>2.146E-2</v>
      </c>
    </row>
    <row r="35" spans="1:18">
      <c r="A35" s="3" t="s">
        <v>597</v>
      </c>
      <c r="B35" s="2" t="s">
        <v>760</v>
      </c>
      <c r="C35" s="2" t="s">
        <v>761</v>
      </c>
      <c r="D35" s="2" t="s">
        <v>298</v>
      </c>
      <c r="E35" s="11">
        <v>9.1699999999999993E-3</v>
      </c>
      <c r="F35" s="11">
        <v>2.5875000000000004E-3</v>
      </c>
      <c r="G35" s="11">
        <v>2.4529533333333333</v>
      </c>
      <c r="H35" s="11">
        <v>2.4399999999999999E-3</v>
      </c>
      <c r="I35" s="11">
        <v>0.61617</v>
      </c>
      <c r="J35" s="11">
        <v>4.5600000000000003E-4</v>
      </c>
      <c r="K35" s="11">
        <v>0.31239</v>
      </c>
      <c r="L35" s="11">
        <v>5.5999999999999995E-4</v>
      </c>
      <c r="M35" s="11">
        <v>2.09396</v>
      </c>
      <c r="N35" s="11">
        <v>0.21981999999999999</v>
      </c>
      <c r="O35" s="11">
        <v>6.2333866666666671</v>
      </c>
      <c r="P35" s="12">
        <v>2.1975000000000001E-2</v>
      </c>
    </row>
    <row r="36" spans="1:18">
      <c r="A36" s="3" t="s">
        <v>598</v>
      </c>
      <c r="B36" s="2" t="s">
        <v>762</v>
      </c>
      <c r="C36" s="2" t="s">
        <v>763</v>
      </c>
      <c r="D36" s="2" t="s">
        <v>305</v>
      </c>
      <c r="E36" s="11">
        <v>9.3900000000000008E-3</v>
      </c>
      <c r="F36" s="11">
        <v>2.6249999999999997E-3</v>
      </c>
      <c r="G36" s="11">
        <v>2.4238000000000004</v>
      </c>
      <c r="H36" s="11">
        <v>2.32E-3</v>
      </c>
      <c r="I36" s="11">
        <v>0.60970000000000002</v>
      </c>
      <c r="J36" s="11">
        <v>4.4999999999999999E-4</v>
      </c>
      <c r="K36" s="11">
        <v>0.30652000000000001</v>
      </c>
      <c r="L36" s="11">
        <v>4.4499999999999997E-4</v>
      </c>
      <c r="M36" s="11">
        <v>2.04494</v>
      </c>
      <c r="N36" s="11">
        <v>0.16214999999999999</v>
      </c>
      <c r="O36" s="11">
        <v>6.1666400000000001</v>
      </c>
      <c r="P36" s="12">
        <v>2.1284999999999998E-2</v>
      </c>
    </row>
    <row r="37" spans="1:18">
      <c r="A37" s="3" t="s">
        <v>601</v>
      </c>
      <c r="B37" s="2" t="s">
        <v>764</v>
      </c>
      <c r="C37" s="2" t="s">
        <v>765</v>
      </c>
      <c r="D37" s="2" t="s">
        <v>314</v>
      </c>
      <c r="E37" s="11">
        <v>7.4700000000000001E-3</v>
      </c>
      <c r="F37" s="11">
        <v>2.6180000000000001E-3</v>
      </c>
      <c r="G37" s="11">
        <v>2.4413166666666668</v>
      </c>
      <c r="H37" s="11">
        <v>1.9499999999999999E-3</v>
      </c>
      <c r="I37" s="11">
        <v>0.76610999999999996</v>
      </c>
      <c r="J37" s="11">
        <v>3.9899999999999999E-4</v>
      </c>
      <c r="K37" s="11">
        <v>0.30495</v>
      </c>
      <c r="L37" s="11">
        <v>4.4000000000000002E-4</v>
      </c>
      <c r="M37" s="11">
        <v>2.1472199999999999</v>
      </c>
      <c r="N37" s="11">
        <v>0.18734999999999999</v>
      </c>
      <c r="O37" s="11">
        <v>6.1279466666666664</v>
      </c>
      <c r="P37" s="12">
        <v>2.138E-2</v>
      </c>
    </row>
    <row r="38" spans="1:18">
      <c r="A38" s="3" t="s">
        <v>602</v>
      </c>
      <c r="B38" s="2" t="s">
        <v>766</v>
      </c>
      <c r="C38" s="2" t="s">
        <v>767</v>
      </c>
      <c r="D38" s="2" t="s">
        <v>319</v>
      </c>
      <c r="E38" s="11">
        <v>7.6299999999999996E-3</v>
      </c>
      <c r="F38" s="11">
        <v>2.7400000000000002E-3</v>
      </c>
      <c r="G38" s="11">
        <v>2.4622799999999998</v>
      </c>
      <c r="H38" s="11">
        <v>3.0799999999999998E-3</v>
      </c>
      <c r="I38" s="11">
        <v>0.64834999999999998</v>
      </c>
      <c r="J38" s="11">
        <v>4.5100000000000001E-4</v>
      </c>
      <c r="K38" s="11">
        <v>0.30670999999999998</v>
      </c>
      <c r="L38" s="11">
        <v>5.1500000000000005E-4</v>
      </c>
      <c r="M38" s="11">
        <v>2.1431200000000001</v>
      </c>
      <c r="N38" s="11">
        <v>0.19589999999999999</v>
      </c>
      <c r="O38" s="11">
        <v>6.1652833333333339</v>
      </c>
      <c r="P38" s="12">
        <v>2.1405E-2</v>
      </c>
    </row>
    <row r="39" spans="1:18">
      <c r="A39" s="3" t="s">
        <v>603</v>
      </c>
      <c r="B39" s="2" t="s">
        <v>768</v>
      </c>
      <c r="C39" s="2" t="s">
        <v>769</v>
      </c>
      <c r="D39" s="2" t="s">
        <v>323</v>
      </c>
      <c r="E39" s="11">
        <v>7.8399999999999997E-3</v>
      </c>
      <c r="F39" s="11">
        <v>1.9199999999999998E-3</v>
      </c>
      <c r="G39" s="11">
        <v>2.43052</v>
      </c>
      <c r="H39" s="11">
        <v>2.8900000000000002E-3</v>
      </c>
      <c r="I39" s="11">
        <v>0.61138000000000003</v>
      </c>
      <c r="J39" s="11">
        <v>4.5199999999999998E-4</v>
      </c>
      <c r="K39" s="11">
        <v>0.30803000000000003</v>
      </c>
      <c r="L39" s="11">
        <v>3.6999999999999999E-4</v>
      </c>
      <c r="M39" s="11">
        <v>2.07355</v>
      </c>
      <c r="N39" s="11">
        <v>0.20202999999999999</v>
      </c>
      <c r="O39" s="11">
        <v>6.2012800000000006</v>
      </c>
      <c r="P39" s="12">
        <v>2.2605E-2</v>
      </c>
      <c r="Q39">
        <f>P39/G39</f>
        <v>9.3004789098629099E-3</v>
      </c>
    </row>
    <row r="40" spans="1:18">
      <c r="A40" s="3" t="s">
        <v>606</v>
      </c>
      <c r="B40" s="2" t="s">
        <v>770</v>
      </c>
      <c r="C40" s="2" t="s">
        <v>771</v>
      </c>
      <c r="D40" s="2" t="s">
        <v>329</v>
      </c>
      <c r="E40" s="11">
        <v>6.1199999999999996E-3</v>
      </c>
      <c r="F40" s="11">
        <v>3.2349999999999996E-3</v>
      </c>
      <c r="G40" s="11">
        <v>2.7580533333333332</v>
      </c>
      <c r="H40" s="11">
        <v>3.5100000000000001E-3</v>
      </c>
      <c r="I40" s="11">
        <v>0.93935000000000002</v>
      </c>
      <c r="J40" s="11">
        <v>4.6099999999999998E-4</v>
      </c>
      <c r="K40" s="11">
        <v>0.35192000000000001</v>
      </c>
      <c r="L40" s="11">
        <v>5.6499999999999996E-4</v>
      </c>
      <c r="M40" s="11">
        <v>3.0398900000000002</v>
      </c>
      <c r="N40" s="11">
        <v>0.19273999999999999</v>
      </c>
      <c r="O40" s="11">
        <v>7.263466666666667</v>
      </c>
      <c r="P40" s="12">
        <v>3.322E-2</v>
      </c>
      <c r="Q40">
        <f t="shared" ref="Q40:Q64" si="0">P40/G40</f>
        <v>1.2044727198893906E-2</v>
      </c>
      <c r="R40">
        <f>K40/G40</f>
        <v>0.12759724249954074</v>
      </c>
    </row>
    <row r="41" spans="1:18">
      <c r="A41" s="3" t="s">
        <v>609</v>
      </c>
      <c r="B41" s="2" t="s">
        <v>772</v>
      </c>
      <c r="C41" s="2" t="s">
        <v>773</v>
      </c>
      <c r="D41" s="2" t="s">
        <v>333</v>
      </c>
      <c r="E41" s="11">
        <v>9.0600000000000003E-3</v>
      </c>
      <c r="F41" s="11">
        <v>2.8974999999999999E-3</v>
      </c>
      <c r="G41" s="11">
        <v>2.60711</v>
      </c>
      <c r="H41" s="11">
        <v>7.1700000000000002E-3</v>
      </c>
      <c r="I41" s="11">
        <v>0.83072999999999997</v>
      </c>
      <c r="J41" s="11">
        <v>4.3899999999999999E-4</v>
      </c>
      <c r="K41" s="11">
        <v>0.32729000000000003</v>
      </c>
      <c r="L41" s="11">
        <v>8.1999999999999998E-4</v>
      </c>
      <c r="M41" s="11">
        <v>2.8423500000000002</v>
      </c>
      <c r="N41" s="11">
        <v>0.19619</v>
      </c>
      <c r="O41" s="11">
        <v>6.9724833333333338</v>
      </c>
      <c r="P41" s="12">
        <v>2.9165E-2</v>
      </c>
      <c r="Q41">
        <f t="shared" si="0"/>
        <v>1.1186716325739995E-2</v>
      </c>
      <c r="R41">
        <f t="shared" ref="R41:R64" si="1">K41/G41</f>
        <v>0.12553747252705102</v>
      </c>
    </row>
    <row r="42" spans="1:18">
      <c r="A42" s="3" t="s">
        <v>611</v>
      </c>
      <c r="B42" s="2" t="s">
        <v>774</v>
      </c>
      <c r="C42" s="2" t="s">
        <v>775</v>
      </c>
      <c r="D42" s="2" t="s">
        <v>337</v>
      </c>
      <c r="E42" s="11">
        <v>6.5500000000000003E-3</v>
      </c>
      <c r="F42" s="11">
        <v>3.1349999999999998E-3</v>
      </c>
      <c r="G42" s="11">
        <v>2.7048733333333335</v>
      </c>
      <c r="H42" s="11">
        <v>4.3299999999999996E-3</v>
      </c>
      <c r="I42" s="11">
        <v>0.94596999999999998</v>
      </c>
      <c r="J42" s="11">
        <v>4.3600000000000003E-4</v>
      </c>
      <c r="K42" s="11">
        <v>0.34911999999999999</v>
      </c>
      <c r="L42" s="11">
        <v>6.3999999999999994E-4</v>
      </c>
      <c r="M42" s="11">
        <v>3.0849500000000001</v>
      </c>
      <c r="N42" s="11">
        <v>0.16170000000000001</v>
      </c>
      <c r="O42" s="11">
        <v>7.3248800000000003</v>
      </c>
      <c r="P42" s="12">
        <v>3.2545000000000004E-2</v>
      </c>
      <c r="Q42">
        <f t="shared" si="0"/>
        <v>1.203198671040665E-2</v>
      </c>
      <c r="R42">
        <f t="shared" si="1"/>
        <v>0.12907073898716143</v>
      </c>
    </row>
    <row r="43" spans="1:18">
      <c r="A43" s="3" t="s">
        <v>614</v>
      </c>
      <c r="B43" s="2" t="s">
        <v>776</v>
      </c>
      <c r="C43" s="2" t="s">
        <v>777</v>
      </c>
      <c r="D43" s="2" t="s">
        <v>340</v>
      </c>
      <c r="E43" s="11">
        <v>7.3099999999999997E-3</v>
      </c>
      <c r="F43" s="11">
        <v>3.2040000000000007E-3</v>
      </c>
      <c r="G43" s="11">
        <v>2.7287133333333333</v>
      </c>
      <c r="H43" s="11">
        <v>4.7600000000000003E-3</v>
      </c>
      <c r="I43" s="11">
        <v>0.94652999999999998</v>
      </c>
      <c r="J43" s="11">
        <v>3.97E-4</v>
      </c>
      <c r="K43" s="11">
        <v>0.34959000000000001</v>
      </c>
      <c r="L43" s="11">
        <v>6.9499999999999998E-4</v>
      </c>
      <c r="M43" s="11">
        <v>3.0947900000000002</v>
      </c>
      <c r="N43" s="11">
        <v>0.16696</v>
      </c>
      <c r="O43" s="11">
        <v>7.2942</v>
      </c>
      <c r="P43" s="12">
        <v>3.209E-2</v>
      </c>
      <c r="Q43">
        <f t="shared" si="0"/>
        <v>1.176012137588656E-2</v>
      </c>
      <c r="R43">
        <f t="shared" si="1"/>
        <v>0.12811532663746283</v>
      </c>
    </row>
    <row r="44" spans="1:18">
      <c r="A44" s="3" t="s">
        <v>615</v>
      </c>
      <c r="B44" s="2" t="s">
        <v>778</v>
      </c>
      <c r="C44" s="2" t="s">
        <v>779</v>
      </c>
      <c r="D44" s="2" t="s">
        <v>344</v>
      </c>
      <c r="E44" s="11">
        <v>5.9300000000000004E-3</v>
      </c>
      <c r="F44" s="11">
        <v>3.13E-3</v>
      </c>
      <c r="G44" s="11">
        <v>2.7052899999999998</v>
      </c>
      <c r="H44" s="11">
        <v>3.0899999999999999E-3</v>
      </c>
      <c r="I44" s="11">
        <v>0.93779999999999997</v>
      </c>
      <c r="J44" s="11">
        <v>3.8400000000000001E-4</v>
      </c>
      <c r="K44" s="11">
        <v>0.34878999999999999</v>
      </c>
      <c r="L44" s="11">
        <v>4.6000000000000001E-4</v>
      </c>
      <c r="M44" s="11">
        <v>3.0632600000000001</v>
      </c>
      <c r="N44" s="11">
        <v>0.17557</v>
      </c>
      <c r="O44" s="11">
        <v>7.2497866666666662</v>
      </c>
      <c r="P44" s="12">
        <v>3.2235E-2</v>
      </c>
      <c r="Q44">
        <f t="shared" si="0"/>
        <v>1.1915543250446348E-2</v>
      </c>
      <c r="R44">
        <f t="shared" si="1"/>
        <v>0.12892887638663508</v>
      </c>
    </row>
    <row r="45" spans="1:18">
      <c r="A45" s="3" t="s">
        <v>617</v>
      </c>
      <c r="B45" s="2" t="s">
        <v>780</v>
      </c>
      <c r="C45" s="2" t="s">
        <v>781</v>
      </c>
      <c r="D45" s="2" t="s">
        <v>349</v>
      </c>
      <c r="E45" s="11">
        <v>6.6600000000000001E-3</v>
      </c>
      <c r="F45" s="11">
        <v>3.2859999999999999E-3</v>
      </c>
      <c r="G45" s="11">
        <v>2.7165666666666666</v>
      </c>
      <c r="H45" s="11">
        <v>2.99E-3</v>
      </c>
      <c r="I45" s="11">
        <v>0.96394000000000002</v>
      </c>
      <c r="J45" s="11">
        <v>4.4200000000000001E-4</v>
      </c>
      <c r="K45" s="11">
        <v>0.34986</v>
      </c>
      <c r="L45" s="11">
        <v>6.8500000000000006E-4</v>
      </c>
      <c r="M45" s="11">
        <v>3.0982099999999999</v>
      </c>
      <c r="N45" s="11">
        <v>0.20566000000000001</v>
      </c>
      <c r="O45" s="11">
        <v>7.3176899999999998</v>
      </c>
      <c r="P45" s="12">
        <v>3.1740000000000004E-2</v>
      </c>
      <c r="Q45">
        <f t="shared" si="0"/>
        <v>1.1683865663766767E-2</v>
      </c>
      <c r="R45">
        <f t="shared" si="1"/>
        <v>0.12878756273237052</v>
      </c>
    </row>
    <row r="46" spans="1:18">
      <c r="A46" s="3" t="s">
        <v>619</v>
      </c>
      <c r="B46" s="2" t="s">
        <v>782</v>
      </c>
      <c r="C46" s="2" t="s">
        <v>783</v>
      </c>
      <c r="D46" s="2" t="s">
        <v>354</v>
      </c>
      <c r="E46" s="11">
        <v>4.8199999999999996E-3</v>
      </c>
      <c r="F46" s="11">
        <v>2.4649999999999997E-3</v>
      </c>
      <c r="G46" s="11">
        <v>2.6648966666666669</v>
      </c>
      <c r="H46" s="11">
        <v>4.2000000000000002E-4</v>
      </c>
      <c r="I46" s="11">
        <v>0.91866999999999999</v>
      </c>
      <c r="J46" s="11">
        <v>4.3199999999999998E-4</v>
      </c>
      <c r="K46" s="11">
        <v>0.34738000000000002</v>
      </c>
      <c r="L46" s="11">
        <v>2.05E-4</v>
      </c>
      <c r="M46" s="11">
        <v>3.0312000000000001</v>
      </c>
      <c r="N46" s="11">
        <v>0.16461999999999999</v>
      </c>
      <c r="O46" s="11">
        <v>7.285893333333334</v>
      </c>
      <c r="P46" s="12">
        <v>3.2274999999999998E-2</v>
      </c>
      <c r="Q46">
        <f t="shared" si="0"/>
        <v>1.2111163784962267E-2</v>
      </c>
      <c r="R46">
        <f t="shared" si="1"/>
        <v>0.1303540224824227</v>
      </c>
    </row>
    <row r="47" spans="1:18">
      <c r="A47" s="3" t="s">
        <v>621</v>
      </c>
      <c r="B47" s="2" t="s">
        <v>784</v>
      </c>
      <c r="C47" s="2" t="s">
        <v>785</v>
      </c>
      <c r="D47" s="2" t="s">
        <v>362</v>
      </c>
      <c r="E47" s="11">
        <v>6.2599999999999999E-3</v>
      </c>
      <c r="F47" s="11">
        <v>3.0219999999999999E-3</v>
      </c>
      <c r="G47" s="11">
        <v>2.6829100000000001</v>
      </c>
      <c r="H47" s="11">
        <v>1E-4</v>
      </c>
      <c r="I47" s="11" t="s">
        <v>622</v>
      </c>
      <c r="J47" s="11">
        <v>4.3399999999999998E-4</v>
      </c>
      <c r="K47" s="11">
        <v>0.34865000000000002</v>
      </c>
      <c r="L47" s="11">
        <v>1.95E-4</v>
      </c>
      <c r="M47" s="11">
        <v>3.0495800000000002</v>
      </c>
      <c r="N47" s="11">
        <v>0.19575999999999999</v>
      </c>
      <c r="O47" s="11">
        <v>7.2841500000000003</v>
      </c>
      <c r="P47" s="12">
        <v>3.2530000000000003E-2</v>
      </c>
      <c r="Q47">
        <f t="shared" si="0"/>
        <v>1.2124894237972948E-2</v>
      </c>
      <c r="R47">
        <f t="shared" si="1"/>
        <v>0.12995217879093968</v>
      </c>
    </row>
    <row r="48" spans="1:18">
      <c r="A48" s="3" t="s">
        <v>625</v>
      </c>
      <c r="B48" s="2" t="s">
        <v>786</v>
      </c>
      <c r="C48" s="2" t="s">
        <v>787</v>
      </c>
      <c r="D48" s="2" t="s">
        <v>371</v>
      </c>
      <c r="E48" s="11">
        <v>4.8500000000000001E-3</v>
      </c>
      <c r="F48" s="11">
        <v>3.1374999999999997E-3</v>
      </c>
      <c r="G48" s="11">
        <v>2.7073966666666665</v>
      </c>
      <c r="H48" s="11">
        <v>8.0000000000000007E-5</v>
      </c>
      <c r="I48" s="11" t="s">
        <v>627</v>
      </c>
      <c r="J48" s="11">
        <v>4.4900000000000002E-4</v>
      </c>
      <c r="K48" s="11">
        <v>0.35363</v>
      </c>
      <c r="L48" s="11">
        <v>1.25E-4</v>
      </c>
      <c r="M48" s="11">
        <v>3.0539200000000002</v>
      </c>
      <c r="N48" s="11">
        <v>0.18820999999999999</v>
      </c>
      <c r="O48" s="11">
        <v>7.2808733333333331</v>
      </c>
      <c r="P48" s="12">
        <v>3.2969999999999999E-2</v>
      </c>
      <c r="Q48">
        <f t="shared" si="0"/>
        <v>1.217775008956944E-2</v>
      </c>
      <c r="R48">
        <f t="shared" si="1"/>
        <v>0.13061625005078681</v>
      </c>
    </row>
    <row r="49" spans="1:18">
      <c r="A49" s="3" t="s">
        <v>628</v>
      </c>
      <c r="B49" s="2" t="s">
        <v>788</v>
      </c>
      <c r="C49" s="2" t="s">
        <v>789</v>
      </c>
      <c r="D49" s="2" t="s">
        <v>379</v>
      </c>
      <c r="E49" s="11">
        <v>3.65E-3</v>
      </c>
      <c r="F49" s="11">
        <v>3.0275000000000002E-3</v>
      </c>
      <c r="G49" s="11">
        <v>2.7172166666666668</v>
      </c>
      <c r="H49" s="11">
        <v>4.0999999999999999E-4</v>
      </c>
      <c r="I49" s="11" t="s">
        <v>630</v>
      </c>
      <c r="J49" s="11">
        <v>4.5600000000000003E-4</v>
      </c>
      <c r="K49" s="11">
        <v>0.35375000000000001</v>
      </c>
      <c r="L49" s="11">
        <v>7.4999999999999993E-5</v>
      </c>
      <c r="M49" s="11">
        <v>3.06169</v>
      </c>
      <c r="N49" s="11">
        <v>0.16625000000000001</v>
      </c>
      <c r="O49" s="11">
        <v>7.3391100000000007</v>
      </c>
      <c r="P49" s="12">
        <v>3.3189999999999997E-2</v>
      </c>
      <c r="Q49">
        <f t="shared" si="0"/>
        <v>1.221470499837456E-2</v>
      </c>
      <c r="R49">
        <f t="shared" si="1"/>
        <v>0.13018836677237122</v>
      </c>
    </row>
    <row r="50" spans="1:18">
      <c r="A50" s="3" t="s">
        <v>631</v>
      </c>
      <c r="B50" s="2" t="s">
        <v>790</v>
      </c>
      <c r="C50" s="2" t="s">
        <v>791</v>
      </c>
      <c r="D50" s="2" t="s">
        <v>387</v>
      </c>
      <c r="E50" s="11">
        <v>5.3200000000000001E-3</v>
      </c>
      <c r="F50" s="11">
        <v>3.1240000000000005E-3</v>
      </c>
      <c r="G50" s="11">
        <v>2.7155366666666665</v>
      </c>
      <c r="H50" s="11">
        <v>4.4999999999999999E-4</v>
      </c>
      <c r="I50" s="11" t="s">
        <v>632</v>
      </c>
      <c r="J50" s="11">
        <v>4.5399999999999998E-4</v>
      </c>
      <c r="K50" s="11">
        <v>0.35505999999999999</v>
      </c>
      <c r="L50" s="11">
        <v>2.1500000000000002E-4</v>
      </c>
      <c r="M50" s="11">
        <v>3.0816400000000002</v>
      </c>
      <c r="N50" s="11">
        <v>0.18045</v>
      </c>
      <c r="O50" s="11">
        <v>7.3140966666666669</v>
      </c>
      <c r="P50" s="12">
        <v>3.3090000000000001E-2</v>
      </c>
      <c r="Q50">
        <f t="shared" si="0"/>
        <v>1.2185436641744237E-2</v>
      </c>
      <c r="R50">
        <f t="shared" si="1"/>
        <v>0.13075131864665179</v>
      </c>
    </row>
    <row r="51" spans="1:18">
      <c r="A51" s="3" t="s">
        <v>633</v>
      </c>
      <c r="B51" s="2" t="s">
        <v>792</v>
      </c>
      <c r="C51" s="2" t="s">
        <v>793</v>
      </c>
      <c r="D51" s="2" t="s">
        <v>396</v>
      </c>
      <c r="E51" s="11">
        <v>1.31E-3</v>
      </c>
      <c r="F51" s="11">
        <v>3.0075000000000002E-3</v>
      </c>
      <c r="G51" s="11">
        <v>2.7077566666666666</v>
      </c>
      <c r="H51" s="11">
        <v>1.4999999999999999E-4</v>
      </c>
      <c r="I51" s="11" t="s">
        <v>635</v>
      </c>
      <c r="J51" s="11">
        <v>4.4900000000000002E-4</v>
      </c>
      <c r="K51" s="11">
        <v>0.35352</v>
      </c>
      <c r="L51" s="11">
        <v>1.35E-4</v>
      </c>
      <c r="M51" s="11">
        <v>3.04636</v>
      </c>
      <c r="N51" s="11">
        <v>0.17821999999999999</v>
      </c>
      <c r="O51" s="11">
        <v>7.265576666666667</v>
      </c>
      <c r="P51" s="12">
        <v>3.3114999999999999E-2</v>
      </c>
      <c r="Q51">
        <f t="shared" si="0"/>
        <v>1.2229680904364867E-2</v>
      </c>
      <c r="R51">
        <f t="shared" si="1"/>
        <v>0.13055826040498469</v>
      </c>
    </row>
    <row r="52" spans="1:18">
      <c r="A52" s="3" t="s">
        <v>636</v>
      </c>
      <c r="B52" s="2" t="s">
        <v>794</v>
      </c>
      <c r="C52" s="2" t="s">
        <v>795</v>
      </c>
      <c r="D52" s="2" t="s">
        <v>402</v>
      </c>
      <c r="E52" s="11">
        <v>2.9099999999999998E-3</v>
      </c>
      <c r="F52" s="11">
        <v>3.0660000000000001E-3</v>
      </c>
      <c r="G52" s="11">
        <v>2.7089533333333335</v>
      </c>
      <c r="H52" s="11">
        <v>1.1E-4</v>
      </c>
      <c r="I52" s="11" t="s">
        <v>637</v>
      </c>
      <c r="J52" s="11">
        <v>4.5800000000000002E-4</v>
      </c>
      <c r="K52" s="11">
        <v>0.35375000000000001</v>
      </c>
      <c r="L52" s="11">
        <v>1.8000000000000001E-4</v>
      </c>
      <c r="M52" s="11">
        <v>3.08039</v>
      </c>
      <c r="N52" s="11">
        <v>0.193</v>
      </c>
      <c r="O52" s="11">
        <v>7.3004133333333341</v>
      </c>
      <c r="P52" s="12">
        <v>3.2934999999999999E-2</v>
      </c>
      <c r="Q52">
        <f t="shared" si="0"/>
        <v>1.2157832176264878E-2</v>
      </c>
      <c r="R52">
        <f t="shared" si="1"/>
        <v>0.13058549058307883</v>
      </c>
    </row>
    <row r="53" spans="1:18">
      <c r="A53" s="3" t="s">
        <v>638</v>
      </c>
      <c r="B53" s="2" t="s">
        <v>796</v>
      </c>
      <c r="C53" s="2" t="s">
        <v>797</v>
      </c>
      <c r="D53" s="2" t="s">
        <v>406</v>
      </c>
      <c r="E53" s="11">
        <v>5.0800000000000003E-3</v>
      </c>
      <c r="F53" s="11">
        <v>2.9979999999999998E-3</v>
      </c>
      <c r="G53" s="11">
        <v>2.6891833333333337</v>
      </c>
      <c r="H53" s="11" t="s">
        <v>639</v>
      </c>
      <c r="I53" s="11">
        <v>0.91856000000000004</v>
      </c>
      <c r="J53" s="11">
        <v>3.6200000000000002E-4</v>
      </c>
      <c r="K53" s="11">
        <v>0.34598000000000001</v>
      </c>
      <c r="L53" s="11">
        <v>6.4999999999999994E-5</v>
      </c>
      <c r="M53" s="11">
        <v>3.0968200000000001</v>
      </c>
      <c r="N53" s="11">
        <v>0.19561000000000001</v>
      </c>
      <c r="O53" s="11">
        <v>7.2420866666666663</v>
      </c>
      <c r="P53" s="12">
        <v>3.2625000000000001E-2</v>
      </c>
      <c r="Q53">
        <f t="shared" si="0"/>
        <v>1.2131935965689707E-2</v>
      </c>
      <c r="R53">
        <f t="shared" si="1"/>
        <v>0.12865615955277623</v>
      </c>
    </row>
    <row r="54" spans="1:18">
      <c r="A54" s="3" t="s">
        <v>640</v>
      </c>
      <c r="B54" s="2" t="s">
        <v>798</v>
      </c>
      <c r="C54" s="2" t="s">
        <v>799</v>
      </c>
      <c r="D54" s="2" t="s">
        <v>412</v>
      </c>
      <c r="E54" s="11">
        <v>3.4399999999999999E-3</v>
      </c>
      <c r="F54" s="11">
        <v>3.0274999999999998E-3</v>
      </c>
      <c r="G54" s="11">
        <v>2.6959966666666673</v>
      </c>
      <c r="H54" s="11">
        <v>8.8999999999999995E-4</v>
      </c>
      <c r="I54" s="11">
        <v>0.92351000000000005</v>
      </c>
      <c r="J54" s="11">
        <v>4.2700000000000002E-4</v>
      </c>
      <c r="K54" s="11">
        <v>0.34899000000000002</v>
      </c>
      <c r="L54" s="11">
        <v>1.05E-4</v>
      </c>
      <c r="M54" s="11">
        <v>3.0598000000000001</v>
      </c>
      <c r="N54" s="11">
        <v>0.1759</v>
      </c>
      <c r="O54" s="11">
        <v>7.2380400000000007</v>
      </c>
      <c r="P54" s="12">
        <v>3.2634999999999997E-2</v>
      </c>
      <c r="Q54">
        <f t="shared" si="0"/>
        <v>1.2104985293008519E-2</v>
      </c>
      <c r="R54">
        <f t="shared" si="1"/>
        <v>0.1294474894256793</v>
      </c>
    </row>
    <row r="55" spans="1:18">
      <c r="A55" s="3" t="s">
        <v>642</v>
      </c>
      <c r="B55" s="2" t="s">
        <v>800</v>
      </c>
      <c r="C55" s="2" t="s">
        <v>801</v>
      </c>
      <c r="D55" s="2" t="s">
        <v>417</v>
      </c>
      <c r="E55" s="11">
        <v>4.2700000000000004E-3</v>
      </c>
      <c r="F55" s="11">
        <v>3.055E-3</v>
      </c>
      <c r="G55" s="11">
        <v>2.6885999999999997</v>
      </c>
      <c r="H55" s="11">
        <v>1.0000000000000001E-5</v>
      </c>
      <c r="I55" s="11" t="s">
        <v>643</v>
      </c>
      <c r="J55" s="11">
        <v>4.3300000000000001E-4</v>
      </c>
      <c r="K55" s="11">
        <v>0.34744999999999998</v>
      </c>
      <c r="L55" s="11">
        <v>1.2000000000000002E-4</v>
      </c>
      <c r="M55" s="11">
        <v>3.0718800000000002</v>
      </c>
      <c r="N55" s="11">
        <v>0.18123</v>
      </c>
      <c r="O55" s="11">
        <v>7.2606633333333335</v>
      </c>
      <c r="P55" s="12">
        <v>3.2375000000000001E-2</v>
      </c>
      <c r="Q55">
        <f t="shared" si="0"/>
        <v>1.2041582979989588E-2</v>
      </c>
      <c r="R55">
        <f t="shared" si="1"/>
        <v>0.12923082645242878</v>
      </c>
    </row>
    <row r="56" spans="1:18">
      <c r="A56" s="3" t="s">
        <v>644</v>
      </c>
      <c r="B56" s="2" t="s">
        <v>802</v>
      </c>
      <c r="C56" s="2" t="s">
        <v>803</v>
      </c>
      <c r="D56" s="2" t="s">
        <v>423</v>
      </c>
      <c r="E56" s="11">
        <v>4.7600000000000003E-3</v>
      </c>
      <c r="F56" s="11">
        <v>3.0940000000000004E-3</v>
      </c>
      <c r="G56" s="11">
        <v>2.6490166666666668</v>
      </c>
      <c r="H56" s="11" t="s">
        <v>645</v>
      </c>
      <c r="I56" s="11">
        <v>0.98173999999999995</v>
      </c>
      <c r="J56" s="11">
        <v>4.28E-4</v>
      </c>
      <c r="K56" s="11">
        <v>0.34549000000000002</v>
      </c>
      <c r="L56" s="11">
        <v>1.2999999999999999E-4</v>
      </c>
      <c r="M56" s="11">
        <v>3.07863</v>
      </c>
      <c r="N56" s="11">
        <v>0.18276000000000001</v>
      </c>
      <c r="O56" s="11">
        <v>7.1486100000000006</v>
      </c>
      <c r="P56" s="12">
        <v>3.184E-2</v>
      </c>
      <c r="Q56">
        <f t="shared" si="0"/>
        <v>1.2019554425856135E-2</v>
      </c>
      <c r="R56">
        <f t="shared" si="1"/>
        <v>0.13042198048332401</v>
      </c>
    </row>
    <row r="57" spans="1:18">
      <c r="A57" s="3" t="s">
        <v>648</v>
      </c>
      <c r="B57" s="2" t="s">
        <v>804</v>
      </c>
      <c r="C57" s="2" t="s">
        <v>805</v>
      </c>
      <c r="D57" s="2" t="s">
        <v>432</v>
      </c>
      <c r="E57" s="11">
        <v>3.8400000000000001E-3</v>
      </c>
      <c r="F57" s="11">
        <v>2.9975000000000002E-3</v>
      </c>
      <c r="G57" s="11">
        <v>2.6642033333333335</v>
      </c>
      <c r="H57" s="11">
        <v>6.9999999999999994E-5</v>
      </c>
      <c r="I57" s="11" t="s">
        <v>650</v>
      </c>
      <c r="J57" s="11">
        <v>4.3399999999999998E-4</v>
      </c>
      <c r="K57" s="11">
        <v>0.34534999999999999</v>
      </c>
      <c r="L57" s="11">
        <v>1.5000000000000001E-4</v>
      </c>
      <c r="M57" s="11">
        <v>3.0608</v>
      </c>
      <c r="N57" s="11">
        <v>0.18559999999999999</v>
      </c>
      <c r="O57" s="11">
        <v>7.1475133333333334</v>
      </c>
      <c r="P57" s="12">
        <v>3.1985E-2</v>
      </c>
      <c r="Q57">
        <f t="shared" si="0"/>
        <v>1.2005465048338403E-2</v>
      </c>
      <c r="R57">
        <f t="shared" si="1"/>
        <v>0.12962599201011935</v>
      </c>
    </row>
    <row r="58" spans="1:18">
      <c r="A58" s="3" t="s">
        <v>651</v>
      </c>
      <c r="B58" s="2" t="s">
        <v>806</v>
      </c>
      <c r="C58" s="2" t="s">
        <v>807</v>
      </c>
      <c r="D58" s="2" t="s">
        <v>438</v>
      </c>
      <c r="E58" s="11">
        <v>1.2600000000000001E-3</v>
      </c>
      <c r="F58" s="11">
        <v>2.9500000000000004E-3</v>
      </c>
      <c r="G58" s="11">
        <v>2.6617466666666663</v>
      </c>
      <c r="H58" s="11">
        <v>4.0000000000000003E-5</v>
      </c>
      <c r="I58" s="11" t="s">
        <v>652</v>
      </c>
      <c r="J58" s="11">
        <v>4.08E-4</v>
      </c>
      <c r="K58" s="11">
        <v>0.34543000000000001</v>
      </c>
      <c r="L58" s="11">
        <v>6.5000000000000008E-5</v>
      </c>
      <c r="M58" s="11">
        <v>3.01891</v>
      </c>
      <c r="N58" s="11">
        <v>0.18134</v>
      </c>
      <c r="O58" s="11">
        <v>7.1589333333333336</v>
      </c>
      <c r="P58" s="12">
        <v>3.2500000000000001E-2</v>
      </c>
      <c r="Q58">
        <f t="shared" si="0"/>
        <v>1.2210027500738865E-2</v>
      </c>
      <c r="R58">
        <f t="shared" si="1"/>
        <v>0.12977568614093005</v>
      </c>
    </row>
    <row r="59" spans="1:18">
      <c r="A59" s="3" t="s">
        <v>653</v>
      </c>
      <c r="B59" s="2" t="s">
        <v>808</v>
      </c>
      <c r="C59" s="2" t="s">
        <v>809</v>
      </c>
      <c r="D59" s="2" t="s">
        <v>445</v>
      </c>
      <c r="E59" s="11">
        <v>6.9199999999999999E-3</v>
      </c>
      <c r="F59" s="11">
        <v>3.64E-3</v>
      </c>
      <c r="G59" s="11">
        <v>2.8417833333333333</v>
      </c>
      <c r="H59" s="11">
        <v>0.33705000000000002</v>
      </c>
      <c r="I59" s="11">
        <v>0.99182999999999999</v>
      </c>
      <c r="J59" s="11">
        <v>4.44E-4</v>
      </c>
      <c r="K59" s="11">
        <v>0.35935</v>
      </c>
      <c r="L59" s="11">
        <v>6.8799999999999998E-3</v>
      </c>
      <c r="M59" s="11">
        <v>3.1180099999999999</v>
      </c>
      <c r="N59" s="11">
        <v>0.18185000000000001</v>
      </c>
      <c r="O59" s="11">
        <v>7.2627666666666668</v>
      </c>
      <c r="P59" s="12">
        <v>3.3390000000000003E-2</v>
      </c>
      <c r="Q59">
        <f t="shared" si="0"/>
        <v>1.1749664236658906E-2</v>
      </c>
      <c r="R59">
        <f t="shared" si="1"/>
        <v>0.12645228641639347</v>
      </c>
    </row>
    <row r="60" spans="1:18">
      <c r="A60" s="3" t="s">
        <v>654</v>
      </c>
      <c r="B60" s="2" t="s">
        <v>810</v>
      </c>
      <c r="C60" s="2" t="s">
        <v>811</v>
      </c>
      <c r="D60" s="2" t="s">
        <v>453</v>
      </c>
      <c r="E60" s="11">
        <v>3.48E-3</v>
      </c>
      <c r="F60" s="11">
        <v>3.114E-3</v>
      </c>
      <c r="G60" s="11">
        <v>2.7361233333333335</v>
      </c>
      <c r="H60" s="11">
        <v>7.3999999999999999E-4</v>
      </c>
      <c r="I60" s="11" t="s">
        <v>655</v>
      </c>
      <c r="J60" s="11">
        <v>4.2000000000000002E-4</v>
      </c>
      <c r="K60" s="11">
        <v>0.35304000000000002</v>
      </c>
      <c r="L60" s="11">
        <v>1.4000000000000001E-4</v>
      </c>
      <c r="M60" s="11">
        <v>3.0681600000000002</v>
      </c>
      <c r="N60" s="11">
        <v>0.16786000000000001</v>
      </c>
      <c r="O60" s="11">
        <v>7.240756666666667</v>
      </c>
      <c r="P60" s="12">
        <v>3.3210000000000003E-2</v>
      </c>
      <c r="Q60">
        <f t="shared" si="0"/>
        <v>1.2137610755850431E-2</v>
      </c>
      <c r="R60">
        <f t="shared" si="1"/>
        <v>0.129029271341326</v>
      </c>
    </row>
    <row r="61" spans="1:18">
      <c r="A61" s="3" t="s">
        <v>656</v>
      </c>
      <c r="B61" s="2" t="s">
        <v>812</v>
      </c>
      <c r="C61" s="2" t="s">
        <v>813</v>
      </c>
      <c r="D61" s="2" t="s">
        <v>459</v>
      </c>
      <c r="E61" s="11">
        <v>3.62E-3</v>
      </c>
      <c r="F61" s="11">
        <v>3.1100000000000004E-3</v>
      </c>
      <c r="G61" s="11">
        <v>2.6664300000000001</v>
      </c>
      <c r="H61" s="11">
        <v>4.6999999999999999E-4</v>
      </c>
      <c r="I61" s="11" t="s">
        <v>657</v>
      </c>
      <c r="J61" s="11">
        <v>4.2900000000000002E-4</v>
      </c>
      <c r="K61" s="11">
        <v>0.34434999999999999</v>
      </c>
      <c r="L61" s="11">
        <v>2.1500000000000002E-4</v>
      </c>
      <c r="M61" s="11">
        <v>3.0598900000000002</v>
      </c>
      <c r="N61" s="11">
        <v>0.1401</v>
      </c>
      <c r="O61" s="11">
        <v>7.2204000000000006</v>
      </c>
      <c r="P61" s="12">
        <v>3.252E-2</v>
      </c>
      <c r="Q61">
        <f t="shared" si="0"/>
        <v>1.2196082402313206E-2</v>
      </c>
      <c r="R61">
        <f t="shared" si="1"/>
        <v>0.12914271141563813</v>
      </c>
    </row>
    <row r="62" spans="1:18">
      <c r="A62" s="3" t="s">
        <v>658</v>
      </c>
      <c r="B62" s="2" t="s">
        <v>814</v>
      </c>
      <c r="C62" s="2" t="s">
        <v>815</v>
      </c>
      <c r="D62" s="2" t="s">
        <v>470</v>
      </c>
      <c r="E62" s="11">
        <v>7.2500000000000004E-3</v>
      </c>
      <c r="F62" s="11">
        <v>3.2179999999999999E-3</v>
      </c>
      <c r="G62" s="11">
        <v>2.6849399999999997</v>
      </c>
      <c r="H62" s="11">
        <v>5.2999999999999998E-4</v>
      </c>
      <c r="I62" s="11">
        <v>0.93264999999999998</v>
      </c>
      <c r="J62" s="11">
        <v>4.1100000000000002E-4</v>
      </c>
      <c r="K62" s="11">
        <v>0.34478999999999999</v>
      </c>
      <c r="L62" s="11">
        <v>3.2499999999999999E-4</v>
      </c>
      <c r="M62" s="11">
        <v>3.0705200000000001</v>
      </c>
      <c r="N62" s="11">
        <v>0.15278</v>
      </c>
      <c r="O62" s="11">
        <v>7.2307800000000002</v>
      </c>
      <c r="P62" s="12">
        <v>3.2544999999999998E-2</v>
      </c>
      <c r="Q62">
        <f t="shared" si="0"/>
        <v>1.2121313697885243E-2</v>
      </c>
      <c r="R62">
        <f t="shared" si="1"/>
        <v>0.12841627745871417</v>
      </c>
    </row>
    <row r="63" spans="1:18">
      <c r="A63" s="3" t="s">
        <v>659</v>
      </c>
      <c r="B63" s="2" t="s">
        <v>816</v>
      </c>
      <c r="C63" s="2" t="s">
        <v>817</v>
      </c>
      <c r="D63" s="2" t="s">
        <v>474</v>
      </c>
      <c r="E63" s="11">
        <v>3.62E-3</v>
      </c>
      <c r="F63" s="11">
        <v>3.0599999999999998E-3</v>
      </c>
      <c r="G63" s="11">
        <v>2.6984566666666665</v>
      </c>
      <c r="H63" s="11">
        <v>2.5999999999999998E-4</v>
      </c>
      <c r="I63" s="11" t="s">
        <v>660</v>
      </c>
      <c r="J63" s="11">
        <v>4.1899999999999999E-4</v>
      </c>
      <c r="K63" s="11">
        <v>0.34577000000000002</v>
      </c>
      <c r="L63" s="11">
        <v>2.3999999999999998E-4</v>
      </c>
      <c r="M63" s="11">
        <v>3.0792299999999999</v>
      </c>
      <c r="N63" s="11">
        <v>0.13411000000000001</v>
      </c>
      <c r="O63" s="11">
        <v>7.2242266666666666</v>
      </c>
      <c r="P63" s="12">
        <v>3.2689999999999997E-2</v>
      </c>
      <c r="Q63">
        <f t="shared" si="0"/>
        <v>1.2114332019413565E-2</v>
      </c>
      <c r="R63">
        <f t="shared" si="1"/>
        <v>0.12813620625122757</v>
      </c>
    </row>
    <row r="64" spans="1:18">
      <c r="A64" s="3" t="s">
        <v>661</v>
      </c>
      <c r="B64" s="2" t="s">
        <v>818</v>
      </c>
      <c r="C64" s="2" t="s">
        <v>819</v>
      </c>
      <c r="D64" s="2" t="s">
        <v>480</v>
      </c>
      <c r="E64" s="11">
        <v>8.3199999999999993E-3</v>
      </c>
      <c r="F64" s="11">
        <v>2.415E-3</v>
      </c>
      <c r="G64" s="11">
        <v>2.6756166666666665</v>
      </c>
      <c r="H64" s="11">
        <v>3.5100000000000001E-3</v>
      </c>
      <c r="I64" s="11">
        <v>0.95133999999999996</v>
      </c>
      <c r="J64" s="11">
        <v>4.55E-4</v>
      </c>
      <c r="K64" s="11">
        <v>0.34566999999999998</v>
      </c>
      <c r="L64" s="11">
        <v>4.4999999999999999E-4</v>
      </c>
      <c r="M64" s="11">
        <v>3.1173899999999999</v>
      </c>
      <c r="N64" s="11">
        <v>0.18264</v>
      </c>
      <c r="O64" s="11">
        <v>7.2502133333333338</v>
      </c>
      <c r="P64" s="12">
        <v>3.1895E-2</v>
      </c>
      <c r="Q64">
        <f t="shared" si="0"/>
        <v>1.192061643110311E-2</v>
      </c>
      <c r="R64">
        <f t="shared" si="1"/>
        <v>0.12919264717790915</v>
      </c>
    </row>
    <row r="65" spans="1:16">
      <c r="A65" s="3"/>
      <c r="B65" s="2"/>
      <c r="C65" s="2"/>
      <c r="D65" s="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6">
      <c r="A66" s="3"/>
      <c r="B66" s="2"/>
      <c r="C66" s="2"/>
      <c r="D66" s="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6">
      <c r="A67" s="3"/>
      <c r="B67" s="2"/>
      <c r="C67" s="2"/>
      <c r="D67" s="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6">
      <c r="A68" s="3"/>
      <c r="B68" s="2"/>
      <c r="C68" s="2"/>
      <c r="D68" s="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6">
      <c r="A69" s="3"/>
      <c r="B69" s="2"/>
      <c r="C69" s="2"/>
      <c r="D69" s="2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6">
      <c r="A70" s="3"/>
      <c r="B70" s="2"/>
      <c r="C70" s="2"/>
      <c r="D70" s="2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6">
      <c r="A71" s="3"/>
      <c r="B71" s="2"/>
      <c r="C71" s="2"/>
      <c r="D71" s="2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6">
      <c r="A72" s="3"/>
      <c r="B72" s="2"/>
      <c r="C72" s="2"/>
      <c r="D72" s="2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6">
      <c r="A73" s="3"/>
      <c r="B73" s="2"/>
      <c r="C73" s="2"/>
      <c r="D73" s="2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6">
      <c r="A74" s="3" t="s">
        <v>552</v>
      </c>
      <c r="B74" s="2" t="s">
        <v>820</v>
      </c>
      <c r="C74" s="2"/>
      <c r="D74" s="2" t="s">
        <v>117</v>
      </c>
      <c r="E74" s="11">
        <v>2.8639999999999999E-2</v>
      </c>
      <c r="F74" s="11">
        <v>1.4267999999999999E-2</v>
      </c>
      <c r="G74" s="11">
        <v>9.1138499999999993</v>
      </c>
      <c r="H74" s="11">
        <v>8.3140000000000006E-2</v>
      </c>
      <c r="I74" s="11">
        <v>0.70343999999999995</v>
      </c>
      <c r="J74" s="11">
        <v>7.6199999999999998E-4</v>
      </c>
      <c r="K74" s="11">
        <v>2.35887</v>
      </c>
      <c r="L74" s="11">
        <v>2.1299999999999999E-3</v>
      </c>
      <c r="M74" s="11">
        <v>2.8468800000000001</v>
      </c>
      <c r="N74" s="11">
        <v>2.1400299999999999</v>
      </c>
      <c r="O74" s="11">
        <v>2.533396666666667</v>
      </c>
      <c r="P74" s="12">
        <v>4.3255000000000002E-2</v>
      </c>
    </row>
    <row r="75" spans="1:16">
      <c r="A75" s="3" t="s">
        <v>579</v>
      </c>
      <c r="B75" s="2" t="s">
        <v>821</v>
      </c>
      <c r="C75" s="2"/>
      <c r="D75" s="2" t="s">
        <v>117</v>
      </c>
      <c r="E75" s="11">
        <v>2.9059999999999999E-2</v>
      </c>
      <c r="F75" s="11">
        <v>1.4444000000000002E-2</v>
      </c>
      <c r="G75" s="11">
        <v>9.294926666666667</v>
      </c>
      <c r="H75" s="11">
        <v>8.3339999999999997E-2</v>
      </c>
      <c r="I75" s="11">
        <v>0.71584000000000003</v>
      </c>
      <c r="J75" s="11">
        <v>7.76E-4</v>
      </c>
      <c r="K75" s="11">
        <v>2.3601999999999999</v>
      </c>
      <c r="L75" s="11">
        <v>2.1900000000000001E-3</v>
      </c>
      <c r="M75" s="11">
        <v>2.9025300000000001</v>
      </c>
      <c r="N75" s="11">
        <v>2.2352099999999999</v>
      </c>
      <c r="O75" s="11">
        <v>2.54176</v>
      </c>
      <c r="P75" s="12">
        <v>4.3954999999999994E-2</v>
      </c>
    </row>
    <row r="76" spans="1:16">
      <c r="A76" s="3" t="s">
        <v>600</v>
      </c>
      <c r="B76" s="2" t="s">
        <v>822</v>
      </c>
      <c r="C76" s="2"/>
      <c r="D76" s="2" t="s">
        <v>117</v>
      </c>
      <c r="E76" s="11">
        <v>2.9680000000000002E-2</v>
      </c>
      <c r="F76" s="11">
        <v>1.439E-2</v>
      </c>
      <c r="G76" s="11">
        <v>9.2169299999999996</v>
      </c>
      <c r="H76" s="11">
        <v>8.2199999999999995E-2</v>
      </c>
      <c r="I76" s="11">
        <v>0.71143000000000001</v>
      </c>
      <c r="J76" s="11">
        <v>7.4399999999999998E-4</v>
      </c>
      <c r="K76" s="11">
        <v>2.3373400000000002</v>
      </c>
      <c r="L76" s="11">
        <v>2.1250000000000002E-3</v>
      </c>
      <c r="M76" s="11">
        <v>2.8818999999999999</v>
      </c>
      <c r="N76" s="11">
        <v>2.2846299999999999</v>
      </c>
      <c r="O76" s="11">
        <v>2.5173566666666667</v>
      </c>
      <c r="P76" s="12">
        <v>4.3744999999999999E-2</v>
      </c>
    </row>
    <row r="77" spans="1:16">
      <c r="A77" s="3" t="s">
        <v>624</v>
      </c>
      <c r="B77" s="2" t="s">
        <v>823</v>
      </c>
      <c r="C77" s="2"/>
      <c r="D77" s="2" t="s">
        <v>117</v>
      </c>
      <c r="E77" s="11">
        <v>3.134E-2</v>
      </c>
      <c r="F77" s="11">
        <v>1.457E-2</v>
      </c>
      <c r="G77" s="11">
        <v>9.305673333333333</v>
      </c>
      <c r="H77" s="11">
        <v>8.3220000000000002E-2</v>
      </c>
      <c r="I77" s="11">
        <v>0.72350000000000003</v>
      </c>
      <c r="J77" s="11">
        <v>7.4399999999999998E-4</v>
      </c>
      <c r="K77" s="11">
        <v>2.3454199999999998</v>
      </c>
      <c r="L77" s="11">
        <v>2.15E-3</v>
      </c>
      <c r="M77" s="11">
        <v>2.9346899999999998</v>
      </c>
      <c r="N77" s="11">
        <v>2.3543799999999999</v>
      </c>
      <c r="O77" s="11">
        <v>2.5362366666666669</v>
      </c>
      <c r="P77" s="12">
        <v>4.4334999999999999E-2</v>
      </c>
    </row>
    <row r="78" spans="1:16">
      <c r="A78" s="3" t="s">
        <v>647</v>
      </c>
      <c r="B78" s="2" t="s">
        <v>824</v>
      </c>
      <c r="C78" s="2"/>
      <c r="D78" s="2" t="s">
        <v>117</v>
      </c>
      <c r="E78" s="11">
        <v>3.2169999999999997E-2</v>
      </c>
      <c r="F78" s="11">
        <v>1.4341999999999999E-2</v>
      </c>
      <c r="G78" s="11">
        <v>9.1900600000000008</v>
      </c>
      <c r="H78" s="11">
        <v>8.1280000000000005E-2</v>
      </c>
      <c r="I78" s="11">
        <v>0.70862999999999998</v>
      </c>
      <c r="J78" s="11">
        <v>7.4600000000000003E-4</v>
      </c>
      <c r="K78" s="11">
        <v>2.2884099999999998</v>
      </c>
      <c r="L78" s="11">
        <v>2.16E-3</v>
      </c>
      <c r="M78" s="11">
        <v>2.8933399999999998</v>
      </c>
      <c r="N78" s="11">
        <v>2.2549199999999998</v>
      </c>
      <c r="O78" s="11">
        <v>2.4856933333333333</v>
      </c>
      <c r="P78" s="12">
        <v>4.3505000000000002E-2</v>
      </c>
    </row>
    <row r="79" spans="1:16">
      <c r="A79" s="3" t="s">
        <v>671</v>
      </c>
      <c r="B79" s="2" t="s">
        <v>825</v>
      </c>
      <c r="C79" s="2"/>
      <c r="D79" s="2" t="s">
        <v>117</v>
      </c>
      <c r="E79" s="11">
        <v>3.8080000000000003E-2</v>
      </c>
      <c r="F79" s="11">
        <v>1.4496E-2</v>
      </c>
      <c r="G79" s="11">
        <v>9.288433333333332</v>
      </c>
      <c r="H79" s="11">
        <v>8.2549999999999998E-2</v>
      </c>
      <c r="I79" s="11">
        <v>0.71643999999999997</v>
      </c>
      <c r="J79" s="11">
        <v>7.1900000000000002E-4</v>
      </c>
      <c r="K79" s="11">
        <v>2.30077</v>
      </c>
      <c r="L79" s="11">
        <v>2.1800000000000001E-3</v>
      </c>
      <c r="M79" s="11">
        <v>2.9059400000000002</v>
      </c>
      <c r="N79" s="11">
        <v>2.3878200000000001</v>
      </c>
      <c r="O79" s="11">
        <v>2.4953699999999999</v>
      </c>
      <c r="P79" s="12">
        <v>4.3899999999999995E-2</v>
      </c>
    </row>
    <row r="80" spans="1:16">
      <c r="A80" s="3" t="s">
        <v>694</v>
      </c>
      <c r="B80" s="2" t="s">
        <v>826</v>
      </c>
      <c r="C80" s="2"/>
      <c r="D80" s="2" t="s">
        <v>117</v>
      </c>
      <c r="E80" s="11">
        <v>3.2730000000000002E-2</v>
      </c>
      <c r="F80" s="11">
        <v>1.3753999999999999E-2</v>
      </c>
      <c r="G80" s="11">
        <v>8.8082933333333333</v>
      </c>
      <c r="H80" s="11">
        <v>7.8920000000000004E-2</v>
      </c>
      <c r="I80" s="11">
        <v>0.65734999999999999</v>
      </c>
      <c r="J80" s="11">
        <v>7.4899999999999999E-4</v>
      </c>
      <c r="K80" s="11">
        <v>2.2524700000000002</v>
      </c>
      <c r="L80" s="11">
        <v>2.0800000000000003E-3</v>
      </c>
      <c r="M80" s="11">
        <v>2.6489699999999998</v>
      </c>
      <c r="N80" s="11">
        <v>2.2244899999999999</v>
      </c>
      <c r="O80" s="11">
        <v>2.3957099999999998</v>
      </c>
      <c r="P80" s="12">
        <v>4.1614999999999999E-2</v>
      </c>
    </row>
    <row r="81" spans="1:16">
      <c r="A81" s="3" t="s">
        <v>695</v>
      </c>
      <c r="B81" s="2" t="s">
        <v>827</v>
      </c>
      <c r="C81" s="2"/>
      <c r="D81" s="2" t="s">
        <v>117</v>
      </c>
      <c r="E81" s="11">
        <v>3.2730000000000002E-2</v>
      </c>
      <c r="F81" s="11">
        <v>1.3753999999999999E-2</v>
      </c>
      <c r="G81" s="11">
        <v>8.8082933333333333</v>
      </c>
      <c r="H81" s="11">
        <v>7.8920000000000004E-2</v>
      </c>
      <c r="I81" s="11">
        <v>0.65734999999999999</v>
      </c>
      <c r="J81" s="11">
        <v>7.4899999999999999E-4</v>
      </c>
      <c r="K81" s="11">
        <v>2.2524700000000002</v>
      </c>
      <c r="L81" s="11">
        <v>2.0800000000000003E-3</v>
      </c>
      <c r="M81" s="11">
        <v>2.6489699999999998</v>
      </c>
      <c r="N81" s="11">
        <v>2.2244899999999999</v>
      </c>
      <c r="O81" s="11">
        <v>2.3957099999999998</v>
      </c>
      <c r="P81" s="12">
        <v>4.1614999999999999E-2</v>
      </c>
    </row>
    <row r="82" spans="1:16">
      <c r="A82" s="4" t="s">
        <v>696</v>
      </c>
      <c r="B82" s="4"/>
      <c r="C82" s="4"/>
      <c r="D82" s="4"/>
      <c r="E82" s="12">
        <v>3.3799999999999997E-2</v>
      </c>
      <c r="F82" s="12">
        <v>1.4E-2</v>
      </c>
      <c r="G82" s="12">
        <v>8.76</v>
      </c>
      <c r="H82" s="12">
        <v>9.1200000000000003E-2</v>
      </c>
      <c r="I82" s="12">
        <v>0.65100000000000002</v>
      </c>
      <c r="K82" s="12">
        <v>2.133</v>
      </c>
      <c r="L82" s="12">
        <v>2.1199999999999999E-3</v>
      </c>
      <c r="M82" s="12">
        <v>2.67</v>
      </c>
      <c r="O82" s="12">
        <v>5.3600000000000002E-2</v>
      </c>
      <c r="P82" s="12">
        <v>4.0599999999999997E-2</v>
      </c>
    </row>
    <row r="83" spans="1:16">
      <c r="A83" s="4" t="s">
        <v>697</v>
      </c>
      <c r="B83" s="4"/>
      <c r="C83" s="4"/>
      <c r="D83" s="4"/>
      <c r="E83" s="12">
        <v>3.1803749999999999E-2</v>
      </c>
      <c r="F83" s="12">
        <v>1.4252249999999999E-2</v>
      </c>
      <c r="G83" s="12">
        <v>9.1283075</v>
      </c>
      <c r="H83" s="12">
        <v>8.1696250000000012E-2</v>
      </c>
      <c r="I83" s="12">
        <v>0.69924750000000002</v>
      </c>
      <c r="J83" s="12">
        <v>7.4862499999999994E-4</v>
      </c>
      <c r="K83" s="12">
        <v>2.3119937499999996</v>
      </c>
      <c r="L83" s="12">
        <v>2.1368749999999999E-3</v>
      </c>
      <c r="M83" s="12">
        <v>2.8329024999999994</v>
      </c>
      <c r="N83" s="12">
        <v>2.2632462499999999</v>
      </c>
      <c r="O83" s="12">
        <v>2.4876541666666667</v>
      </c>
      <c r="P83" s="12">
        <v>4.3240625000000005E-2</v>
      </c>
    </row>
    <row r="84" spans="1:16">
      <c r="A84" s="4" t="s">
        <v>698</v>
      </c>
      <c r="B84" s="4"/>
      <c r="C84" s="4"/>
      <c r="D84" s="4"/>
      <c r="E84" s="12">
        <v>18.941040236163325</v>
      </c>
      <c r="F84" s="12">
        <v>4.5034416990506569</v>
      </c>
      <c r="G84" s="12">
        <v>4.5475158954867299</v>
      </c>
      <c r="H84" s="12">
        <v>4.5025884374361089</v>
      </c>
      <c r="I84" s="12">
        <v>7.5858568948334124</v>
      </c>
      <c r="J84" s="12">
        <v>4.3500175623132478</v>
      </c>
      <c r="K84" s="12">
        <v>3.8754445729869995</v>
      </c>
      <c r="L84" s="12">
        <v>3.8827467025826672</v>
      </c>
      <c r="M84" s="12">
        <v>8.2008757022322527</v>
      </c>
      <c r="N84" s="12">
        <v>6.9519738167347844</v>
      </c>
      <c r="O84" s="12">
        <v>4.826993774879444</v>
      </c>
      <c r="P84" s="12">
        <v>4.8675667263704074</v>
      </c>
    </row>
    <row r="85" spans="1:16">
      <c r="A85" s="4" t="s">
        <v>699</v>
      </c>
      <c r="B85" s="4"/>
      <c r="C85" s="4"/>
      <c r="D85" s="4"/>
      <c r="E85" s="12">
        <v>-6.2767755374759204</v>
      </c>
      <c r="F85" s="12">
        <v>1.7698959813362731</v>
      </c>
      <c r="G85" s="12">
        <v>4.0347841042822044</v>
      </c>
      <c r="H85" s="12">
        <v>-11.63303089187079</v>
      </c>
      <c r="I85" s="12">
        <v>6.8999174112170572</v>
      </c>
      <c r="J85" s="12">
        <v>100</v>
      </c>
      <c r="K85" s="12">
        <v>7.7419651329074597</v>
      </c>
      <c r="L85" s="12">
        <v>0.7897045919859591</v>
      </c>
      <c r="M85" s="12">
        <v>5.7503743951653661</v>
      </c>
      <c r="N85" s="12">
        <v>100</v>
      </c>
      <c r="O85" s="12">
        <v>97.845359667826287</v>
      </c>
      <c r="P85" s="12">
        <v>6.1068150610681675</v>
      </c>
    </row>
    <row r="86" spans="1:16">
      <c r="A86" s="3"/>
      <c r="B86" s="2"/>
      <c r="C86" s="2"/>
      <c r="D86" s="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6">
      <c r="A87" s="3"/>
      <c r="B87" s="2"/>
      <c r="C87" s="2"/>
      <c r="D87" s="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6">
      <c r="A88" s="3"/>
      <c r="B88" s="2"/>
      <c r="C88" s="2"/>
      <c r="D88" s="2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6">
      <c r="A89" s="3"/>
      <c r="B89" s="2"/>
      <c r="C89" s="2"/>
      <c r="D89" s="2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6">
      <c r="A90" s="3"/>
      <c r="B90" s="2"/>
      <c r="C90" s="2"/>
      <c r="D90" s="2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6">
      <c r="A91" s="3"/>
      <c r="B91" s="2"/>
      <c r="C91" s="2"/>
      <c r="D91" s="2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6">
      <c r="A92" s="3"/>
      <c r="B92" s="2"/>
      <c r="C92" s="2"/>
      <c r="D92" s="2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6">
      <c r="A93" s="3" t="s">
        <v>550</v>
      </c>
      <c r="B93" s="2" t="s">
        <v>828</v>
      </c>
      <c r="C93" s="2"/>
      <c r="D93" s="2" t="s">
        <v>88</v>
      </c>
      <c r="E93" s="11">
        <v>2.0480000000000002E-2</v>
      </c>
      <c r="F93" s="11">
        <v>2.3849999999999996E-2</v>
      </c>
      <c r="G93" s="11">
        <v>1.0647666666666666</v>
      </c>
      <c r="H93" s="11">
        <v>9.5700000000000004E-3</v>
      </c>
      <c r="I93" s="11">
        <v>0.10428999999999999</v>
      </c>
      <c r="J93" s="11">
        <v>1.9799999999999999E-4</v>
      </c>
      <c r="K93" s="11">
        <v>0.19871</v>
      </c>
      <c r="L93" s="11">
        <v>4.8700000000000002E-3</v>
      </c>
      <c r="M93" s="11">
        <v>1.0017799999999999</v>
      </c>
      <c r="N93" s="11">
        <v>0.98295999999999994</v>
      </c>
      <c r="O93" s="11">
        <v>0.51635333333333333</v>
      </c>
      <c r="P93" s="12">
        <v>2.6030000000000001E-2</v>
      </c>
    </row>
    <row r="94" spans="1:16">
      <c r="A94" s="3" t="s">
        <v>578</v>
      </c>
      <c r="B94" s="2" t="s">
        <v>829</v>
      </c>
      <c r="C94" s="2"/>
      <c r="D94" s="2" t="s">
        <v>88</v>
      </c>
      <c r="E94" s="11">
        <v>1.9900000000000001E-2</v>
      </c>
      <c r="F94" s="11">
        <v>2.435E-2</v>
      </c>
      <c r="G94" s="11">
        <v>1.0875666666666666</v>
      </c>
      <c r="H94" s="11">
        <v>9.7999999999999997E-3</v>
      </c>
      <c r="I94" s="11">
        <v>0.10607</v>
      </c>
      <c r="J94" s="11">
        <v>2.0000000000000001E-4</v>
      </c>
      <c r="K94" s="11">
        <v>0.19919999999999999</v>
      </c>
      <c r="L94" s="11">
        <v>4.8399999999999997E-3</v>
      </c>
      <c r="M94" s="11">
        <v>1.01772</v>
      </c>
      <c r="N94" s="11">
        <v>1.08778</v>
      </c>
      <c r="O94" s="11">
        <v>0.52088333333333336</v>
      </c>
      <c r="P94" s="12">
        <v>2.6579999999999999E-2</v>
      </c>
    </row>
    <row r="95" spans="1:16">
      <c r="A95" s="3" t="s">
        <v>599</v>
      </c>
      <c r="B95" s="2" t="s">
        <v>830</v>
      </c>
      <c r="C95" s="2"/>
      <c r="D95" s="2" t="s">
        <v>88</v>
      </c>
      <c r="E95" s="11">
        <v>2.0899999999999998E-2</v>
      </c>
      <c r="F95" s="11">
        <v>2.4208E-2</v>
      </c>
      <c r="G95" s="11">
        <v>1.0781333333333334</v>
      </c>
      <c r="H95" s="11">
        <v>9.3100000000000006E-3</v>
      </c>
      <c r="I95" s="11">
        <v>0.10483000000000001</v>
      </c>
      <c r="J95" s="11">
        <v>2.0599999999999999E-4</v>
      </c>
      <c r="K95" s="11">
        <v>0.19699</v>
      </c>
      <c r="L95" s="11">
        <v>4.8350000000000008E-3</v>
      </c>
      <c r="M95" s="11">
        <v>1.0023500000000001</v>
      </c>
      <c r="N95" s="11">
        <v>1.0668800000000001</v>
      </c>
      <c r="O95" s="11">
        <v>0.51415333333333335</v>
      </c>
      <c r="P95" s="12">
        <v>2.639E-2</v>
      </c>
    </row>
    <row r="96" spans="1:16">
      <c r="A96" s="3" t="s">
        <v>623</v>
      </c>
      <c r="B96" s="2" t="s">
        <v>831</v>
      </c>
      <c r="C96" s="2"/>
      <c r="D96" s="2" t="s">
        <v>88</v>
      </c>
      <c r="E96" s="11">
        <v>2.026E-2</v>
      </c>
      <c r="F96" s="11">
        <v>2.4412E-2</v>
      </c>
      <c r="G96" s="11">
        <v>1.0922233333333333</v>
      </c>
      <c r="H96" s="11">
        <v>9.2700000000000005E-3</v>
      </c>
      <c r="I96" s="11">
        <v>0.10605000000000001</v>
      </c>
      <c r="J96" s="11">
        <v>1.8900000000000001E-4</v>
      </c>
      <c r="K96" s="11">
        <v>0.19806000000000001</v>
      </c>
      <c r="L96" s="11">
        <v>4.8650000000000004E-3</v>
      </c>
      <c r="M96" s="11">
        <v>1.0056700000000001</v>
      </c>
      <c r="N96" s="11">
        <v>1.05958</v>
      </c>
      <c r="O96" s="11">
        <v>0.50904666666666654</v>
      </c>
      <c r="P96" s="12">
        <v>2.6680000000000002E-2</v>
      </c>
    </row>
    <row r="97" spans="1:16">
      <c r="A97" s="3" t="s">
        <v>646</v>
      </c>
      <c r="B97" s="2" t="s">
        <v>832</v>
      </c>
      <c r="C97" s="2"/>
      <c r="D97" s="2" t="s">
        <v>429</v>
      </c>
      <c r="E97" s="11">
        <v>1.8759999999999999E-2</v>
      </c>
      <c r="F97" s="11">
        <v>2.4256000000000003E-2</v>
      </c>
      <c r="G97" s="11">
        <v>1.0870166666666667</v>
      </c>
      <c r="H97" s="11">
        <v>9.5600000000000008E-3</v>
      </c>
      <c r="I97" s="11">
        <v>0.1048</v>
      </c>
      <c r="J97" s="11">
        <v>1.8200000000000001E-4</v>
      </c>
      <c r="K97" s="11">
        <v>0.19513</v>
      </c>
      <c r="L97" s="11">
        <v>4.81E-3</v>
      </c>
      <c r="M97" s="11">
        <v>0.99895</v>
      </c>
      <c r="N97" s="11">
        <v>1.1177900000000001</v>
      </c>
      <c r="O97" s="11">
        <v>0.50290333333333337</v>
      </c>
      <c r="P97" s="12">
        <v>2.6445E-2</v>
      </c>
    </row>
    <row r="98" spans="1:16">
      <c r="A98" s="3" t="s">
        <v>670</v>
      </c>
      <c r="B98" s="2" t="s">
        <v>833</v>
      </c>
      <c r="C98" s="2"/>
      <c r="D98" s="2" t="s">
        <v>429</v>
      </c>
      <c r="E98" s="11">
        <v>1.9089999999999999E-2</v>
      </c>
      <c r="F98" s="11">
        <v>2.4408000000000003E-2</v>
      </c>
      <c r="G98" s="11">
        <v>1.09172</v>
      </c>
      <c r="H98" s="11">
        <v>9.4800000000000006E-3</v>
      </c>
      <c r="I98" s="11">
        <v>0.1056</v>
      </c>
      <c r="J98" s="11">
        <v>1.54E-4</v>
      </c>
      <c r="K98" s="11">
        <v>0.19511999999999999</v>
      </c>
      <c r="L98" s="11">
        <v>4.8250000000000003E-3</v>
      </c>
      <c r="M98" s="11">
        <v>0.99983</v>
      </c>
      <c r="N98" s="11">
        <v>1.1176200000000001</v>
      </c>
      <c r="O98" s="11">
        <v>0.51067333333333342</v>
      </c>
      <c r="P98" s="12">
        <v>2.6599999999999999E-2</v>
      </c>
    </row>
    <row r="99" spans="1:16">
      <c r="A99" s="3" t="s">
        <v>693</v>
      </c>
      <c r="B99" s="2" t="s">
        <v>834</v>
      </c>
      <c r="C99" s="2"/>
      <c r="D99" s="2" t="s">
        <v>429</v>
      </c>
      <c r="E99" s="11">
        <v>1.8440000000000002E-2</v>
      </c>
      <c r="F99" s="11">
        <v>2.3003999999999997E-2</v>
      </c>
      <c r="G99" s="11">
        <v>1.0196733333333334</v>
      </c>
      <c r="H99" s="11">
        <v>9.1500000000000001E-3</v>
      </c>
      <c r="I99" s="11">
        <v>9.6570000000000003E-2</v>
      </c>
      <c r="J99" s="11">
        <v>2.63E-4</v>
      </c>
      <c r="K99" s="11">
        <v>0.18973000000000001</v>
      </c>
      <c r="L99" s="11">
        <v>4.6600000000000001E-3</v>
      </c>
      <c r="M99" s="11">
        <v>0.90102000000000004</v>
      </c>
      <c r="N99" s="11">
        <v>1.07867</v>
      </c>
      <c r="O99" s="11">
        <v>0.48155666666666663</v>
      </c>
      <c r="P99" s="12">
        <v>2.4995E-2</v>
      </c>
    </row>
    <row r="100" spans="1:16">
      <c r="A100" s="6" t="s">
        <v>696</v>
      </c>
      <c r="B100" s="6"/>
      <c r="C100" s="6"/>
      <c r="D100" s="6"/>
      <c r="E100" s="11">
        <v>2.5000000000000001E-2</v>
      </c>
      <c r="F100" s="11">
        <v>2.5000000000000001E-2</v>
      </c>
      <c r="G100" s="11">
        <v>1</v>
      </c>
      <c r="H100" s="11">
        <v>0.01</v>
      </c>
      <c r="I100" s="11">
        <v>0.1</v>
      </c>
      <c r="J100" s="11">
        <v>0</v>
      </c>
      <c r="K100" s="11">
        <v>0.2</v>
      </c>
      <c r="L100" s="11">
        <v>5.0000000000000001E-3</v>
      </c>
      <c r="M100" s="11">
        <v>1</v>
      </c>
      <c r="N100" s="11">
        <v>1</v>
      </c>
      <c r="O100" s="11">
        <v>0.5</v>
      </c>
      <c r="P100" s="11">
        <v>2.5000000000000001E-2</v>
      </c>
    </row>
    <row r="101" spans="1:16">
      <c r="A101" s="6" t="s">
        <v>697</v>
      </c>
      <c r="B101" s="6"/>
      <c r="C101" s="6"/>
      <c r="D101" s="6"/>
      <c r="E101" s="11">
        <v>1.9690000000000003E-2</v>
      </c>
      <c r="F101" s="11">
        <v>2.4069714285714285E-2</v>
      </c>
      <c r="G101" s="11">
        <v>1.0744428571428573</v>
      </c>
      <c r="H101" s="11">
        <v>9.4485714285714294E-3</v>
      </c>
      <c r="I101" s="11">
        <v>0.10403</v>
      </c>
      <c r="J101" s="11">
        <v>1.9885714285714285E-4</v>
      </c>
      <c r="K101" s="11">
        <v>0.19613428571428573</v>
      </c>
      <c r="L101" s="11">
        <v>4.8149999999999998E-3</v>
      </c>
      <c r="M101" s="11">
        <v>0.98961714285714286</v>
      </c>
      <c r="N101" s="11">
        <v>1.07304</v>
      </c>
      <c r="O101" s="11">
        <v>0.50793857142857146</v>
      </c>
      <c r="P101" s="11">
        <v>2.6245714285714285E-2</v>
      </c>
    </row>
    <row r="102" spans="1:16">
      <c r="A102" s="6" t="s">
        <v>698</v>
      </c>
      <c r="B102" s="6"/>
      <c r="C102" s="6"/>
      <c r="D102" s="6"/>
      <c r="E102" s="11">
        <v>9.4965277063545752</v>
      </c>
      <c r="F102" s="11">
        <v>4.2205533513010662</v>
      </c>
      <c r="G102" s="11">
        <v>4.8372882222469897</v>
      </c>
      <c r="H102" s="11">
        <v>4.6686857218259332</v>
      </c>
      <c r="I102" s="11">
        <v>6.4559262316772985</v>
      </c>
      <c r="J102" s="11">
        <v>33.257796067258163</v>
      </c>
      <c r="K102" s="11">
        <v>3.3179957554565522</v>
      </c>
      <c r="L102" s="11">
        <v>2.9711683951367194</v>
      </c>
      <c r="M102" s="11">
        <v>7.9985958237431154</v>
      </c>
      <c r="N102" s="11">
        <v>8.5319444703757359</v>
      </c>
      <c r="O102" s="11">
        <v>5.1011916529854391</v>
      </c>
      <c r="P102" s="11">
        <v>4.5052419256987548</v>
      </c>
    </row>
    <row r="103" spans="1:16">
      <c r="A103" s="6" t="s">
        <v>699</v>
      </c>
      <c r="B103" s="7"/>
      <c r="C103" s="7"/>
      <c r="E103" s="11">
        <v>-26.968004062976121</v>
      </c>
      <c r="F103" s="11">
        <v>-3.8649636769384279</v>
      </c>
      <c r="G103" s="11">
        <v>6.9285077980614629</v>
      </c>
      <c r="H103" s="11">
        <v>-5.8361052313274797</v>
      </c>
      <c r="I103" s="11">
        <v>3.8738825338844487</v>
      </c>
      <c r="J103" s="11">
        <v>100</v>
      </c>
      <c r="K103" s="11">
        <v>-1.9709528457179442</v>
      </c>
      <c r="L103" s="11">
        <v>-3.8421599169262777</v>
      </c>
      <c r="M103" s="11">
        <v>-1.0491791919530202</v>
      </c>
      <c r="N103" s="11">
        <v>6.8068291955565492</v>
      </c>
      <c r="O103" s="11">
        <v>1.5628999007191595</v>
      </c>
      <c r="P103" s="11">
        <v>4.746353146091872</v>
      </c>
    </row>
    <row r="105" spans="1:16">
      <c r="A105" s="3"/>
      <c r="B105" s="2"/>
      <c r="C105" s="2"/>
      <c r="D105" s="2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6">
      <c r="A106" s="3"/>
      <c r="B106" s="2"/>
      <c r="C106" s="2"/>
      <c r="D106" s="2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6">
      <c r="A107" s="3"/>
      <c r="B107" s="2"/>
      <c r="C107" s="2"/>
      <c r="D107" s="2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6">
      <c r="A108" s="3"/>
      <c r="B108" s="2"/>
      <c r="C108" s="2"/>
      <c r="D108" s="2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6">
      <c r="A109" s="3"/>
      <c r="B109" s="2" t="s">
        <v>700</v>
      </c>
      <c r="C109" s="2"/>
      <c r="D109" s="2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6">
      <c r="A110" s="3"/>
      <c r="B110" s="2"/>
      <c r="C110" s="2"/>
      <c r="D110" s="2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6">
      <c r="A111" s="3"/>
      <c r="B111" s="2"/>
      <c r="C111" s="2"/>
      <c r="D111" s="2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6">
      <c r="A112" s="3"/>
      <c r="B112" s="2"/>
      <c r="C112" s="2"/>
      <c r="D112" s="2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>
      <c r="A113" s="3"/>
      <c r="B113" s="2"/>
      <c r="C113" s="2"/>
      <c r="D113" s="2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>
      <c r="A114" s="3"/>
      <c r="B114" s="2"/>
      <c r="C114" s="2"/>
      <c r="D114" s="2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>
      <c r="A115" s="3"/>
      <c r="B115" s="2"/>
      <c r="C115" s="2"/>
      <c r="D115" s="2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>
      <c r="A116" s="3"/>
      <c r="B116" s="2"/>
      <c r="C116" s="2"/>
      <c r="D116" s="2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>
      <c r="A117" s="3"/>
      <c r="B117" s="2"/>
      <c r="C117" s="2"/>
      <c r="D117" s="2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</sheetData>
  <conditionalFormatting sqref="E85:P85">
    <cfRule type="cellIs" dxfId="9" priority="6" operator="greaterThan">
      <formula>10</formula>
    </cfRule>
    <cfRule type="cellIs" dxfId="8" priority="7" operator="lessThan">
      <formula>-10</formula>
    </cfRule>
    <cfRule type="cellIs" dxfId="7" priority="8" operator="between">
      <formula>5</formula>
      <formula>10</formula>
    </cfRule>
    <cfRule type="cellIs" dxfId="6" priority="9" operator="between">
      <formula>-10</formula>
      <formula>-5</formula>
    </cfRule>
    <cfRule type="cellIs" dxfId="5" priority="10" operator="between">
      <formula>-5</formula>
      <formula>5</formula>
    </cfRule>
  </conditionalFormatting>
  <conditionalFormatting sqref="E103:P103">
    <cfRule type="cellIs" dxfId="4" priority="1" stopIfTrue="1" operator="greaterThan">
      <formula>10</formula>
    </cfRule>
    <cfRule type="cellIs" dxfId="3" priority="2" stopIfTrue="1" operator="lessThan">
      <formula>-10</formula>
    </cfRule>
    <cfRule type="cellIs" dxfId="2" priority="3" stopIfTrue="1" operator="between">
      <formula>5</formula>
      <formula>10</formula>
    </cfRule>
    <cfRule type="cellIs" dxfId="1" priority="4" stopIfTrue="1" operator="between">
      <formula>-10</formula>
      <formula>-5</formula>
    </cfRule>
    <cfRule type="cellIs" dxfId="0" priority="5" stopIfTrue="1" operator="between">
      <formula>-5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Zara Crapper</cp:lastModifiedBy>
  <cp:revision>1</cp:revision>
  <dcterms:created xsi:type="dcterms:W3CDTF">2025-10-16T12:34:20Z</dcterms:created>
  <dcterms:modified xsi:type="dcterms:W3CDTF">2025-10-21T14:57:25Z</dcterms:modified>
  <cp:category/>
  <cp:contentStatus/>
</cp:coreProperties>
</file>