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17" documentId="8_{F1B62DAB-7BBC-8642-AD3B-8576C61D78B0}" xr6:coauthVersionLast="47" xr6:coauthVersionMax="47" xr10:uidLastSave="{37074769-EE3C-43A8-83A5-AD2D2663D49D}"/>
  <bookViews>
    <workbookView xWindow="920" yWindow="500" windowWidth="43880" windowHeight="24700" firstSheet="4" activeTab="4" xr2:uid="{0AA8A04D-D495-B64B-A1B2-D47570EB9676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60" i="4" l="1"/>
  <c r="BS59" i="4"/>
  <c r="BS58" i="4"/>
  <c r="BS57" i="4"/>
  <c r="BS62" i="4" s="1"/>
  <c r="BS46" i="4"/>
  <c r="BS45" i="4"/>
  <c r="BS44" i="4"/>
  <c r="BS43" i="4"/>
  <c r="BS48" i="4" s="1"/>
  <c r="BS50" i="4" s="1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2" i="4"/>
  <c r="BN60" i="4"/>
  <c r="BN59" i="4"/>
  <c r="BN58" i="4"/>
  <c r="BN57" i="4"/>
  <c r="BN62" i="4" s="1"/>
  <c r="BN64" i="4" s="1"/>
  <c r="BN46" i="4"/>
  <c r="BN45" i="4"/>
  <c r="BN44" i="4"/>
  <c r="BN43" i="4"/>
  <c r="BN48" i="4" s="1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2" i="4"/>
  <c r="AW60" i="4"/>
  <c r="AW59" i="4"/>
  <c r="AW58" i="4"/>
  <c r="AW57" i="4"/>
  <c r="AW62" i="4" s="1"/>
  <c r="AW64" i="4" s="1"/>
  <c r="AW46" i="4"/>
  <c r="AW45" i="4"/>
  <c r="AW44" i="4"/>
  <c r="AW43" i="4"/>
  <c r="AW48" i="4" s="1"/>
  <c r="AW50" i="4" s="1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2" i="4"/>
  <c r="N60" i="4"/>
  <c r="N59" i="4"/>
  <c r="N58" i="4"/>
  <c r="N57" i="4"/>
  <c r="N62" i="4" s="1"/>
  <c r="N64" i="4" s="1"/>
  <c r="N46" i="4"/>
  <c r="N45" i="4"/>
  <c r="N44" i="4"/>
  <c r="N43" i="4"/>
  <c r="N48" i="4" s="1"/>
  <c r="N50" i="4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2" i="4"/>
  <c r="BR62" i="4"/>
  <c r="BR64" i="4" s="1"/>
  <c r="BQ62" i="4"/>
  <c r="BQ64" i="4" s="1"/>
  <c r="BP62" i="4"/>
  <c r="BP64" i="4" s="1"/>
  <c r="BO62" i="4"/>
  <c r="BO64" i="4" s="1"/>
  <c r="BM62" i="4"/>
  <c r="BM64" i="4" s="1"/>
  <c r="BL62" i="4"/>
  <c r="BL63" i="4" s="1"/>
  <c r="BK62" i="4"/>
  <c r="BK64" i="4" s="1"/>
  <c r="BJ62" i="4"/>
  <c r="BJ64" i="4" s="1"/>
  <c r="BI62" i="4"/>
  <c r="BI64" i="4" s="1"/>
  <c r="BH62" i="4"/>
  <c r="BH64" i="4" s="1"/>
  <c r="BG62" i="4"/>
  <c r="BG64" i="4" s="1"/>
  <c r="BF62" i="4"/>
  <c r="BF64" i="4" s="1"/>
  <c r="BE62" i="4"/>
  <c r="BE63" i="4" s="1"/>
  <c r="BD62" i="4"/>
  <c r="BD64" i="4" s="1"/>
  <c r="BC62" i="4"/>
  <c r="BC64" i="4" s="1"/>
  <c r="BB62" i="4"/>
  <c r="BB64" i="4" s="1"/>
  <c r="BA62" i="4"/>
  <c r="BA64" i="4" s="1"/>
  <c r="AZ62" i="4"/>
  <c r="AZ64" i="4" s="1"/>
  <c r="AY62" i="4"/>
  <c r="AY64" i="4" s="1"/>
  <c r="AX62" i="4"/>
  <c r="AX64" i="4" s="1"/>
  <c r="AV62" i="4"/>
  <c r="AV63" i="4" s="1"/>
  <c r="AU62" i="4"/>
  <c r="AU64" i="4" s="1"/>
  <c r="AT62" i="4"/>
  <c r="AT64" i="4" s="1"/>
  <c r="AS62" i="4"/>
  <c r="AS64" i="4" s="1"/>
  <c r="AR62" i="4"/>
  <c r="AR64" i="4" s="1"/>
  <c r="AQ62" i="4"/>
  <c r="AQ64" i="4" s="1"/>
  <c r="AP62" i="4"/>
  <c r="AP64" i="4" s="1"/>
  <c r="AO62" i="4"/>
  <c r="AO64" i="4" s="1"/>
  <c r="AN62" i="4"/>
  <c r="AN63" i="4" s="1"/>
  <c r="AM62" i="4"/>
  <c r="AM63" i="4" s="1"/>
  <c r="AL62" i="4"/>
  <c r="AL64" i="4" s="1"/>
  <c r="AK62" i="4"/>
  <c r="AK64" i="4" s="1"/>
  <c r="AJ62" i="4"/>
  <c r="AJ64" i="4" s="1"/>
  <c r="AI62" i="4"/>
  <c r="AI64" i="4" s="1"/>
  <c r="AH62" i="4"/>
  <c r="AH64" i="4" s="1"/>
  <c r="AG62" i="4"/>
  <c r="AG64" i="4" s="1"/>
  <c r="AF62" i="4"/>
  <c r="AF64" i="4" s="1"/>
  <c r="AE62" i="4"/>
  <c r="AD62" i="4"/>
  <c r="AD64" i="4" s="1"/>
  <c r="AC62" i="4"/>
  <c r="AC64" i="4" s="1"/>
  <c r="AB62" i="4"/>
  <c r="AB64" i="4" s="1"/>
  <c r="AA62" i="4"/>
  <c r="AA64" i="4" s="1"/>
  <c r="Z62" i="4"/>
  <c r="Z64" i="4" s="1"/>
  <c r="Y62" i="4"/>
  <c r="Y64" i="4" s="1"/>
  <c r="X62" i="4"/>
  <c r="X64" i="4" s="1"/>
  <c r="W62" i="4"/>
  <c r="W63" i="4" s="1"/>
  <c r="V62" i="4"/>
  <c r="V64" i="4" s="1"/>
  <c r="U62" i="4"/>
  <c r="U64" i="4" s="1"/>
  <c r="T62" i="4"/>
  <c r="T64" i="4" s="1"/>
  <c r="S62" i="4"/>
  <c r="S64" i="4" s="1"/>
  <c r="R62" i="4"/>
  <c r="R64" i="4" s="1"/>
  <c r="Q62" i="4"/>
  <c r="Q64" i="4" s="1"/>
  <c r="P62" i="4"/>
  <c r="P64" i="4" s="1"/>
  <c r="O62" i="4"/>
  <c r="O63" i="4" s="1"/>
  <c r="M62" i="4"/>
  <c r="M64" i="4" s="1"/>
  <c r="L62" i="4"/>
  <c r="L64" i="4" s="1"/>
  <c r="K62" i="4"/>
  <c r="K64" i="4" s="1"/>
  <c r="J62" i="4"/>
  <c r="J64" i="4" s="1"/>
  <c r="I62" i="4"/>
  <c r="I64" i="4" s="1"/>
  <c r="H62" i="4"/>
  <c r="H64" i="4" s="1"/>
  <c r="G62" i="4"/>
  <c r="G64" i="4" s="1"/>
  <c r="F62" i="4"/>
  <c r="F64" i="4" s="1"/>
  <c r="E62" i="4"/>
  <c r="E64" i="4" s="1"/>
  <c r="D62" i="4"/>
  <c r="D64" i="4" s="1"/>
  <c r="B60" i="4"/>
  <c r="B59" i="4"/>
  <c r="B58" i="4"/>
  <c r="B57" i="4"/>
  <c r="BR48" i="4"/>
  <c r="BR50" i="4" s="1"/>
  <c r="BQ48" i="4"/>
  <c r="BQ49" i="4" s="1"/>
  <c r="BP48" i="4"/>
  <c r="BP50" i="4" s="1"/>
  <c r="BO48" i="4"/>
  <c r="BO50" i="4" s="1"/>
  <c r="BM48" i="4"/>
  <c r="BM50" i="4" s="1"/>
  <c r="BL48" i="4"/>
  <c r="BL50" i="4" s="1"/>
  <c r="BK48" i="4"/>
  <c r="BK50" i="4" s="1"/>
  <c r="BJ48" i="4"/>
  <c r="BJ50" i="4" s="1"/>
  <c r="BI48" i="4"/>
  <c r="BI50" i="4" s="1"/>
  <c r="BH48" i="4"/>
  <c r="BH50" i="4" s="1"/>
  <c r="BG48" i="4"/>
  <c r="BG50" i="4" s="1"/>
  <c r="BF48" i="4"/>
  <c r="BF50" i="4" s="1"/>
  <c r="BE48" i="4"/>
  <c r="BE50" i="4" s="1"/>
  <c r="BD48" i="4"/>
  <c r="BD50" i="4" s="1"/>
  <c r="BC48" i="4"/>
  <c r="BC50" i="4" s="1"/>
  <c r="BB48" i="4"/>
  <c r="BB50" i="4" s="1"/>
  <c r="BA48" i="4"/>
  <c r="BA50" i="4" s="1"/>
  <c r="AZ48" i="4"/>
  <c r="AZ49" i="4" s="1"/>
  <c r="AY48" i="4"/>
  <c r="AY50" i="4" s="1"/>
  <c r="AX48" i="4"/>
  <c r="AX50" i="4" s="1"/>
  <c r="AV48" i="4"/>
  <c r="AV50" i="4" s="1"/>
  <c r="AU48" i="4"/>
  <c r="AU50" i="4" s="1"/>
  <c r="AT48" i="4"/>
  <c r="AT50" i="4" s="1"/>
  <c r="AS48" i="4"/>
  <c r="AS50" i="4" s="1"/>
  <c r="AR48" i="4"/>
  <c r="AR50" i="4" s="1"/>
  <c r="AQ48" i="4"/>
  <c r="AQ49" i="4" s="1"/>
  <c r="AP48" i="4"/>
  <c r="AP50" i="4" s="1"/>
  <c r="AO48" i="4"/>
  <c r="AO50" i="4" s="1"/>
  <c r="AN48" i="4"/>
  <c r="AN50" i="4" s="1"/>
  <c r="AM48" i="4"/>
  <c r="AM50" i="4" s="1"/>
  <c r="AL48" i="4"/>
  <c r="AL50" i="4" s="1"/>
  <c r="AK48" i="4"/>
  <c r="AK50" i="4" s="1"/>
  <c r="AJ48" i="4"/>
  <c r="AJ50" i="4" s="1"/>
  <c r="AI48" i="4"/>
  <c r="AI50" i="4" s="1"/>
  <c r="AH48" i="4"/>
  <c r="AH50" i="4" s="1"/>
  <c r="AG48" i="4"/>
  <c r="AG50" i="4" s="1"/>
  <c r="AF48" i="4"/>
  <c r="AF50" i="4" s="1"/>
  <c r="AE48" i="4"/>
  <c r="AE50" i="4" s="1"/>
  <c r="AD48" i="4"/>
  <c r="AD50" i="4" s="1"/>
  <c r="AC48" i="4"/>
  <c r="AC50" i="4" s="1"/>
  <c r="AB48" i="4"/>
  <c r="AB50" i="4" s="1"/>
  <c r="AA48" i="4"/>
  <c r="AA50" i="4" s="1"/>
  <c r="Z48" i="4"/>
  <c r="Z50" i="4" s="1"/>
  <c r="Y48" i="4"/>
  <c r="Y50" i="4" s="1"/>
  <c r="X48" i="4"/>
  <c r="X50" i="4" s="1"/>
  <c r="W48" i="4"/>
  <c r="W50" i="4" s="1"/>
  <c r="V48" i="4"/>
  <c r="V50" i="4" s="1"/>
  <c r="U48" i="4"/>
  <c r="U50" i="4" s="1"/>
  <c r="T48" i="4"/>
  <c r="T50" i="4" s="1"/>
  <c r="S48" i="4"/>
  <c r="S49" i="4" s="1"/>
  <c r="R48" i="4"/>
  <c r="R50" i="4" s="1"/>
  <c r="Q48" i="4"/>
  <c r="Q50" i="4" s="1"/>
  <c r="P48" i="4"/>
  <c r="P50" i="4" s="1"/>
  <c r="O48" i="4"/>
  <c r="O50" i="4" s="1"/>
  <c r="M48" i="4"/>
  <c r="M50" i="4" s="1"/>
  <c r="L48" i="4"/>
  <c r="L50" i="4" s="1"/>
  <c r="K48" i="4"/>
  <c r="K50" i="4" s="1"/>
  <c r="J48" i="4"/>
  <c r="J50" i="4" s="1"/>
  <c r="I48" i="4"/>
  <c r="I50" i="4" s="1"/>
  <c r="H48" i="4"/>
  <c r="H50" i="4" s="1"/>
  <c r="G48" i="4"/>
  <c r="G50" i="4" s="1"/>
  <c r="F48" i="4"/>
  <c r="F50" i="4" s="1"/>
  <c r="E48" i="4"/>
  <c r="E50" i="4" s="1"/>
  <c r="D48" i="4"/>
  <c r="D50" i="4" s="1"/>
  <c r="B46" i="4"/>
  <c r="B45" i="4"/>
  <c r="B44" i="4"/>
  <c r="B43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O62" i="3"/>
  <c r="BN62" i="3"/>
  <c r="BM62" i="3"/>
  <c r="BM63" i="3" s="1"/>
  <c r="BL62" i="3"/>
  <c r="BK62" i="3"/>
  <c r="BJ62" i="3"/>
  <c r="BI62" i="3"/>
  <c r="BH62" i="3"/>
  <c r="BH63" i="3" s="1"/>
  <c r="BG62" i="3"/>
  <c r="BF62" i="3"/>
  <c r="BE62" i="3"/>
  <c r="BE63" i="3" s="1"/>
  <c r="BD62" i="3"/>
  <c r="BC62" i="3"/>
  <c r="BB62" i="3"/>
  <c r="BA62" i="3"/>
  <c r="AZ62" i="3"/>
  <c r="AZ63" i="3" s="1"/>
  <c r="AY62" i="3"/>
  <c r="AX62" i="3"/>
  <c r="AW62" i="3"/>
  <c r="AW63" i="3" s="1"/>
  <c r="AV62" i="3"/>
  <c r="AU62" i="3"/>
  <c r="AT62" i="3"/>
  <c r="AS62" i="3"/>
  <c r="AR62" i="3"/>
  <c r="AR63" i="3" s="1"/>
  <c r="AQ62" i="3"/>
  <c r="AP62" i="3"/>
  <c r="AO62" i="3"/>
  <c r="AO63" i="3" s="1"/>
  <c r="AN62" i="3"/>
  <c r="AM62" i="3"/>
  <c r="AL62" i="3"/>
  <c r="AK62" i="3"/>
  <c r="AJ62" i="3"/>
  <c r="AJ63" i="3" s="1"/>
  <c r="AI62" i="3"/>
  <c r="AH62" i="3"/>
  <c r="AG62" i="3"/>
  <c r="AG63" i="3" s="1"/>
  <c r="AF62" i="3"/>
  <c r="AE62" i="3"/>
  <c r="AD62" i="3"/>
  <c r="AC62" i="3"/>
  <c r="AB62" i="3"/>
  <c r="AB63" i="3" s="1"/>
  <c r="AA62" i="3"/>
  <c r="Z62" i="3"/>
  <c r="Y62" i="3"/>
  <c r="Y63" i="3" s="1"/>
  <c r="X62" i="3"/>
  <c r="W62" i="3"/>
  <c r="V62" i="3"/>
  <c r="U62" i="3"/>
  <c r="T62" i="3"/>
  <c r="T63" i="3" s="1"/>
  <c r="S62" i="3"/>
  <c r="R62" i="3"/>
  <c r="Q62" i="3"/>
  <c r="Q63" i="3" s="1"/>
  <c r="P62" i="3"/>
  <c r="O62" i="3"/>
  <c r="N62" i="3"/>
  <c r="M62" i="3"/>
  <c r="L62" i="3"/>
  <c r="L63" i="3" s="1"/>
  <c r="K62" i="3"/>
  <c r="J62" i="3"/>
  <c r="I62" i="3"/>
  <c r="I63" i="3" s="1"/>
  <c r="H62" i="3"/>
  <c r="G62" i="3"/>
  <c r="F62" i="3"/>
  <c r="E62" i="3"/>
  <c r="BO48" i="3"/>
  <c r="BO50" i="3" s="1"/>
  <c r="BN48" i="3"/>
  <c r="BN49" i="3" s="1"/>
  <c r="BM48" i="3"/>
  <c r="BM49" i="3" s="1"/>
  <c r="BL48" i="3"/>
  <c r="BK48" i="3"/>
  <c r="BJ48" i="3"/>
  <c r="BI48" i="3"/>
  <c r="BI49" i="3" s="1"/>
  <c r="BH48" i="3"/>
  <c r="BH49" i="3" s="1"/>
  <c r="BG48" i="3"/>
  <c r="BG50" i="3" s="1"/>
  <c r="BF48" i="3"/>
  <c r="BF49" i="3" s="1"/>
  <c r="BE48" i="3"/>
  <c r="BD48" i="3"/>
  <c r="BC48" i="3"/>
  <c r="BB48" i="3"/>
  <c r="BA48" i="3"/>
  <c r="AZ48" i="3"/>
  <c r="AZ49" i="3" s="1"/>
  <c r="AY48" i="3"/>
  <c r="AY50" i="3" s="1"/>
  <c r="AX48" i="3"/>
  <c r="AX49" i="3" s="1"/>
  <c r="AW48" i="3"/>
  <c r="AV48" i="3"/>
  <c r="AU48" i="3"/>
  <c r="AT48" i="3"/>
  <c r="AS48" i="3"/>
  <c r="AR48" i="3"/>
  <c r="AR49" i="3" s="1"/>
  <c r="AQ48" i="3"/>
  <c r="AQ50" i="3" s="1"/>
  <c r="AP48" i="3"/>
  <c r="AP49" i="3" s="1"/>
  <c r="AO48" i="3"/>
  <c r="AN48" i="3"/>
  <c r="AM48" i="3"/>
  <c r="AL48" i="3"/>
  <c r="AK48" i="3"/>
  <c r="AJ48" i="3"/>
  <c r="AJ49" i="3" s="1"/>
  <c r="AI48" i="3"/>
  <c r="AI50" i="3" s="1"/>
  <c r="AH48" i="3"/>
  <c r="AH49" i="3" s="1"/>
  <c r="AG48" i="3"/>
  <c r="AF48" i="3"/>
  <c r="AE48" i="3"/>
  <c r="AD48" i="3"/>
  <c r="AC48" i="3"/>
  <c r="AB48" i="3"/>
  <c r="AB49" i="3" s="1"/>
  <c r="AA48" i="3"/>
  <c r="AA50" i="3" s="1"/>
  <c r="Z48" i="3"/>
  <c r="Z49" i="3" s="1"/>
  <c r="Y48" i="3"/>
  <c r="X48" i="3"/>
  <c r="W48" i="3"/>
  <c r="V48" i="3"/>
  <c r="U48" i="3"/>
  <c r="T48" i="3"/>
  <c r="T49" i="3" s="1"/>
  <c r="S48" i="3"/>
  <c r="S50" i="3" s="1"/>
  <c r="R48" i="3"/>
  <c r="R49" i="3" s="1"/>
  <c r="Q48" i="3"/>
  <c r="P48" i="3"/>
  <c r="O48" i="3"/>
  <c r="N48" i="3"/>
  <c r="M48" i="3"/>
  <c r="L48" i="3"/>
  <c r="L49" i="3" s="1"/>
  <c r="K48" i="3"/>
  <c r="K50" i="3" s="1"/>
  <c r="J48" i="3"/>
  <c r="J49" i="3" s="1"/>
  <c r="I48" i="3"/>
  <c r="H48" i="3"/>
  <c r="G48" i="3"/>
  <c r="F48" i="3"/>
  <c r="E48" i="3"/>
  <c r="D48" i="3"/>
  <c r="D49" i="3" s="1"/>
  <c r="D62" i="3"/>
  <c r="D63" i="3" s="1"/>
  <c r="D64" i="3"/>
  <c r="D50" i="3"/>
  <c r="B3" i="3"/>
  <c r="B46" i="3"/>
  <c r="B60" i="3"/>
  <c r="B2" i="3"/>
  <c r="B19" i="3"/>
  <c r="B18" i="3"/>
  <c r="B17" i="3"/>
  <c r="B16" i="3"/>
  <c r="B15" i="3"/>
  <c r="B14" i="3"/>
  <c r="B13" i="3"/>
  <c r="B12" i="3"/>
  <c r="B11" i="3"/>
  <c r="B10" i="3"/>
  <c r="B45" i="3"/>
  <c r="B59" i="3"/>
  <c r="B9" i="3"/>
  <c r="B8" i="3"/>
  <c r="B7" i="3"/>
  <c r="B6" i="3"/>
  <c r="B5" i="3"/>
  <c r="B4" i="3"/>
  <c r="B35" i="3"/>
  <c r="B34" i="3"/>
  <c r="B33" i="3"/>
  <c r="B32" i="3"/>
  <c r="B31" i="3"/>
  <c r="B44" i="3"/>
  <c r="B58" i="3"/>
  <c r="B30" i="3"/>
  <c r="B29" i="3"/>
  <c r="B28" i="3"/>
  <c r="B27" i="3"/>
  <c r="B26" i="3"/>
  <c r="B25" i="3"/>
  <c r="B24" i="3"/>
  <c r="B23" i="3"/>
  <c r="B22" i="3"/>
  <c r="B21" i="3"/>
  <c r="B20" i="3"/>
  <c r="B43" i="3"/>
  <c r="B57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E50" i="3" l="1"/>
  <c r="E49" i="3"/>
  <c r="F50" i="3"/>
  <c r="F49" i="3"/>
  <c r="G50" i="3"/>
  <c r="G49" i="3"/>
  <c r="H50" i="3"/>
  <c r="H49" i="3"/>
  <c r="I49" i="3"/>
  <c r="I50" i="3"/>
  <c r="M50" i="3"/>
  <c r="M49" i="3"/>
  <c r="N50" i="3"/>
  <c r="N49" i="3"/>
  <c r="O50" i="3"/>
  <c r="O49" i="3"/>
  <c r="P50" i="3"/>
  <c r="P49" i="3"/>
  <c r="Q49" i="3"/>
  <c r="Q50" i="3"/>
  <c r="U50" i="3"/>
  <c r="U49" i="3"/>
  <c r="V50" i="3"/>
  <c r="V49" i="3"/>
  <c r="W50" i="3"/>
  <c r="W49" i="3"/>
  <c r="X50" i="3"/>
  <c r="X49" i="3"/>
  <c r="Y49" i="3"/>
  <c r="Y50" i="3"/>
  <c r="AC50" i="3"/>
  <c r="AC49" i="3"/>
  <c r="AD50" i="3"/>
  <c r="AD49" i="3"/>
  <c r="AE50" i="3"/>
  <c r="AE49" i="3"/>
  <c r="AF50" i="3"/>
  <c r="AF49" i="3"/>
  <c r="AG49" i="3"/>
  <c r="AG50" i="3"/>
  <c r="AK50" i="3"/>
  <c r="AK49" i="3"/>
  <c r="AL50" i="3"/>
  <c r="AL49" i="3"/>
  <c r="AM50" i="3"/>
  <c r="AM49" i="3"/>
  <c r="AN50" i="3"/>
  <c r="AN49" i="3"/>
  <c r="AO49" i="3"/>
  <c r="AO50" i="3"/>
  <c r="AS50" i="3"/>
  <c r="AS49" i="3"/>
  <c r="AT50" i="3"/>
  <c r="AT49" i="3"/>
  <c r="AU50" i="3"/>
  <c r="AU49" i="3"/>
  <c r="AV50" i="3"/>
  <c r="AV49" i="3"/>
  <c r="AW49" i="3"/>
  <c r="AW50" i="3"/>
  <c r="BA50" i="3"/>
  <c r="BA49" i="3"/>
  <c r="BB50" i="3"/>
  <c r="BB49" i="3"/>
  <c r="BC50" i="3"/>
  <c r="BC49" i="3"/>
  <c r="BD50" i="3"/>
  <c r="BD49" i="3"/>
  <c r="BE49" i="3"/>
  <c r="BE50" i="3"/>
  <c r="BJ50" i="3"/>
  <c r="BJ49" i="3"/>
  <c r="BK50" i="3"/>
  <c r="BK49" i="3"/>
  <c r="BL50" i="3"/>
  <c r="BL49" i="3"/>
  <c r="E64" i="3"/>
  <c r="E63" i="3"/>
  <c r="F64" i="3"/>
  <c r="F63" i="3"/>
  <c r="G64" i="3"/>
  <c r="G63" i="3"/>
  <c r="H64" i="3"/>
  <c r="H63" i="3"/>
  <c r="J64" i="3"/>
  <c r="J63" i="3"/>
  <c r="K63" i="3"/>
  <c r="K64" i="3"/>
  <c r="M64" i="3"/>
  <c r="M63" i="3"/>
  <c r="N64" i="3"/>
  <c r="N63" i="3"/>
  <c r="O64" i="3"/>
  <c r="O63" i="3"/>
  <c r="P64" i="3"/>
  <c r="P63" i="3"/>
  <c r="R64" i="3"/>
  <c r="R63" i="3"/>
  <c r="S63" i="3"/>
  <c r="S64" i="3"/>
  <c r="U64" i="3"/>
  <c r="U63" i="3"/>
  <c r="V64" i="3"/>
  <c r="V63" i="3"/>
  <c r="W64" i="3"/>
  <c r="W63" i="3"/>
  <c r="X64" i="3"/>
  <c r="X63" i="3"/>
  <c r="Z64" i="3"/>
  <c r="Z63" i="3"/>
  <c r="AA63" i="3"/>
  <c r="AA64" i="3"/>
  <c r="AC64" i="3"/>
  <c r="AC63" i="3"/>
  <c r="AD64" i="3"/>
  <c r="AD63" i="3"/>
  <c r="AE64" i="3"/>
  <c r="AE63" i="3"/>
  <c r="AF64" i="3"/>
  <c r="AF63" i="3"/>
  <c r="AH64" i="3"/>
  <c r="AH63" i="3"/>
  <c r="AI63" i="3"/>
  <c r="AI64" i="3"/>
  <c r="AK64" i="3"/>
  <c r="AK63" i="3"/>
  <c r="AL64" i="3"/>
  <c r="AL63" i="3"/>
  <c r="AM64" i="3"/>
  <c r="AM63" i="3"/>
  <c r="AN64" i="3"/>
  <c r="AN63" i="3"/>
  <c r="AP64" i="3"/>
  <c r="AP63" i="3"/>
  <c r="AQ63" i="3"/>
  <c r="AQ64" i="3"/>
  <c r="AS64" i="3"/>
  <c r="AS63" i="3"/>
  <c r="AT64" i="3"/>
  <c r="AT63" i="3"/>
  <c r="AU64" i="3"/>
  <c r="AU63" i="3"/>
  <c r="AV64" i="3"/>
  <c r="AV63" i="3"/>
  <c r="AX64" i="3"/>
  <c r="AX63" i="3"/>
  <c r="AY63" i="3"/>
  <c r="AY64" i="3"/>
  <c r="BA64" i="3"/>
  <c r="BA63" i="3"/>
  <c r="BB64" i="3"/>
  <c r="BB63" i="3"/>
  <c r="BC64" i="3"/>
  <c r="BC63" i="3"/>
  <c r="BD64" i="3"/>
  <c r="BD63" i="3"/>
  <c r="BF64" i="3"/>
  <c r="BF63" i="3"/>
  <c r="BG63" i="3"/>
  <c r="BG64" i="3"/>
  <c r="BI64" i="3"/>
  <c r="BI63" i="3"/>
  <c r="BJ64" i="3"/>
  <c r="BJ63" i="3"/>
  <c r="BK63" i="3"/>
  <c r="BK64" i="3"/>
  <c r="BL64" i="3"/>
  <c r="BL63" i="3"/>
  <c r="BN64" i="3"/>
  <c r="BN63" i="3"/>
  <c r="BO63" i="3"/>
  <c r="BO64" i="3"/>
  <c r="AE63" i="4"/>
  <c r="AE64" i="4"/>
  <c r="BN49" i="4"/>
  <c r="BN50" i="4"/>
  <c r="BS63" i="4"/>
  <c r="BS64" i="4"/>
  <c r="BS49" i="4"/>
  <c r="BN63" i="4"/>
  <c r="AW63" i="4"/>
  <c r="AW49" i="4"/>
  <c r="N63" i="4"/>
  <c r="N49" i="4"/>
  <c r="AN64" i="4"/>
  <c r="AV64" i="4"/>
  <c r="AR49" i="4"/>
  <c r="BE64" i="4"/>
  <c r="J49" i="4"/>
  <c r="AI49" i="4"/>
  <c r="BH49" i="4"/>
  <c r="S50" i="4"/>
  <c r="AZ50" i="4"/>
  <c r="AU63" i="4"/>
  <c r="W64" i="4"/>
  <c r="BL64" i="4"/>
  <c r="H49" i="4"/>
  <c r="Q49" i="4"/>
  <c r="Y49" i="4"/>
  <c r="AG49" i="4"/>
  <c r="AO49" i="4"/>
  <c r="AX49" i="4"/>
  <c r="BF49" i="4"/>
  <c r="BO49" i="4"/>
  <c r="D63" i="4"/>
  <c r="L63" i="4"/>
  <c r="U63" i="4"/>
  <c r="AC63" i="4"/>
  <c r="AK63" i="4"/>
  <c r="AS63" i="4"/>
  <c r="BB63" i="4"/>
  <c r="BJ63" i="4"/>
  <c r="I49" i="4"/>
  <c r="R49" i="4"/>
  <c r="Z49" i="4"/>
  <c r="AH49" i="4"/>
  <c r="AP49" i="4"/>
  <c r="AY49" i="4"/>
  <c r="BG49" i="4"/>
  <c r="BP49" i="4"/>
  <c r="E63" i="4"/>
  <c r="M63" i="4"/>
  <c r="V63" i="4"/>
  <c r="AD63" i="4"/>
  <c r="AL63" i="4"/>
  <c r="AT63" i="4"/>
  <c r="BC63" i="4"/>
  <c r="BK63" i="4"/>
  <c r="D49" i="4"/>
  <c r="L49" i="4"/>
  <c r="U49" i="4"/>
  <c r="AC49" i="4"/>
  <c r="AK49" i="4"/>
  <c r="AS49" i="4"/>
  <c r="BB49" i="4"/>
  <c r="BJ49" i="4"/>
  <c r="H63" i="4"/>
  <c r="Q63" i="4"/>
  <c r="Y63" i="4"/>
  <c r="AG63" i="4"/>
  <c r="AO63" i="4"/>
  <c r="AX63" i="4"/>
  <c r="BF63" i="4"/>
  <c r="BO63" i="4"/>
  <c r="AA49" i="4"/>
  <c r="BQ50" i="4"/>
  <c r="F63" i="4"/>
  <c r="BD63" i="4"/>
  <c r="O64" i="4"/>
  <c r="AM64" i="4"/>
  <c r="E49" i="4"/>
  <c r="M49" i="4"/>
  <c r="V49" i="4"/>
  <c r="AD49" i="4"/>
  <c r="AL49" i="4"/>
  <c r="AT49" i="4"/>
  <c r="BC49" i="4"/>
  <c r="BK49" i="4"/>
  <c r="I63" i="4"/>
  <c r="R63" i="4"/>
  <c r="Z63" i="4"/>
  <c r="AH63" i="4"/>
  <c r="AP63" i="4"/>
  <c r="AY63" i="4"/>
  <c r="BG63" i="4"/>
  <c r="BP63" i="4"/>
  <c r="AQ50" i="4"/>
  <c r="F49" i="4"/>
  <c r="O49" i="4"/>
  <c r="W49" i="4"/>
  <c r="AE49" i="4"/>
  <c r="AM49" i="4"/>
  <c r="AU49" i="4"/>
  <c r="BD49" i="4"/>
  <c r="BL49" i="4"/>
  <c r="J63" i="4"/>
  <c r="S63" i="4"/>
  <c r="AA63" i="4"/>
  <c r="AI63" i="4"/>
  <c r="AQ63" i="4"/>
  <c r="AZ63" i="4"/>
  <c r="BH63" i="4"/>
  <c r="BQ63" i="4"/>
  <c r="K49" i="4"/>
  <c r="T49" i="4"/>
  <c r="AB49" i="4"/>
  <c r="AJ49" i="4"/>
  <c r="BA49" i="4"/>
  <c r="BI49" i="4"/>
  <c r="BR49" i="4"/>
  <c r="G63" i="4"/>
  <c r="P63" i="4"/>
  <c r="X63" i="4"/>
  <c r="AF63" i="4"/>
  <c r="BM63" i="4"/>
  <c r="G49" i="4"/>
  <c r="P49" i="4"/>
  <c r="X49" i="4"/>
  <c r="AF49" i="4"/>
  <c r="AN49" i="4"/>
  <c r="AV49" i="4"/>
  <c r="BE49" i="4"/>
  <c r="BM49" i="4"/>
  <c r="K63" i="4"/>
  <c r="T63" i="4"/>
  <c r="AB63" i="4"/>
  <c r="AJ63" i="4"/>
  <c r="AR63" i="4"/>
  <c r="BA63" i="4"/>
  <c r="BI63" i="4"/>
  <c r="BR63" i="4"/>
  <c r="L64" i="3"/>
  <c r="T64" i="3"/>
  <c r="AB64" i="3"/>
  <c r="AJ64" i="3"/>
  <c r="AR64" i="3"/>
  <c r="AZ64" i="3"/>
  <c r="BH64" i="3"/>
  <c r="I64" i="3"/>
  <c r="Q64" i="3"/>
  <c r="Y64" i="3"/>
  <c r="AG64" i="3"/>
  <c r="AO64" i="3"/>
  <c r="AW64" i="3"/>
  <c r="BE64" i="3"/>
  <c r="BM64" i="3"/>
  <c r="K49" i="3"/>
  <c r="S49" i="3"/>
  <c r="AA49" i="3"/>
  <c r="AI49" i="3"/>
  <c r="AQ49" i="3"/>
  <c r="AY49" i="3"/>
  <c r="BG49" i="3"/>
  <c r="BO49" i="3"/>
  <c r="L50" i="3"/>
  <c r="T50" i="3"/>
  <c r="AB50" i="3"/>
  <c r="AJ50" i="3"/>
  <c r="AR50" i="3"/>
  <c r="AZ50" i="3"/>
  <c r="BH50" i="3"/>
  <c r="BI50" i="3"/>
  <c r="BM50" i="3"/>
  <c r="J50" i="3"/>
  <c r="R50" i="3"/>
  <c r="Z50" i="3"/>
  <c r="AH50" i="3"/>
  <c r="AP50" i="3"/>
  <c r="AX50" i="3"/>
  <c r="BF50" i="3"/>
  <c r="BN50" i="3"/>
</calcChain>
</file>

<file path=xl/sharedStrings.xml><?xml version="1.0" encoding="utf-8"?>
<sst xmlns="http://schemas.openxmlformats.org/spreadsheetml/2006/main" count="1474" uniqueCount="547">
  <si>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</si>
  <si>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</si>
  <si>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</si>
  <si>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</si>
  <si>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</si>
  <si>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</si>
  <si>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</si>
  <si>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</si>
  <si>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</si>
  <si>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</si>
  <si>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</si>
  <si>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</si>
  <si>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</si>
  <si>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</si>
  <si>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</si>
  <si>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</si>
  <si>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</si>
  <si>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</si>
  <si>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</si>
  <si>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</si>
  <si>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</si>
  <si>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</si>
  <si>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</si>
  <si>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</si>
  <si>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</si>
  <si>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</si>
  <si>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</si>
  <si>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</si>
  <si>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</si>
  <si>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</si>
  <si>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</si>
  <si>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</si>
  <si>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</si>
  <si>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</si>
  <si>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</si>
  <si>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</si>
  <si>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</si>
  <si>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</si>
  <si>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</si>
  <si>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</si>
  <si>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</si>
  <si>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</si>
  <si>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</si>
  <si>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</si>
  <si>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</si>
  <si>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</si>
  <si>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</si>
  <si>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</si>
  <si>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</si>
  <si>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</si>
  <si>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</si>
  <si>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</si>
  <si>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</si>
  <si>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</si>
  <si>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</si>
  <si>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</si>
  <si>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</si>
  <si>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</si>
  <si>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</si>
  <si>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</si>
  <si>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</si>
  <si>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</si>
  <si>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</si>
  <si>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</si>
  <si>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</si>
  <si>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</si>
  <si>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</si>
  <si>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</si>
  <si>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--</t>
  </si>
  <si>
    <t>1:2</t>
  </si>
  <si>
    <t>A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</si>
  <si>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</si>
  <si>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</si>
  <si>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</si>
  <si>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</si>
  <si>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</si>
  <si>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</si>
  <si>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</si>
  <si>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</si>
  <si>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</si>
  <si>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</si>
  <si>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</si>
  <si>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</si>
  <si>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1:9</t>
  </si>
  <si>
    <t>H</t>
  </si>
  <si>
    <t>####</t>
  </si>
  <si>
    <t>1:10</t>
  </si>
  <si>
    <t>I</t>
  </si>
  <si>
    <t>1:11</t>
  </si>
  <si>
    <t>SPS-SW2 10%</t>
  </si>
  <si>
    <t>0.02028 Q</t>
  </si>
  <si>
    <t>0.01959 S</t>
  </si>
  <si>
    <t>0.02445 S</t>
  </si>
  <si>
    <t>0.02282 S</t>
  </si>
  <si>
    <t>1.05633 S</t>
  </si>
  <si>
    <t>1.11096 S</t>
  </si>
  <si>
    <t>1.11013 Q</t>
  </si>
  <si>
    <t>1.02391 S</t>
  </si>
  <si>
    <t>1.02420 S</t>
  </si>
  <si>
    <t>1.02180 S</t>
  </si>
  <si>
    <t>1.12048 Q</t>
  </si>
  <si>
    <t>1.05174 S</t>
  </si>
  <si>
    <t>0.01030 S</t>
  </si>
  <si>
    <t>0.00906 S</t>
  </si>
  <si>
    <t>0.00865 S</t>
  </si>
  <si>
    <t>0.11134 Q</t>
  </si>
  <si>
    <t>0.11457 Q</t>
  </si>
  <si>
    <t>0.07306 Q</t>
  </si>
  <si>
    <t>Uncal</t>
  </si>
  <si>
    <t>-0.000115 Su</t>
  </si>
  <si>
    <t>0.00491 S</t>
  </si>
  <si>
    <t>0.00477 S</t>
  </si>
  <si>
    <t>1.01631 S</t>
  </si>
  <si>
    <t>1.04130 S</t>
  </si>
  <si>
    <t>1.01150 S</t>
  </si>
  <si>
    <t>1.10288 S</t>
  </si>
  <si>
    <t>0.43771 Q</t>
  </si>
  <si>
    <t>1:12</t>
  </si>
  <si>
    <t>SLRS-6</t>
  </si>
  <si>
    <t>0.02940 Q</t>
  </si>
  <si>
    <t>0.02839 S</t>
  </si>
  <si>
    <t>0.01441 S</t>
  </si>
  <si>
    <t>0.01370 S</t>
  </si>
  <si>
    <t>9.75538 Q</t>
  </si>
  <si>
    <t>9.54588 S</t>
  </si>
  <si>
    <t>8.36007 So</t>
  </si>
  <si>
    <t>9.61177 S</t>
  </si>
  <si>
    <t>9.51326 S</t>
  </si>
  <si>
    <t>9.58861 S</t>
  </si>
  <si>
    <t>9.69771 Q</t>
  </si>
  <si>
    <t>9.22896 S</t>
  </si>
  <si>
    <t>0.08019 S</t>
  </si>
  <si>
    <t>0.07851 S</t>
  </si>
  <si>
    <t>0.08034 S</t>
  </si>
  <si>
    <t>0.000453 S</t>
  </si>
  <si>
    <t>2.35243 Q</t>
  </si>
  <si>
    <t>2.38929 Q</t>
  </si>
  <si>
    <t>2.38299 Q</t>
  </si>
  <si>
    <t>2.38394 Q</t>
  </si>
  <si>
    <t>0.00224 S</t>
  </si>
  <si>
    <t>0.00218 S</t>
  </si>
  <si>
    <t>2.22851 S</t>
  </si>
  <si>
    <t>2.09837 S</t>
  </si>
  <si>
    <t>1.97894 S</t>
  </si>
  <si>
    <t>1.93213 S</t>
  </si>
  <si>
    <t>2.55917 S</t>
  </si>
  <si>
    <t>2.53190 S</t>
  </si>
  <si>
    <t>2.51349 S</t>
  </si>
  <si>
    <t>2.45210 S</t>
  </si>
  <si>
    <t>2.49284 S</t>
  </si>
  <si>
    <t>2.51713 S</t>
  </si>
  <si>
    <t>2:1</t>
  </si>
  <si>
    <t>NTS-TH-50</t>
  </si>
  <si>
    <t>-0.000043 u</t>
  </si>
  <si>
    <t>2:2</t>
  </si>
  <si>
    <t>NTS-TH-51</t>
  </si>
  <si>
    <t>0.000002 u</t>
  </si>
  <si>
    <t>0.12122 u</t>
  </si>
  <si>
    <t>2:3</t>
  </si>
  <si>
    <t>NTS-TH-54</t>
  </si>
  <si>
    <t>-0.000024 u</t>
  </si>
  <si>
    <t>2:4</t>
  </si>
  <si>
    <t>NTS-TH-65</t>
  </si>
  <si>
    <t>-0.000008 u</t>
  </si>
  <si>
    <t>0.00068 u</t>
  </si>
  <si>
    <t>0.03888 u</t>
  </si>
  <si>
    <t>2:5</t>
  </si>
  <si>
    <t>NTS-TH-66</t>
  </si>
  <si>
    <t>2:6</t>
  </si>
  <si>
    <t>NTS-TH-67</t>
  </si>
  <si>
    <t>0.00355 u</t>
  </si>
  <si>
    <t>0.00315 u</t>
  </si>
  <si>
    <t>0.16700 u</t>
  </si>
  <si>
    <t>2:7</t>
  </si>
  <si>
    <t>NTS-TH-68</t>
  </si>
  <si>
    <t>2:8</t>
  </si>
  <si>
    <t>NTS-TH-69</t>
  </si>
  <si>
    <t>0.000016 u</t>
  </si>
  <si>
    <t>0.06169 u</t>
  </si>
  <si>
    <t>2:9</t>
  </si>
  <si>
    <t>NTS-TH-70</t>
  </si>
  <si>
    <t>-0.000122 u</t>
  </si>
  <si>
    <t>2:10</t>
  </si>
  <si>
    <t>NTS-TH-71</t>
  </si>
  <si>
    <t>0.14310 u</t>
  </si>
  <si>
    <t>2:11</t>
  </si>
  <si>
    <t>NTS-TH-72</t>
  </si>
  <si>
    <t>0.13521 u</t>
  </si>
  <si>
    <t>0.01195 u</t>
  </si>
  <si>
    <t>-0.000131 u</t>
  </si>
  <si>
    <t>8.40791 o</t>
  </si>
  <si>
    <t>2:12</t>
  </si>
  <si>
    <t>NTS-TH-73</t>
  </si>
  <si>
    <t>0.00551 u</t>
  </si>
  <si>
    <t>2:13</t>
  </si>
  <si>
    <t>NTS-TH-74</t>
  </si>
  <si>
    <t>0.00374 u</t>
  </si>
  <si>
    <t>0.00063 u</t>
  </si>
  <si>
    <t>2:14</t>
  </si>
  <si>
    <t>NTS-TH-75</t>
  </si>
  <si>
    <t>0.00205 u</t>
  </si>
  <si>
    <t>0.00223 u</t>
  </si>
  <si>
    <t>0.00025 u</t>
  </si>
  <si>
    <t>0.11011 u</t>
  </si>
  <si>
    <t>2:15</t>
  </si>
  <si>
    <t>NTS-TH-76</t>
  </si>
  <si>
    <t>0.12516 u</t>
  </si>
  <si>
    <t>2:16</t>
  </si>
  <si>
    <t>NTS-TH-77</t>
  </si>
  <si>
    <t>0.00755 u</t>
  </si>
  <si>
    <t>0.00497 u</t>
  </si>
  <si>
    <t>0.04055 u</t>
  </si>
  <si>
    <t>2:17</t>
  </si>
  <si>
    <t>NTS-KWY-72</t>
  </si>
  <si>
    <t>0.00060 u</t>
  </si>
  <si>
    <t>0.00056 u</t>
  </si>
  <si>
    <t>0.00225 u</t>
  </si>
  <si>
    <t>-0.00087 u</t>
  </si>
  <si>
    <t>-0.00021 u</t>
  </si>
  <si>
    <t>-0.00015 u</t>
  </si>
  <si>
    <t>0.00112 u</t>
  </si>
  <si>
    <t>-0.00177 u</t>
  </si>
  <si>
    <t>-0.00117 u</t>
  </si>
  <si>
    <t>-0.00008 u</t>
  </si>
  <si>
    <t>-0.00006 u</t>
  </si>
  <si>
    <t>-0.00028 u</t>
  </si>
  <si>
    <t>-0.00019 u</t>
  </si>
  <si>
    <t>0.16466 u</t>
  </si>
  <si>
    <t>2:18</t>
  </si>
  <si>
    <t>NTS-KWY-73</t>
  </si>
  <si>
    <t>0.00149 u</t>
  </si>
  <si>
    <t>0.00217 u</t>
  </si>
  <si>
    <t>0.00126 u</t>
  </si>
  <si>
    <t>-0.00056 u</t>
  </si>
  <si>
    <t>-0.00037 u</t>
  </si>
  <si>
    <t>-0.00024 u</t>
  </si>
  <si>
    <t>0.00194 u</t>
  </si>
  <si>
    <t>-0.00118 u</t>
  </si>
  <si>
    <t>-0.000055 u</t>
  </si>
  <si>
    <t>-0.00004 u</t>
  </si>
  <si>
    <t>-0.00031 u</t>
  </si>
  <si>
    <t>2:19</t>
  </si>
  <si>
    <t>NTS-KWY-74</t>
  </si>
  <si>
    <t>0.00140 u</t>
  </si>
  <si>
    <t>0.00109 u</t>
  </si>
  <si>
    <t>-0.00018 u</t>
  </si>
  <si>
    <t>0.00006 u</t>
  </si>
  <si>
    <t>0.00005 u</t>
  </si>
  <si>
    <t>-0.00007 u</t>
  </si>
  <si>
    <t>-0.00001 u</t>
  </si>
  <si>
    <t>2:20</t>
  </si>
  <si>
    <t>NTS-KWY-75</t>
  </si>
  <si>
    <t>-0.00034 u</t>
  </si>
  <si>
    <t>0.00191 u</t>
  </si>
  <si>
    <t>-0.00065 u</t>
  </si>
  <si>
    <t>-0.00064 u</t>
  </si>
  <si>
    <t>-0.00040 u</t>
  </si>
  <si>
    <t>-0.00045 u</t>
  </si>
  <si>
    <t>-0.00071 u</t>
  </si>
  <si>
    <t>-0.00298 u</t>
  </si>
  <si>
    <t>-0.00005 u</t>
  </si>
  <si>
    <t>0.00004 u</t>
  </si>
  <si>
    <t>-0.00002 u</t>
  </si>
  <si>
    <t>2:21</t>
  </si>
  <si>
    <t>NTS-KWY-76</t>
  </si>
  <si>
    <t>0.00088 u</t>
  </si>
  <si>
    <t>0.00106 u</t>
  </si>
  <si>
    <t>0.00121 u</t>
  </si>
  <si>
    <t>-0.00082 u</t>
  </si>
  <si>
    <t>-0.00055 u</t>
  </si>
  <si>
    <t>-0.00016 u</t>
  </si>
  <si>
    <t>-0.00175 u</t>
  </si>
  <si>
    <t>-0.00202 u</t>
  </si>
  <si>
    <t>0.00003 u</t>
  </si>
  <si>
    <t>0.00008 u</t>
  </si>
  <si>
    <t>-0.00032 u</t>
  </si>
  <si>
    <t>NTS-KWY-77</t>
  </si>
  <si>
    <t>0.00273 u</t>
  </si>
  <si>
    <t>0.00144 u</t>
  </si>
  <si>
    <t>0.00022 u</t>
  </si>
  <si>
    <t>0.00028 u</t>
  </si>
  <si>
    <t>0.00230 u</t>
  </si>
  <si>
    <t>0.00083 u</t>
  </si>
  <si>
    <t>-0.00269 u</t>
  </si>
  <si>
    <t>0.00033 u</t>
  </si>
  <si>
    <t>-0.000138 u</t>
  </si>
  <si>
    <t>8.43840 o</t>
  </si>
  <si>
    <t>NTS-KWY-78</t>
  </si>
  <si>
    <t>0.00042 u</t>
  </si>
  <si>
    <t>-0.00074 u</t>
  </si>
  <si>
    <t>0.00179 u</t>
  </si>
  <si>
    <t>-0.00075 u</t>
  </si>
  <si>
    <t>-0.00310 u</t>
  </si>
  <si>
    <t>0.00002 u</t>
  </si>
  <si>
    <t>0.00001 u</t>
  </si>
  <si>
    <t>-0.00027 u</t>
  </si>
  <si>
    <t>NTS-KWY-79</t>
  </si>
  <si>
    <t>0.00162 u</t>
  </si>
  <si>
    <t>-0.00052 u</t>
  </si>
  <si>
    <t>-0.00039 u</t>
  </si>
  <si>
    <t>-0.00060 u</t>
  </si>
  <si>
    <t>0.00182 u</t>
  </si>
  <si>
    <t>-0.00499 u</t>
  </si>
  <si>
    <t>0.00011 u</t>
  </si>
  <si>
    <t>0.00029 u</t>
  </si>
  <si>
    <t>NTS-KWY-80</t>
  </si>
  <si>
    <t>0.00086 u</t>
  </si>
  <si>
    <t>0.00293 u</t>
  </si>
  <si>
    <t>0.00321 u</t>
  </si>
  <si>
    <t>-0.00054 u</t>
  </si>
  <si>
    <t>-0.00046 u</t>
  </si>
  <si>
    <t>-0.00178 u</t>
  </si>
  <si>
    <t>-0.00066 u</t>
  </si>
  <si>
    <t>0.00010 u</t>
  </si>
  <si>
    <t>0.00021 u</t>
  </si>
  <si>
    <t>0.10778 u</t>
  </si>
  <si>
    <t>0.13653 u</t>
  </si>
  <si>
    <t>NTS-KWY-81</t>
  </si>
  <si>
    <t>0.00296 u</t>
  </si>
  <si>
    <t>-0.00058 u</t>
  </si>
  <si>
    <t>-0.00061 u</t>
  </si>
  <si>
    <t>0.00039 u</t>
  </si>
  <si>
    <t>-0.00115 u</t>
  </si>
  <si>
    <t>-0.00227 u</t>
  </si>
  <si>
    <t>0.00023 u</t>
  </si>
  <si>
    <t>0.12297 u</t>
  </si>
  <si>
    <t>NTS-KWY-82</t>
  </si>
  <si>
    <t>-0.00013 u</t>
  </si>
  <si>
    <t>0.00281 u</t>
  </si>
  <si>
    <t>-0.00051 u</t>
  </si>
  <si>
    <t>0.00176 u</t>
  </si>
  <si>
    <t>-0.00096 u</t>
  </si>
  <si>
    <t>-0.00327 u</t>
  </si>
  <si>
    <t>NTS-KWY-83</t>
  </si>
  <si>
    <t>0.00232 u</t>
  </si>
  <si>
    <t>0.00150 u</t>
  </si>
  <si>
    <t>-0.00017 u</t>
  </si>
  <si>
    <t>0.00015 u</t>
  </si>
  <si>
    <t>-0.00025 u</t>
  </si>
  <si>
    <t>0.00084 u</t>
  </si>
  <si>
    <t>-0.00179 u</t>
  </si>
  <si>
    <t>-0.00263 u</t>
  </si>
  <si>
    <t>0.00016 u</t>
  </si>
  <si>
    <t>-0.00003 u</t>
  </si>
  <si>
    <t>NTS-KWY-84</t>
  </si>
  <si>
    <t>0.00095 u</t>
  </si>
  <si>
    <t>-0.00020 u</t>
  </si>
  <si>
    <t>-0.00083 u</t>
  </si>
  <si>
    <t>-0.00254 u</t>
  </si>
  <si>
    <t>0.00018 u</t>
  </si>
  <si>
    <t>NTS-KWY-85</t>
  </si>
  <si>
    <t>-0.00022 u</t>
  </si>
  <si>
    <t>-0.00088 u</t>
  </si>
  <si>
    <t>-0.00062 u</t>
  </si>
  <si>
    <t>-0.00102 u</t>
  </si>
  <si>
    <t>-0.00163 u</t>
  </si>
  <si>
    <t>0.00014 u</t>
  </si>
  <si>
    <t>NTS-KWY-86</t>
  </si>
  <si>
    <t>0.00216 u</t>
  </si>
  <si>
    <t>-0.00084 u</t>
  </si>
  <si>
    <t>-0.00313 u</t>
  </si>
  <si>
    <t>-0.00203 u</t>
  </si>
  <si>
    <t>NTS-KWY-87</t>
  </si>
  <si>
    <t>0.00053 u</t>
  </si>
  <si>
    <t>0.00309 u</t>
  </si>
  <si>
    <t>-0.00009 u</t>
  </si>
  <si>
    <t>-0.00091 u</t>
  </si>
  <si>
    <t>-0.00059 u</t>
  </si>
  <si>
    <t>0.00138 u</t>
  </si>
  <si>
    <t>-0.00080 u</t>
  </si>
  <si>
    <t>0.00013 u</t>
  </si>
  <si>
    <t>0.17035 u</t>
  </si>
  <si>
    <t>NTS-BK-41</t>
  </si>
  <si>
    <t>9.20812 o</t>
  </si>
  <si>
    <t>0.00130 u</t>
  </si>
  <si>
    <t>0.00338 u</t>
  </si>
  <si>
    <t>0.00165 u</t>
  </si>
  <si>
    <t>-0.00107 u</t>
  </si>
  <si>
    <t>0.00027 u</t>
  </si>
  <si>
    <t>NTS-BK-42</t>
  </si>
  <si>
    <t>0.00220 u</t>
  </si>
  <si>
    <t>9.05431 o</t>
  </si>
  <si>
    <t>0.00134 u</t>
  </si>
  <si>
    <t>0.00064 u</t>
  </si>
  <si>
    <t>0.00031 u</t>
  </si>
  <si>
    <t>-0.00067 u</t>
  </si>
  <si>
    <t>-0.00103 u</t>
  </si>
  <si>
    <t>0.00017 u</t>
  </si>
  <si>
    <t>NTS-BK-43</t>
  </si>
  <si>
    <t>NTS-BK-44</t>
  </si>
  <si>
    <t>NTS-BK-45</t>
  </si>
  <si>
    <t>NTS-BK-46</t>
  </si>
  <si>
    <t>NTS-BK-47</t>
  </si>
  <si>
    <t>NTS-BK-48</t>
  </si>
  <si>
    <t>NTS-KK-40</t>
  </si>
  <si>
    <t>NTS-KK-41</t>
  </si>
  <si>
    <t>SPS-SW2-10%</t>
  </si>
  <si>
    <t>NTS-KK-42</t>
  </si>
  <si>
    <t>NTS-KK-43</t>
  </si>
  <si>
    <t>NTS-KK-44</t>
  </si>
  <si>
    <t>NTS-KK-45</t>
  </si>
  <si>
    <t>NTS-KK-46</t>
  </si>
  <si>
    <t>NTS-KK-47</t>
  </si>
  <si>
    <t>NTS_JK_39</t>
  </si>
  <si>
    <t>NTS_JK_40</t>
  </si>
  <si>
    <t>NTS_JK_41</t>
  </si>
  <si>
    <t>NTS_JK_42</t>
  </si>
  <si>
    <t>NTS_JK_43</t>
  </si>
  <si>
    <t>NEP25-004</t>
  </si>
  <si>
    <t>NEP25-005</t>
  </si>
  <si>
    <t>NEP25-006</t>
  </si>
  <si>
    <t>NEP25-007</t>
  </si>
  <si>
    <t>NEP25-008</t>
  </si>
  <si>
    <t>NEP25-009</t>
  </si>
  <si>
    <t>NEP25-010</t>
  </si>
  <si>
    <t>NEP25-011</t>
  </si>
  <si>
    <t>NEP25-012</t>
  </si>
  <si>
    <t>NEP25-013</t>
  </si>
  <si>
    <t>1:13</t>
  </si>
  <si>
    <t xml:space="preserve">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</si>
  <si>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</si>
  <si>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</si>
  <si>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</si>
  <si>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</si>
  <si>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</si>
  <si>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</si>
  <si>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</si>
  <si>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</si>
  <si>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</si>
  <si>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</si>
  <si>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</si>
  <si>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</si>
  <si>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</si>
  <si>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</si>
  <si>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</si>
  <si>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</si>
  <si>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</si>
  <si>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</si>
  <si>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</si>
  <si>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</si>
  <si>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</si>
  <si>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</si>
  <si>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</si>
  <si>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</si>
  <si>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</si>
  <si>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</si>
  <si>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</si>
  <si>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</si>
  <si>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</si>
  <si>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</si>
  <si>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</si>
  <si>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</si>
  <si>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</si>
  <si>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</si>
  <si>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</si>
  <si>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</si>
  <si>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</si>
  <si>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</si>
  <si>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</si>
  <si>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</si>
  <si>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</si>
  <si>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</si>
  <si>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Certified</t>
  </si>
  <si>
    <t>Mean</t>
  </si>
  <si>
    <t>2SD</t>
  </si>
  <si>
    <t>%Diff</t>
  </si>
  <si>
    <t>Ba mean</t>
  </si>
  <si>
    <t>Mn Mean</t>
  </si>
  <si>
    <t>Si Mean</t>
  </si>
  <si>
    <t>Sr Mean</t>
  </si>
  <si>
    <t>Final_Sample_ID</t>
  </si>
  <si>
    <t>2025_10_10_49</t>
  </si>
  <si>
    <t>NTS_BK_41</t>
  </si>
  <si>
    <t>2025_10_10_52</t>
  </si>
  <si>
    <t>NTS_BK_42</t>
  </si>
  <si>
    <t>2025_10_10_31</t>
  </si>
  <si>
    <t>NTS_KWY_72</t>
  </si>
  <si>
    <t>2025_10_10_32</t>
  </si>
  <si>
    <t>NTS_KWY_73</t>
  </si>
  <si>
    <t>2025_10_10_33</t>
  </si>
  <si>
    <t>NTS_KWY_74</t>
  </si>
  <si>
    <t>2025_10_10_34</t>
  </si>
  <si>
    <t>NTS_KWY_75</t>
  </si>
  <si>
    <t>2025_10_10_35</t>
  </si>
  <si>
    <t>NTS_KWY_76</t>
  </si>
  <si>
    <t>2025_10_10_36</t>
  </si>
  <si>
    <t>NTS_KWY_77</t>
  </si>
  <si>
    <t>2025_10_10_39</t>
  </si>
  <si>
    <t>NTS_KWY_78</t>
  </si>
  <si>
    <t>2025_10_10_40</t>
  </si>
  <si>
    <t>NTS_KWY_79</t>
  </si>
  <si>
    <t>2025_10_10_41</t>
  </si>
  <si>
    <t>NTS_KWY_80</t>
  </si>
  <si>
    <t>2025_10_10_42</t>
  </si>
  <si>
    <t>NTS_KWY_81</t>
  </si>
  <si>
    <t>2025_10_10_43</t>
  </si>
  <si>
    <t>NTS_KWY_82</t>
  </si>
  <si>
    <t>2025_10_10_44</t>
  </si>
  <si>
    <t>NTS_KWY_83</t>
  </si>
  <si>
    <t>2025_10_10_45</t>
  </si>
  <si>
    <t>NTS_KWY_84</t>
  </si>
  <si>
    <t>2025_10_10_46</t>
  </si>
  <si>
    <t>NTS_KWY_85</t>
  </si>
  <si>
    <t>2025_10_10_47</t>
  </si>
  <si>
    <t>NTS_KWY_86</t>
  </si>
  <si>
    <t>2025_10_10_48</t>
  </si>
  <si>
    <t>NTS_KWY_87</t>
  </si>
  <si>
    <t>2025_10_10_13</t>
  </si>
  <si>
    <t>NTS_TH_50</t>
  </si>
  <si>
    <t>2025_10_10_14</t>
  </si>
  <si>
    <t>NTS_TH_51</t>
  </si>
  <si>
    <t>2025_10_10_15</t>
  </si>
  <si>
    <t>NTS_TH_54</t>
  </si>
  <si>
    <t>2025_10_10_16</t>
  </si>
  <si>
    <t>NTS_TH_65</t>
  </si>
  <si>
    <t>2025_10_10_17</t>
  </si>
  <si>
    <t>NTS_TH_66</t>
  </si>
  <si>
    <t>2025_10_10_18</t>
  </si>
  <si>
    <t>NTS_TH_67</t>
  </si>
  <si>
    <t>2025_10_10_19</t>
  </si>
  <si>
    <t>NTS_TH_68</t>
  </si>
  <si>
    <t>2025_10_10_20</t>
  </si>
  <si>
    <t>NTS_TH_69</t>
  </si>
  <si>
    <t>2025_10_10_21</t>
  </si>
  <si>
    <t>NTS_TH_70</t>
  </si>
  <si>
    <t>2025_10_10_22</t>
  </si>
  <si>
    <t>NTS_TH_71</t>
  </si>
  <si>
    <t>2025_10_10_23</t>
  </si>
  <si>
    <t>NTS_TH_72</t>
  </si>
  <si>
    <t>2025_10_10_26</t>
  </si>
  <si>
    <t>NTS_TH_73</t>
  </si>
  <si>
    <t>2025_10_10_27</t>
  </si>
  <si>
    <t>NTS_TH_74</t>
  </si>
  <si>
    <t>2025_10_10_28</t>
  </si>
  <si>
    <t>NTS_TH_75</t>
  </si>
  <si>
    <t>2025_10_10_29</t>
  </si>
  <si>
    <t>NTS_TH_76</t>
  </si>
  <si>
    <t>2025_10_10_30</t>
  </si>
  <si>
    <t>NTS_TH_77</t>
  </si>
  <si>
    <t>2025_10_10_12</t>
  </si>
  <si>
    <t>2025_10_10_25</t>
  </si>
  <si>
    <t>2025_10_10_38</t>
  </si>
  <si>
    <t>2025_10_10_51</t>
  </si>
  <si>
    <t>2025_10_10_11</t>
  </si>
  <si>
    <t>2025_10_10_24</t>
  </si>
  <si>
    <t>2025_10_10_37</t>
  </si>
  <si>
    <t>2025_10_10_50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</si>
</sst>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8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  <font>
      <b/>
      <sz val="10"/>
      <color rgb="FFCC000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49" fontId="0" fillId="0" borderId="0" xfId="0" applyNumberFormat="1"/>
    <xf numFmtId="0" fontId="15" fillId="9" borderId="0" xfId="0" applyFont="1" applyFill="1"/>
    <xf numFmtId="0" fontId="15" fillId="0" borderId="0" xfId="0" applyFont="1"/>
    <xf numFmtId="0" fontId="16" fillId="0" borderId="0" xfId="0" applyFont="1"/>
    <xf numFmtId="0" fontId="16" fillId="9" borderId="0" xfId="0" applyFont="1" applyFill="1"/>
    <xf numFmtId="164" fontId="0" fillId="0" borderId="0" xfId="0" applyNumberFormat="1"/>
    <xf numFmtId="0" fontId="4" fillId="5" borderId="0" xfId="4"/>
    <xf numFmtId="0" fontId="0" fillId="9" borderId="0" xfId="0" applyFill="1"/>
    <xf numFmtId="0" fontId="4" fillId="10" borderId="0" xfId="4" applyFill="1"/>
    <xf numFmtId="0" fontId="15" fillId="11" borderId="0" xfId="0" applyFont="1" applyFill="1"/>
    <xf numFmtId="0" fontId="16" fillId="11" borderId="0" xfId="0" applyFont="1" applyFill="1"/>
    <xf numFmtId="0" fontId="17" fillId="12" borderId="0" xfId="4" applyFont="1" applyFill="1"/>
    <xf numFmtId="0" fontId="0" fillId="11" borderId="0" xfId="0" applyFill="1"/>
    <xf numFmtId="0" fontId="4" fillId="12" borderId="0" xfId="4" applyFill="1"/>
  </cellXfs>
  <cellStyles count="18">
    <cellStyle name="Accent" xfId="7" xr:uid="{A3041403-E7ED-3544-8D3C-BEFD1766D7DE}"/>
    <cellStyle name="Accent 1" xfId="8" xr:uid="{48A03ACA-21E1-2C48-A08E-E31C47F04872}"/>
    <cellStyle name="Accent 2" xfId="9" xr:uid="{D1683226-AAA7-2D4C-AAE5-3D7B13008ABC}"/>
    <cellStyle name="Accent 3" xfId="10" xr:uid="{CDE52013-A7A4-7A4D-BA65-ADDDAAFA9B17}"/>
    <cellStyle name="Bad" xfId="4" builtinId="27" customBuiltin="1"/>
    <cellStyle name="Error" xfId="11" xr:uid="{1B59C421-013D-CA47-B236-52FA64B26F10}"/>
    <cellStyle name="Footnote" xfId="12" xr:uid="{FA132290-13A9-1A4D-9AE6-109ECCB8224D}"/>
    <cellStyle name="Good" xfId="3" builtinId="26" customBuiltin="1"/>
    <cellStyle name="Heading" xfId="13" xr:uid="{6B6D52CF-35DD-4749-9E1B-E4B0D7C1F6D3}"/>
    <cellStyle name="Heading 1" xfId="1" builtinId="16" customBuiltin="1"/>
    <cellStyle name="Heading 2" xfId="2" builtinId="17" customBuiltin="1"/>
    <cellStyle name="Hyperlink" xfId="14" xr:uid="{106E45AF-137E-CC4C-89AF-4CBA1E275EC4}"/>
    <cellStyle name="Neutral" xfId="5" builtinId="28" customBuiltin="1"/>
    <cellStyle name="Normal" xfId="0" builtinId="0" customBuiltin="1"/>
    <cellStyle name="Note" xfId="6" builtinId="10" customBuiltin="1"/>
    <cellStyle name="Status" xfId="15" xr:uid="{25BBC7D0-8F07-3247-AD85-B00EC64E87E8}"/>
    <cellStyle name="Text" xfId="16" xr:uid="{D6F0B1CB-CF63-044A-8AF3-EC8E0BA05CA6}"/>
    <cellStyle name="Warning" xfId="17" xr:uid="{B207D77D-4DBC-E541-AF27-C3F1D6A0DA11}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Final!$K$4:$K$19</c:f>
              <c:numCache>
                <c:formatCode>General</c:formatCode>
                <c:ptCount val="16"/>
                <c:pt idx="0">
                  <c:v>0.28516000000000002</c:v>
                </c:pt>
                <c:pt idx="1">
                  <c:v>0.28311999999999998</c:v>
                </c:pt>
                <c:pt idx="2">
                  <c:v>0.30126999999999998</c:v>
                </c:pt>
                <c:pt idx="3">
                  <c:v>0.29266999999999999</c:v>
                </c:pt>
                <c:pt idx="4">
                  <c:v>0.30630000000000002</c:v>
                </c:pt>
                <c:pt idx="5">
                  <c:v>0.32018999999999997</c:v>
                </c:pt>
                <c:pt idx="6">
                  <c:v>0.31032999999999999</c:v>
                </c:pt>
                <c:pt idx="7">
                  <c:v>0.32368000000000002</c:v>
                </c:pt>
                <c:pt idx="8">
                  <c:v>0.32705000000000001</c:v>
                </c:pt>
                <c:pt idx="9">
                  <c:v>0.31324000000000002</c:v>
                </c:pt>
                <c:pt idx="10">
                  <c:v>0.33875</c:v>
                </c:pt>
                <c:pt idx="11">
                  <c:v>0.35333999999999999</c:v>
                </c:pt>
                <c:pt idx="12">
                  <c:v>0.35744999999999999</c:v>
                </c:pt>
                <c:pt idx="13">
                  <c:v>0.37369000000000002</c:v>
                </c:pt>
                <c:pt idx="14">
                  <c:v>0.36682999999999999</c:v>
                </c:pt>
                <c:pt idx="15">
                  <c:v>0.31835999999999998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8-AB4F-9A20-DEFFD878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119"/>
        <c:axId val="807091967"/>
      </c:scatterChart>
      <c:valAx>
        <c:axId val="8070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967"/>
        <c:crosses val="autoZero"/>
        <c:crossBetween val="midCat"/>
      </c:valAx>
      <c:valAx>
        <c:axId val="8070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23</xdr:row>
      <xdr:rowOff>63500</xdr:rowOff>
    </xdr:from>
    <xdr:to>
      <xdr:col>16</xdr:col>
      <xdr:colOff>133350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24700-1B47-C174-963A-231087DB8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0C7-B19C-3A4E-9B13-74FB4F0F53CE}">
  <dimension ref="A1:BN106"/>
  <sheetViews>
    <sheetView workbookViewId="0">
      <selection sqref="A1:XFD1048576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68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69</v>
      </c>
      <c r="B3" t="s">
        <v>70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>
        <v>0.10757</v>
      </c>
      <c r="N3">
        <v>0.10757</v>
      </c>
      <c r="O3" t="s">
        <v>68</v>
      </c>
      <c r="P3">
        <v>0.10757</v>
      </c>
      <c r="Q3">
        <v>0.10757</v>
      </c>
      <c r="R3">
        <v>0.10757</v>
      </c>
      <c r="S3" t="s">
        <v>68</v>
      </c>
      <c r="T3" t="s">
        <v>68</v>
      </c>
      <c r="U3" t="s">
        <v>68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>
        <v>4.3270000000000003E-2</v>
      </c>
      <c r="AF3">
        <v>4.3270000000000003E-2</v>
      </c>
      <c r="AG3" t="s">
        <v>68</v>
      </c>
      <c r="AH3">
        <v>4.3270000000000003E-2</v>
      </c>
      <c r="AI3" t="s">
        <v>68</v>
      </c>
      <c r="AJ3" t="s">
        <v>68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68</v>
      </c>
      <c r="AR3">
        <v>2.1000000000000001E-4</v>
      </c>
      <c r="AS3" t="s">
        <v>68</v>
      </c>
      <c r="AT3" t="s">
        <v>68</v>
      </c>
      <c r="AU3" t="s">
        <v>68</v>
      </c>
      <c r="AV3">
        <v>8.6779999999999996E-2</v>
      </c>
      <c r="AW3">
        <v>8.6779999999999996E-2</v>
      </c>
      <c r="AX3">
        <v>8.6779999999999996E-2</v>
      </c>
      <c r="AY3" t="s">
        <v>68</v>
      </c>
      <c r="AZ3">
        <v>8.6779999999999996E-2</v>
      </c>
      <c r="BA3" t="s">
        <v>68</v>
      </c>
      <c r="BB3" t="s">
        <v>68</v>
      </c>
      <c r="BC3" t="s">
        <v>68</v>
      </c>
      <c r="BD3" t="s">
        <v>68</v>
      </c>
      <c r="BE3" t="s">
        <v>68</v>
      </c>
      <c r="BF3">
        <v>8.6230000000000001E-2</v>
      </c>
      <c r="BG3">
        <v>8.6230000000000001E-2</v>
      </c>
      <c r="BH3" t="s">
        <v>68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71</v>
      </c>
      <c r="B4" t="s">
        <v>72</v>
      </c>
      <c r="C4" t="s">
        <v>68</v>
      </c>
      <c r="D4" t="s">
        <v>68</v>
      </c>
      <c r="E4" t="s">
        <v>68</v>
      </c>
      <c r="F4" t="s">
        <v>68</v>
      </c>
      <c r="G4">
        <v>5.1000000000000004E-4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 t="s">
        <v>68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>
        <v>0.10798000000000001</v>
      </c>
      <c r="AI4" t="s">
        <v>68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>
        <v>5.1000000000000004E-4</v>
      </c>
      <c r="AS4" t="s">
        <v>68</v>
      </c>
      <c r="AT4" t="s">
        <v>68</v>
      </c>
      <c r="AU4" t="s">
        <v>68</v>
      </c>
      <c r="AV4">
        <v>0.21657999999999999</v>
      </c>
      <c r="AW4">
        <v>0.21657999999999999</v>
      </c>
      <c r="AX4">
        <v>0.21657999999999999</v>
      </c>
      <c r="AY4" t="s">
        <v>68</v>
      </c>
      <c r="AZ4">
        <v>0.21657999999999999</v>
      </c>
      <c r="BA4" t="s">
        <v>68</v>
      </c>
      <c r="BB4" t="s">
        <v>68</v>
      </c>
      <c r="BC4" t="s">
        <v>68</v>
      </c>
      <c r="BD4" t="s">
        <v>68</v>
      </c>
      <c r="BE4">
        <v>0.2152</v>
      </c>
      <c r="BF4">
        <v>0.2152</v>
      </c>
      <c r="BG4">
        <v>0.2152</v>
      </c>
      <c r="BH4" t="s">
        <v>68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73</v>
      </c>
      <c r="B5" t="s">
        <v>74</v>
      </c>
      <c r="C5" t="s">
        <v>68</v>
      </c>
      <c r="D5" t="s">
        <v>68</v>
      </c>
      <c r="E5" t="s">
        <v>68</v>
      </c>
      <c r="F5">
        <v>9.6000000000000002E-4</v>
      </c>
      <c r="G5">
        <v>9.6000000000000002E-4</v>
      </c>
      <c r="H5">
        <v>9.6000000000000002E-4</v>
      </c>
      <c r="I5" t="s">
        <v>68</v>
      </c>
      <c r="J5" t="s">
        <v>68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 t="s">
        <v>68</v>
      </c>
      <c r="AH5">
        <v>0.20261000000000001</v>
      </c>
      <c r="AI5" t="s">
        <v>68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 t="s">
        <v>68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68</v>
      </c>
      <c r="BB5" t="s">
        <v>68</v>
      </c>
      <c r="BC5">
        <v>0.10142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75</v>
      </c>
      <c r="B6" t="s">
        <v>76</v>
      </c>
      <c r="C6" t="s">
        <v>68</v>
      </c>
      <c r="D6" t="s">
        <v>68</v>
      </c>
      <c r="E6" t="s">
        <v>68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 t="s">
        <v>68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68</v>
      </c>
      <c r="Z6">
        <v>1.9599999999999999E-3</v>
      </c>
      <c r="AA6">
        <v>1.9599999999999999E-3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>
        <v>0.42674000000000001</v>
      </c>
      <c r="AH6">
        <v>0.42674000000000001</v>
      </c>
      <c r="AI6" t="s">
        <v>68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77</v>
      </c>
      <c r="B7" t="s">
        <v>78</v>
      </c>
      <c r="C7">
        <v>4.9199999999999999E-3</v>
      </c>
      <c r="D7" t="s">
        <v>68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 t="s">
        <v>68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 t="s">
        <v>68</v>
      </c>
      <c r="AC7" t="s">
        <v>68</v>
      </c>
      <c r="AD7" t="s">
        <v>68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 t="s">
        <v>68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79</v>
      </c>
      <c r="B8" t="s">
        <v>80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81</v>
      </c>
      <c r="B9" t="s">
        <v>82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83</v>
      </c>
      <c r="B10" t="s">
        <v>84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85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86</v>
      </c>
      <c r="B11" t="s">
        <v>87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85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88</v>
      </c>
      <c r="B12" t="s">
        <v>89</v>
      </c>
      <c r="C12" t="s">
        <v>90</v>
      </c>
      <c r="D12" t="s">
        <v>91</v>
      </c>
      <c r="E12" t="s">
        <v>92</v>
      </c>
      <c r="F12">
        <v>2.436E-2</v>
      </c>
      <c r="G12">
        <v>2.4039999999999999E-2</v>
      </c>
      <c r="H12">
        <v>2.435E-2</v>
      </c>
      <c r="I12" t="s">
        <v>93</v>
      </c>
      <c r="J12">
        <v>2.4230000000000002E-2</v>
      </c>
      <c r="K12">
        <v>2.3910000000000001E-2</v>
      </c>
      <c r="L12">
        <v>2.3820000000000001E-2</v>
      </c>
      <c r="M12">
        <v>1.0237700000000001</v>
      </c>
      <c r="N12">
        <v>1.05263</v>
      </c>
      <c r="O12" t="s">
        <v>94</v>
      </c>
      <c r="P12" t="s">
        <v>95</v>
      </c>
      <c r="Q12" t="s">
        <v>96</v>
      </c>
      <c r="R12">
        <v>1.0144599999999999</v>
      </c>
      <c r="S12" t="s">
        <v>97</v>
      </c>
      <c r="T12" t="s">
        <v>98</v>
      </c>
      <c r="U12" t="s">
        <v>99</v>
      </c>
      <c r="V12" t="s">
        <v>100</v>
      </c>
      <c r="W12">
        <v>1.09856</v>
      </c>
      <c r="X12" t="s">
        <v>101</v>
      </c>
      <c r="Y12" t="s">
        <v>102</v>
      </c>
      <c r="Z12">
        <v>9.7199999999999995E-3</v>
      </c>
      <c r="AA12">
        <v>9.4500000000000001E-3</v>
      </c>
      <c r="AB12" t="s">
        <v>103</v>
      </c>
      <c r="AC12" t="s">
        <v>104</v>
      </c>
      <c r="AD12">
        <v>9.3100000000000006E-3</v>
      </c>
      <c r="AE12" t="s">
        <v>105</v>
      </c>
      <c r="AF12" t="s">
        <v>106</v>
      </c>
      <c r="AG12" t="s">
        <v>107</v>
      </c>
      <c r="AH12" t="s">
        <v>108</v>
      </c>
      <c r="AI12" t="s">
        <v>109</v>
      </c>
      <c r="AJ12" t="s">
        <v>108</v>
      </c>
      <c r="AK12">
        <v>0.20727999999999999</v>
      </c>
      <c r="AL12">
        <v>0.20487</v>
      </c>
      <c r="AM12">
        <v>0.20393</v>
      </c>
      <c r="AN12">
        <v>0.20505999999999999</v>
      </c>
      <c r="AO12">
        <v>0.20412</v>
      </c>
      <c r="AP12">
        <v>0.20452999999999999</v>
      </c>
      <c r="AQ12">
        <v>4.8900000000000002E-3</v>
      </c>
      <c r="AR12" t="s">
        <v>110</v>
      </c>
      <c r="AS12">
        <v>4.6899999999999997E-3</v>
      </c>
      <c r="AT12" t="s">
        <v>111</v>
      </c>
      <c r="AU12" t="s">
        <v>108</v>
      </c>
      <c r="AV12">
        <v>0.99856999999999996</v>
      </c>
      <c r="AW12">
        <v>1.02952</v>
      </c>
      <c r="AX12" t="s">
        <v>108</v>
      </c>
      <c r="AY12">
        <v>1.0305299999999999</v>
      </c>
      <c r="AZ12">
        <v>1.0593699999999999</v>
      </c>
      <c r="BA12" t="s">
        <v>112</v>
      </c>
      <c r="BB12" t="s">
        <v>113</v>
      </c>
      <c r="BC12" t="s">
        <v>114</v>
      </c>
      <c r="BD12" t="s">
        <v>115</v>
      </c>
      <c r="BE12">
        <v>0.52895999999999999</v>
      </c>
      <c r="BF12">
        <v>0.53188999999999997</v>
      </c>
      <c r="BG12">
        <v>0.53495000000000004</v>
      </c>
      <c r="BH12" t="s">
        <v>116</v>
      </c>
      <c r="BI12">
        <v>0.52783999999999998</v>
      </c>
      <c r="BJ12">
        <v>0.53207000000000004</v>
      </c>
      <c r="BK12">
        <v>2.6280000000000001E-2</v>
      </c>
      <c r="BL12">
        <v>2.6200000000000001E-2</v>
      </c>
      <c r="BM12">
        <v>2.6380000000000001E-2</v>
      </c>
      <c r="BN12">
        <v>2.6370000000000001E-2</v>
      </c>
    </row>
    <row r="13" spans="1:66">
      <c r="A13" s="1" t="s">
        <v>117</v>
      </c>
      <c r="B13" t="s">
        <v>118</v>
      </c>
      <c r="C13" t="s">
        <v>119</v>
      </c>
      <c r="D13" t="s">
        <v>120</v>
      </c>
      <c r="E13" t="s">
        <v>121</v>
      </c>
      <c r="F13">
        <v>1.448E-2</v>
      </c>
      <c r="G13">
        <v>1.4E-2</v>
      </c>
      <c r="H13">
        <v>1.4189999999999999E-2</v>
      </c>
      <c r="I13" t="s">
        <v>122</v>
      </c>
      <c r="J13">
        <v>1.4619999999999999E-2</v>
      </c>
      <c r="K13">
        <v>1.4279999999999999E-2</v>
      </c>
      <c r="L13">
        <v>1.4250000000000001E-2</v>
      </c>
      <c r="M13" t="s">
        <v>123</v>
      </c>
      <c r="N13">
        <v>9.5371199999999998</v>
      </c>
      <c r="O13" t="s">
        <v>124</v>
      </c>
      <c r="P13" t="s">
        <v>125</v>
      </c>
      <c r="Q13">
        <v>8.9812100000000008</v>
      </c>
      <c r="R13">
        <v>9.1775300000000009</v>
      </c>
      <c r="S13" t="s">
        <v>126</v>
      </c>
      <c r="T13" t="s">
        <v>127</v>
      </c>
      <c r="U13" t="s">
        <v>128</v>
      </c>
      <c r="V13" t="s">
        <v>129</v>
      </c>
      <c r="W13">
        <v>9.5927699999999998</v>
      </c>
      <c r="X13" t="s">
        <v>130</v>
      </c>
      <c r="Y13" t="s">
        <v>131</v>
      </c>
      <c r="Z13">
        <v>8.1640000000000004E-2</v>
      </c>
      <c r="AA13">
        <v>8.1379999999999994E-2</v>
      </c>
      <c r="AB13" t="s">
        <v>132</v>
      </c>
      <c r="AC13" t="s">
        <v>133</v>
      </c>
      <c r="AD13">
        <v>7.9560000000000006E-2</v>
      </c>
      <c r="AE13">
        <v>0.69560999999999995</v>
      </c>
      <c r="AF13">
        <v>0.70635999999999999</v>
      </c>
      <c r="AG13">
        <v>0.62261</v>
      </c>
      <c r="AH13" t="s">
        <v>108</v>
      </c>
      <c r="AI13" t="s">
        <v>134</v>
      </c>
      <c r="AJ13" t="s">
        <v>108</v>
      </c>
      <c r="AK13" t="s">
        <v>135</v>
      </c>
      <c r="AL13">
        <v>2.3339099999999999</v>
      </c>
      <c r="AM13" t="s">
        <v>136</v>
      </c>
      <c r="AN13" t="s">
        <v>137</v>
      </c>
      <c r="AO13" t="s">
        <v>138</v>
      </c>
      <c r="AP13">
        <v>2.3315399999999999</v>
      </c>
      <c r="AQ13">
        <v>2.0799999999999998E-3</v>
      </c>
      <c r="AR13" t="s">
        <v>139</v>
      </c>
      <c r="AS13">
        <v>2.0699999999999998E-3</v>
      </c>
      <c r="AT13" t="s">
        <v>140</v>
      </c>
      <c r="AU13" t="s">
        <v>108</v>
      </c>
      <c r="AV13">
        <v>2.9500799999999998</v>
      </c>
      <c r="AW13">
        <v>3.0034700000000001</v>
      </c>
      <c r="AX13" t="s">
        <v>108</v>
      </c>
      <c r="AY13">
        <v>2.8625699999999998</v>
      </c>
      <c r="AZ13">
        <v>2.8630100000000001</v>
      </c>
      <c r="BA13" t="s">
        <v>141</v>
      </c>
      <c r="BB13" t="s">
        <v>142</v>
      </c>
      <c r="BC13" t="s">
        <v>143</v>
      </c>
      <c r="BD13" t="s">
        <v>144</v>
      </c>
      <c r="BE13" t="s">
        <v>145</v>
      </c>
      <c r="BF13" t="s">
        <v>146</v>
      </c>
      <c r="BG13" t="s">
        <v>147</v>
      </c>
      <c r="BH13" t="s">
        <v>148</v>
      </c>
      <c r="BI13" t="s">
        <v>149</v>
      </c>
      <c r="BJ13" t="s">
        <v>150</v>
      </c>
      <c r="BK13">
        <v>4.274E-2</v>
      </c>
      <c r="BL13">
        <v>4.2970000000000001E-2</v>
      </c>
      <c r="BM13">
        <v>4.2959999999999998E-2</v>
      </c>
      <c r="BN13">
        <v>4.4019999999999997E-2</v>
      </c>
    </row>
    <row r="14" spans="1:66">
      <c r="A14" s="1" t="s">
        <v>151</v>
      </c>
      <c r="B14" t="s">
        <v>152</v>
      </c>
      <c r="C14">
        <v>1.044E-2</v>
      </c>
      <c r="D14">
        <v>1.1520000000000001E-2</v>
      </c>
      <c r="E14">
        <v>5.96E-3</v>
      </c>
      <c r="F14">
        <v>6.3099999999999996E-3</v>
      </c>
      <c r="G14">
        <v>6.2300000000000003E-3</v>
      </c>
      <c r="H14">
        <v>6.2300000000000003E-3</v>
      </c>
      <c r="I14">
        <v>6.1900000000000002E-3</v>
      </c>
      <c r="J14">
        <v>6.0499999999999998E-3</v>
      </c>
      <c r="K14">
        <v>6.2100000000000002E-3</v>
      </c>
      <c r="L14">
        <v>6.2300000000000003E-3</v>
      </c>
      <c r="M14">
        <v>1.2146399999999999</v>
      </c>
      <c r="N14">
        <v>1.2414499999999999</v>
      </c>
      <c r="O14">
        <v>1.22193</v>
      </c>
      <c r="P14">
        <v>1.25851</v>
      </c>
      <c r="Q14">
        <v>1.2579800000000001</v>
      </c>
      <c r="R14">
        <v>1.2075400000000001</v>
      </c>
      <c r="S14">
        <v>1.2134</v>
      </c>
      <c r="T14">
        <v>1.2256499999999999</v>
      </c>
      <c r="U14">
        <v>1.2249399999999999</v>
      </c>
      <c r="V14">
        <v>1.2829200000000001</v>
      </c>
      <c r="W14">
        <v>1.24217</v>
      </c>
      <c r="X14">
        <v>1.2128699999999999</v>
      </c>
      <c r="Y14">
        <v>9.7400000000000004E-3</v>
      </c>
      <c r="Z14">
        <v>9.9299999999999996E-3</v>
      </c>
      <c r="AA14">
        <v>1.034E-2</v>
      </c>
      <c r="AB14">
        <v>1.0880000000000001E-2</v>
      </c>
      <c r="AC14">
        <v>1.0160000000000001E-2</v>
      </c>
      <c r="AD14">
        <v>9.4199999999999996E-3</v>
      </c>
      <c r="AE14">
        <v>0.32732</v>
      </c>
      <c r="AF14">
        <v>0.34125</v>
      </c>
      <c r="AG14">
        <v>0.27199000000000001</v>
      </c>
      <c r="AH14" t="s">
        <v>108</v>
      </c>
      <c r="AI14" t="s">
        <v>153</v>
      </c>
      <c r="AJ14" t="s">
        <v>108</v>
      </c>
      <c r="AK14">
        <v>0.21118999999999999</v>
      </c>
      <c r="AL14">
        <v>0.20893</v>
      </c>
      <c r="AM14">
        <v>0.214</v>
      </c>
      <c r="AN14">
        <v>0.21329999999999999</v>
      </c>
      <c r="AO14">
        <v>0.21235999999999999</v>
      </c>
      <c r="AP14">
        <v>0.21163999999999999</v>
      </c>
      <c r="AQ14">
        <v>7.9000000000000001E-4</v>
      </c>
      <c r="AR14">
        <v>8.4000000000000003E-4</v>
      </c>
      <c r="AS14">
        <v>6.8999999999999997E-4</v>
      </c>
      <c r="AT14">
        <v>8.4999999999999995E-4</v>
      </c>
      <c r="AU14" t="s">
        <v>108</v>
      </c>
      <c r="AV14">
        <v>1.72007</v>
      </c>
      <c r="AW14">
        <v>1.7386699999999999</v>
      </c>
      <c r="AX14" t="s">
        <v>108</v>
      </c>
      <c r="AY14">
        <v>1.7512399999999999</v>
      </c>
      <c r="AZ14">
        <v>1.7450699999999999</v>
      </c>
      <c r="BA14">
        <v>0.15556</v>
      </c>
      <c r="BB14">
        <v>0.1411</v>
      </c>
      <c r="BC14">
        <v>0.12817999999999999</v>
      </c>
      <c r="BD14">
        <v>0.12895999999999999</v>
      </c>
      <c r="BE14">
        <v>5.87277</v>
      </c>
      <c r="BF14">
        <v>5.8106200000000001</v>
      </c>
      <c r="BG14">
        <v>5.7952199999999996</v>
      </c>
      <c r="BH14">
        <v>5.8399099999999997</v>
      </c>
      <c r="BI14">
        <v>5.6836000000000002</v>
      </c>
      <c r="BJ14">
        <v>5.6942500000000003</v>
      </c>
      <c r="BK14">
        <v>1.729E-2</v>
      </c>
      <c r="BL14">
        <v>1.736E-2</v>
      </c>
      <c r="BM14">
        <v>1.755E-2</v>
      </c>
      <c r="BN14">
        <v>1.7680000000000001E-2</v>
      </c>
    </row>
    <row r="15" spans="1:66">
      <c r="A15" s="1" t="s">
        <v>154</v>
      </c>
      <c r="B15" t="s">
        <v>155</v>
      </c>
      <c r="C15">
        <v>3.8210000000000001E-2</v>
      </c>
      <c r="D15">
        <v>3.8649999999999997E-2</v>
      </c>
      <c r="E15">
        <v>6.6100000000000004E-3</v>
      </c>
      <c r="F15">
        <v>6.9899999999999997E-3</v>
      </c>
      <c r="G15">
        <v>6.8999999999999999E-3</v>
      </c>
      <c r="H15">
        <v>6.8900000000000003E-3</v>
      </c>
      <c r="I15">
        <v>6.3099999999999996E-3</v>
      </c>
      <c r="J15">
        <v>5.8300000000000001E-3</v>
      </c>
      <c r="K15">
        <v>6.94E-3</v>
      </c>
      <c r="L15">
        <v>6.94E-3</v>
      </c>
      <c r="M15">
        <v>1.3563400000000001</v>
      </c>
      <c r="N15">
        <v>1.3829400000000001</v>
      </c>
      <c r="O15">
        <v>1.36931</v>
      </c>
      <c r="P15">
        <v>1.39628</v>
      </c>
      <c r="Q15">
        <v>1.39672</v>
      </c>
      <c r="R15">
        <v>1.3431</v>
      </c>
      <c r="S15">
        <v>1.3787799999999999</v>
      </c>
      <c r="T15">
        <v>1.3744099999999999</v>
      </c>
      <c r="U15">
        <v>1.3664799999999999</v>
      </c>
      <c r="V15">
        <v>1.4266700000000001</v>
      </c>
      <c r="W15">
        <v>1.38778</v>
      </c>
      <c r="X15">
        <v>1.3441399999999999</v>
      </c>
      <c r="Y15">
        <v>4.6219999999999997E-2</v>
      </c>
      <c r="Z15">
        <v>4.7800000000000002E-2</v>
      </c>
      <c r="AA15">
        <v>4.836E-2</v>
      </c>
      <c r="AB15">
        <v>4.6120000000000001E-2</v>
      </c>
      <c r="AC15">
        <v>4.8849999999999998E-2</v>
      </c>
      <c r="AD15">
        <v>4.7289999999999999E-2</v>
      </c>
      <c r="AE15">
        <v>0.54773000000000005</v>
      </c>
      <c r="AF15">
        <v>0.56008000000000002</v>
      </c>
      <c r="AG15">
        <v>0.51766000000000001</v>
      </c>
      <c r="AH15" t="s">
        <v>108</v>
      </c>
      <c r="AI15" t="s">
        <v>156</v>
      </c>
      <c r="AJ15" t="s">
        <v>108</v>
      </c>
      <c r="AK15">
        <v>0.24091000000000001</v>
      </c>
      <c r="AL15">
        <v>0.23788999999999999</v>
      </c>
      <c r="AM15">
        <v>0.24326</v>
      </c>
      <c r="AN15">
        <v>0.24404000000000001</v>
      </c>
      <c r="AO15">
        <v>0.24310000000000001</v>
      </c>
      <c r="AP15">
        <v>0.24113000000000001</v>
      </c>
      <c r="AQ15">
        <v>3.5999999999999999E-3</v>
      </c>
      <c r="AR15">
        <v>3.7200000000000002E-3</v>
      </c>
      <c r="AS15">
        <v>3.7100000000000002E-3</v>
      </c>
      <c r="AT15">
        <v>3.63E-3</v>
      </c>
      <c r="AU15" t="s">
        <v>108</v>
      </c>
      <c r="AV15">
        <v>1.9972000000000001</v>
      </c>
      <c r="AW15">
        <v>2.0156200000000002</v>
      </c>
      <c r="AX15" t="s">
        <v>108</v>
      </c>
      <c r="AY15">
        <v>2.0030399999999999</v>
      </c>
      <c r="AZ15">
        <v>2.0165700000000002</v>
      </c>
      <c r="BA15">
        <v>0.15175</v>
      </c>
      <c r="BB15">
        <v>0.15229999999999999</v>
      </c>
      <c r="BC15" t="s">
        <v>157</v>
      </c>
      <c r="BD15">
        <v>0.14149</v>
      </c>
      <c r="BE15">
        <v>5.9494999999999996</v>
      </c>
      <c r="BF15">
        <v>5.87432</v>
      </c>
      <c r="BG15">
        <v>5.8602600000000002</v>
      </c>
      <c r="BH15">
        <v>5.9145300000000001</v>
      </c>
      <c r="BI15">
        <v>5.7885999999999997</v>
      </c>
      <c r="BJ15">
        <v>5.77386</v>
      </c>
      <c r="BK15">
        <v>1.8509999999999999E-2</v>
      </c>
      <c r="BL15">
        <v>1.8579999999999999E-2</v>
      </c>
      <c r="BM15">
        <v>1.873E-2</v>
      </c>
      <c r="BN15">
        <v>1.89E-2</v>
      </c>
    </row>
    <row r="16" spans="1:66">
      <c r="A16" s="1" t="s">
        <v>158</v>
      </c>
      <c r="B16" t="s">
        <v>159</v>
      </c>
      <c r="C16">
        <v>1.474E-2</v>
      </c>
      <c r="D16">
        <v>1.473E-2</v>
      </c>
      <c r="E16">
        <v>6.1599999999999997E-3</v>
      </c>
      <c r="F16">
        <v>6.5500000000000003E-3</v>
      </c>
      <c r="G16">
        <v>6.4599999999999996E-3</v>
      </c>
      <c r="H16">
        <v>6.45E-3</v>
      </c>
      <c r="I16">
        <v>6.5700000000000003E-3</v>
      </c>
      <c r="J16">
        <v>6.3400000000000001E-3</v>
      </c>
      <c r="K16">
        <v>6.4799999999999996E-3</v>
      </c>
      <c r="L16">
        <v>6.4700000000000001E-3</v>
      </c>
      <c r="M16">
        <v>1.2611000000000001</v>
      </c>
      <c r="N16">
        <v>1.28867</v>
      </c>
      <c r="O16">
        <v>1.27434</v>
      </c>
      <c r="P16">
        <v>1.3025100000000001</v>
      </c>
      <c r="Q16">
        <v>1.3023199999999999</v>
      </c>
      <c r="R16">
        <v>1.25417</v>
      </c>
      <c r="S16">
        <v>1.2624500000000001</v>
      </c>
      <c r="T16">
        <v>1.2742199999999999</v>
      </c>
      <c r="U16">
        <v>1.2678700000000001</v>
      </c>
      <c r="V16">
        <v>1.3352599999999999</v>
      </c>
      <c r="W16">
        <v>1.2902499999999999</v>
      </c>
      <c r="X16">
        <v>1.26003</v>
      </c>
      <c r="Y16">
        <v>1.2760000000000001E-2</v>
      </c>
      <c r="Z16">
        <v>1.324E-2</v>
      </c>
      <c r="AA16">
        <v>1.337E-2</v>
      </c>
      <c r="AB16">
        <v>1.3729999999999999E-2</v>
      </c>
      <c r="AC16">
        <v>1.503E-2</v>
      </c>
      <c r="AD16">
        <v>1.2930000000000001E-2</v>
      </c>
      <c r="AE16">
        <v>0.35305999999999998</v>
      </c>
      <c r="AF16">
        <v>0.36687999999999998</v>
      </c>
      <c r="AG16">
        <v>0.27843000000000001</v>
      </c>
      <c r="AH16" t="s">
        <v>108</v>
      </c>
      <c r="AI16" t="s">
        <v>160</v>
      </c>
      <c r="AJ16" t="s">
        <v>108</v>
      </c>
      <c r="AK16">
        <v>0.21562000000000001</v>
      </c>
      <c r="AL16">
        <v>0.21279000000000001</v>
      </c>
      <c r="AM16">
        <v>0.21820999999999999</v>
      </c>
      <c r="AN16">
        <v>0.21782000000000001</v>
      </c>
      <c r="AO16">
        <v>0.21740000000000001</v>
      </c>
      <c r="AP16">
        <v>0.21690000000000001</v>
      </c>
      <c r="AQ16">
        <v>1.41E-3</v>
      </c>
      <c r="AR16">
        <v>1.5499999999999999E-3</v>
      </c>
      <c r="AS16">
        <v>1.5E-3</v>
      </c>
      <c r="AT16">
        <v>1.58E-3</v>
      </c>
      <c r="AU16" t="s">
        <v>108</v>
      </c>
      <c r="AV16">
        <v>1.73973</v>
      </c>
      <c r="AW16">
        <v>1.7579400000000001</v>
      </c>
      <c r="AX16" t="s">
        <v>108</v>
      </c>
      <c r="AY16">
        <v>1.7613000000000001</v>
      </c>
      <c r="AZ16">
        <v>1.7736000000000001</v>
      </c>
      <c r="BA16">
        <v>0.19608</v>
      </c>
      <c r="BB16">
        <v>0.13053999999999999</v>
      </c>
      <c r="BC16">
        <v>0.16084000000000001</v>
      </c>
      <c r="BD16">
        <v>0.11876</v>
      </c>
      <c r="BE16">
        <v>5.9481000000000002</v>
      </c>
      <c r="BF16">
        <v>5.8892199999999999</v>
      </c>
      <c r="BG16">
        <v>5.8509200000000003</v>
      </c>
      <c r="BH16">
        <v>5.8698399999999999</v>
      </c>
      <c r="BI16">
        <v>5.7759299999999998</v>
      </c>
      <c r="BJ16">
        <v>5.7902699999999996</v>
      </c>
      <c r="BK16">
        <v>1.7219999999999999E-2</v>
      </c>
      <c r="BL16">
        <v>1.7299999999999999E-2</v>
      </c>
      <c r="BM16">
        <v>1.7440000000000001E-2</v>
      </c>
      <c r="BN16">
        <v>1.7590000000000001E-2</v>
      </c>
    </row>
    <row r="17" spans="1:66">
      <c r="A17" s="1" t="s">
        <v>161</v>
      </c>
      <c r="B17" t="s">
        <v>162</v>
      </c>
      <c r="C17">
        <v>1.7919999999999998E-2</v>
      </c>
      <c r="D17">
        <v>1.7989999999999999E-2</v>
      </c>
      <c r="E17">
        <v>4.8799999999999998E-3</v>
      </c>
      <c r="F17">
        <v>5.2100000000000002E-3</v>
      </c>
      <c r="G17">
        <v>5.2500000000000003E-3</v>
      </c>
      <c r="H17">
        <v>5.2399999999999999E-3</v>
      </c>
      <c r="I17">
        <v>4.81E-3</v>
      </c>
      <c r="J17">
        <v>4.5799999999999999E-3</v>
      </c>
      <c r="K17">
        <v>5.2300000000000003E-3</v>
      </c>
      <c r="L17">
        <v>5.2399999999999999E-3</v>
      </c>
      <c r="M17">
        <v>1.0378400000000001</v>
      </c>
      <c r="N17">
        <v>1.0713699999999999</v>
      </c>
      <c r="O17">
        <v>1.0574399999999999</v>
      </c>
      <c r="P17">
        <v>1.0820099999999999</v>
      </c>
      <c r="Q17">
        <v>1.07948</v>
      </c>
      <c r="R17">
        <v>1.0392300000000001</v>
      </c>
      <c r="S17">
        <v>1.0544</v>
      </c>
      <c r="T17">
        <v>1.0587200000000001</v>
      </c>
      <c r="U17">
        <v>1.05236</v>
      </c>
      <c r="V17">
        <v>1.1027</v>
      </c>
      <c r="W17">
        <v>1.08083</v>
      </c>
      <c r="X17">
        <v>1.0443899999999999</v>
      </c>
      <c r="Y17">
        <v>1.461E-2</v>
      </c>
      <c r="Z17">
        <v>1.52E-2</v>
      </c>
      <c r="AA17">
        <v>1.541E-2</v>
      </c>
      <c r="AB17">
        <v>1.736E-2</v>
      </c>
      <c r="AC17">
        <v>1.389E-2</v>
      </c>
      <c r="AD17">
        <v>1.46E-2</v>
      </c>
      <c r="AE17">
        <v>0.21964</v>
      </c>
      <c r="AF17">
        <v>0.23254</v>
      </c>
      <c r="AG17">
        <v>0.14180000000000001</v>
      </c>
      <c r="AH17" t="s">
        <v>108</v>
      </c>
      <c r="AI17" t="s">
        <v>163</v>
      </c>
      <c r="AJ17" t="s">
        <v>108</v>
      </c>
      <c r="AK17">
        <v>0.16777</v>
      </c>
      <c r="AL17">
        <v>0.1658</v>
      </c>
      <c r="AM17">
        <v>0.17002999999999999</v>
      </c>
      <c r="AN17">
        <v>0.16996</v>
      </c>
      <c r="AO17">
        <v>0.16896</v>
      </c>
      <c r="AP17">
        <v>0.16864999999999999</v>
      </c>
      <c r="AQ17">
        <v>9.8999999999999999E-4</v>
      </c>
      <c r="AR17">
        <v>1.1100000000000001E-3</v>
      </c>
      <c r="AS17">
        <v>1E-3</v>
      </c>
      <c r="AT17" t="s">
        <v>164</v>
      </c>
      <c r="AU17" t="s">
        <v>108</v>
      </c>
      <c r="AV17">
        <v>1.6889799999999999</v>
      </c>
      <c r="AW17">
        <v>1.7069300000000001</v>
      </c>
      <c r="AX17" t="s">
        <v>108</v>
      </c>
      <c r="AY17">
        <v>1.71</v>
      </c>
      <c r="AZ17">
        <v>1.71787</v>
      </c>
      <c r="BA17">
        <v>0.11885</v>
      </c>
      <c r="BB17">
        <v>8.3299999999999999E-2</v>
      </c>
      <c r="BC17" t="s">
        <v>165</v>
      </c>
      <c r="BD17">
        <v>9.2380000000000004E-2</v>
      </c>
      <c r="BE17">
        <v>6.1131599999999997</v>
      </c>
      <c r="BF17">
        <v>6.0648400000000002</v>
      </c>
      <c r="BG17">
        <v>6.0354799999999997</v>
      </c>
      <c r="BH17">
        <v>6.0771600000000001</v>
      </c>
      <c r="BI17">
        <v>5.9498699999999998</v>
      </c>
      <c r="BJ17">
        <v>5.9622000000000002</v>
      </c>
      <c r="BK17">
        <v>1.499E-2</v>
      </c>
      <c r="BL17">
        <v>1.504E-2</v>
      </c>
      <c r="BM17">
        <v>1.521E-2</v>
      </c>
      <c r="BN17">
        <v>1.5339999999999999E-2</v>
      </c>
    </row>
    <row r="18" spans="1:66">
      <c r="A18" s="1" t="s">
        <v>166</v>
      </c>
      <c r="B18" t="s">
        <v>167</v>
      </c>
      <c r="C18">
        <v>3.5459999999999998E-2</v>
      </c>
      <c r="D18">
        <v>3.6339999999999997E-2</v>
      </c>
      <c r="E18">
        <v>1.149E-2</v>
      </c>
      <c r="F18">
        <v>1.188E-2</v>
      </c>
      <c r="G18">
        <v>1.158E-2</v>
      </c>
      <c r="H18">
        <v>1.1639999999999999E-2</v>
      </c>
      <c r="I18">
        <v>1.116E-2</v>
      </c>
      <c r="J18">
        <v>1.174E-2</v>
      </c>
      <c r="K18">
        <v>1.1679999999999999E-2</v>
      </c>
      <c r="L18">
        <v>1.1690000000000001E-2</v>
      </c>
      <c r="M18">
        <v>1.99295</v>
      </c>
      <c r="N18">
        <v>2.0028100000000002</v>
      </c>
      <c r="O18">
        <v>1.9900100000000001</v>
      </c>
      <c r="P18">
        <v>2.00895</v>
      </c>
      <c r="Q18">
        <v>2.02244</v>
      </c>
      <c r="R18">
        <v>1.9545300000000001</v>
      </c>
      <c r="S18">
        <v>1.99851</v>
      </c>
      <c r="T18">
        <v>1.9759500000000001</v>
      </c>
      <c r="U18">
        <v>1.98658</v>
      </c>
      <c r="V18">
        <v>2.0769600000000001</v>
      </c>
      <c r="W18">
        <v>2.0091299999999999</v>
      </c>
      <c r="X18">
        <v>1.96214</v>
      </c>
      <c r="Y18">
        <v>1.6879999999999999E-2</v>
      </c>
      <c r="Z18">
        <v>1.7430000000000001E-2</v>
      </c>
      <c r="AA18">
        <v>1.77E-2</v>
      </c>
      <c r="AB18">
        <v>1.823E-2</v>
      </c>
      <c r="AC18">
        <v>1.6289999999999999E-2</v>
      </c>
      <c r="AD18">
        <v>1.5949999999999999E-2</v>
      </c>
      <c r="AE18">
        <v>0.36843999999999999</v>
      </c>
      <c r="AF18">
        <v>0.38299</v>
      </c>
      <c r="AG18">
        <v>0.31015999999999999</v>
      </c>
      <c r="AH18" t="s">
        <v>108</v>
      </c>
      <c r="AI18">
        <v>6.3999999999999997E-5</v>
      </c>
      <c r="AJ18" t="s">
        <v>108</v>
      </c>
      <c r="AK18">
        <v>0.29442000000000002</v>
      </c>
      <c r="AL18">
        <v>0.29082000000000002</v>
      </c>
      <c r="AM18">
        <v>0.29752000000000001</v>
      </c>
      <c r="AN18">
        <v>0.29798000000000002</v>
      </c>
      <c r="AO18">
        <v>0.29585</v>
      </c>
      <c r="AP18">
        <v>0.29486000000000001</v>
      </c>
      <c r="AQ18">
        <v>1.2899999999999999E-3</v>
      </c>
      <c r="AR18">
        <v>1.4E-3</v>
      </c>
      <c r="AS18">
        <v>1.2199999999999999E-3</v>
      </c>
      <c r="AT18">
        <v>1.33E-3</v>
      </c>
      <c r="AU18" t="s">
        <v>108</v>
      </c>
      <c r="AV18">
        <v>2.0955499999999998</v>
      </c>
      <c r="AW18">
        <v>2.1196600000000001</v>
      </c>
      <c r="AX18" t="s">
        <v>108</v>
      </c>
      <c r="AY18">
        <v>2.1172200000000001</v>
      </c>
      <c r="AZ18">
        <v>2.125</v>
      </c>
      <c r="BA18">
        <v>0.22072</v>
      </c>
      <c r="BB18">
        <v>0.14448</v>
      </c>
      <c r="BC18">
        <v>0.14782000000000001</v>
      </c>
      <c r="BD18">
        <v>0.13739000000000001</v>
      </c>
      <c r="BE18">
        <v>5.1842800000000002</v>
      </c>
      <c r="BF18">
        <v>5.1323999999999996</v>
      </c>
      <c r="BG18">
        <v>5.1253099999999998</v>
      </c>
      <c r="BH18">
        <v>5.1039700000000003</v>
      </c>
      <c r="BI18">
        <v>5.0505300000000002</v>
      </c>
      <c r="BJ18">
        <v>5.0532000000000004</v>
      </c>
      <c r="BK18">
        <v>2.844E-2</v>
      </c>
      <c r="BL18">
        <v>2.8369999999999999E-2</v>
      </c>
      <c r="BM18">
        <v>2.8889999999999999E-2</v>
      </c>
      <c r="BN18">
        <v>2.9010000000000001E-2</v>
      </c>
    </row>
    <row r="19" spans="1:66">
      <c r="A19" s="1" t="s">
        <v>168</v>
      </c>
      <c r="B19" t="s">
        <v>169</v>
      </c>
      <c r="C19">
        <v>1.1780000000000001E-2</v>
      </c>
      <c r="D19">
        <v>1.337E-2</v>
      </c>
      <c r="E19">
        <v>7.2899999999999996E-3</v>
      </c>
      <c r="F19">
        <v>7.4799999999999997E-3</v>
      </c>
      <c r="G19">
        <v>7.3299999999999997E-3</v>
      </c>
      <c r="H19">
        <v>7.3200000000000001E-3</v>
      </c>
      <c r="I19">
        <v>7.0600000000000003E-3</v>
      </c>
      <c r="J19">
        <v>6.3899999999999998E-3</v>
      </c>
      <c r="K19">
        <v>7.3800000000000003E-3</v>
      </c>
      <c r="L19">
        <v>7.3800000000000003E-3</v>
      </c>
      <c r="M19">
        <v>1.1921900000000001</v>
      </c>
      <c r="N19">
        <v>1.2212400000000001</v>
      </c>
      <c r="O19">
        <v>1.2039200000000001</v>
      </c>
      <c r="P19">
        <v>1.23604</v>
      </c>
      <c r="Q19">
        <v>1.2354400000000001</v>
      </c>
      <c r="R19">
        <v>1.1889700000000001</v>
      </c>
      <c r="S19">
        <v>1.19675</v>
      </c>
      <c r="T19">
        <v>1.21434</v>
      </c>
      <c r="U19">
        <v>1.19156</v>
      </c>
      <c r="V19">
        <v>1.2641800000000001</v>
      </c>
      <c r="W19">
        <v>1.2301200000000001</v>
      </c>
      <c r="X19">
        <v>1.1928300000000001</v>
      </c>
      <c r="Y19">
        <v>4.5300000000000002E-3</v>
      </c>
      <c r="Z19">
        <v>4.6499999999999996E-3</v>
      </c>
      <c r="AA19">
        <v>4.8399999999999997E-3</v>
      </c>
      <c r="AB19" t="s">
        <v>170</v>
      </c>
      <c r="AC19">
        <v>5.5900000000000004E-3</v>
      </c>
      <c r="AD19" t="s">
        <v>171</v>
      </c>
      <c r="AE19">
        <v>0.37827</v>
      </c>
      <c r="AF19">
        <v>0.39415</v>
      </c>
      <c r="AG19">
        <v>0.31707999999999997</v>
      </c>
      <c r="AH19" t="s">
        <v>108</v>
      </c>
      <c r="AI19">
        <v>4.3000000000000002E-5</v>
      </c>
      <c r="AJ19" t="s">
        <v>108</v>
      </c>
      <c r="AK19">
        <v>0.20111000000000001</v>
      </c>
      <c r="AL19">
        <v>0.19888</v>
      </c>
      <c r="AM19">
        <v>0.20401</v>
      </c>
      <c r="AN19">
        <v>0.20419000000000001</v>
      </c>
      <c r="AO19">
        <v>0.20374</v>
      </c>
      <c r="AP19">
        <v>0.20130999999999999</v>
      </c>
      <c r="AQ19">
        <v>1.2999999999999999E-3</v>
      </c>
      <c r="AR19">
        <v>1.3500000000000001E-3</v>
      </c>
      <c r="AS19">
        <v>1.39E-3</v>
      </c>
      <c r="AT19">
        <v>1.1299999999999999E-3</v>
      </c>
      <c r="AU19" t="s">
        <v>108</v>
      </c>
      <c r="AV19">
        <v>1.62937</v>
      </c>
      <c r="AW19">
        <v>1.64571</v>
      </c>
      <c r="AX19" t="s">
        <v>108</v>
      </c>
      <c r="AY19">
        <v>1.64937</v>
      </c>
      <c r="AZ19">
        <v>1.65832</v>
      </c>
      <c r="BA19" t="s">
        <v>172</v>
      </c>
      <c r="BB19">
        <v>0.15149000000000001</v>
      </c>
      <c r="BC19">
        <v>0.15173</v>
      </c>
      <c r="BD19">
        <v>0.12171999999999999</v>
      </c>
      <c r="BE19">
        <v>5.2422199999999997</v>
      </c>
      <c r="BF19">
        <v>5.2176600000000004</v>
      </c>
      <c r="BG19">
        <v>5.2096999999999998</v>
      </c>
      <c r="BH19">
        <v>5.2545200000000003</v>
      </c>
      <c r="BI19">
        <v>5.1566299999999998</v>
      </c>
      <c r="BJ19">
        <v>5.1641000000000004</v>
      </c>
      <c r="BK19">
        <v>1.7239999999999998E-2</v>
      </c>
      <c r="BL19">
        <v>1.7270000000000001E-2</v>
      </c>
      <c r="BM19">
        <v>1.753E-2</v>
      </c>
      <c r="BN19">
        <v>1.7659999999999999E-2</v>
      </c>
    </row>
    <row r="20" spans="1:66">
      <c r="A20" s="1" t="s">
        <v>173</v>
      </c>
      <c r="B20" t="s">
        <v>174</v>
      </c>
      <c r="C20">
        <v>1.146E-2</v>
      </c>
      <c r="D20">
        <v>1.21E-2</v>
      </c>
      <c r="E20">
        <v>7.9399999999999991E-3</v>
      </c>
      <c r="F20">
        <v>8.1300000000000001E-3</v>
      </c>
      <c r="G20">
        <v>8.0599999999999995E-3</v>
      </c>
      <c r="H20">
        <v>8.0800000000000004E-3</v>
      </c>
      <c r="I20">
        <v>7.2399999999999999E-3</v>
      </c>
      <c r="J20">
        <v>8.2900000000000005E-3</v>
      </c>
      <c r="K20">
        <v>8.0700000000000008E-3</v>
      </c>
      <c r="L20">
        <v>8.0400000000000003E-3</v>
      </c>
      <c r="M20">
        <v>1.34314</v>
      </c>
      <c r="N20">
        <v>1.37656</v>
      </c>
      <c r="O20">
        <v>1.3595699999999999</v>
      </c>
      <c r="P20">
        <v>1.38544</v>
      </c>
      <c r="Q20">
        <v>1.38565</v>
      </c>
      <c r="R20">
        <v>1.33592</v>
      </c>
      <c r="S20">
        <v>1.3662799999999999</v>
      </c>
      <c r="T20">
        <v>1.36697</v>
      </c>
      <c r="U20">
        <v>1.3424499999999999</v>
      </c>
      <c r="V20">
        <v>1.4225000000000001</v>
      </c>
      <c r="W20">
        <v>1.38012</v>
      </c>
      <c r="X20">
        <v>1.34152</v>
      </c>
      <c r="Y20">
        <v>7.0200000000000002E-3</v>
      </c>
      <c r="Z20">
        <v>7.1700000000000002E-3</v>
      </c>
      <c r="AA20">
        <v>7.5500000000000003E-3</v>
      </c>
      <c r="AB20">
        <v>8.3099999999999997E-3</v>
      </c>
      <c r="AC20">
        <v>7.8399999999999997E-3</v>
      </c>
      <c r="AD20">
        <v>5.7400000000000003E-3</v>
      </c>
      <c r="AE20">
        <v>0.34723999999999999</v>
      </c>
      <c r="AF20">
        <v>0.36152000000000001</v>
      </c>
      <c r="AG20">
        <v>0.30169000000000001</v>
      </c>
      <c r="AH20" t="s">
        <v>108</v>
      </c>
      <c r="AI20">
        <v>3.4E-5</v>
      </c>
      <c r="AJ20" t="s">
        <v>108</v>
      </c>
      <c r="AK20">
        <v>0.22322</v>
      </c>
      <c r="AL20">
        <v>0.22056000000000001</v>
      </c>
      <c r="AM20">
        <v>0.22631999999999999</v>
      </c>
      <c r="AN20">
        <v>0.22570000000000001</v>
      </c>
      <c r="AO20">
        <v>0.22450000000000001</v>
      </c>
      <c r="AP20">
        <v>0.22278999999999999</v>
      </c>
      <c r="AQ20">
        <v>8.7000000000000001E-4</v>
      </c>
      <c r="AR20">
        <v>9.2000000000000003E-4</v>
      </c>
      <c r="AS20">
        <v>7.5000000000000002E-4</v>
      </c>
      <c r="AT20">
        <v>9.3000000000000005E-4</v>
      </c>
      <c r="AU20" t="s">
        <v>108</v>
      </c>
      <c r="AV20">
        <v>1.4753400000000001</v>
      </c>
      <c r="AW20">
        <v>1.4945299999999999</v>
      </c>
      <c r="AX20" t="s">
        <v>108</v>
      </c>
      <c r="AY20">
        <v>1.4848600000000001</v>
      </c>
      <c r="AZ20">
        <v>1.5006999999999999</v>
      </c>
      <c r="BA20">
        <v>0.10417</v>
      </c>
      <c r="BB20">
        <v>0.13958999999999999</v>
      </c>
      <c r="BC20">
        <v>0.16639000000000001</v>
      </c>
      <c r="BD20">
        <v>0.1358</v>
      </c>
      <c r="BE20">
        <v>5.0667299999999997</v>
      </c>
      <c r="BF20">
        <v>5.0076900000000002</v>
      </c>
      <c r="BG20">
        <v>4.9943999999999997</v>
      </c>
      <c r="BH20">
        <v>4.9373100000000001</v>
      </c>
      <c r="BI20">
        <v>4.8918799999999996</v>
      </c>
      <c r="BJ20">
        <v>4.9207200000000002</v>
      </c>
      <c r="BK20">
        <v>1.915E-2</v>
      </c>
      <c r="BL20">
        <v>1.924E-2</v>
      </c>
      <c r="BM20">
        <v>1.942E-2</v>
      </c>
      <c r="BN20">
        <v>1.9529999999999999E-2</v>
      </c>
    </row>
    <row r="21" spans="1:66">
      <c r="A21" s="1" t="s">
        <v>175</v>
      </c>
      <c r="B21" t="s">
        <v>176</v>
      </c>
      <c r="C21">
        <v>1.265E-2</v>
      </c>
      <c r="D21">
        <v>1.485E-2</v>
      </c>
      <c r="E21">
        <v>7.7200000000000003E-3</v>
      </c>
      <c r="F21">
        <v>7.9100000000000004E-3</v>
      </c>
      <c r="G21">
        <v>7.79E-3</v>
      </c>
      <c r="H21">
        <v>7.8100000000000001E-3</v>
      </c>
      <c r="I21">
        <v>8.1099999999999992E-3</v>
      </c>
      <c r="J21">
        <v>8.4600000000000005E-3</v>
      </c>
      <c r="K21">
        <v>7.7499999999999999E-3</v>
      </c>
      <c r="L21">
        <v>7.8899999999999994E-3</v>
      </c>
      <c r="M21">
        <v>1.27993</v>
      </c>
      <c r="N21">
        <v>1.3080499999999999</v>
      </c>
      <c r="O21">
        <v>1.2940199999999999</v>
      </c>
      <c r="P21">
        <v>1.3170500000000001</v>
      </c>
      <c r="Q21">
        <v>1.3157799999999999</v>
      </c>
      <c r="R21">
        <v>1.2697000000000001</v>
      </c>
      <c r="S21">
        <v>1.28508</v>
      </c>
      <c r="T21">
        <v>1.29077</v>
      </c>
      <c r="U21">
        <v>1.2836799999999999</v>
      </c>
      <c r="V21">
        <v>1.3532599999999999</v>
      </c>
      <c r="W21">
        <v>1.31426</v>
      </c>
      <c r="X21">
        <v>1.27746</v>
      </c>
      <c r="Y21">
        <v>7.1000000000000004E-3</v>
      </c>
      <c r="Z21">
        <v>6.6299999999999996E-3</v>
      </c>
      <c r="AA21">
        <v>6.7099999999999998E-3</v>
      </c>
      <c r="AB21">
        <v>6.7499999999999999E-3</v>
      </c>
      <c r="AC21">
        <v>6.7799999999999996E-3</v>
      </c>
      <c r="AD21">
        <v>7.3099999999999997E-3</v>
      </c>
      <c r="AE21">
        <v>0.39739999999999998</v>
      </c>
      <c r="AF21">
        <v>0.41232999999999997</v>
      </c>
      <c r="AG21">
        <v>0.33798</v>
      </c>
      <c r="AH21" t="s">
        <v>108</v>
      </c>
      <c r="AI21" t="s">
        <v>177</v>
      </c>
      <c r="AJ21" t="s">
        <v>108</v>
      </c>
      <c r="AK21">
        <v>0.21834999999999999</v>
      </c>
      <c r="AL21">
        <v>0.21609</v>
      </c>
      <c r="AM21">
        <v>0.22155</v>
      </c>
      <c r="AN21">
        <v>0.22086</v>
      </c>
      <c r="AO21">
        <v>0.21959999999999999</v>
      </c>
      <c r="AP21">
        <v>0.21895000000000001</v>
      </c>
      <c r="AQ21">
        <v>9.3999999999999997E-4</v>
      </c>
      <c r="AR21">
        <v>1.01E-3</v>
      </c>
      <c r="AS21">
        <v>8.0999999999999996E-4</v>
      </c>
      <c r="AT21">
        <v>7.9000000000000001E-4</v>
      </c>
      <c r="AU21" t="s">
        <v>108</v>
      </c>
      <c r="AV21">
        <v>1.42849</v>
      </c>
      <c r="AW21">
        <v>1.4489799999999999</v>
      </c>
      <c r="AX21" t="s">
        <v>108</v>
      </c>
      <c r="AY21">
        <v>1.43892</v>
      </c>
      <c r="AZ21">
        <v>1.46069</v>
      </c>
      <c r="BA21">
        <v>0.17702000000000001</v>
      </c>
      <c r="BB21">
        <v>0.15348000000000001</v>
      </c>
      <c r="BC21" t="s">
        <v>178</v>
      </c>
      <c r="BD21">
        <v>0.1162</v>
      </c>
      <c r="BE21">
        <v>5.0262000000000002</v>
      </c>
      <c r="BF21">
        <v>4.9809200000000002</v>
      </c>
      <c r="BG21">
        <v>4.9548500000000004</v>
      </c>
      <c r="BH21">
        <v>4.9925899999999999</v>
      </c>
      <c r="BI21">
        <v>4.8716900000000001</v>
      </c>
      <c r="BJ21">
        <v>4.9080199999999996</v>
      </c>
      <c r="BK21">
        <v>1.89E-2</v>
      </c>
      <c r="BL21">
        <v>1.8950000000000002E-2</v>
      </c>
      <c r="BM21">
        <v>1.9179999999999999E-2</v>
      </c>
      <c r="BN21">
        <v>1.9269999999999999E-2</v>
      </c>
    </row>
    <row r="22" spans="1:66">
      <c r="A22" s="1" t="s">
        <v>179</v>
      </c>
      <c r="B22" t="s">
        <v>180</v>
      </c>
      <c r="C22">
        <v>1.172E-2</v>
      </c>
      <c r="D22">
        <v>1.2659999999999999E-2</v>
      </c>
      <c r="E22">
        <v>9.0799999999999995E-3</v>
      </c>
      <c r="F22">
        <v>9.2200000000000008E-3</v>
      </c>
      <c r="G22">
        <v>9.1699999999999993E-3</v>
      </c>
      <c r="H22">
        <v>9.1699999999999993E-3</v>
      </c>
      <c r="I22">
        <v>9.3900000000000008E-3</v>
      </c>
      <c r="J22">
        <v>9.0100000000000006E-3</v>
      </c>
      <c r="K22">
        <v>9.1900000000000003E-3</v>
      </c>
      <c r="L22">
        <v>9.1900000000000003E-3</v>
      </c>
      <c r="M22">
        <v>1.33643</v>
      </c>
      <c r="N22">
        <v>1.3628800000000001</v>
      </c>
      <c r="O22">
        <v>1.34612</v>
      </c>
      <c r="P22">
        <v>1.37978</v>
      </c>
      <c r="Q22">
        <v>1.37921</v>
      </c>
      <c r="R22">
        <v>1.32501</v>
      </c>
      <c r="S22">
        <v>1.34134</v>
      </c>
      <c r="T22">
        <v>1.3471900000000001</v>
      </c>
      <c r="U22">
        <v>1.34388</v>
      </c>
      <c r="V22">
        <v>1.4097900000000001</v>
      </c>
      <c r="W22">
        <v>1.3726100000000001</v>
      </c>
      <c r="X22">
        <v>1.3340700000000001</v>
      </c>
      <c r="Y22">
        <v>1.1259999999999999E-2</v>
      </c>
      <c r="Z22">
        <v>1.2330000000000001E-2</v>
      </c>
      <c r="AA22">
        <v>1.2149999999999999E-2</v>
      </c>
      <c r="AB22">
        <v>1.2109999999999999E-2</v>
      </c>
      <c r="AC22">
        <v>1.1690000000000001E-2</v>
      </c>
      <c r="AD22">
        <v>1.247E-2</v>
      </c>
      <c r="AE22">
        <v>0.41453000000000001</v>
      </c>
      <c r="AF22">
        <v>0.42501</v>
      </c>
      <c r="AG22">
        <v>0.36080000000000001</v>
      </c>
      <c r="AH22" t="s">
        <v>108</v>
      </c>
      <c r="AI22" t="s">
        <v>181</v>
      </c>
      <c r="AJ22" t="s">
        <v>108</v>
      </c>
      <c r="AK22">
        <v>0.22797000000000001</v>
      </c>
      <c r="AL22">
        <v>0.22534000000000001</v>
      </c>
      <c r="AM22">
        <v>0.23104</v>
      </c>
      <c r="AN22">
        <v>0.23057</v>
      </c>
      <c r="AO22">
        <v>0.22944999999999999</v>
      </c>
      <c r="AP22">
        <v>0.22792000000000001</v>
      </c>
      <c r="AQ22">
        <v>1.48E-3</v>
      </c>
      <c r="AR22">
        <v>1.5200000000000001E-3</v>
      </c>
      <c r="AS22">
        <v>1.39E-3</v>
      </c>
      <c r="AT22">
        <v>1.67E-3</v>
      </c>
      <c r="AU22" t="s">
        <v>108</v>
      </c>
      <c r="AV22">
        <v>1.53715</v>
      </c>
      <c r="AW22">
        <v>1.5615399999999999</v>
      </c>
      <c r="AX22" t="s">
        <v>108</v>
      </c>
      <c r="AY22">
        <v>1.5573600000000001</v>
      </c>
      <c r="AZ22">
        <v>1.5763</v>
      </c>
      <c r="BA22">
        <v>0.16633999999999999</v>
      </c>
      <c r="BB22">
        <v>0.15228</v>
      </c>
      <c r="BC22">
        <v>0.14742</v>
      </c>
      <c r="BD22">
        <v>0.12359000000000001</v>
      </c>
      <c r="BE22">
        <v>5.3324499999999997</v>
      </c>
      <c r="BF22">
        <v>5.2686099999999998</v>
      </c>
      <c r="BG22">
        <v>5.2366200000000003</v>
      </c>
      <c r="BH22">
        <v>5.2635100000000001</v>
      </c>
      <c r="BI22">
        <v>5.1699400000000004</v>
      </c>
      <c r="BJ22">
        <v>5.1858899999999997</v>
      </c>
      <c r="BK22">
        <v>1.9910000000000001E-2</v>
      </c>
      <c r="BL22">
        <v>1.9949999999999999E-2</v>
      </c>
      <c r="BM22">
        <v>2.0199999999999999E-2</v>
      </c>
      <c r="BN22">
        <v>2.034E-2</v>
      </c>
    </row>
    <row r="23" spans="1:66">
      <c r="A23" s="1" t="s">
        <v>182</v>
      </c>
      <c r="B23" t="s">
        <v>183</v>
      </c>
      <c r="C23">
        <v>1.1480000000000001E-2</v>
      </c>
      <c r="D23">
        <v>1.2829999999999999E-2</v>
      </c>
      <c r="E23">
        <v>9.1000000000000004E-3</v>
      </c>
      <c r="F23">
        <v>9.4800000000000006E-3</v>
      </c>
      <c r="G23">
        <v>9.2300000000000004E-3</v>
      </c>
      <c r="H23">
        <v>9.2499999999999995E-3</v>
      </c>
      <c r="I23">
        <v>7.9000000000000008E-3</v>
      </c>
      <c r="J23">
        <v>8.3199999999999993E-3</v>
      </c>
      <c r="K23">
        <v>9.2599999999999991E-3</v>
      </c>
      <c r="L23">
        <v>9.2499999999999995E-3</v>
      </c>
      <c r="M23">
        <v>1.3365</v>
      </c>
      <c r="N23">
        <v>1.3686100000000001</v>
      </c>
      <c r="O23">
        <v>1.35304</v>
      </c>
      <c r="P23">
        <v>1.3880300000000001</v>
      </c>
      <c r="Q23">
        <v>1.3874299999999999</v>
      </c>
      <c r="R23">
        <v>1.33311</v>
      </c>
      <c r="S23">
        <v>1.34527</v>
      </c>
      <c r="T23">
        <v>1.34823</v>
      </c>
      <c r="U23">
        <v>1.3460799999999999</v>
      </c>
      <c r="V23">
        <v>1.4216599999999999</v>
      </c>
      <c r="W23">
        <v>1.38114</v>
      </c>
      <c r="X23">
        <v>1.34748</v>
      </c>
      <c r="Y23">
        <v>1.162E-2</v>
      </c>
      <c r="Z23">
        <v>1.244E-2</v>
      </c>
      <c r="AA23">
        <v>1.2930000000000001E-2</v>
      </c>
      <c r="AB23">
        <v>1.3050000000000001E-2</v>
      </c>
      <c r="AC23">
        <v>1.184E-2</v>
      </c>
      <c r="AD23">
        <v>1.1220000000000001E-2</v>
      </c>
      <c r="AE23">
        <v>0.41907</v>
      </c>
      <c r="AF23">
        <v>0.43164999999999998</v>
      </c>
      <c r="AG23">
        <v>0.35648999999999997</v>
      </c>
      <c r="AH23" t="s">
        <v>108</v>
      </c>
      <c r="AI23">
        <v>2.3E-5</v>
      </c>
      <c r="AJ23" t="s">
        <v>108</v>
      </c>
      <c r="AK23">
        <v>0.22922000000000001</v>
      </c>
      <c r="AL23">
        <v>0.22592000000000001</v>
      </c>
      <c r="AM23">
        <v>0.23291000000000001</v>
      </c>
      <c r="AN23">
        <v>0.23091999999999999</v>
      </c>
      <c r="AO23">
        <v>0.23016</v>
      </c>
      <c r="AP23">
        <v>0.23088</v>
      </c>
      <c r="AQ23">
        <v>1.5100000000000001E-3</v>
      </c>
      <c r="AR23">
        <v>1.56E-3</v>
      </c>
      <c r="AS23">
        <v>1.41E-3</v>
      </c>
      <c r="AT23">
        <v>1.5399999999999999E-3</v>
      </c>
      <c r="AU23" t="s">
        <v>108</v>
      </c>
      <c r="AV23">
        <v>1.5500700000000001</v>
      </c>
      <c r="AW23">
        <v>1.57196</v>
      </c>
      <c r="AX23" t="s">
        <v>108</v>
      </c>
      <c r="AY23">
        <v>1.5735399999999999</v>
      </c>
      <c r="AZ23">
        <v>1.5906100000000001</v>
      </c>
      <c r="BA23">
        <v>0.17669000000000001</v>
      </c>
      <c r="BB23">
        <v>0.17329</v>
      </c>
      <c r="BC23" t="s">
        <v>184</v>
      </c>
      <c r="BD23">
        <v>0.12831999999999999</v>
      </c>
      <c r="BE23">
        <v>5.3495499999999998</v>
      </c>
      <c r="BF23">
        <v>5.2796900000000004</v>
      </c>
      <c r="BG23">
        <v>5.27135</v>
      </c>
      <c r="BH23">
        <v>5.3323999999999998</v>
      </c>
      <c r="BI23">
        <v>5.1671899999999997</v>
      </c>
      <c r="BJ23">
        <v>5.20641</v>
      </c>
      <c r="BK23">
        <v>2.0060000000000001E-2</v>
      </c>
      <c r="BL23">
        <v>2.0109999999999999E-2</v>
      </c>
      <c r="BM23">
        <v>2.034E-2</v>
      </c>
      <c r="BN23">
        <v>2.044E-2</v>
      </c>
    </row>
    <row r="24" spans="1:66">
      <c r="A24" s="1" t="s">
        <v>185</v>
      </c>
      <c r="B24" t="s">
        <v>186</v>
      </c>
      <c r="C24">
        <v>1.4880000000000001E-2</v>
      </c>
      <c r="D24">
        <v>1.5990000000000001E-2</v>
      </c>
      <c r="E24">
        <v>1.0970000000000001E-2</v>
      </c>
      <c r="F24">
        <v>1.1259999999999999E-2</v>
      </c>
      <c r="G24">
        <v>1.093E-2</v>
      </c>
      <c r="H24">
        <v>1.0959999999999999E-2</v>
      </c>
      <c r="I24">
        <v>1.1310000000000001E-2</v>
      </c>
      <c r="J24">
        <v>1.059E-2</v>
      </c>
      <c r="K24">
        <v>1.0959999999999999E-2</v>
      </c>
      <c r="L24">
        <v>1.0919999999999999E-2</v>
      </c>
      <c r="M24">
        <v>1.4544299999999999</v>
      </c>
      <c r="N24">
        <v>1.4857199999999999</v>
      </c>
      <c r="O24">
        <v>1.4750099999999999</v>
      </c>
      <c r="P24">
        <v>1.5029999999999999</v>
      </c>
      <c r="Q24">
        <v>1.5042599999999999</v>
      </c>
      <c r="R24">
        <v>1.44434</v>
      </c>
      <c r="S24">
        <v>1.47956</v>
      </c>
      <c r="T24">
        <v>1.45926</v>
      </c>
      <c r="U24">
        <v>1.4475499999999999</v>
      </c>
      <c r="V24">
        <v>1.5419799999999999</v>
      </c>
      <c r="W24">
        <v>1.4873099999999999</v>
      </c>
      <c r="X24">
        <v>1.45357</v>
      </c>
      <c r="Y24">
        <v>8.276E-2</v>
      </c>
      <c r="Z24">
        <v>8.4919999999999995E-2</v>
      </c>
      <c r="AA24">
        <v>8.4470000000000003E-2</v>
      </c>
      <c r="AB24">
        <v>7.8740000000000004E-2</v>
      </c>
      <c r="AC24">
        <v>8.2129999999999995E-2</v>
      </c>
      <c r="AD24">
        <v>8.0710000000000004E-2</v>
      </c>
      <c r="AE24">
        <v>0.43896000000000002</v>
      </c>
      <c r="AF24">
        <v>0.44699</v>
      </c>
      <c r="AG24">
        <v>0.40804000000000001</v>
      </c>
      <c r="AH24" t="s">
        <v>108</v>
      </c>
      <c r="AI24">
        <v>6.0999999999999999E-5</v>
      </c>
      <c r="AJ24" t="s">
        <v>108</v>
      </c>
      <c r="AK24">
        <v>0.24651999999999999</v>
      </c>
      <c r="AL24">
        <v>0.24340000000000001</v>
      </c>
      <c r="AM24">
        <v>0.24933</v>
      </c>
      <c r="AN24">
        <v>0.24811</v>
      </c>
      <c r="AO24">
        <v>0.24789</v>
      </c>
      <c r="AP24">
        <v>0.24587999999999999</v>
      </c>
      <c r="AQ24">
        <v>2.33E-3</v>
      </c>
      <c r="AR24">
        <v>2.5000000000000001E-3</v>
      </c>
      <c r="AS24">
        <v>2.3400000000000001E-3</v>
      </c>
      <c r="AT24">
        <v>2.33E-3</v>
      </c>
      <c r="AU24" t="s">
        <v>108</v>
      </c>
      <c r="AV24">
        <v>1.51691</v>
      </c>
      <c r="AW24">
        <v>1.54315</v>
      </c>
      <c r="AX24" t="s">
        <v>108</v>
      </c>
      <c r="AY24">
        <v>1.53759</v>
      </c>
      <c r="AZ24">
        <v>1.5525</v>
      </c>
      <c r="BA24" t="s">
        <v>187</v>
      </c>
      <c r="BB24">
        <v>0.12281</v>
      </c>
      <c r="BC24">
        <v>8.5349999999999995E-2</v>
      </c>
      <c r="BD24">
        <v>0.13148000000000001</v>
      </c>
      <c r="BE24">
        <v>5.1393399999999998</v>
      </c>
      <c r="BF24">
        <v>5.0876599999999996</v>
      </c>
      <c r="BG24">
        <v>5.0791599999999999</v>
      </c>
      <c r="BH24">
        <v>5.0812900000000001</v>
      </c>
      <c r="BI24">
        <v>4.9891899999999998</v>
      </c>
      <c r="BJ24">
        <v>5.0041599999999997</v>
      </c>
      <c r="BK24">
        <v>2.231E-2</v>
      </c>
      <c r="BL24">
        <v>2.239E-2</v>
      </c>
      <c r="BM24">
        <v>2.2599999999999999E-2</v>
      </c>
      <c r="BN24">
        <v>2.2720000000000001E-2</v>
      </c>
    </row>
    <row r="25" spans="1:66">
      <c r="A25" s="1" t="s">
        <v>88</v>
      </c>
      <c r="B25" t="s">
        <v>89</v>
      </c>
      <c r="C25">
        <v>2.0629999999999999E-2</v>
      </c>
      <c r="D25">
        <v>2.1989999999999999E-2</v>
      </c>
      <c r="E25">
        <v>2.444E-2</v>
      </c>
      <c r="F25">
        <v>2.4469999999999999E-2</v>
      </c>
      <c r="G25">
        <v>2.435E-2</v>
      </c>
      <c r="H25">
        <v>2.4670000000000001E-2</v>
      </c>
      <c r="I25">
        <v>2.317E-2</v>
      </c>
      <c r="J25">
        <v>2.4469999999999999E-2</v>
      </c>
      <c r="K25">
        <v>2.4279999999999999E-2</v>
      </c>
      <c r="L25">
        <v>2.4250000000000001E-2</v>
      </c>
      <c r="M25">
        <v>1.0206999999999999</v>
      </c>
      <c r="N25">
        <v>1.05172</v>
      </c>
      <c r="O25">
        <v>1.05796</v>
      </c>
      <c r="P25">
        <v>1.12026</v>
      </c>
      <c r="Q25">
        <v>1.11775</v>
      </c>
      <c r="R25">
        <v>1.0254099999999999</v>
      </c>
      <c r="S25">
        <v>1.0184200000000001</v>
      </c>
      <c r="T25">
        <v>1.0168299999999999</v>
      </c>
      <c r="U25">
        <v>1.0321499999999999</v>
      </c>
      <c r="V25">
        <v>1.13174</v>
      </c>
      <c r="W25">
        <v>1.10867</v>
      </c>
      <c r="X25">
        <v>1.07616</v>
      </c>
      <c r="Y25">
        <v>1.0699999999999999E-2</v>
      </c>
      <c r="Z25">
        <v>9.5200000000000007E-3</v>
      </c>
      <c r="AA25">
        <v>1.022E-2</v>
      </c>
      <c r="AB25" t="s">
        <v>188</v>
      </c>
      <c r="AC25">
        <v>8.6800000000000002E-3</v>
      </c>
      <c r="AD25">
        <v>6.7200000000000003E-3</v>
      </c>
      <c r="AE25">
        <v>0.11166</v>
      </c>
      <c r="AF25">
        <v>0.11393</v>
      </c>
      <c r="AG25">
        <v>7.6829999999999996E-2</v>
      </c>
      <c r="AH25" t="s">
        <v>108</v>
      </c>
      <c r="AI25" t="s">
        <v>189</v>
      </c>
      <c r="AJ25" t="s">
        <v>108</v>
      </c>
      <c r="AK25">
        <v>0.20596</v>
      </c>
      <c r="AL25">
        <v>0.20349999999999999</v>
      </c>
      <c r="AM25">
        <v>0.20324</v>
      </c>
      <c r="AN25">
        <v>0.20291000000000001</v>
      </c>
      <c r="AO25">
        <v>0.20219999999999999</v>
      </c>
      <c r="AP25">
        <v>0.20560999999999999</v>
      </c>
      <c r="AQ25">
        <v>4.8599999999999997E-3</v>
      </c>
      <c r="AR25">
        <v>4.9300000000000004E-3</v>
      </c>
      <c r="AS25">
        <v>4.7099999999999998E-3</v>
      </c>
      <c r="AT25">
        <v>5.0800000000000003E-3</v>
      </c>
      <c r="AU25" t="s">
        <v>108</v>
      </c>
      <c r="AV25">
        <v>1.0070699999999999</v>
      </c>
      <c r="AW25">
        <v>1.0388900000000001</v>
      </c>
      <c r="AX25" t="s">
        <v>108</v>
      </c>
      <c r="AY25">
        <v>1.0487</v>
      </c>
      <c r="AZ25">
        <v>1.0816399999999999</v>
      </c>
      <c r="BA25">
        <v>1.0828599999999999</v>
      </c>
      <c r="BB25">
        <v>1.1216900000000001</v>
      </c>
      <c r="BC25">
        <v>1.0724899999999999</v>
      </c>
      <c r="BD25">
        <v>1.11816</v>
      </c>
      <c r="BE25">
        <v>0.52295000000000003</v>
      </c>
      <c r="BF25">
        <v>0.52707000000000004</v>
      </c>
      <c r="BG25">
        <v>0.53020999999999996</v>
      </c>
      <c r="BH25">
        <v>0.44740000000000002</v>
      </c>
      <c r="BI25">
        <v>0.51522999999999997</v>
      </c>
      <c r="BJ25">
        <v>0.53583999999999998</v>
      </c>
      <c r="BK25">
        <v>2.6530000000000001E-2</v>
      </c>
      <c r="BL25">
        <v>2.6409999999999999E-2</v>
      </c>
      <c r="BM25">
        <v>2.6620000000000001E-2</v>
      </c>
      <c r="BN25">
        <v>2.6669999999999999E-2</v>
      </c>
    </row>
    <row r="26" spans="1:66">
      <c r="A26" s="1" t="s">
        <v>117</v>
      </c>
      <c r="B26" t="s">
        <v>118</v>
      </c>
      <c r="C26">
        <v>2.9690000000000001E-2</v>
      </c>
      <c r="D26">
        <v>2.9669999999999998E-2</v>
      </c>
      <c r="E26">
        <v>1.457E-2</v>
      </c>
      <c r="F26">
        <v>1.4579999999999999E-2</v>
      </c>
      <c r="G26">
        <v>1.413E-2</v>
      </c>
      <c r="H26">
        <v>1.431E-2</v>
      </c>
      <c r="I26">
        <v>1.499E-2</v>
      </c>
      <c r="J26">
        <v>1.4959999999999999E-2</v>
      </c>
      <c r="K26">
        <v>1.443E-2</v>
      </c>
      <c r="L26">
        <v>1.447E-2</v>
      </c>
      <c r="M26">
        <v>9.7719799999999992</v>
      </c>
      <c r="N26">
        <v>9.5919299999999996</v>
      </c>
      <c r="O26">
        <v>9.6124899999999993</v>
      </c>
      <c r="P26" t="s">
        <v>190</v>
      </c>
      <c r="Q26">
        <v>9.0291200000000007</v>
      </c>
      <c r="R26">
        <v>9.2420399999999994</v>
      </c>
      <c r="S26">
        <v>9.6505299999999998</v>
      </c>
      <c r="T26">
        <v>9.5598200000000002</v>
      </c>
      <c r="U26">
        <v>9.6516900000000003</v>
      </c>
      <c r="V26">
        <v>9.7058099999999996</v>
      </c>
      <c r="W26">
        <v>9.6002500000000008</v>
      </c>
      <c r="X26">
        <v>9.3253799999999991</v>
      </c>
      <c r="Y26">
        <v>8.1019999999999995E-2</v>
      </c>
      <c r="Z26">
        <v>8.1739999999999993E-2</v>
      </c>
      <c r="AA26">
        <v>8.2030000000000006E-2</v>
      </c>
      <c r="AB26">
        <v>7.8640000000000002E-2</v>
      </c>
      <c r="AC26">
        <v>8.0180000000000001E-2</v>
      </c>
      <c r="AD26">
        <v>8.0829999999999999E-2</v>
      </c>
      <c r="AE26">
        <v>0.70160999999999996</v>
      </c>
      <c r="AF26">
        <v>0.71040999999999999</v>
      </c>
      <c r="AG26">
        <v>0.63739999999999997</v>
      </c>
      <c r="AH26" t="s">
        <v>108</v>
      </c>
      <c r="AI26">
        <v>4.1199999999999999E-4</v>
      </c>
      <c r="AJ26" t="s">
        <v>108</v>
      </c>
      <c r="AK26">
        <v>2.3538000000000001</v>
      </c>
      <c r="AL26">
        <v>2.33697</v>
      </c>
      <c r="AM26">
        <v>2.3998300000000001</v>
      </c>
      <c r="AN26">
        <v>2.3864999999999998</v>
      </c>
      <c r="AO26">
        <v>2.3890199999999999</v>
      </c>
      <c r="AP26">
        <v>2.3475999999999999</v>
      </c>
      <c r="AQ26">
        <v>2.1099999999999999E-3</v>
      </c>
      <c r="AR26">
        <v>2.2100000000000002E-3</v>
      </c>
      <c r="AS26">
        <v>2.0699999999999998E-3</v>
      </c>
      <c r="AT26">
        <v>2.0300000000000001E-3</v>
      </c>
      <c r="AU26" t="s">
        <v>108</v>
      </c>
      <c r="AV26">
        <v>2.95275</v>
      </c>
      <c r="AW26">
        <v>3.0282200000000001</v>
      </c>
      <c r="AX26" t="s">
        <v>108</v>
      </c>
      <c r="AY26">
        <v>2.87921</v>
      </c>
      <c r="AZ26">
        <v>2.8930099999999999</v>
      </c>
      <c r="BA26">
        <v>2.29365</v>
      </c>
      <c r="BB26">
        <v>2.17679</v>
      </c>
      <c r="BC26">
        <v>1.9409700000000001</v>
      </c>
      <c r="BD26">
        <v>1.99865</v>
      </c>
      <c r="BE26">
        <v>2.5622500000000001</v>
      </c>
      <c r="BF26">
        <v>2.5368200000000001</v>
      </c>
      <c r="BG26">
        <v>2.5270999999999999</v>
      </c>
      <c r="BH26">
        <v>2.4937</v>
      </c>
      <c r="BI26">
        <v>2.4931100000000002</v>
      </c>
      <c r="BJ26">
        <v>2.5259999999999998</v>
      </c>
      <c r="BK26">
        <v>4.317E-2</v>
      </c>
      <c r="BL26">
        <v>4.3360000000000003E-2</v>
      </c>
      <c r="BM26">
        <v>4.3369999999999999E-2</v>
      </c>
      <c r="BN26">
        <v>4.4510000000000001E-2</v>
      </c>
    </row>
    <row r="27" spans="1:66">
      <c r="A27" s="1" t="s">
        <v>191</v>
      </c>
      <c r="B27" t="s">
        <v>192</v>
      </c>
      <c r="C27">
        <v>1.2189999999999999E-2</v>
      </c>
      <c r="D27">
        <v>1.242E-2</v>
      </c>
      <c r="E27">
        <v>1.0449999999999999E-2</v>
      </c>
      <c r="F27">
        <v>1.048E-2</v>
      </c>
      <c r="G27">
        <v>1.0370000000000001E-2</v>
      </c>
      <c r="H27">
        <v>1.039E-2</v>
      </c>
      <c r="I27">
        <v>8.9899999999999997E-3</v>
      </c>
      <c r="J27">
        <v>1.065E-2</v>
      </c>
      <c r="K27">
        <v>1.051E-2</v>
      </c>
      <c r="L27">
        <v>1.039E-2</v>
      </c>
      <c r="M27">
        <v>1.4149499999999999</v>
      </c>
      <c r="N27">
        <v>1.4436100000000001</v>
      </c>
      <c r="O27">
        <v>1.4289099999999999</v>
      </c>
      <c r="P27">
        <v>1.4629799999999999</v>
      </c>
      <c r="Q27">
        <v>1.46244</v>
      </c>
      <c r="R27">
        <v>1.40381</v>
      </c>
      <c r="S27">
        <v>1.42943</v>
      </c>
      <c r="T27">
        <v>1.4222900000000001</v>
      </c>
      <c r="U27">
        <v>1.42953</v>
      </c>
      <c r="V27">
        <v>1.49671</v>
      </c>
      <c r="W27">
        <v>1.4532099999999999</v>
      </c>
      <c r="X27">
        <v>1.4164000000000001</v>
      </c>
      <c r="Y27">
        <v>6.45E-3</v>
      </c>
      <c r="Z27">
        <v>7.1599999999999997E-3</v>
      </c>
      <c r="AA27">
        <v>7.5100000000000002E-3</v>
      </c>
      <c r="AB27" t="s">
        <v>193</v>
      </c>
      <c r="AC27">
        <v>8.0599999999999995E-3</v>
      </c>
      <c r="AD27">
        <v>5.9800000000000001E-3</v>
      </c>
      <c r="AE27">
        <v>0.43975999999999998</v>
      </c>
      <c r="AF27">
        <v>0.44306000000000001</v>
      </c>
      <c r="AG27">
        <v>0.39633000000000002</v>
      </c>
      <c r="AH27" t="s">
        <v>108</v>
      </c>
      <c r="AI27">
        <v>4.3000000000000002E-5</v>
      </c>
      <c r="AJ27" t="s">
        <v>108</v>
      </c>
      <c r="AK27">
        <v>0.24077000000000001</v>
      </c>
      <c r="AL27">
        <v>0.23791000000000001</v>
      </c>
      <c r="AM27">
        <v>0.24426999999999999</v>
      </c>
      <c r="AN27">
        <v>0.24298</v>
      </c>
      <c r="AO27">
        <v>0.24215</v>
      </c>
      <c r="AP27">
        <v>0.24252000000000001</v>
      </c>
      <c r="AQ27">
        <v>1.48E-3</v>
      </c>
      <c r="AR27">
        <v>1.4599999999999999E-3</v>
      </c>
      <c r="AS27">
        <v>1.42E-3</v>
      </c>
      <c r="AT27">
        <v>1.1800000000000001E-3</v>
      </c>
      <c r="AU27" t="s">
        <v>108</v>
      </c>
      <c r="AV27">
        <v>1.48597</v>
      </c>
      <c r="AW27">
        <v>1.5095000000000001</v>
      </c>
      <c r="AX27" t="s">
        <v>108</v>
      </c>
      <c r="AY27">
        <v>1.49756</v>
      </c>
      <c r="AZ27">
        <v>1.5222800000000001</v>
      </c>
      <c r="BA27">
        <v>0.14757999999999999</v>
      </c>
      <c r="BB27">
        <v>0.14424999999999999</v>
      </c>
      <c r="BC27">
        <v>0.14701</v>
      </c>
      <c r="BD27">
        <v>0.12584999999999999</v>
      </c>
      <c r="BE27">
        <v>5.18546</v>
      </c>
      <c r="BF27">
        <v>5.1301199999999998</v>
      </c>
      <c r="BG27">
        <v>5.1096300000000001</v>
      </c>
      <c r="BH27">
        <v>5.1553800000000001</v>
      </c>
      <c r="BI27">
        <v>5.0304200000000003</v>
      </c>
      <c r="BJ27">
        <v>5.0608700000000004</v>
      </c>
      <c r="BK27">
        <v>2.188E-2</v>
      </c>
      <c r="BL27">
        <v>2.1950000000000001E-2</v>
      </c>
      <c r="BM27">
        <v>2.2169999999999999E-2</v>
      </c>
      <c r="BN27">
        <v>2.23E-2</v>
      </c>
    </row>
    <row r="28" spans="1:66">
      <c r="A28" s="1" t="s">
        <v>194</v>
      </c>
      <c r="B28" t="s">
        <v>195</v>
      </c>
      <c r="C28">
        <v>6.4999999999999997E-3</v>
      </c>
      <c r="D28">
        <v>8.5400000000000007E-3</v>
      </c>
      <c r="E28">
        <v>8.8800000000000007E-3</v>
      </c>
      <c r="F28">
        <v>9.4000000000000004E-3</v>
      </c>
      <c r="G28">
        <v>9.1999999999999998E-3</v>
      </c>
      <c r="H28">
        <v>9.2099999999999994E-3</v>
      </c>
      <c r="I28">
        <v>1.0489999999999999E-2</v>
      </c>
      <c r="J28">
        <v>9.0200000000000002E-3</v>
      </c>
      <c r="K28">
        <v>9.2200000000000008E-3</v>
      </c>
      <c r="L28">
        <v>9.2499999999999995E-3</v>
      </c>
      <c r="M28">
        <v>1.2606900000000001</v>
      </c>
      <c r="N28">
        <v>1.29175</v>
      </c>
      <c r="O28">
        <v>1.2764500000000001</v>
      </c>
      <c r="P28">
        <v>1.30769</v>
      </c>
      <c r="Q28">
        <v>1.30593</v>
      </c>
      <c r="R28">
        <v>1.2588600000000001</v>
      </c>
      <c r="S28">
        <v>1.2639400000000001</v>
      </c>
      <c r="T28">
        <v>1.2759499999999999</v>
      </c>
      <c r="U28">
        <v>1.27234</v>
      </c>
      <c r="V28">
        <v>1.33802</v>
      </c>
      <c r="W28">
        <v>1.2986200000000001</v>
      </c>
      <c r="X28">
        <v>1.2674799999999999</v>
      </c>
      <c r="Y28">
        <v>5.7400000000000003E-3</v>
      </c>
      <c r="Z28">
        <v>6.0600000000000003E-3</v>
      </c>
      <c r="AA28">
        <v>5.94E-3</v>
      </c>
      <c r="AB28" t="s">
        <v>196</v>
      </c>
      <c r="AC28">
        <v>7.1199999999999996E-3</v>
      </c>
      <c r="AD28">
        <v>5.0200000000000002E-3</v>
      </c>
      <c r="AE28">
        <v>0.42098999999999998</v>
      </c>
      <c r="AF28">
        <v>0.43475999999999998</v>
      </c>
      <c r="AG28">
        <v>0.38289000000000001</v>
      </c>
      <c r="AH28" t="s">
        <v>108</v>
      </c>
      <c r="AI28">
        <v>3.8000000000000002E-5</v>
      </c>
      <c r="AJ28" t="s">
        <v>108</v>
      </c>
      <c r="AK28">
        <v>0.21634999999999999</v>
      </c>
      <c r="AL28">
        <v>0.21375</v>
      </c>
      <c r="AM28">
        <v>0.21969</v>
      </c>
      <c r="AN28">
        <v>0.21845000000000001</v>
      </c>
      <c r="AO28">
        <v>0.21751999999999999</v>
      </c>
      <c r="AP28">
        <v>0.21770999999999999</v>
      </c>
      <c r="AQ28">
        <v>5.6999999999999998E-4</v>
      </c>
      <c r="AR28">
        <v>6.4000000000000005E-4</v>
      </c>
      <c r="AS28">
        <v>5.4000000000000001E-4</v>
      </c>
      <c r="AT28" t="s">
        <v>197</v>
      </c>
      <c r="AU28" t="s">
        <v>108</v>
      </c>
      <c r="AV28">
        <v>1.36795</v>
      </c>
      <c r="AW28">
        <v>1.3936200000000001</v>
      </c>
      <c r="AX28" t="s">
        <v>108</v>
      </c>
      <c r="AY28">
        <v>1.3890199999999999</v>
      </c>
      <c r="AZ28">
        <v>1.40229</v>
      </c>
      <c r="BA28">
        <v>0.16653999999999999</v>
      </c>
      <c r="BB28">
        <v>0.10511</v>
      </c>
      <c r="BC28">
        <v>0.12995000000000001</v>
      </c>
      <c r="BD28">
        <v>0.12891</v>
      </c>
      <c r="BE28">
        <v>4.8344399999999998</v>
      </c>
      <c r="BF28">
        <v>4.7840800000000003</v>
      </c>
      <c r="BG28">
        <v>4.7786299999999997</v>
      </c>
      <c r="BH28">
        <v>4.8144999999999998</v>
      </c>
      <c r="BI28">
        <v>4.6885399999999997</v>
      </c>
      <c r="BJ28">
        <v>4.7235800000000001</v>
      </c>
      <c r="BK28">
        <v>1.9820000000000001E-2</v>
      </c>
      <c r="BL28">
        <v>1.9879999999999998E-2</v>
      </c>
      <c r="BM28">
        <v>2.0119999999999999E-2</v>
      </c>
      <c r="BN28">
        <v>2.0240000000000001E-2</v>
      </c>
    </row>
    <row r="29" spans="1:66">
      <c r="A29" s="1" t="s">
        <v>198</v>
      </c>
      <c r="B29" t="s">
        <v>199</v>
      </c>
      <c r="C29">
        <v>5.4000000000000003E-3</v>
      </c>
      <c r="D29">
        <v>7.1599999999999997E-3</v>
      </c>
      <c r="E29">
        <v>9.11E-3</v>
      </c>
      <c r="F29">
        <v>9.3399999999999993E-3</v>
      </c>
      <c r="G29">
        <v>9.2800000000000001E-3</v>
      </c>
      <c r="H29">
        <v>9.2700000000000005E-3</v>
      </c>
      <c r="I29">
        <v>9.6500000000000006E-3</v>
      </c>
      <c r="J29">
        <v>9.3900000000000008E-3</v>
      </c>
      <c r="K29">
        <v>9.2999999999999992E-3</v>
      </c>
      <c r="L29">
        <v>9.2399999999999999E-3</v>
      </c>
      <c r="M29">
        <v>1.2397499999999999</v>
      </c>
      <c r="N29">
        <v>1.2707900000000001</v>
      </c>
      <c r="O29">
        <v>1.2568699999999999</v>
      </c>
      <c r="P29">
        <v>1.2839700000000001</v>
      </c>
      <c r="Q29">
        <v>1.2821499999999999</v>
      </c>
      <c r="R29">
        <v>1.23634</v>
      </c>
      <c r="S29">
        <v>1.25996</v>
      </c>
      <c r="T29">
        <v>1.2549600000000001</v>
      </c>
      <c r="U29">
        <v>1.24959</v>
      </c>
      <c r="V29">
        <v>1.3131999999999999</v>
      </c>
      <c r="W29">
        <v>1.27149</v>
      </c>
      <c r="X29">
        <v>1.2433000000000001</v>
      </c>
      <c r="Y29">
        <v>1.9499999999999999E-3</v>
      </c>
      <c r="Z29">
        <v>2.8600000000000001E-3</v>
      </c>
      <c r="AA29">
        <v>3.3400000000000001E-3</v>
      </c>
      <c r="AB29" t="s">
        <v>200</v>
      </c>
      <c r="AC29" t="s">
        <v>201</v>
      </c>
      <c r="AD29" t="s">
        <v>202</v>
      </c>
      <c r="AE29">
        <v>0.43978</v>
      </c>
      <c r="AF29">
        <v>0.44596999999999998</v>
      </c>
      <c r="AG29">
        <v>0.38966000000000001</v>
      </c>
      <c r="AH29" t="s">
        <v>108</v>
      </c>
      <c r="AI29">
        <v>6.9999999999999994E-5</v>
      </c>
      <c r="AJ29" t="s">
        <v>108</v>
      </c>
      <c r="AK29">
        <v>0.22025</v>
      </c>
      <c r="AL29">
        <v>0.21765999999999999</v>
      </c>
      <c r="AM29">
        <v>0.2233</v>
      </c>
      <c r="AN29">
        <v>0.22134000000000001</v>
      </c>
      <c r="AO29">
        <v>0.22073999999999999</v>
      </c>
      <c r="AP29">
        <v>0.22022</v>
      </c>
      <c r="AQ29">
        <v>1.1100000000000001E-3</v>
      </c>
      <c r="AR29">
        <v>1.24E-3</v>
      </c>
      <c r="AS29">
        <v>1.0499999999999999E-3</v>
      </c>
      <c r="AT29">
        <v>1.1000000000000001E-3</v>
      </c>
      <c r="AU29" t="s">
        <v>108</v>
      </c>
      <c r="AV29">
        <v>1.38409</v>
      </c>
      <c r="AW29">
        <v>1.4058200000000001</v>
      </c>
      <c r="AX29" t="s">
        <v>108</v>
      </c>
      <c r="AY29">
        <v>1.3890899999999999</v>
      </c>
      <c r="AZ29">
        <v>1.4155800000000001</v>
      </c>
      <c r="BA29" t="s">
        <v>203</v>
      </c>
      <c r="BB29">
        <v>0.13497000000000001</v>
      </c>
      <c r="BC29">
        <v>9.9750000000000005E-2</v>
      </c>
      <c r="BD29">
        <v>0.12232999999999999</v>
      </c>
      <c r="BE29">
        <v>4.6957399999999998</v>
      </c>
      <c r="BF29">
        <v>4.6328199999999997</v>
      </c>
      <c r="BG29">
        <v>4.6340199999999996</v>
      </c>
      <c r="BH29">
        <v>4.6043399999999997</v>
      </c>
      <c r="BI29">
        <v>4.5527300000000004</v>
      </c>
      <c r="BJ29">
        <v>4.5548900000000003</v>
      </c>
      <c r="BK29">
        <v>1.9199999999999998E-2</v>
      </c>
      <c r="BL29">
        <v>1.924E-2</v>
      </c>
      <c r="BM29">
        <v>1.941E-2</v>
      </c>
      <c r="BN29">
        <v>1.95E-2</v>
      </c>
    </row>
    <row r="30" spans="1:66">
      <c r="A30" s="1" t="s">
        <v>204</v>
      </c>
      <c r="B30" t="s">
        <v>205</v>
      </c>
      <c r="C30">
        <v>1.108E-2</v>
      </c>
      <c r="D30">
        <v>1.223E-2</v>
      </c>
      <c r="E30">
        <v>1.0370000000000001E-2</v>
      </c>
      <c r="F30">
        <v>1.051E-2</v>
      </c>
      <c r="G30">
        <v>1.0460000000000001E-2</v>
      </c>
      <c r="H30">
        <v>1.0460000000000001E-2</v>
      </c>
      <c r="I30">
        <v>1.166E-2</v>
      </c>
      <c r="J30">
        <v>1.0070000000000001E-2</v>
      </c>
      <c r="K30">
        <v>1.0460000000000001E-2</v>
      </c>
      <c r="L30">
        <v>1.038E-2</v>
      </c>
      <c r="M30">
        <v>1.36619</v>
      </c>
      <c r="N30">
        <v>1.39564</v>
      </c>
      <c r="O30">
        <v>1.3769499999999999</v>
      </c>
      <c r="P30">
        <v>1.4121300000000001</v>
      </c>
      <c r="Q30">
        <v>1.4132800000000001</v>
      </c>
      <c r="R30">
        <v>1.35571</v>
      </c>
      <c r="S30">
        <v>1.36391</v>
      </c>
      <c r="T30">
        <v>1.3709899999999999</v>
      </c>
      <c r="U30">
        <v>1.36415</v>
      </c>
      <c r="V30">
        <v>1.4394800000000001</v>
      </c>
      <c r="W30">
        <v>1.39747</v>
      </c>
      <c r="X30">
        <v>1.3653</v>
      </c>
      <c r="Y30">
        <v>1.29E-2</v>
      </c>
      <c r="Z30">
        <v>1.383E-2</v>
      </c>
      <c r="AA30">
        <v>1.4370000000000001E-2</v>
      </c>
      <c r="AB30">
        <v>1.397E-2</v>
      </c>
      <c r="AC30">
        <v>1.5350000000000001E-2</v>
      </c>
      <c r="AD30">
        <v>1.2630000000000001E-2</v>
      </c>
      <c r="AE30">
        <v>0.43630999999999998</v>
      </c>
      <c r="AF30">
        <v>0.44192999999999999</v>
      </c>
      <c r="AG30">
        <v>0.38891999999999999</v>
      </c>
      <c r="AH30" t="s">
        <v>108</v>
      </c>
      <c r="AI30">
        <v>5.3000000000000001E-5</v>
      </c>
      <c r="AJ30" t="s">
        <v>108</v>
      </c>
      <c r="AK30">
        <v>0.23743</v>
      </c>
      <c r="AL30">
        <v>0.23452999999999999</v>
      </c>
      <c r="AM30">
        <v>0.24102999999999999</v>
      </c>
      <c r="AN30">
        <v>0.23852999999999999</v>
      </c>
      <c r="AO30">
        <v>0.23760000000000001</v>
      </c>
      <c r="AP30">
        <v>0.23744999999999999</v>
      </c>
      <c r="AQ30">
        <v>1.2999999999999999E-3</v>
      </c>
      <c r="AR30">
        <v>1.3799999999999999E-3</v>
      </c>
      <c r="AS30">
        <v>1.16E-3</v>
      </c>
      <c r="AT30">
        <v>9.3000000000000005E-4</v>
      </c>
      <c r="AU30" t="s">
        <v>108</v>
      </c>
      <c r="AV30">
        <v>1.35317</v>
      </c>
      <c r="AW30">
        <v>1.3743300000000001</v>
      </c>
      <c r="AX30" t="s">
        <v>108</v>
      </c>
      <c r="AY30">
        <v>1.36615</v>
      </c>
      <c r="AZ30">
        <v>1.3832800000000001</v>
      </c>
      <c r="BA30" t="s">
        <v>206</v>
      </c>
      <c r="BB30">
        <v>0.13993</v>
      </c>
      <c r="BC30">
        <v>0.12069000000000001</v>
      </c>
      <c r="BD30">
        <v>0.10154000000000001</v>
      </c>
      <c r="BE30">
        <v>4.78918</v>
      </c>
      <c r="BF30">
        <v>4.74329</v>
      </c>
      <c r="BG30">
        <v>4.74369</v>
      </c>
      <c r="BH30">
        <v>4.7012400000000003</v>
      </c>
      <c r="BI30">
        <v>4.6287000000000003</v>
      </c>
      <c r="BJ30">
        <v>4.6627099999999997</v>
      </c>
      <c r="BK30">
        <v>2.0979999999999999E-2</v>
      </c>
      <c r="BL30">
        <v>2.104E-2</v>
      </c>
      <c r="BM30">
        <v>2.12E-2</v>
      </c>
      <c r="BN30">
        <v>2.1309999999999999E-2</v>
      </c>
    </row>
    <row r="31" spans="1:66">
      <c r="A31" s="1" t="s">
        <v>207</v>
      </c>
      <c r="B31" t="s">
        <v>208</v>
      </c>
      <c r="C31">
        <v>7.2899999999999996E-3</v>
      </c>
      <c r="D31" t="s">
        <v>209</v>
      </c>
      <c r="E31">
        <v>1.1209999999999999E-2</v>
      </c>
      <c r="F31">
        <v>1.166E-2</v>
      </c>
      <c r="G31">
        <v>1.1509999999999999E-2</v>
      </c>
      <c r="H31">
        <v>1.1560000000000001E-2</v>
      </c>
      <c r="I31">
        <v>1.093E-2</v>
      </c>
      <c r="J31">
        <v>1.119E-2</v>
      </c>
      <c r="K31">
        <v>1.15E-2</v>
      </c>
      <c r="L31">
        <v>1.155E-2</v>
      </c>
      <c r="M31">
        <v>1.3489100000000001</v>
      </c>
      <c r="N31">
        <v>1.3762000000000001</v>
      </c>
      <c r="O31">
        <v>1.35788</v>
      </c>
      <c r="P31">
        <v>1.3973800000000001</v>
      </c>
      <c r="Q31">
        <v>1.39578</v>
      </c>
      <c r="R31">
        <v>1.33748</v>
      </c>
      <c r="S31">
        <v>1.33701</v>
      </c>
      <c r="T31">
        <v>1.35565</v>
      </c>
      <c r="U31">
        <v>1.3425</v>
      </c>
      <c r="V31">
        <v>1.4209400000000001</v>
      </c>
      <c r="W31">
        <v>1.3742099999999999</v>
      </c>
      <c r="X31">
        <v>1.3467100000000001</v>
      </c>
      <c r="Y31">
        <v>4.8399999999999997E-3</v>
      </c>
      <c r="Z31">
        <v>5.2199999999999998E-3</v>
      </c>
      <c r="AA31">
        <v>5.62E-3</v>
      </c>
      <c r="AB31">
        <v>6.2100000000000002E-3</v>
      </c>
      <c r="AC31">
        <v>6.1199999999999996E-3</v>
      </c>
      <c r="AD31" t="s">
        <v>210</v>
      </c>
      <c r="AE31">
        <v>0.42613000000000001</v>
      </c>
      <c r="AF31">
        <v>0.43525000000000003</v>
      </c>
      <c r="AG31">
        <v>0.36284</v>
      </c>
      <c r="AH31" t="s">
        <v>108</v>
      </c>
      <c r="AI31">
        <v>5.3000000000000001E-5</v>
      </c>
      <c r="AJ31" t="s">
        <v>108</v>
      </c>
      <c r="AK31">
        <v>0.23832</v>
      </c>
      <c r="AL31">
        <v>0.23551</v>
      </c>
      <c r="AM31">
        <v>0.24174000000000001</v>
      </c>
      <c r="AN31">
        <v>0.23935999999999999</v>
      </c>
      <c r="AO31">
        <v>0.23857999999999999</v>
      </c>
      <c r="AP31">
        <v>0.23702999999999999</v>
      </c>
      <c r="AQ31">
        <v>1.09E-3</v>
      </c>
      <c r="AR31">
        <v>1.15E-3</v>
      </c>
      <c r="AS31">
        <v>1.15E-3</v>
      </c>
      <c r="AT31">
        <v>1.1800000000000001E-3</v>
      </c>
      <c r="AU31" t="s">
        <v>108</v>
      </c>
      <c r="AV31">
        <v>1.32666</v>
      </c>
      <c r="AW31">
        <v>1.3470800000000001</v>
      </c>
      <c r="AX31" t="s">
        <v>108</v>
      </c>
      <c r="AY31">
        <v>1.34198</v>
      </c>
      <c r="AZ31">
        <v>1.35599</v>
      </c>
      <c r="BA31">
        <v>0.15951000000000001</v>
      </c>
      <c r="BB31">
        <v>0.12855</v>
      </c>
      <c r="BC31" t="s">
        <v>211</v>
      </c>
      <c r="BD31">
        <v>9.1730000000000006E-2</v>
      </c>
      <c r="BE31">
        <v>4.7930299999999999</v>
      </c>
      <c r="BF31">
        <v>4.7191599999999996</v>
      </c>
      <c r="BG31">
        <v>4.7089499999999997</v>
      </c>
      <c r="BH31">
        <v>4.7338500000000003</v>
      </c>
      <c r="BI31">
        <v>4.61693</v>
      </c>
      <c r="BJ31">
        <v>4.6308600000000002</v>
      </c>
      <c r="BK31">
        <v>2.0930000000000001E-2</v>
      </c>
      <c r="BL31">
        <v>2.0990000000000002E-2</v>
      </c>
      <c r="BM31">
        <v>2.1129999999999999E-2</v>
      </c>
      <c r="BN31">
        <v>2.1239999999999998E-2</v>
      </c>
    </row>
    <row r="32" spans="1:66">
      <c r="A32" s="1" t="s">
        <v>212</v>
      </c>
      <c r="B32" t="s">
        <v>213</v>
      </c>
      <c r="C32" t="s">
        <v>214</v>
      </c>
      <c r="D32" t="s">
        <v>215</v>
      </c>
      <c r="E32">
        <v>1.89E-3</v>
      </c>
      <c r="F32">
        <v>2.3500000000000001E-3</v>
      </c>
      <c r="G32">
        <v>2.3900000000000002E-3</v>
      </c>
      <c r="H32">
        <v>2.32E-3</v>
      </c>
      <c r="I32" t="s">
        <v>216</v>
      </c>
      <c r="J32">
        <v>1.5200000000000001E-3</v>
      </c>
      <c r="K32">
        <v>2.2699999999999999E-3</v>
      </c>
      <c r="L32">
        <v>2.2899999999999999E-3</v>
      </c>
      <c r="M32">
        <v>2.1157499999999998</v>
      </c>
      <c r="N32">
        <v>2.13591</v>
      </c>
      <c r="O32">
        <v>2.11809</v>
      </c>
      <c r="P32">
        <v>2.1419899999999998</v>
      </c>
      <c r="Q32">
        <v>2.1539299999999999</v>
      </c>
      <c r="R32">
        <v>2.0934200000000001</v>
      </c>
      <c r="S32">
        <v>2.1230899999999999</v>
      </c>
      <c r="T32">
        <v>2.09429</v>
      </c>
      <c r="U32">
        <v>2.1122299999999998</v>
      </c>
      <c r="V32">
        <v>2.2016499999999999</v>
      </c>
      <c r="W32">
        <v>2.1392199999999999</v>
      </c>
      <c r="X32">
        <v>2.0822699999999998</v>
      </c>
      <c r="Y32" t="s">
        <v>217</v>
      </c>
      <c r="Z32" t="s">
        <v>218</v>
      </c>
      <c r="AA32" t="s">
        <v>219</v>
      </c>
      <c r="AB32" t="s">
        <v>220</v>
      </c>
      <c r="AC32" t="s">
        <v>221</v>
      </c>
      <c r="AD32" t="s">
        <v>222</v>
      </c>
      <c r="AE32">
        <v>0.77854000000000001</v>
      </c>
      <c r="AF32">
        <v>0.78568000000000005</v>
      </c>
      <c r="AG32">
        <v>0.75292999999999999</v>
      </c>
      <c r="AH32" t="s">
        <v>108</v>
      </c>
      <c r="AI32">
        <v>8.7999999999999998E-5</v>
      </c>
      <c r="AJ32" t="s">
        <v>108</v>
      </c>
      <c r="AK32">
        <v>0.28888000000000003</v>
      </c>
      <c r="AL32">
        <v>0.28516000000000002</v>
      </c>
      <c r="AM32">
        <v>0.29241</v>
      </c>
      <c r="AN32">
        <v>0.29096</v>
      </c>
      <c r="AO32">
        <v>0.29028999999999999</v>
      </c>
      <c r="AP32">
        <v>0.28832999999999998</v>
      </c>
      <c r="AQ32" t="s">
        <v>223</v>
      </c>
      <c r="AR32" t="s">
        <v>224</v>
      </c>
      <c r="AS32" t="s">
        <v>225</v>
      </c>
      <c r="AT32" t="s">
        <v>226</v>
      </c>
      <c r="AU32" t="s">
        <v>108</v>
      </c>
      <c r="AV32">
        <v>3.0310100000000002</v>
      </c>
      <c r="AW32">
        <v>3.0790999999999999</v>
      </c>
      <c r="AX32" t="s">
        <v>108</v>
      </c>
      <c r="AY32">
        <v>3.0563600000000002</v>
      </c>
      <c r="AZ32">
        <v>3.0548700000000002</v>
      </c>
      <c r="BA32">
        <v>0.29570000000000002</v>
      </c>
      <c r="BB32">
        <v>0.19391</v>
      </c>
      <c r="BC32" t="s">
        <v>227</v>
      </c>
      <c r="BD32">
        <v>0.19611999999999999</v>
      </c>
      <c r="BE32">
        <v>8.1860099999999996</v>
      </c>
      <c r="BF32">
        <v>8.0823900000000002</v>
      </c>
      <c r="BG32">
        <v>8.1010600000000004</v>
      </c>
      <c r="BH32">
        <v>8.0674499999999991</v>
      </c>
      <c r="BI32">
        <v>7.9173799999999996</v>
      </c>
      <c r="BJ32">
        <v>7.9598300000000002</v>
      </c>
      <c r="BK32">
        <v>2.5659999999999999E-2</v>
      </c>
      <c r="BL32">
        <v>2.562E-2</v>
      </c>
      <c r="BM32">
        <v>2.597E-2</v>
      </c>
      <c r="BN32">
        <v>2.6159999999999999E-2</v>
      </c>
    </row>
    <row r="33" spans="1:66">
      <c r="A33" s="1" t="s">
        <v>228</v>
      </c>
      <c r="B33" t="s">
        <v>229</v>
      </c>
      <c r="C33">
        <v>1.39E-3</v>
      </c>
      <c r="D33" t="s">
        <v>230</v>
      </c>
      <c r="E33">
        <v>2.0100000000000001E-3</v>
      </c>
      <c r="F33">
        <v>2.31E-3</v>
      </c>
      <c r="G33">
        <v>2.3500000000000001E-3</v>
      </c>
      <c r="H33">
        <v>2.31E-3</v>
      </c>
      <c r="I33" t="s">
        <v>231</v>
      </c>
      <c r="J33" t="s">
        <v>232</v>
      </c>
      <c r="K33">
        <v>2.3E-3</v>
      </c>
      <c r="L33">
        <v>2.2399999999999998E-3</v>
      </c>
      <c r="M33">
        <v>2.0914000000000001</v>
      </c>
      <c r="N33">
        <v>2.1076100000000002</v>
      </c>
      <c r="O33">
        <v>2.09049</v>
      </c>
      <c r="P33">
        <v>2.1219600000000001</v>
      </c>
      <c r="Q33">
        <v>2.1343700000000001</v>
      </c>
      <c r="R33">
        <v>2.0745200000000001</v>
      </c>
      <c r="S33">
        <v>2.07077</v>
      </c>
      <c r="T33">
        <v>2.07247</v>
      </c>
      <c r="U33">
        <v>2.0925699999999998</v>
      </c>
      <c r="V33">
        <v>2.18553</v>
      </c>
      <c r="W33">
        <v>2.1086</v>
      </c>
      <c r="X33">
        <v>2.0649299999999999</v>
      </c>
      <c r="Y33" t="s">
        <v>233</v>
      </c>
      <c r="Z33" t="s">
        <v>234</v>
      </c>
      <c r="AA33" t="s">
        <v>235</v>
      </c>
      <c r="AB33" t="s">
        <v>236</v>
      </c>
      <c r="AC33" t="s">
        <v>219</v>
      </c>
      <c r="AD33" t="s">
        <v>237</v>
      </c>
      <c r="AE33">
        <v>0.76202999999999999</v>
      </c>
      <c r="AF33">
        <v>0.76839999999999997</v>
      </c>
      <c r="AG33">
        <v>0.73965999999999998</v>
      </c>
      <c r="AH33" t="s">
        <v>108</v>
      </c>
      <c r="AI33" t="s">
        <v>238</v>
      </c>
      <c r="AJ33" t="s">
        <v>108</v>
      </c>
      <c r="AK33">
        <v>0.28649999999999998</v>
      </c>
      <c r="AL33">
        <v>0.28311999999999998</v>
      </c>
      <c r="AM33">
        <v>0.29042000000000001</v>
      </c>
      <c r="AN33">
        <v>0.28882000000000002</v>
      </c>
      <c r="AO33">
        <v>0.28753000000000001</v>
      </c>
      <c r="AP33">
        <v>0.28641</v>
      </c>
      <c r="AQ33" t="s">
        <v>239</v>
      </c>
      <c r="AR33" t="s">
        <v>239</v>
      </c>
      <c r="AS33" t="s">
        <v>240</v>
      </c>
      <c r="AT33" t="s">
        <v>219</v>
      </c>
      <c r="AU33" t="s">
        <v>108</v>
      </c>
      <c r="AV33">
        <v>3.05444</v>
      </c>
      <c r="AW33">
        <v>3.10466</v>
      </c>
      <c r="AX33" t="s">
        <v>108</v>
      </c>
      <c r="AY33">
        <v>3.0889700000000002</v>
      </c>
      <c r="AZ33">
        <v>3.0743800000000001</v>
      </c>
      <c r="BA33">
        <v>0.30103999999999997</v>
      </c>
      <c r="BB33">
        <v>0.22706000000000001</v>
      </c>
      <c r="BC33">
        <v>0.16356999999999999</v>
      </c>
      <c r="BD33">
        <v>0.20785000000000001</v>
      </c>
      <c r="BE33">
        <v>8.1100899999999996</v>
      </c>
      <c r="BF33">
        <v>7.9938099999999999</v>
      </c>
      <c r="BG33">
        <v>8.0397800000000004</v>
      </c>
      <c r="BH33">
        <v>8.0346499999999992</v>
      </c>
      <c r="BI33">
        <v>7.8404600000000002</v>
      </c>
      <c r="BJ33">
        <v>7.8749500000000001</v>
      </c>
      <c r="BK33">
        <v>2.5340000000000001E-2</v>
      </c>
      <c r="BL33">
        <v>2.528E-2</v>
      </c>
      <c r="BM33">
        <v>2.5649999999999999E-2</v>
      </c>
      <c r="BN33">
        <v>2.5780000000000001E-2</v>
      </c>
    </row>
    <row r="34" spans="1:66">
      <c r="A34" s="1" t="s">
        <v>241</v>
      </c>
      <c r="B34" t="s">
        <v>242</v>
      </c>
      <c r="C34">
        <v>1.6800000000000001E-3</v>
      </c>
      <c r="D34" t="s">
        <v>243</v>
      </c>
      <c r="E34">
        <v>2.1900000000000001E-3</v>
      </c>
      <c r="F34">
        <v>2.3400000000000001E-3</v>
      </c>
      <c r="G34">
        <v>2.5300000000000001E-3</v>
      </c>
      <c r="H34">
        <v>2.48E-3</v>
      </c>
      <c r="I34">
        <v>3.2000000000000002E-3</v>
      </c>
      <c r="J34">
        <v>2.4199999999999998E-3</v>
      </c>
      <c r="K34">
        <v>2.3900000000000002E-3</v>
      </c>
      <c r="L34">
        <v>2.5400000000000002E-3</v>
      </c>
      <c r="M34">
        <v>2.2191100000000001</v>
      </c>
      <c r="N34">
        <v>2.2324299999999999</v>
      </c>
      <c r="O34">
        <v>2.2138399999999998</v>
      </c>
      <c r="P34">
        <v>2.23108</v>
      </c>
      <c r="Q34">
        <v>2.2464499999999998</v>
      </c>
      <c r="R34">
        <v>2.19</v>
      </c>
      <c r="S34">
        <v>2.1936200000000001</v>
      </c>
      <c r="T34">
        <v>2.1914099999999999</v>
      </c>
      <c r="U34">
        <v>2.2037800000000001</v>
      </c>
      <c r="V34">
        <v>2.282</v>
      </c>
      <c r="W34">
        <v>2.23291</v>
      </c>
      <c r="X34">
        <v>2.1821899999999999</v>
      </c>
      <c r="Y34" t="s">
        <v>244</v>
      </c>
      <c r="Z34">
        <v>9.7000000000000005E-4</v>
      </c>
      <c r="AA34">
        <v>1E-3</v>
      </c>
      <c r="AB34">
        <v>4.2300000000000003E-3</v>
      </c>
      <c r="AC34" t="s">
        <v>235</v>
      </c>
      <c r="AD34" t="s">
        <v>245</v>
      </c>
      <c r="AE34">
        <v>0.77151999999999998</v>
      </c>
      <c r="AF34">
        <v>0.78081</v>
      </c>
      <c r="AG34">
        <v>0.74058000000000002</v>
      </c>
      <c r="AH34" t="s">
        <v>108</v>
      </c>
      <c r="AI34">
        <v>8.7999999999999998E-5</v>
      </c>
      <c r="AJ34" t="s">
        <v>108</v>
      </c>
      <c r="AK34">
        <v>0.30486999999999997</v>
      </c>
      <c r="AL34">
        <v>0.30126999999999998</v>
      </c>
      <c r="AM34">
        <v>0.30889</v>
      </c>
      <c r="AN34">
        <v>0.30674000000000001</v>
      </c>
      <c r="AO34">
        <v>0.30530000000000002</v>
      </c>
      <c r="AP34">
        <v>0.30445</v>
      </c>
      <c r="AQ34" t="s">
        <v>246</v>
      </c>
      <c r="AR34" t="s">
        <v>247</v>
      </c>
      <c r="AS34" t="s">
        <v>248</v>
      </c>
      <c r="AT34" t="s">
        <v>249</v>
      </c>
      <c r="AU34" t="s">
        <v>108</v>
      </c>
      <c r="AV34">
        <v>3.1587100000000001</v>
      </c>
      <c r="AW34">
        <v>3.2200600000000001</v>
      </c>
      <c r="AX34" t="s">
        <v>108</v>
      </c>
      <c r="AY34">
        <v>3.19509</v>
      </c>
      <c r="AZ34">
        <v>3.1812200000000002</v>
      </c>
      <c r="BA34">
        <v>0.28469</v>
      </c>
      <c r="BB34">
        <v>0.21417</v>
      </c>
      <c r="BC34">
        <v>0.25670999999999999</v>
      </c>
      <c r="BD34">
        <v>0.20734</v>
      </c>
      <c r="BE34">
        <v>7.8662299999999998</v>
      </c>
      <c r="BF34">
        <v>7.7587000000000002</v>
      </c>
      <c r="BG34">
        <v>7.7884500000000001</v>
      </c>
      <c r="BH34">
        <v>7.8257000000000003</v>
      </c>
      <c r="BI34">
        <v>7.60832</v>
      </c>
      <c r="BJ34">
        <v>7.6513999999999998</v>
      </c>
      <c r="BK34">
        <v>2.6630000000000001E-2</v>
      </c>
      <c r="BL34">
        <v>2.657E-2</v>
      </c>
      <c r="BM34">
        <v>2.6960000000000001E-2</v>
      </c>
      <c r="BN34">
        <v>2.7099999999999999E-2</v>
      </c>
    </row>
    <row r="35" spans="1:66">
      <c r="A35" s="1" t="s">
        <v>250</v>
      </c>
      <c r="B35" t="s">
        <v>251</v>
      </c>
      <c r="C35">
        <v>7.7999999999999999E-4</v>
      </c>
      <c r="D35" t="s">
        <v>252</v>
      </c>
      <c r="E35">
        <v>1.8799999999999999E-3</v>
      </c>
      <c r="F35">
        <v>2.2899999999999999E-3</v>
      </c>
      <c r="G35">
        <v>2.5100000000000001E-3</v>
      </c>
      <c r="H35">
        <v>2.47E-3</v>
      </c>
      <c r="I35" t="s">
        <v>253</v>
      </c>
      <c r="J35">
        <v>1.97E-3</v>
      </c>
      <c r="K35">
        <v>2.47E-3</v>
      </c>
      <c r="L35">
        <v>2.4499999999999999E-3</v>
      </c>
      <c r="M35">
        <v>2.17415</v>
      </c>
      <c r="N35">
        <v>2.19218</v>
      </c>
      <c r="O35">
        <v>2.17232</v>
      </c>
      <c r="P35">
        <v>2.2022200000000001</v>
      </c>
      <c r="Q35">
        <v>2.2157399999999998</v>
      </c>
      <c r="R35">
        <v>2.1512600000000002</v>
      </c>
      <c r="S35">
        <v>2.1722899999999998</v>
      </c>
      <c r="T35">
        <v>2.15239</v>
      </c>
      <c r="U35">
        <v>2.16092</v>
      </c>
      <c r="V35">
        <v>2.23156</v>
      </c>
      <c r="W35">
        <v>2.1881599999999999</v>
      </c>
      <c r="X35">
        <v>2.1367500000000001</v>
      </c>
      <c r="Y35" t="s">
        <v>254</v>
      </c>
      <c r="Z35" t="s">
        <v>255</v>
      </c>
      <c r="AA35" t="s">
        <v>256</v>
      </c>
      <c r="AB35" t="s">
        <v>257</v>
      </c>
      <c r="AC35" t="s">
        <v>258</v>
      </c>
      <c r="AD35" t="s">
        <v>259</v>
      </c>
      <c r="AE35">
        <v>0.75495999999999996</v>
      </c>
      <c r="AF35">
        <v>0.76265000000000005</v>
      </c>
      <c r="AG35">
        <v>0.72785999999999995</v>
      </c>
      <c r="AH35" t="s">
        <v>108</v>
      </c>
      <c r="AI35">
        <v>3.6000000000000001E-5</v>
      </c>
      <c r="AJ35" t="s">
        <v>108</v>
      </c>
      <c r="AK35">
        <v>0.29626000000000002</v>
      </c>
      <c r="AL35">
        <v>0.29266999999999999</v>
      </c>
      <c r="AM35">
        <v>0.30032999999999999</v>
      </c>
      <c r="AN35">
        <v>0.29762</v>
      </c>
      <c r="AO35">
        <v>0.29626999999999998</v>
      </c>
      <c r="AP35">
        <v>0.29518</v>
      </c>
      <c r="AQ35" t="s">
        <v>260</v>
      </c>
      <c r="AR35" t="s">
        <v>261</v>
      </c>
      <c r="AS35" t="s">
        <v>262</v>
      </c>
      <c r="AT35" t="s">
        <v>260</v>
      </c>
      <c r="AU35" t="s">
        <v>108</v>
      </c>
      <c r="AV35">
        <v>3.0669400000000002</v>
      </c>
      <c r="AW35">
        <v>3.1156700000000002</v>
      </c>
      <c r="AX35" t="s">
        <v>108</v>
      </c>
      <c r="AY35">
        <v>3.09144</v>
      </c>
      <c r="AZ35">
        <v>3.0807899999999999</v>
      </c>
      <c r="BA35">
        <v>0.25488</v>
      </c>
      <c r="BB35">
        <v>0.20998</v>
      </c>
      <c r="BC35">
        <v>0.19620000000000001</v>
      </c>
      <c r="BD35">
        <v>0.19481000000000001</v>
      </c>
      <c r="BE35">
        <v>7.5710199999999999</v>
      </c>
      <c r="BF35">
        <v>7.4889299999999999</v>
      </c>
      <c r="BG35">
        <v>7.5138800000000003</v>
      </c>
      <c r="BH35">
        <v>7.4528800000000004</v>
      </c>
      <c r="BI35">
        <v>7.3009399999999998</v>
      </c>
      <c r="BJ35">
        <v>7.3438800000000004</v>
      </c>
      <c r="BK35">
        <v>2.632E-2</v>
      </c>
      <c r="BL35">
        <v>2.6239999999999999E-2</v>
      </c>
      <c r="BM35">
        <v>2.657E-2</v>
      </c>
      <c r="BN35">
        <v>2.6679999999999999E-2</v>
      </c>
    </row>
    <row r="36" spans="1:66">
      <c r="A36" s="1" t="s">
        <v>263</v>
      </c>
      <c r="B36" t="s">
        <v>264</v>
      </c>
      <c r="C36">
        <v>6.2E-4</v>
      </c>
      <c r="D36" t="s">
        <v>265</v>
      </c>
      <c r="E36">
        <v>2.2899999999999999E-3</v>
      </c>
      <c r="F36">
        <v>2.5699999999999998E-3</v>
      </c>
      <c r="G36">
        <v>2.7499999999999998E-3</v>
      </c>
      <c r="H36">
        <v>2.7000000000000001E-3</v>
      </c>
      <c r="I36" t="s">
        <v>266</v>
      </c>
      <c r="J36" t="s">
        <v>267</v>
      </c>
      <c r="K36">
        <v>2.66E-3</v>
      </c>
      <c r="L36">
        <v>2.7599999999999999E-3</v>
      </c>
      <c r="M36">
        <v>2.29176</v>
      </c>
      <c r="N36">
        <v>2.3117100000000002</v>
      </c>
      <c r="O36">
        <v>2.28952</v>
      </c>
      <c r="P36">
        <v>2.3077200000000002</v>
      </c>
      <c r="Q36">
        <v>2.32457</v>
      </c>
      <c r="R36">
        <v>2.2696999999999998</v>
      </c>
      <c r="S36">
        <v>2.2711199999999998</v>
      </c>
      <c r="T36">
        <v>2.2634099999999999</v>
      </c>
      <c r="U36">
        <v>2.27874</v>
      </c>
      <c r="V36">
        <v>2.3524400000000001</v>
      </c>
      <c r="W36">
        <v>2.30193</v>
      </c>
      <c r="X36">
        <v>2.2662800000000001</v>
      </c>
      <c r="Y36" t="s">
        <v>268</v>
      </c>
      <c r="Z36" t="s">
        <v>269</v>
      </c>
      <c r="AA36" t="s">
        <v>270</v>
      </c>
      <c r="AB36" t="s">
        <v>254</v>
      </c>
      <c r="AC36" t="s">
        <v>271</v>
      </c>
      <c r="AD36" t="s">
        <v>272</v>
      </c>
      <c r="AE36">
        <v>0.78810000000000002</v>
      </c>
      <c r="AF36">
        <v>0.79537000000000002</v>
      </c>
      <c r="AG36">
        <v>0.77483999999999997</v>
      </c>
      <c r="AH36" t="s">
        <v>108</v>
      </c>
      <c r="AI36">
        <v>1.3200000000000001E-4</v>
      </c>
      <c r="AJ36" t="s">
        <v>108</v>
      </c>
      <c r="AK36">
        <v>0.31003999999999998</v>
      </c>
      <c r="AL36">
        <v>0.30630000000000002</v>
      </c>
      <c r="AM36">
        <v>0.31430000000000002</v>
      </c>
      <c r="AN36">
        <v>0.31202000000000002</v>
      </c>
      <c r="AO36">
        <v>0.31031999999999998</v>
      </c>
      <c r="AP36">
        <v>0.31030999999999997</v>
      </c>
      <c r="AQ36" t="s">
        <v>273</v>
      </c>
      <c r="AR36" t="s">
        <v>247</v>
      </c>
      <c r="AS36" t="s">
        <v>274</v>
      </c>
      <c r="AT36" t="s">
        <v>275</v>
      </c>
      <c r="AU36" t="s">
        <v>108</v>
      </c>
      <c r="AV36">
        <v>3.0515400000000001</v>
      </c>
      <c r="AW36">
        <v>3.1088200000000001</v>
      </c>
      <c r="AX36" t="s">
        <v>108</v>
      </c>
      <c r="AY36">
        <v>3.0989300000000002</v>
      </c>
      <c r="AZ36">
        <v>3.0870899999999999</v>
      </c>
      <c r="BA36">
        <v>0.24503</v>
      </c>
      <c r="BB36">
        <v>0.20705000000000001</v>
      </c>
      <c r="BC36">
        <v>0.13707</v>
      </c>
      <c r="BD36">
        <v>0.18129000000000001</v>
      </c>
      <c r="BE36">
        <v>7.7278500000000001</v>
      </c>
      <c r="BF36">
        <v>7.6225100000000001</v>
      </c>
      <c r="BG36">
        <v>7.6592599999999997</v>
      </c>
      <c r="BH36">
        <v>7.6877599999999999</v>
      </c>
      <c r="BI36">
        <v>7.4595700000000003</v>
      </c>
      <c r="BJ36">
        <v>7.4996499999999999</v>
      </c>
      <c r="BK36">
        <v>2.8029999999999999E-2</v>
      </c>
      <c r="BL36">
        <v>2.794E-2</v>
      </c>
      <c r="BM36">
        <v>2.8369999999999999E-2</v>
      </c>
      <c r="BN36">
        <v>2.852E-2</v>
      </c>
    </row>
    <row r="37" spans="1:66">
      <c r="A37" s="1" t="s">
        <v>151</v>
      </c>
      <c r="B37" t="s">
        <v>276</v>
      </c>
      <c r="C37">
        <v>1E-3</v>
      </c>
      <c r="D37" t="s">
        <v>277</v>
      </c>
      <c r="E37">
        <v>2.66E-3</v>
      </c>
      <c r="F37">
        <v>2.8999999999999998E-3</v>
      </c>
      <c r="G37">
        <v>2.96E-3</v>
      </c>
      <c r="H37">
        <v>2.9199999999999999E-3</v>
      </c>
      <c r="I37" t="s">
        <v>278</v>
      </c>
      <c r="J37">
        <v>2.5300000000000001E-3</v>
      </c>
      <c r="K37">
        <v>2.8900000000000002E-3</v>
      </c>
      <c r="L37">
        <v>2.8999999999999998E-3</v>
      </c>
      <c r="M37">
        <v>2.4213</v>
      </c>
      <c r="N37">
        <v>2.4331499999999999</v>
      </c>
      <c r="O37">
        <v>2.4119899999999999</v>
      </c>
      <c r="P37">
        <v>2.4217399999999998</v>
      </c>
      <c r="Q37">
        <v>2.4365299999999999</v>
      </c>
      <c r="R37">
        <v>2.3824299999999998</v>
      </c>
      <c r="S37">
        <v>2.4041199999999998</v>
      </c>
      <c r="T37">
        <v>2.38795</v>
      </c>
      <c r="U37">
        <v>2.4024100000000002</v>
      </c>
      <c r="V37">
        <v>2.4774400000000001</v>
      </c>
      <c r="W37">
        <v>2.4243899999999998</v>
      </c>
      <c r="X37">
        <v>2.3757899999999998</v>
      </c>
      <c r="Y37" t="s">
        <v>279</v>
      </c>
      <c r="Z37" t="s">
        <v>218</v>
      </c>
      <c r="AA37" t="s">
        <v>280</v>
      </c>
      <c r="AB37" t="s">
        <v>281</v>
      </c>
      <c r="AC37" t="s">
        <v>282</v>
      </c>
      <c r="AD37" t="s">
        <v>283</v>
      </c>
      <c r="AE37">
        <v>0.83540000000000003</v>
      </c>
      <c r="AF37">
        <v>0.84053999999999995</v>
      </c>
      <c r="AG37">
        <v>0.80386999999999997</v>
      </c>
      <c r="AH37" t="s">
        <v>108</v>
      </c>
      <c r="AI37">
        <v>1.4300000000000001E-4</v>
      </c>
      <c r="AJ37" t="s">
        <v>108</v>
      </c>
      <c r="AK37">
        <v>0.32429999999999998</v>
      </c>
      <c r="AL37">
        <v>0.32018999999999997</v>
      </c>
      <c r="AM37">
        <v>0.32874999999999999</v>
      </c>
      <c r="AN37">
        <v>0.32674999999999998</v>
      </c>
      <c r="AO37">
        <v>0.32512999999999997</v>
      </c>
      <c r="AP37">
        <v>0.32395000000000002</v>
      </c>
      <c r="AQ37">
        <v>2.0000000000000001E-4</v>
      </c>
      <c r="AR37">
        <v>3.4000000000000002E-4</v>
      </c>
      <c r="AS37" t="s">
        <v>224</v>
      </c>
      <c r="AT37" t="s">
        <v>284</v>
      </c>
      <c r="AU37" t="s">
        <v>108</v>
      </c>
      <c r="AV37">
        <v>3.0534500000000002</v>
      </c>
      <c r="AW37">
        <v>3.11449</v>
      </c>
      <c r="AX37" t="s">
        <v>108</v>
      </c>
      <c r="AY37">
        <v>3.1006800000000001</v>
      </c>
      <c r="AZ37">
        <v>3.0800100000000001</v>
      </c>
      <c r="BA37">
        <v>0.28298000000000001</v>
      </c>
      <c r="BB37">
        <v>0.18872</v>
      </c>
      <c r="BC37">
        <v>0.14526</v>
      </c>
      <c r="BD37">
        <v>0.17967</v>
      </c>
      <c r="BE37">
        <v>7.7090800000000002</v>
      </c>
      <c r="BF37">
        <v>7.6123200000000004</v>
      </c>
      <c r="BG37">
        <v>7.6490799999999997</v>
      </c>
      <c r="BH37">
        <v>7.6508200000000004</v>
      </c>
      <c r="BI37">
        <v>7.4519299999999999</v>
      </c>
      <c r="BJ37">
        <v>7.5077400000000001</v>
      </c>
      <c r="BK37">
        <v>2.9690000000000001E-2</v>
      </c>
      <c r="BL37">
        <v>2.9600000000000001E-2</v>
      </c>
      <c r="BM37">
        <v>3.0079999999999999E-2</v>
      </c>
      <c r="BN37">
        <v>3.0200000000000001E-2</v>
      </c>
    </row>
    <row r="38" spans="1:66">
      <c r="A38" s="1" t="s">
        <v>88</v>
      </c>
      <c r="B38" t="s">
        <v>89</v>
      </c>
      <c r="C38">
        <v>2.0660000000000001E-2</v>
      </c>
      <c r="D38">
        <v>2.0840000000000001E-2</v>
      </c>
      <c r="E38">
        <v>2.4240000000000001E-2</v>
      </c>
      <c r="F38">
        <v>2.4379999999999999E-2</v>
      </c>
      <c r="G38">
        <v>2.453E-2</v>
      </c>
      <c r="H38">
        <v>2.4799999999999999E-2</v>
      </c>
      <c r="I38">
        <v>2.3380000000000001E-2</v>
      </c>
      <c r="J38">
        <v>2.3199999999999998E-2</v>
      </c>
      <c r="K38">
        <v>2.4410000000000001E-2</v>
      </c>
      <c r="L38">
        <v>2.445E-2</v>
      </c>
      <c r="M38">
        <v>1.0221899999999999</v>
      </c>
      <c r="N38">
        <v>1.0563400000000001</v>
      </c>
      <c r="O38">
        <v>1.05725</v>
      </c>
      <c r="P38">
        <v>1.12984</v>
      </c>
      <c r="Q38">
        <v>1.1276600000000001</v>
      </c>
      <c r="R38">
        <v>1.0311600000000001</v>
      </c>
      <c r="S38">
        <v>0.99934000000000001</v>
      </c>
      <c r="T38">
        <v>1.0172600000000001</v>
      </c>
      <c r="U38">
        <v>1.01345</v>
      </c>
      <c r="V38">
        <v>1.13853</v>
      </c>
      <c r="W38">
        <v>1.11107</v>
      </c>
      <c r="X38">
        <v>1.0804499999999999</v>
      </c>
      <c r="Y38">
        <v>1.014E-2</v>
      </c>
      <c r="Z38">
        <v>9.4800000000000006E-3</v>
      </c>
      <c r="AA38">
        <v>9.6600000000000002E-3</v>
      </c>
      <c r="AB38">
        <v>1.026E-2</v>
      </c>
      <c r="AC38">
        <v>8.0199999999999994E-3</v>
      </c>
      <c r="AD38">
        <v>9.1999999999999998E-3</v>
      </c>
      <c r="AE38">
        <v>0.11251</v>
      </c>
      <c r="AF38">
        <v>0.11334</v>
      </c>
      <c r="AG38">
        <v>6.1539999999999997E-2</v>
      </c>
      <c r="AH38" t="s">
        <v>108</v>
      </c>
      <c r="AI38" t="s">
        <v>285</v>
      </c>
      <c r="AJ38" t="s">
        <v>108</v>
      </c>
      <c r="AK38">
        <v>0.20618</v>
      </c>
      <c r="AL38">
        <v>0.20387</v>
      </c>
      <c r="AM38">
        <v>0.20416999999999999</v>
      </c>
      <c r="AN38">
        <v>0.20308000000000001</v>
      </c>
      <c r="AO38">
        <v>0.20241999999999999</v>
      </c>
      <c r="AP38">
        <v>0.20693</v>
      </c>
      <c r="AQ38">
        <v>4.9199999999999999E-3</v>
      </c>
      <c r="AR38">
        <v>4.9100000000000003E-3</v>
      </c>
      <c r="AS38">
        <v>4.6299999999999996E-3</v>
      </c>
      <c r="AT38">
        <v>4.8399999999999997E-3</v>
      </c>
      <c r="AU38" t="s">
        <v>108</v>
      </c>
      <c r="AV38">
        <v>1.01285</v>
      </c>
      <c r="AW38">
        <v>1.0434399999999999</v>
      </c>
      <c r="AX38" t="s">
        <v>108</v>
      </c>
      <c r="AY38">
        <v>1.04562</v>
      </c>
      <c r="AZ38">
        <v>1.0891599999999999</v>
      </c>
      <c r="BA38">
        <v>1.0940099999999999</v>
      </c>
      <c r="BB38">
        <v>1.1277999999999999</v>
      </c>
      <c r="BC38">
        <v>1.12782</v>
      </c>
      <c r="BD38">
        <v>1.1439299999999999</v>
      </c>
      <c r="BE38">
        <v>0.51641999999999999</v>
      </c>
      <c r="BF38">
        <v>0.52488999999999997</v>
      </c>
      <c r="BG38">
        <v>0.53441000000000005</v>
      </c>
      <c r="BH38">
        <v>0.43975999999999998</v>
      </c>
      <c r="BI38">
        <v>0.51773000000000002</v>
      </c>
      <c r="BJ38">
        <v>0.53808</v>
      </c>
      <c r="BK38">
        <v>2.6689999999999998E-2</v>
      </c>
      <c r="BL38">
        <v>2.6530000000000001E-2</v>
      </c>
      <c r="BM38">
        <v>2.674E-2</v>
      </c>
      <c r="BN38">
        <v>2.682E-2</v>
      </c>
    </row>
    <row r="39" spans="1:66">
      <c r="A39" s="1" t="s">
        <v>117</v>
      </c>
      <c r="B39" t="s">
        <v>118</v>
      </c>
      <c r="C39">
        <v>3.014E-2</v>
      </c>
      <c r="D39">
        <v>2.8570000000000002E-2</v>
      </c>
      <c r="E39">
        <v>1.4760000000000001E-2</v>
      </c>
      <c r="F39">
        <v>1.482E-2</v>
      </c>
      <c r="G39">
        <v>1.4330000000000001E-2</v>
      </c>
      <c r="H39">
        <v>1.4500000000000001E-2</v>
      </c>
      <c r="I39">
        <v>1.274E-2</v>
      </c>
      <c r="J39">
        <v>1.4420000000000001E-2</v>
      </c>
      <c r="K39">
        <v>1.4630000000000001E-2</v>
      </c>
      <c r="L39">
        <v>1.4449999999999999E-2</v>
      </c>
      <c r="M39">
        <v>9.8434799999999996</v>
      </c>
      <c r="N39">
        <v>9.6737599999999997</v>
      </c>
      <c r="O39">
        <v>9.6963000000000008</v>
      </c>
      <c r="P39" t="s">
        <v>286</v>
      </c>
      <c r="Q39">
        <v>9.0705799999999996</v>
      </c>
      <c r="R39">
        <v>9.3784299999999998</v>
      </c>
      <c r="S39">
        <v>9.6445000000000007</v>
      </c>
      <c r="T39">
        <v>9.57348</v>
      </c>
      <c r="U39">
        <v>9.6727799999999995</v>
      </c>
      <c r="V39">
        <v>9.8226899999999997</v>
      </c>
      <c r="W39">
        <v>9.7044899999999998</v>
      </c>
      <c r="X39">
        <v>9.4369099999999992</v>
      </c>
      <c r="Y39">
        <v>8.1780000000000005E-2</v>
      </c>
      <c r="Z39">
        <v>8.2299999999999998E-2</v>
      </c>
      <c r="AA39">
        <v>8.2839999999999997E-2</v>
      </c>
      <c r="AB39">
        <v>7.6420000000000002E-2</v>
      </c>
      <c r="AC39">
        <v>8.1309999999999993E-2</v>
      </c>
      <c r="AD39">
        <v>7.9939999999999997E-2</v>
      </c>
      <c r="AE39">
        <v>0.71111999999999997</v>
      </c>
      <c r="AF39">
        <v>0.71862000000000004</v>
      </c>
      <c r="AG39">
        <v>0.65759000000000001</v>
      </c>
      <c r="AH39" t="s">
        <v>108</v>
      </c>
      <c r="AI39">
        <v>4.6900000000000002E-4</v>
      </c>
      <c r="AJ39" t="s">
        <v>108</v>
      </c>
      <c r="AK39">
        <v>2.36694</v>
      </c>
      <c r="AL39">
        <v>2.3494100000000002</v>
      </c>
      <c r="AM39">
        <v>2.42144</v>
      </c>
      <c r="AN39">
        <v>2.39364</v>
      </c>
      <c r="AO39">
        <v>2.38714</v>
      </c>
      <c r="AP39">
        <v>2.36951</v>
      </c>
      <c r="AQ39">
        <v>2.1299999999999999E-3</v>
      </c>
      <c r="AR39">
        <v>2.2799999999999999E-3</v>
      </c>
      <c r="AS39">
        <v>1.9300000000000001E-3</v>
      </c>
      <c r="AT39">
        <v>2.4499999999999999E-3</v>
      </c>
      <c r="AU39" t="s">
        <v>108</v>
      </c>
      <c r="AV39">
        <v>2.9968499999999998</v>
      </c>
      <c r="AW39">
        <v>3.0586000000000002</v>
      </c>
      <c r="AX39" t="s">
        <v>108</v>
      </c>
      <c r="AY39">
        <v>2.9264700000000001</v>
      </c>
      <c r="AZ39">
        <v>2.9312200000000002</v>
      </c>
      <c r="BA39">
        <v>2.4461499999999998</v>
      </c>
      <c r="BB39">
        <v>2.1939000000000002</v>
      </c>
      <c r="BC39">
        <v>2.0041500000000001</v>
      </c>
      <c r="BD39">
        <v>2.03308</v>
      </c>
      <c r="BE39">
        <v>2.5786699999999998</v>
      </c>
      <c r="BF39">
        <v>2.5480399999999999</v>
      </c>
      <c r="BG39">
        <v>2.55722</v>
      </c>
      <c r="BH39">
        <v>2.5220600000000002</v>
      </c>
      <c r="BI39">
        <v>2.5376799999999999</v>
      </c>
      <c r="BJ39">
        <v>2.5485899999999999</v>
      </c>
      <c r="BK39">
        <v>4.3630000000000002E-2</v>
      </c>
      <c r="BL39">
        <v>4.3810000000000002E-2</v>
      </c>
      <c r="BM39">
        <v>4.3749999999999997E-2</v>
      </c>
      <c r="BN39">
        <v>4.487E-2</v>
      </c>
    </row>
    <row r="40" spans="1:66">
      <c r="A40" s="1" t="s">
        <v>154</v>
      </c>
      <c r="B40" t="s">
        <v>287</v>
      </c>
      <c r="C40" t="s">
        <v>280</v>
      </c>
      <c r="D40" t="s">
        <v>288</v>
      </c>
      <c r="E40">
        <v>2.7200000000000002E-3</v>
      </c>
      <c r="F40">
        <v>3.15E-3</v>
      </c>
      <c r="G40">
        <v>3.2200000000000002E-3</v>
      </c>
      <c r="H40">
        <v>3.1700000000000001E-3</v>
      </c>
      <c r="I40">
        <v>3.8300000000000001E-3</v>
      </c>
      <c r="J40">
        <v>1.5900000000000001E-3</v>
      </c>
      <c r="K40">
        <v>3.1199999999999999E-3</v>
      </c>
      <c r="L40">
        <v>3.1700000000000001E-3</v>
      </c>
      <c r="M40">
        <v>2.3263500000000001</v>
      </c>
      <c r="N40">
        <v>2.3355999999999999</v>
      </c>
      <c r="O40">
        <v>2.31778</v>
      </c>
      <c r="P40">
        <v>2.3304399999999998</v>
      </c>
      <c r="Q40">
        <v>2.34714</v>
      </c>
      <c r="R40">
        <v>2.29114</v>
      </c>
      <c r="S40">
        <v>2.30992</v>
      </c>
      <c r="T40">
        <v>2.2901600000000002</v>
      </c>
      <c r="U40">
        <v>2.3023899999999999</v>
      </c>
      <c r="V40">
        <v>2.3997700000000002</v>
      </c>
      <c r="W40">
        <v>2.34884</v>
      </c>
      <c r="X40">
        <v>2.2912499999999998</v>
      </c>
      <c r="Y40" t="s">
        <v>289</v>
      </c>
      <c r="Z40" t="s">
        <v>223</v>
      </c>
      <c r="AA40" t="s">
        <v>245</v>
      </c>
      <c r="AB40" t="s">
        <v>290</v>
      </c>
      <c r="AC40" t="s">
        <v>291</v>
      </c>
      <c r="AD40" t="s">
        <v>292</v>
      </c>
      <c r="AE40">
        <v>0.84431</v>
      </c>
      <c r="AF40">
        <v>0.84838000000000002</v>
      </c>
      <c r="AG40">
        <v>0.82808000000000004</v>
      </c>
      <c r="AH40" t="s">
        <v>108</v>
      </c>
      <c r="AI40">
        <v>1.3100000000000001E-4</v>
      </c>
      <c r="AJ40" t="s">
        <v>108</v>
      </c>
      <c r="AK40">
        <v>0.31478</v>
      </c>
      <c r="AL40">
        <v>0.31032999999999999</v>
      </c>
      <c r="AM40">
        <v>0.31924000000000002</v>
      </c>
      <c r="AN40">
        <v>0.31733</v>
      </c>
      <c r="AO40">
        <v>0.31595000000000001</v>
      </c>
      <c r="AP40">
        <v>0.31608999999999998</v>
      </c>
      <c r="AQ40" t="s">
        <v>293</v>
      </c>
      <c r="AR40" t="s">
        <v>294</v>
      </c>
      <c r="AS40" t="s">
        <v>295</v>
      </c>
      <c r="AT40" t="s">
        <v>248</v>
      </c>
      <c r="AU40" t="s">
        <v>108</v>
      </c>
      <c r="AV40">
        <v>2.91865</v>
      </c>
      <c r="AW40">
        <v>2.97614</v>
      </c>
      <c r="AX40" t="s">
        <v>108</v>
      </c>
      <c r="AY40">
        <v>2.9559500000000001</v>
      </c>
      <c r="AZ40">
        <v>2.9497499999999999</v>
      </c>
      <c r="BA40">
        <v>0.23529</v>
      </c>
      <c r="BB40">
        <v>0.16592999999999999</v>
      </c>
      <c r="BC40">
        <v>0.17813000000000001</v>
      </c>
      <c r="BD40">
        <v>0.14485999999999999</v>
      </c>
      <c r="BE40">
        <v>7.4565200000000003</v>
      </c>
      <c r="BF40">
        <v>7.3643700000000001</v>
      </c>
      <c r="BG40">
        <v>7.3984699999999997</v>
      </c>
      <c r="BH40">
        <v>7.4239600000000001</v>
      </c>
      <c r="BI40">
        <v>7.2063100000000002</v>
      </c>
      <c r="BJ40">
        <v>7.2705500000000001</v>
      </c>
      <c r="BK40">
        <v>2.8899999999999999E-2</v>
      </c>
      <c r="BL40">
        <v>2.879E-2</v>
      </c>
      <c r="BM40">
        <v>2.93E-2</v>
      </c>
      <c r="BN40">
        <v>2.9389999999999999E-2</v>
      </c>
    </row>
    <row r="41" spans="1:66">
      <c r="A41" s="1" t="s">
        <v>158</v>
      </c>
      <c r="B41" t="s">
        <v>296</v>
      </c>
      <c r="C41">
        <v>9.7999999999999997E-4</v>
      </c>
      <c r="D41">
        <v>2.2499999999999998E-3</v>
      </c>
      <c r="E41">
        <v>2.47E-3</v>
      </c>
      <c r="F41">
        <v>2.7499999999999998E-3</v>
      </c>
      <c r="G41">
        <v>2.9499999999999999E-3</v>
      </c>
      <c r="H41">
        <v>2.8800000000000002E-3</v>
      </c>
      <c r="I41" t="s">
        <v>297</v>
      </c>
      <c r="J41">
        <v>1.8500000000000001E-3</v>
      </c>
      <c r="K41">
        <v>2.8999999999999998E-3</v>
      </c>
      <c r="L41">
        <v>2.8500000000000001E-3</v>
      </c>
      <c r="M41">
        <v>2.4284699999999999</v>
      </c>
      <c r="N41">
        <v>2.4404499999999998</v>
      </c>
      <c r="O41">
        <v>2.4196800000000001</v>
      </c>
      <c r="P41">
        <v>2.4337</v>
      </c>
      <c r="Q41">
        <v>2.4472399999999999</v>
      </c>
      <c r="R41">
        <v>2.4013599999999999</v>
      </c>
      <c r="S41">
        <v>2.3944000000000001</v>
      </c>
      <c r="T41">
        <v>2.3950900000000002</v>
      </c>
      <c r="U41">
        <v>2.4159099999999998</v>
      </c>
      <c r="V41">
        <v>2.5144099999999998</v>
      </c>
      <c r="W41">
        <v>2.4611399999999999</v>
      </c>
      <c r="X41">
        <v>2.4060700000000002</v>
      </c>
      <c r="Y41" t="s">
        <v>298</v>
      </c>
      <c r="Z41" t="s">
        <v>299</v>
      </c>
      <c r="AA41" t="s">
        <v>300</v>
      </c>
      <c r="AB41" t="s">
        <v>301</v>
      </c>
      <c r="AC41" t="s">
        <v>233</v>
      </c>
      <c r="AD41" t="s">
        <v>302</v>
      </c>
      <c r="AE41">
        <v>0.86458999999999997</v>
      </c>
      <c r="AF41">
        <v>0.86953000000000003</v>
      </c>
      <c r="AG41">
        <v>0.84491000000000005</v>
      </c>
      <c r="AH41" t="s">
        <v>108</v>
      </c>
      <c r="AI41">
        <v>1.06E-4</v>
      </c>
      <c r="AJ41" t="s">
        <v>108</v>
      </c>
      <c r="AK41">
        <v>0.32835999999999999</v>
      </c>
      <c r="AL41">
        <v>0.32368000000000002</v>
      </c>
      <c r="AM41">
        <v>0.33333000000000002</v>
      </c>
      <c r="AN41">
        <v>0.33051000000000003</v>
      </c>
      <c r="AO41">
        <v>0.32857999999999998</v>
      </c>
      <c r="AP41">
        <v>0.32855000000000001</v>
      </c>
      <c r="AQ41" t="s">
        <v>293</v>
      </c>
      <c r="AR41" t="s">
        <v>303</v>
      </c>
      <c r="AS41" t="s">
        <v>261</v>
      </c>
      <c r="AT41" t="s">
        <v>304</v>
      </c>
      <c r="AU41" t="s">
        <v>108</v>
      </c>
      <c r="AV41">
        <v>2.9427400000000001</v>
      </c>
      <c r="AW41">
        <v>2.9997600000000002</v>
      </c>
      <c r="AX41" t="s">
        <v>108</v>
      </c>
      <c r="AY41">
        <v>2.99153</v>
      </c>
      <c r="AZ41">
        <v>2.9815</v>
      </c>
      <c r="BA41">
        <v>0.20499000000000001</v>
      </c>
      <c r="BB41">
        <v>0.16249</v>
      </c>
      <c r="BC41">
        <v>0.16141</v>
      </c>
      <c r="BD41">
        <v>0.16359000000000001</v>
      </c>
      <c r="BE41">
        <v>7.3851199999999997</v>
      </c>
      <c r="BF41">
        <v>7.3048999999999999</v>
      </c>
      <c r="BG41">
        <v>7.3335100000000004</v>
      </c>
      <c r="BH41">
        <v>7.2941700000000003</v>
      </c>
      <c r="BI41">
        <v>7.1192000000000002</v>
      </c>
      <c r="BJ41">
        <v>7.20235</v>
      </c>
      <c r="BK41">
        <v>3.023E-2</v>
      </c>
      <c r="BL41">
        <v>3.0089999999999999E-2</v>
      </c>
      <c r="BM41">
        <v>3.0599999999999999E-2</v>
      </c>
      <c r="BN41">
        <v>3.0720000000000001E-2</v>
      </c>
    </row>
    <row r="42" spans="1:66">
      <c r="A42" s="1" t="s">
        <v>161</v>
      </c>
      <c r="B42" t="s">
        <v>305</v>
      </c>
      <c r="C42" t="s">
        <v>306</v>
      </c>
      <c r="D42" t="s">
        <v>307</v>
      </c>
      <c r="E42">
        <v>2.7699999999999999E-3</v>
      </c>
      <c r="F42">
        <v>3.2499999999999999E-3</v>
      </c>
      <c r="G42">
        <v>3.3400000000000001E-3</v>
      </c>
      <c r="H42">
        <v>3.29E-3</v>
      </c>
      <c r="I42" t="s">
        <v>308</v>
      </c>
      <c r="J42">
        <v>2.7000000000000001E-3</v>
      </c>
      <c r="K42">
        <v>3.2799999999999999E-3</v>
      </c>
      <c r="L42">
        <v>3.32E-3</v>
      </c>
      <c r="M42">
        <v>2.4443000000000001</v>
      </c>
      <c r="N42">
        <v>2.4556399999999998</v>
      </c>
      <c r="O42">
        <v>2.4336199999999999</v>
      </c>
      <c r="P42">
        <v>2.4573</v>
      </c>
      <c r="Q42">
        <v>2.47566</v>
      </c>
      <c r="R42">
        <v>2.42428</v>
      </c>
      <c r="S42">
        <v>2.4185500000000002</v>
      </c>
      <c r="T42">
        <v>2.4065400000000001</v>
      </c>
      <c r="U42">
        <v>2.4264100000000002</v>
      </c>
      <c r="V42">
        <v>2.5196200000000002</v>
      </c>
      <c r="W42">
        <v>2.4677099999999998</v>
      </c>
      <c r="X42">
        <v>2.4310800000000001</v>
      </c>
      <c r="Y42" t="s">
        <v>309</v>
      </c>
      <c r="Z42" t="s">
        <v>310</v>
      </c>
      <c r="AA42" t="s">
        <v>255</v>
      </c>
      <c r="AB42" t="s">
        <v>311</v>
      </c>
      <c r="AC42" t="s">
        <v>197</v>
      </c>
      <c r="AD42" t="s">
        <v>312</v>
      </c>
      <c r="AE42">
        <v>0.87514999999999998</v>
      </c>
      <c r="AF42">
        <v>0.88061</v>
      </c>
      <c r="AG42">
        <v>0.86158999999999997</v>
      </c>
      <c r="AH42" t="s">
        <v>108</v>
      </c>
      <c r="AI42">
        <v>1.36E-4</v>
      </c>
      <c r="AJ42" t="s">
        <v>108</v>
      </c>
      <c r="AK42">
        <v>0.33085999999999999</v>
      </c>
      <c r="AL42">
        <v>0.32705000000000001</v>
      </c>
      <c r="AM42">
        <v>0.33543000000000001</v>
      </c>
      <c r="AN42">
        <v>0.33362000000000003</v>
      </c>
      <c r="AO42">
        <v>0.33139999999999997</v>
      </c>
      <c r="AP42">
        <v>0.33359</v>
      </c>
      <c r="AQ42">
        <v>1E-4</v>
      </c>
      <c r="AR42" t="s">
        <v>313</v>
      </c>
      <c r="AS42" t="s">
        <v>247</v>
      </c>
      <c r="AT42" t="s">
        <v>314</v>
      </c>
      <c r="AU42" t="s">
        <v>108</v>
      </c>
      <c r="AV42">
        <v>2.9207000000000001</v>
      </c>
      <c r="AW42">
        <v>2.9708999999999999</v>
      </c>
      <c r="AX42" t="s">
        <v>108</v>
      </c>
      <c r="AY42">
        <v>2.9654600000000002</v>
      </c>
      <c r="AZ42">
        <v>2.9571999999999998</v>
      </c>
      <c r="BA42" t="s">
        <v>315</v>
      </c>
      <c r="BB42">
        <v>0.15264</v>
      </c>
      <c r="BC42" t="s">
        <v>316</v>
      </c>
      <c r="BD42">
        <v>0.12831999999999999</v>
      </c>
      <c r="BE42">
        <v>7.3745000000000003</v>
      </c>
      <c r="BF42">
        <v>7.2806499999999996</v>
      </c>
      <c r="BG42">
        <v>7.3374499999999996</v>
      </c>
      <c r="BH42">
        <v>7.3449400000000002</v>
      </c>
      <c r="BI42">
        <v>7.1760200000000003</v>
      </c>
      <c r="BJ42">
        <v>7.20913</v>
      </c>
      <c r="BK42">
        <v>3.066E-2</v>
      </c>
      <c r="BL42">
        <v>3.0540000000000001E-2</v>
      </c>
      <c r="BM42">
        <v>3.1050000000000001E-2</v>
      </c>
      <c r="BN42">
        <v>3.1199999999999999E-2</v>
      </c>
    </row>
    <row r="43" spans="1:66">
      <c r="A43" s="1" t="s">
        <v>166</v>
      </c>
      <c r="B43" t="s">
        <v>317</v>
      </c>
      <c r="C43">
        <v>1.73E-3</v>
      </c>
      <c r="D43" t="s">
        <v>318</v>
      </c>
      <c r="E43">
        <v>2.5000000000000001E-3</v>
      </c>
      <c r="F43">
        <v>2.6900000000000001E-3</v>
      </c>
      <c r="G43">
        <v>2.9199999999999999E-3</v>
      </c>
      <c r="H43">
        <v>2.8700000000000002E-3</v>
      </c>
      <c r="I43" t="s">
        <v>278</v>
      </c>
      <c r="J43">
        <v>2.0500000000000002E-3</v>
      </c>
      <c r="K43">
        <v>2.8500000000000001E-3</v>
      </c>
      <c r="L43">
        <v>2.9099999999999998E-3</v>
      </c>
      <c r="M43">
        <v>2.35907</v>
      </c>
      <c r="N43">
        <v>2.3751500000000001</v>
      </c>
      <c r="O43">
        <v>2.3549899999999999</v>
      </c>
      <c r="P43">
        <v>2.3748</v>
      </c>
      <c r="Q43">
        <v>2.3936999999999999</v>
      </c>
      <c r="R43">
        <v>2.3360699999999999</v>
      </c>
      <c r="S43">
        <v>2.3455699999999999</v>
      </c>
      <c r="T43">
        <v>2.3331900000000001</v>
      </c>
      <c r="U43">
        <v>2.3585600000000002</v>
      </c>
      <c r="V43">
        <v>2.44957</v>
      </c>
      <c r="W43">
        <v>2.3962599999999998</v>
      </c>
      <c r="X43">
        <v>2.3569200000000001</v>
      </c>
      <c r="Y43" t="s">
        <v>226</v>
      </c>
      <c r="Z43" t="s">
        <v>319</v>
      </c>
      <c r="AA43" t="s">
        <v>320</v>
      </c>
      <c r="AB43" t="s">
        <v>321</v>
      </c>
      <c r="AC43" t="s">
        <v>322</v>
      </c>
      <c r="AD43" t="s">
        <v>323</v>
      </c>
      <c r="AE43">
        <v>0.84830000000000005</v>
      </c>
      <c r="AF43">
        <v>0.85319</v>
      </c>
      <c r="AG43">
        <v>0.84645999999999999</v>
      </c>
      <c r="AH43" t="s">
        <v>108</v>
      </c>
      <c r="AI43">
        <v>1.1400000000000001E-4</v>
      </c>
      <c r="AJ43" t="s">
        <v>108</v>
      </c>
      <c r="AK43">
        <v>0.31709999999999999</v>
      </c>
      <c r="AL43">
        <v>0.31324000000000002</v>
      </c>
      <c r="AM43">
        <v>0.32217000000000001</v>
      </c>
      <c r="AN43">
        <v>0.32024000000000002</v>
      </c>
      <c r="AO43">
        <v>0.31922</v>
      </c>
      <c r="AP43">
        <v>0.31917000000000001</v>
      </c>
      <c r="AQ43">
        <v>3.1E-4</v>
      </c>
      <c r="AR43">
        <v>3.6999999999999999E-4</v>
      </c>
      <c r="AS43" t="s">
        <v>324</v>
      </c>
      <c r="AT43" t="s">
        <v>321</v>
      </c>
      <c r="AU43" t="s">
        <v>108</v>
      </c>
      <c r="AV43">
        <v>2.8487399999999998</v>
      </c>
      <c r="AW43">
        <v>2.9081800000000002</v>
      </c>
      <c r="AX43" t="s">
        <v>108</v>
      </c>
      <c r="AY43">
        <v>2.9091900000000002</v>
      </c>
      <c r="AZ43">
        <v>2.9065400000000001</v>
      </c>
      <c r="BA43">
        <v>0.20272999999999999</v>
      </c>
      <c r="BB43">
        <v>0.17244000000000001</v>
      </c>
      <c r="BC43" t="s">
        <v>325</v>
      </c>
      <c r="BD43">
        <v>0.14962</v>
      </c>
      <c r="BE43">
        <v>7.2073600000000004</v>
      </c>
      <c r="BF43">
        <v>7.1325900000000004</v>
      </c>
      <c r="BG43">
        <v>7.1705399999999999</v>
      </c>
      <c r="BH43">
        <v>7.2435200000000002</v>
      </c>
      <c r="BI43">
        <v>7.0362400000000003</v>
      </c>
      <c r="BJ43">
        <v>7.0806800000000001</v>
      </c>
      <c r="BK43">
        <v>2.937E-2</v>
      </c>
      <c r="BL43">
        <v>2.9260000000000001E-2</v>
      </c>
      <c r="BM43">
        <v>2.9929999999999998E-2</v>
      </c>
      <c r="BN43">
        <v>3.0079999999999999E-2</v>
      </c>
    </row>
    <row r="44" spans="1:66">
      <c r="A44" s="1" t="s">
        <v>168</v>
      </c>
      <c r="B44" t="s">
        <v>326</v>
      </c>
      <c r="C44">
        <v>8.5999999999999998E-4</v>
      </c>
      <c r="D44" t="s">
        <v>327</v>
      </c>
      <c r="E44">
        <v>3.0100000000000001E-3</v>
      </c>
      <c r="F44">
        <v>3.0000000000000001E-3</v>
      </c>
      <c r="G44">
        <v>3.1700000000000001E-3</v>
      </c>
      <c r="H44">
        <v>3.1199999999999999E-3</v>
      </c>
      <c r="I44" t="s">
        <v>328</v>
      </c>
      <c r="J44">
        <v>2.7899999999999999E-3</v>
      </c>
      <c r="K44">
        <v>3.14E-3</v>
      </c>
      <c r="L44">
        <v>3.1700000000000001E-3</v>
      </c>
      <c r="M44">
        <v>2.5405500000000001</v>
      </c>
      <c r="N44">
        <v>2.5504600000000002</v>
      </c>
      <c r="O44">
        <v>2.5257700000000001</v>
      </c>
      <c r="P44">
        <v>2.5411999999999999</v>
      </c>
      <c r="Q44">
        <v>2.5457800000000002</v>
      </c>
      <c r="R44">
        <v>2.5041799999999999</v>
      </c>
      <c r="S44">
        <v>2.5197699999999998</v>
      </c>
      <c r="T44">
        <v>2.51647</v>
      </c>
      <c r="U44">
        <v>2.5316900000000002</v>
      </c>
      <c r="V44">
        <v>2.6341199999999998</v>
      </c>
      <c r="W44">
        <v>2.5777700000000001</v>
      </c>
      <c r="X44">
        <v>2.51301</v>
      </c>
      <c r="Y44" t="s">
        <v>329</v>
      </c>
      <c r="Z44" t="s">
        <v>258</v>
      </c>
      <c r="AA44" t="s">
        <v>217</v>
      </c>
      <c r="AB44" t="s">
        <v>330</v>
      </c>
      <c r="AC44" t="s">
        <v>331</v>
      </c>
      <c r="AD44" t="s">
        <v>332</v>
      </c>
      <c r="AE44">
        <v>0.88948000000000005</v>
      </c>
      <c r="AF44">
        <v>0.89290999999999998</v>
      </c>
      <c r="AG44">
        <v>0.86987999999999999</v>
      </c>
      <c r="AH44" t="s">
        <v>108</v>
      </c>
      <c r="AI44">
        <v>1.27E-4</v>
      </c>
      <c r="AJ44" t="s">
        <v>108</v>
      </c>
      <c r="AK44">
        <v>0.34365000000000001</v>
      </c>
      <c r="AL44">
        <v>0.33875</v>
      </c>
      <c r="AM44">
        <v>0.34860000000000002</v>
      </c>
      <c r="AN44">
        <v>0.34722999999999998</v>
      </c>
      <c r="AO44">
        <v>0.34488000000000002</v>
      </c>
      <c r="AP44">
        <v>0.34483000000000003</v>
      </c>
      <c r="AQ44">
        <v>1.4999999999999999E-4</v>
      </c>
      <c r="AR44">
        <v>2.2000000000000001E-4</v>
      </c>
      <c r="AS44" t="s">
        <v>273</v>
      </c>
      <c r="AT44" t="s">
        <v>280</v>
      </c>
      <c r="AU44" t="s">
        <v>108</v>
      </c>
      <c r="AV44">
        <v>2.96801</v>
      </c>
      <c r="AW44">
        <v>3.0289799999999998</v>
      </c>
      <c r="AX44" t="s">
        <v>108</v>
      </c>
      <c r="AY44">
        <v>3.0182899999999999</v>
      </c>
      <c r="AZ44">
        <v>3.0148899999999998</v>
      </c>
      <c r="BA44">
        <v>0.20924000000000001</v>
      </c>
      <c r="BB44">
        <v>0.16811999999999999</v>
      </c>
      <c r="BC44">
        <v>0.16547000000000001</v>
      </c>
      <c r="BD44">
        <v>0.14263999999999999</v>
      </c>
      <c r="BE44">
        <v>7.4259599999999999</v>
      </c>
      <c r="BF44">
        <v>7.2889600000000003</v>
      </c>
      <c r="BG44">
        <v>7.3502700000000001</v>
      </c>
      <c r="BH44">
        <v>7.3451000000000004</v>
      </c>
      <c r="BI44">
        <v>7.1876699999999998</v>
      </c>
      <c r="BJ44">
        <v>7.2452500000000004</v>
      </c>
      <c r="BK44">
        <v>3.1759999999999997E-2</v>
      </c>
      <c r="BL44">
        <v>3.1620000000000002E-2</v>
      </c>
      <c r="BM44">
        <v>3.227E-2</v>
      </c>
      <c r="BN44">
        <v>3.2379999999999999E-2</v>
      </c>
    </row>
    <row r="45" spans="1:66">
      <c r="A45" s="1" t="s">
        <v>173</v>
      </c>
      <c r="B45" t="s">
        <v>333</v>
      </c>
      <c r="C45">
        <v>1.1100000000000001E-3</v>
      </c>
      <c r="D45" t="s">
        <v>334</v>
      </c>
      <c r="E45">
        <v>3.0599999999999998E-3</v>
      </c>
      <c r="F45">
        <v>3.2399999999999998E-3</v>
      </c>
      <c r="G45">
        <v>3.3400000000000001E-3</v>
      </c>
      <c r="H45">
        <v>3.29E-3</v>
      </c>
      <c r="I45" t="s">
        <v>335</v>
      </c>
      <c r="J45">
        <v>2.1299999999999999E-3</v>
      </c>
      <c r="K45">
        <v>3.3300000000000001E-3</v>
      </c>
      <c r="L45">
        <v>3.32E-3</v>
      </c>
      <c r="M45">
        <v>2.6307399999999999</v>
      </c>
      <c r="N45">
        <v>2.6355300000000002</v>
      </c>
      <c r="O45">
        <v>2.6138400000000002</v>
      </c>
      <c r="P45">
        <v>2.63714</v>
      </c>
      <c r="Q45">
        <v>2.6561900000000001</v>
      </c>
      <c r="R45">
        <v>2.5903999999999998</v>
      </c>
      <c r="S45">
        <v>2.6107800000000001</v>
      </c>
      <c r="T45">
        <v>2.5933000000000002</v>
      </c>
      <c r="U45">
        <v>2.6280600000000001</v>
      </c>
      <c r="V45">
        <v>2.7037200000000001</v>
      </c>
      <c r="W45">
        <v>2.64778</v>
      </c>
      <c r="X45">
        <v>2.58961</v>
      </c>
      <c r="Y45" t="s">
        <v>336</v>
      </c>
      <c r="Z45" t="s">
        <v>337</v>
      </c>
      <c r="AA45" t="s">
        <v>338</v>
      </c>
      <c r="AB45" t="s">
        <v>339</v>
      </c>
      <c r="AC45" t="s">
        <v>340</v>
      </c>
      <c r="AD45" t="s">
        <v>341</v>
      </c>
      <c r="AE45">
        <v>1.0097700000000001</v>
      </c>
      <c r="AF45">
        <v>1.0119400000000001</v>
      </c>
      <c r="AG45">
        <v>1.01644</v>
      </c>
      <c r="AH45" t="s">
        <v>108</v>
      </c>
      <c r="AI45">
        <v>1.37E-4</v>
      </c>
      <c r="AJ45" t="s">
        <v>108</v>
      </c>
      <c r="AK45">
        <v>0.35798999999999997</v>
      </c>
      <c r="AL45">
        <v>0.35333999999999999</v>
      </c>
      <c r="AM45">
        <v>0.36279</v>
      </c>
      <c r="AN45">
        <v>0.36179</v>
      </c>
      <c r="AO45">
        <v>0.35993999999999998</v>
      </c>
      <c r="AP45">
        <v>0.35869000000000001</v>
      </c>
      <c r="AQ45">
        <v>1.8000000000000001E-4</v>
      </c>
      <c r="AR45">
        <v>2.1000000000000001E-4</v>
      </c>
      <c r="AS45" t="s">
        <v>342</v>
      </c>
      <c r="AT45" t="s">
        <v>343</v>
      </c>
      <c r="AU45" t="s">
        <v>108</v>
      </c>
      <c r="AV45">
        <v>3.0932599999999999</v>
      </c>
      <c r="AW45">
        <v>3.1499199999999998</v>
      </c>
      <c r="AX45" t="s">
        <v>108</v>
      </c>
      <c r="AY45">
        <v>3.1265499999999999</v>
      </c>
      <c r="AZ45">
        <v>3.1075300000000001</v>
      </c>
      <c r="BA45">
        <v>0.20771999999999999</v>
      </c>
      <c r="BB45">
        <v>0.16242999999999999</v>
      </c>
      <c r="BC45">
        <v>0.15597</v>
      </c>
      <c r="BD45">
        <v>0.14158999999999999</v>
      </c>
      <c r="BE45">
        <v>7.4871800000000004</v>
      </c>
      <c r="BF45">
        <v>7.3837200000000003</v>
      </c>
      <c r="BG45">
        <v>7.45932</v>
      </c>
      <c r="BH45">
        <v>7.4288100000000004</v>
      </c>
      <c r="BI45">
        <v>7.2843</v>
      </c>
      <c r="BJ45">
        <v>7.3187199999999999</v>
      </c>
      <c r="BK45">
        <v>3.3160000000000002E-2</v>
      </c>
      <c r="BL45">
        <v>3.2989999999999998E-2</v>
      </c>
      <c r="BM45">
        <v>3.3640000000000003E-2</v>
      </c>
      <c r="BN45">
        <v>3.3680000000000002E-2</v>
      </c>
    </row>
    <row r="46" spans="1:66">
      <c r="A46" s="1" t="s">
        <v>175</v>
      </c>
      <c r="B46" t="s">
        <v>344</v>
      </c>
      <c r="C46">
        <v>6.4999999999999997E-4</v>
      </c>
      <c r="D46" t="s">
        <v>345</v>
      </c>
      <c r="E46">
        <v>3.0400000000000002E-3</v>
      </c>
      <c r="F46">
        <v>3.2799999999999999E-3</v>
      </c>
      <c r="G46">
        <v>3.4199999999999999E-3</v>
      </c>
      <c r="H46">
        <v>3.3600000000000001E-3</v>
      </c>
      <c r="I46">
        <v>2.4599999999999999E-3</v>
      </c>
      <c r="J46">
        <v>2.5799999999999998E-3</v>
      </c>
      <c r="K46">
        <v>3.3700000000000002E-3</v>
      </c>
      <c r="L46">
        <v>3.32E-3</v>
      </c>
      <c r="M46">
        <v>2.66126</v>
      </c>
      <c r="N46">
        <v>2.6754500000000001</v>
      </c>
      <c r="O46">
        <v>2.6557400000000002</v>
      </c>
      <c r="P46">
        <v>2.6708400000000001</v>
      </c>
      <c r="Q46">
        <v>2.6878600000000001</v>
      </c>
      <c r="R46">
        <v>2.6448999999999998</v>
      </c>
      <c r="S46">
        <v>2.6340699999999999</v>
      </c>
      <c r="T46">
        <v>2.62439</v>
      </c>
      <c r="U46">
        <v>2.6297199999999998</v>
      </c>
      <c r="V46">
        <v>2.7510400000000002</v>
      </c>
      <c r="W46">
        <v>2.69591</v>
      </c>
      <c r="X46">
        <v>2.6448200000000002</v>
      </c>
      <c r="Y46" t="s">
        <v>346</v>
      </c>
      <c r="Z46" t="s">
        <v>255</v>
      </c>
      <c r="AA46" t="s">
        <v>347</v>
      </c>
      <c r="AB46">
        <v>3.7399999999999998E-3</v>
      </c>
      <c r="AC46" t="s">
        <v>311</v>
      </c>
      <c r="AD46" t="s">
        <v>348</v>
      </c>
      <c r="AE46">
        <v>0.98614000000000002</v>
      </c>
      <c r="AF46">
        <v>0.98799999999999999</v>
      </c>
      <c r="AG46">
        <v>0.97233000000000003</v>
      </c>
      <c r="AH46" t="s">
        <v>108</v>
      </c>
      <c r="AI46">
        <v>9.0000000000000006E-5</v>
      </c>
      <c r="AJ46" t="s">
        <v>108</v>
      </c>
      <c r="AK46">
        <v>0.36209999999999998</v>
      </c>
      <c r="AL46">
        <v>0.35744999999999999</v>
      </c>
      <c r="AM46">
        <v>0.36732999999999999</v>
      </c>
      <c r="AN46">
        <v>0.36481999999999998</v>
      </c>
      <c r="AO46">
        <v>0.36298999999999998</v>
      </c>
      <c r="AP46">
        <v>0.36384</v>
      </c>
      <c r="AQ46">
        <v>2.0000000000000001E-4</v>
      </c>
      <c r="AR46">
        <v>2.5000000000000001E-4</v>
      </c>
      <c r="AS46" t="s">
        <v>349</v>
      </c>
      <c r="AT46" t="s">
        <v>342</v>
      </c>
      <c r="AU46" t="s">
        <v>108</v>
      </c>
      <c r="AV46">
        <v>3.0698500000000002</v>
      </c>
      <c r="AW46">
        <v>3.1404100000000001</v>
      </c>
      <c r="AX46" t="s">
        <v>108</v>
      </c>
      <c r="AY46">
        <v>3.12283</v>
      </c>
      <c r="AZ46">
        <v>3.0976400000000002</v>
      </c>
      <c r="BA46">
        <v>0.17927999999999999</v>
      </c>
      <c r="BB46">
        <v>0.16214000000000001</v>
      </c>
      <c r="BC46">
        <v>0.18733</v>
      </c>
      <c r="BD46">
        <v>0.14433000000000001</v>
      </c>
      <c r="BE46">
        <v>7.3292999999999999</v>
      </c>
      <c r="BF46">
        <v>7.2263200000000003</v>
      </c>
      <c r="BG46">
        <v>7.3133299999999997</v>
      </c>
      <c r="BH46">
        <v>7.2970800000000002</v>
      </c>
      <c r="BI46">
        <v>7.1124200000000002</v>
      </c>
      <c r="BJ46">
        <v>7.16587</v>
      </c>
      <c r="BK46">
        <v>3.3709999999999997E-2</v>
      </c>
      <c r="BL46">
        <v>3.3550000000000003E-2</v>
      </c>
      <c r="BM46">
        <v>3.4189999999999998E-2</v>
      </c>
      <c r="BN46">
        <v>3.4270000000000002E-2</v>
      </c>
    </row>
    <row r="47" spans="1:66">
      <c r="A47" s="1" t="s">
        <v>179</v>
      </c>
      <c r="B47" t="s">
        <v>350</v>
      </c>
      <c r="C47">
        <v>9.1E-4</v>
      </c>
      <c r="D47" t="s">
        <v>351</v>
      </c>
      <c r="E47">
        <v>3.2200000000000002E-3</v>
      </c>
      <c r="F47">
        <v>3.4299999999999999E-3</v>
      </c>
      <c r="G47">
        <v>3.5599999999999998E-3</v>
      </c>
      <c r="H47">
        <v>3.5200000000000001E-3</v>
      </c>
      <c r="I47">
        <v>5.2700000000000004E-3</v>
      </c>
      <c r="J47">
        <v>2.9299999999999999E-3</v>
      </c>
      <c r="K47">
        <v>3.5200000000000001E-3</v>
      </c>
      <c r="L47">
        <v>3.5300000000000002E-3</v>
      </c>
      <c r="M47">
        <v>2.8010700000000002</v>
      </c>
      <c r="N47">
        <v>2.8077000000000001</v>
      </c>
      <c r="O47">
        <v>2.7835100000000002</v>
      </c>
      <c r="P47">
        <v>2.80043</v>
      </c>
      <c r="Q47">
        <v>2.7838400000000001</v>
      </c>
      <c r="R47">
        <v>2.7665799999999998</v>
      </c>
      <c r="S47">
        <v>2.76702</v>
      </c>
      <c r="T47">
        <v>2.7557</v>
      </c>
      <c r="U47">
        <v>2.77827</v>
      </c>
      <c r="V47">
        <v>2.8930500000000001</v>
      </c>
      <c r="W47">
        <v>2.8343500000000001</v>
      </c>
      <c r="X47">
        <v>2.7694399999999999</v>
      </c>
      <c r="Y47" t="s">
        <v>352</v>
      </c>
      <c r="Z47" t="s">
        <v>353</v>
      </c>
      <c r="AA47" t="s">
        <v>237</v>
      </c>
      <c r="AB47" t="s">
        <v>265</v>
      </c>
      <c r="AC47" t="s">
        <v>354</v>
      </c>
      <c r="AD47" t="s">
        <v>355</v>
      </c>
      <c r="AE47">
        <v>0.96204999999999996</v>
      </c>
      <c r="AF47">
        <v>0.96355999999999997</v>
      </c>
      <c r="AG47">
        <v>0.96297999999999995</v>
      </c>
      <c r="AH47" t="s">
        <v>108</v>
      </c>
      <c r="AI47">
        <v>1.3899999999999999E-4</v>
      </c>
      <c r="AJ47" t="s">
        <v>108</v>
      </c>
      <c r="AK47">
        <v>0.37629000000000001</v>
      </c>
      <c r="AL47">
        <v>0.37369000000000002</v>
      </c>
      <c r="AM47">
        <v>0.38418000000000002</v>
      </c>
      <c r="AN47">
        <v>0.38138</v>
      </c>
      <c r="AO47">
        <v>0.3795</v>
      </c>
      <c r="AP47">
        <v>0.38040000000000002</v>
      </c>
      <c r="AQ47">
        <v>2.5000000000000001E-4</v>
      </c>
      <c r="AR47">
        <v>3.5E-4</v>
      </c>
      <c r="AS47">
        <v>2.7999999999999998E-4</v>
      </c>
      <c r="AT47" t="s">
        <v>356</v>
      </c>
      <c r="AU47" t="s">
        <v>108</v>
      </c>
      <c r="AV47">
        <v>3.10731</v>
      </c>
      <c r="AW47">
        <v>3.1617600000000001</v>
      </c>
      <c r="AX47" t="s">
        <v>108</v>
      </c>
      <c r="AY47">
        <v>3.14608</v>
      </c>
      <c r="AZ47">
        <v>3.1289699999999998</v>
      </c>
      <c r="BA47">
        <v>0.24848000000000001</v>
      </c>
      <c r="BB47">
        <v>0.17083999999999999</v>
      </c>
      <c r="BC47">
        <v>0.17679</v>
      </c>
      <c r="BD47">
        <v>0.16211999999999999</v>
      </c>
      <c r="BE47">
        <v>7.4629500000000002</v>
      </c>
      <c r="BF47">
        <v>7.3567499999999999</v>
      </c>
      <c r="BG47">
        <v>7.4215</v>
      </c>
      <c r="BH47">
        <v>7.39818</v>
      </c>
      <c r="BI47">
        <v>7.2517100000000001</v>
      </c>
      <c r="BJ47">
        <v>7.2707800000000002</v>
      </c>
      <c r="BK47">
        <v>3.5409999999999997E-2</v>
      </c>
      <c r="BL47">
        <v>3.5229999999999997E-2</v>
      </c>
      <c r="BM47">
        <v>3.585E-2</v>
      </c>
      <c r="BN47">
        <v>3.5999999999999997E-2</v>
      </c>
    </row>
    <row r="48" spans="1:66">
      <c r="A48" s="1" t="s">
        <v>182</v>
      </c>
      <c r="B48" t="s">
        <v>357</v>
      </c>
      <c r="C48">
        <v>9.8999999999999999E-4</v>
      </c>
      <c r="D48" t="s">
        <v>288</v>
      </c>
      <c r="E48">
        <v>3.0699999999999998E-3</v>
      </c>
      <c r="F48">
        <v>3.3800000000000002E-3</v>
      </c>
      <c r="G48">
        <v>3.47E-3</v>
      </c>
      <c r="H48">
        <v>3.4299999999999999E-3</v>
      </c>
      <c r="I48" t="s">
        <v>358</v>
      </c>
      <c r="J48">
        <v>3.13E-3</v>
      </c>
      <c r="K48">
        <v>3.4099999999999998E-3</v>
      </c>
      <c r="L48">
        <v>3.49E-3</v>
      </c>
      <c r="M48">
        <v>2.7698900000000002</v>
      </c>
      <c r="N48">
        <v>2.7761900000000002</v>
      </c>
      <c r="O48">
        <v>2.7524700000000002</v>
      </c>
      <c r="P48">
        <v>2.7606299999999999</v>
      </c>
      <c r="Q48">
        <v>2.7570100000000002</v>
      </c>
      <c r="R48">
        <v>2.7349700000000001</v>
      </c>
      <c r="S48">
        <v>2.74153</v>
      </c>
      <c r="T48">
        <v>2.72654</v>
      </c>
      <c r="U48">
        <v>2.7426300000000001</v>
      </c>
      <c r="V48">
        <v>2.8572899999999999</v>
      </c>
      <c r="W48">
        <v>2.7968600000000001</v>
      </c>
      <c r="X48">
        <v>2.7477900000000002</v>
      </c>
      <c r="Y48" t="s">
        <v>359</v>
      </c>
      <c r="Z48" t="s">
        <v>319</v>
      </c>
      <c r="AA48" t="s">
        <v>269</v>
      </c>
      <c r="AB48" t="s">
        <v>218</v>
      </c>
      <c r="AC48" t="s">
        <v>360</v>
      </c>
      <c r="AD48" t="s">
        <v>361</v>
      </c>
      <c r="AE48">
        <v>0.97506999999999999</v>
      </c>
      <c r="AF48">
        <v>0.97709999999999997</v>
      </c>
      <c r="AG48">
        <v>0.98736999999999997</v>
      </c>
      <c r="AH48" t="s">
        <v>108</v>
      </c>
      <c r="AI48">
        <v>1.5200000000000001E-4</v>
      </c>
      <c r="AJ48" t="s">
        <v>108</v>
      </c>
      <c r="AK48">
        <v>0.37065999999999999</v>
      </c>
      <c r="AL48">
        <v>0.36682999999999999</v>
      </c>
      <c r="AM48">
        <v>0.37841000000000002</v>
      </c>
      <c r="AN48">
        <v>0.37535000000000002</v>
      </c>
      <c r="AO48">
        <v>0.37225999999999998</v>
      </c>
      <c r="AP48">
        <v>0.37395</v>
      </c>
      <c r="AQ48">
        <v>2.3000000000000001E-4</v>
      </c>
      <c r="AR48">
        <v>3.1E-4</v>
      </c>
      <c r="AS48" t="s">
        <v>313</v>
      </c>
      <c r="AT48" t="s">
        <v>218</v>
      </c>
      <c r="AU48" t="s">
        <v>108</v>
      </c>
      <c r="AV48">
        <v>3.0427300000000002</v>
      </c>
      <c r="AW48">
        <v>3.0992099999999998</v>
      </c>
      <c r="AX48" t="s">
        <v>108</v>
      </c>
      <c r="AY48">
        <v>3.09409</v>
      </c>
      <c r="AZ48">
        <v>3.07959</v>
      </c>
      <c r="BA48">
        <v>0.22578000000000001</v>
      </c>
      <c r="BB48">
        <v>0.16217000000000001</v>
      </c>
      <c r="BC48">
        <v>0.16059999999999999</v>
      </c>
      <c r="BD48">
        <v>0.15926999999999999</v>
      </c>
      <c r="BE48">
        <v>7.2274000000000003</v>
      </c>
      <c r="BF48">
        <v>7.1505599999999996</v>
      </c>
      <c r="BG48">
        <v>7.2101699999999997</v>
      </c>
      <c r="BH48">
        <v>7.2227199999999998</v>
      </c>
      <c r="BI48">
        <v>7.0510299999999999</v>
      </c>
      <c r="BJ48">
        <v>7.0890500000000003</v>
      </c>
      <c r="BK48">
        <v>3.4729999999999997E-2</v>
      </c>
      <c r="BL48">
        <v>3.4549999999999997E-2</v>
      </c>
      <c r="BM48">
        <v>3.524E-2</v>
      </c>
      <c r="BN48">
        <v>3.5389999999999998E-2</v>
      </c>
    </row>
    <row r="49" spans="1:66">
      <c r="A49" s="1" t="s">
        <v>185</v>
      </c>
      <c r="B49" t="s">
        <v>362</v>
      </c>
      <c r="C49" t="s">
        <v>214</v>
      </c>
      <c r="D49" t="s">
        <v>363</v>
      </c>
      <c r="E49">
        <v>2.5000000000000001E-3</v>
      </c>
      <c r="F49">
        <v>3.0699999999999998E-3</v>
      </c>
      <c r="G49">
        <v>2.8900000000000002E-3</v>
      </c>
      <c r="H49">
        <v>2.8300000000000001E-3</v>
      </c>
      <c r="I49" t="s">
        <v>364</v>
      </c>
      <c r="J49">
        <v>1.92E-3</v>
      </c>
      <c r="K49">
        <v>2.16E-3</v>
      </c>
      <c r="L49">
        <v>2.16E-3</v>
      </c>
      <c r="M49">
        <v>2.39893</v>
      </c>
      <c r="N49">
        <v>2.3967999999999998</v>
      </c>
      <c r="O49">
        <v>2.3673700000000002</v>
      </c>
      <c r="P49">
        <v>2.30965</v>
      </c>
      <c r="Q49">
        <v>2.3192699999999999</v>
      </c>
      <c r="R49">
        <v>2.1760700000000002</v>
      </c>
      <c r="S49">
        <v>2.2463500000000001</v>
      </c>
      <c r="T49">
        <v>2.2193200000000002</v>
      </c>
      <c r="U49">
        <v>2.169</v>
      </c>
      <c r="V49">
        <v>1.8772</v>
      </c>
      <c r="W49">
        <v>1.80376</v>
      </c>
      <c r="X49">
        <v>1.58267</v>
      </c>
      <c r="Y49" t="s">
        <v>365</v>
      </c>
      <c r="Z49" t="s">
        <v>366</v>
      </c>
      <c r="AA49" t="s">
        <v>367</v>
      </c>
      <c r="AB49" t="s">
        <v>368</v>
      </c>
      <c r="AC49" t="s">
        <v>258</v>
      </c>
      <c r="AD49" t="s">
        <v>369</v>
      </c>
      <c r="AE49">
        <v>0.77134999999999998</v>
      </c>
      <c r="AF49">
        <v>0.79471999999999998</v>
      </c>
      <c r="AG49">
        <v>0.53385000000000005</v>
      </c>
      <c r="AH49" t="s">
        <v>108</v>
      </c>
      <c r="AI49">
        <v>2.14E-4</v>
      </c>
      <c r="AJ49" t="s">
        <v>108</v>
      </c>
      <c r="AK49">
        <v>0.32142999999999999</v>
      </c>
      <c r="AL49">
        <v>0.31835999999999998</v>
      </c>
      <c r="AM49">
        <v>0.31380999999999998</v>
      </c>
      <c r="AN49">
        <v>0.28559000000000001</v>
      </c>
      <c r="AO49">
        <v>0.28433999999999998</v>
      </c>
      <c r="AP49">
        <v>0.24185999999999999</v>
      </c>
      <c r="AQ49">
        <v>2.0000000000000001E-4</v>
      </c>
      <c r="AR49">
        <v>1.7000000000000001E-4</v>
      </c>
      <c r="AS49" t="s">
        <v>370</v>
      </c>
      <c r="AT49" t="s">
        <v>324</v>
      </c>
      <c r="AU49" t="s">
        <v>108</v>
      </c>
      <c r="AV49">
        <v>2.4722900000000001</v>
      </c>
      <c r="AW49">
        <v>2.5013899999999998</v>
      </c>
      <c r="AX49" t="s">
        <v>108</v>
      </c>
      <c r="AY49">
        <v>1.85486</v>
      </c>
      <c r="AZ49">
        <v>1.75586</v>
      </c>
      <c r="BA49">
        <v>0.15790000000000001</v>
      </c>
      <c r="BB49">
        <v>0.15618000000000001</v>
      </c>
      <c r="BC49" t="s">
        <v>371</v>
      </c>
      <c r="BD49">
        <v>0.13120000000000001</v>
      </c>
      <c r="BE49">
        <v>6.1616999999999997</v>
      </c>
      <c r="BF49">
        <v>6.0601500000000001</v>
      </c>
      <c r="BG49">
        <v>6.1042100000000001</v>
      </c>
      <c r="BH49">
        <v>5.04711</v>
      </c>
      <c r="BI49">
        <v>4.9454799999999999</v>
      </c>
      <c r="BJ49">
        <v>4.9485900000000003</v>
      </c>
      <c r="BK49">
        <v>2.8750000000000001E-2</v>
      </c>
      <c r="BL49">
        <v>2.8680000000000001E-2</v>
      </c>
      <c r="BM49">
        <v>2.3009999999999999E-2</v>
      </c>
      <c r="BN49">
        <v>2.2919999999999999E-2</v>
      </c>
    </row>
    <row r="50" spans="1:66">
      <c r="A50" s="1" t="s">
        <v>191</v>
      </c>
      <c r="B50" t="s">
        <v>372</v>
      </c>
      <c r="C50">
        <v>5.7999999999999996E-3</v>
      </c>
      <c r="D50">
        <v>6.8399999999999997E-3</v>
      </c>
      <c r="E50">
        <v>7.5100000000000002E-3</v>
      </c>
      <c r="F50">
        <v>7.8899999999999994E-3</v>
      </c>
      <c r="G50">
        <v>7.0699999999999999E-3</v>
      </c>
      <c r="H50">
        <v>7.0299999999999998E-3</v>
      </c>
      <c r="I50">
        <v>7.6699999999999997E-3</v>
      </c>
      <c r="J50">
        <v>8.43E-3</v>
      </c>
      <c r="K50">
        <v>7.0099999999999997E-3</v>
      </c>
      <c r="L50">
        <v>6.7999999999999996E-3</v>
      </c>
      <c r="M50">
        <v>11.73784</v>
      </c>
      <c r="N50">
        <v>11.4771</v>
      </c>
      <c r="O50">
        <v>11.40133</v>
      </c>
      <c r="P50" t="s">
        <v>373</v>
      </c>
      <c r="Q50">
        <v>9.9045699999999997</v>
      </c>
      <c r="R50">
        <v>9.4871300000000005</v>
      </c>
      <c r="S50">
        <v>12.63926</v>
      </c>
      <c r="T50">
        <v>12.488020000000001</v>
      </c>
      <c r="U50">
        <v>12.19482</v>
      </c>
      <c r="V50">
        <v>10.44293</v>
      </c>
      <c r="W50">
        <v>10.21672</v>
      </c>
      <c r="X50">
        <v>8.9349600000000002</v>
      </c>
      <c r="Y50" t="s">
        <v>374</v>
      </c>
      <c r="Z50">
        <v>1.3799999999999999E-3</v>
      </c>
      <c r="AA50">
        <v>1.4400000000000001E-3</v>
      </c>
      <c r="AB50" t="s">
        <v>375</v>
      </c>
      <c r="AC50" t="s">
        <v>376</v>
      </c>
      <c r="AD50" t="s">
        <v>377</v>
      </c>
      <c r="AE50">
        <v>0.99589000000000005</v>
      </c>
      <c r="AF50">
        <v>1.02407</v>
      </c>
      <c r="AG50">
        <v>0.90312000000000003</v>
      </c>
      <c r="AH50" t="s">
        <v>108</v>
      </c>
      <c r="AI50">
        <v>1.387E-3</v>
      </c>
      <c r="AJ50" t="s">
        <v>108</v>
      </c>
      <c r="AK50">
        <v>1.57494</v>
      </c>
      <c r="AL50">
        <v>1.5614399999999999</v>
      </c>
      <c r="AM50">
        <v>1.47594</v>
      </c>
      <c r="AN50">
        <v>1.64422</v>
      </c>
      <c r="AO50">
        <v>1.6372100000000001</v>
      </c>
      <c r="AP50">
        <v>1.3875200000000001</v>
      </c>
      <c r="AQ50">
        <v>1.6000000000000001E-4</v>
      </c>
      <c r="AR50">
        <v>1.9000000000000001E-4</v>
      </c>
      <c r="AS50" t="s">
        <v>274</v>
      </c>
      <c r="AT50" t="s">
        <v>378</v>
      </c>
      <c r="AU50" t="s">
        <v>108</v>
      </c>
      <c r="AV50">
        <v>4.0569499999999996</v>
      </c>
      <c r="AW50">
        <v>4.1373499999999996</v>
      </c>
      <c r="AX50" t="s">
        <v>108</v>
      </c>
      <c r="AY50">
        <v>3.6984499999999998</v>
      </c>
      <c r="AZ50">
        <v>3.6146199999999999</v>
      </c>
      <c r="BA50">
        <v>0.56615000000000004</v>
      </c>
      <c r="BB50">
        <v>0.35177000000000003</v>
      </c>
      <c r="BC50">
        <v>0.31702999999999998</v>
      </c>
      <c r="BD50">
        <v>0.30868000000000001</v>
      </c>
      <c r="BE50">
        <v>9.2149199999999993</v>
      </c>
      <c r="BF50">
        <v>9.0809800000000003</v>
      </c>
      <c r="BG50">
        <v>9.1350800000000003</v>
      </c>
      <c r="BH50">
        <v>9.2152200000000004</v>
      </c>
      <c r="BI50">
        <v>8.9746900000000007</v>
      </c>
      <c r="BJ50">
        <v>8.9995200000000004</v>
      </c>
      <c r="BK50">
        <v>2.0990000000000002E-2</v>
      </c>
      <c r="BL50">
        <v>2.1649999999999999E-2</v>
      </c>
      <c r="BM50">
        <v>2.0760000000000001E-2</v>
      </c>
      <c r="BN50">
        <v>2.155E-2</v>
      </c>
    </row>
    <row r="51" spans="1:66">
      <c r="A51" s="1" t="s">
        <v>88</v>
      </c>
      <c r="B51" t="s">
        <v>89</v>
      </c>
      <c r="C51">
        <v>1.431E-2</v>
      </c>
      <c r="D51">
        <v>1.5699999999999999E-2</v>
      </c>
      <c r="E51">
        <v>1.7999999999999999E-2</v>
      </c>
      <c r="F51">
        <v>1.8280000000000001E-2</v>
      </c>
      <c r="G51">
        <v>1.6420000000000001E-2</v>
      </c>
      <c r="H51">
        <v>1.6539999999999999E-2</v>
      </c>
      <c r="I51">
        <v>1.9480000000000001E-2</v>
      </c>
      <c r="J51">
        <v>2.0070000000000001E-2</v>
      </c>
      <c r="K51">
        <v>1.6459999999999999E-2</v>
      </c>
      <c r="L51">
        <v>1.6119999999999999E-2</v>
      </c>
      <c r="M51">
        <v>0.78673000000000004</v>
      </c>
      <c r="N51">
        <v>0.81311</v>
      </c>
      <c r="O51">
        <v>0.79976999999999998</v>
      </c>
      <c r="P51">
        <v>0.78293999999999997</v>
      </c>
      <c r="Q51">
        <v>0.77612999999999999</v>
      </c>
      <c r="R51">
        <v>0.66369999999999996</v>
      </c>
      <c r="S51">
        <v>0.88483000000000001</v>
      </c>
      <c r="T51">
        <v>0.88732999999999995</v>
      </c>
      <c r="U51">
        <v>0.86116999999999999</v>
      </c>
      <c r="V51">
        <v>0.77922000000000002</v>
      </c>
      <c r="W51">
        <v>0.75800000000000001</v>
      </c>
      <c r="X51">
        <v>0.65761999999999998</v>
      </c>
      <c r="Y51">
        <v>7.6400000000000001E-3</v>
      </c>
      <c r="Z51">
        <v>7.0600000000000003E-3</v>
      </c>
      <c r="AA51">
        <v>6.96E-3</v>
      </c>
      <c r="AB51">
        <v>8.6E-3</v>
      </c>
      <c r="AC51">
        <v>7.1000000000000004E-3</v>
      </c>
      <c r="AD51">
        <v>8.9899999999999997E-3</v>
      </c>
      <c r="AE51">
        <v>7.1029999999999996E-2</v>
      </c>
      <c r="AF51">
        <v>9.2480000000000007E-2</v>
      </c>
      <c r="AG51">
        <v>6.5049999999999997E-2</v>
      </c>
      <c r="AH51" t="s">
        <v>108</v>
      </c>
      <c r="AI51">
        <v>5.5999999999999999E-5</v>
      </c>
      <c r="AJ51" t="s">
        <v>108</v>
      </c>
      <c r="AK51">
        <v>0.15556</v>
      </c>
      <c r="AL51">
        <v>0.15379000000000001</v>
      </c>
      <c r="AM51">
        <v>0.14183000000000001</v>
      </c>
      <c r="AN51">
        <v>0.16275000000000001</v>
      </c>
      <c r="AO51">
        <v>0.16153999999999999</v>
      </c>
      <c r="AP51">
        <v>0.14066000000000001</v>
      </c>
      <c r="AQ51">
        <v>3.5699999999999998E-3</v>
      </c>
      <c r="AR51">
        <v>3.5599999999999998E-3</v>
      </c>
      <c r="AS51">
        <v>3.7799999999999999E-3</v>
      </c>
      <c r="AT51">
        <v>3.9699999999999996E-3</v>
      </c>
      <c r="AU51" t="s">
        <v>108</v>
      </c>
      <c r="AV51">
        <v>0.64583999999999997</v>
      </c>
      <c r="AW51">
        <v>0.67071999999999998</v>
      </c>
      <c r="AX51" t="s">
        <v>108</v>
      </c>
      <c r="AY51">
        <v>0.66846000000000005</v>
      </c>
      <c r="AZ51">
        <v>0.64000999999999997</v>
      </c>
      <c r="BA51">
        <v>0.80362</v>
      </c>
      <c r="BB51">
        <v>0.84109</v>
      </c>
      <c r="BC51">
        <v>0.75948000000000004</v>
      </c>
      <c r="BD51">
        <v>0.76351000000000002</v>
      </c>
      <c r="BE51">
        <v>0.36227999999999999</v>
      </c>
      <c r="BF51">
        <v>0.37503999999999998</v>
      </c>
      <c r="BG51">
        <v>0.36534</v>
      </c>
      <c r="BH51">
        <v>0.29094999999999999</v>
      </c>
      <c r="BI51">
        <v>0.36747000000000002</v>
      </c>
      <c r="BJ51">
        <v>0.39107999999999998</v>
      </c>
      <c r="BK51">
        <v>1.8149999999999999E-2</v>
      </c>
      <c r="BL51">
        <v>1.8249999999999999E-2</v>
      </c>
      <c r="BM51">
        <v>1.8159999999999999E-2</v>
      </c>
      <c r="BN51">
        <v>1.823E-2</v>
      </c>
    </row>
    <row r="52" spans="1:66">
      <c r="A52" s="1" t="s">
        <v>117</v>
      </c>
      <c r="B52" t="s">
        <v>118</v>
      </c>
      <c r="C52">
        <v>2.069E-2</v>
      </c>
      <c r="D52">
        <v>1.8790000000000001E-2</v>
      </c>
      <c r="E52">
        <v>1.026E-2</v>
      </c>
      <c r="F52">
        <v>1.057E-2</v>
      </c>
      <c r="G52">
        <v>9.4800000000000006E-3</v>
      </c>
      <c r="H52">
        <v>9.4599999999999997E-3</v>
      </c>
      <c r="I52">
        <v>1.1310000000000001E-2</v>
      </c>
      <c r="J52">
        <v>1.2540000000000001E-2</v>
      </c>
      <c r="K52">
        <v>9.4400000000000005E-3</v>
      </c>
      <c r="L52">
        <v>9.2700000000000005E-3</v>
      </c>
      <c r="M52">
        <v>7.2708300000000001</v>
      </c>
      <c r="N52">
        <v>7.1240500000000004</v>
      </c>
      <c r="O52">
        <v>7.0692700000000004</v>
      </c>
      <c r="P52">
        <v>6.1154799999999998</v>
      </c>
      <c r="Q52">
        <v>6.3036500000000002</v>
      </c>
      <c r="R52">
        <v>5.8968499999999997</v>
      </c>
      <c r="S52">
        <v>7.9245400000000004</v>
      </c>
      <c r="T52">
        <v>7.8199399999999999</v>
      </c>
      <c r="U52">
        <v>7.6703000000000001</v>
      </c>
      <c r="V52">
        <v>6.5174200000000004</v>
      </c>
      <c r="W52">
        <v>6.3593700000000002</v>
      </c>
      <c r="X52">
        <v>5.5993599999999999</v>
      </c>
      <c r="Y52">
        <v>5.7239999999999999E-2</v>
      </c>
      <c r="Z52">
        <v>5.9790000000000003E-2</v>
      </c>
      <c r="AA52">
        <v>5.8740000000000001E-2</v>
      </c>
      <c r="AB52">
        <v>5.9080000000000001E-2</v>
      </c>
      <c r="AC52">
        <v>6.2010000000000003E-2</v>
      </c>
      <c r="AD52">
        <v>5.917E-2</v>
      </c>
      <c r="AE52">
        <v>0.43028</v>
      </c>
      <c r="AF52">
        <v>0.45732</v>
      </c>
      <c r="AG52">
        <v>0.34837000000000001</v>
      </c>
      <c r="AH52" t="s">
        <v>108</v>
      </c>
      <c r="AI52">
        <v>3.8400000000000001E-4</v>
      </c>
      <c r="AJ52" t="s">
        <v>108</v>
      </c>
      <c r="AK52">
        <v>1.73685</v>
      </c>
      <c r="AL52">
        <v>1.7198899999999999</v>
      </c>
      <c r="AM52">
        <v>1.61985</v>
      </c>
      <c r="AN52">
        <v>1.82704</v>
      </c>
      <c r="AO52">
        <v>1.81114</v>
      </c>
      <c r="AP52">
        <v>1.53023</v>
      </c>
      <c r="AQ52">
        <v>1.47E-3</v>
      </c>
      <c r="AR52">
        <v>1.6000000000000001E-3</v>
      </c>
      <c r="AS52">
        <v>1.6199999999999999E-3</v>
      </c>
      <c r="AT52">
        <v>1.5900000000000001E-3</v>
      </c>
      <c r="AU52" t="s">
        <v>108</v>
      </c>
      <c r="AV52">
        <v>1.8751100000000001</v>
      </c>
      <c r="AW52">
        <v>1.8941699999999999</v>
      </c>
      <c r="AX52" t="s">
        <v>108</v>
      </c>
      <c r="AY52">
        <v>1.76108</v>
      </c>
      <c r="AZ52">
        <v>1.7091700000000001</v>
      </c>
      <c r="BA52">
        <v>1.7008399999999999</v>
      </c>
      <c r="BB52">
        <v>1.5984499999999999</v>
      </c>
      <c r="BC52">
        <v>1.31389</v>
      </c>
      <c r="BD52">
        <v>1.30369</v>
      </c>
      <c r="BE52">
        <v>1.77901</v>
      </c>
      <c r="BF52">
        <v>1.75983</v>
      </c>
      <c r="BG52">
        <v>1.7350300000000001</v>
      </c>
      <c r="BH52">
        <v>1.7100900000000001</v>
      </c>
      <c r="BI52">
        <v>1.7588600000000001</v>
      </c>
      <c r="BJ52">
        <v>1.76024</v>
      </c>
      <c r="BK52">
        <v>2.8920000000000001E-2</v>
      </c>
      <c r="BL52">
        <v>2.9239999999999999E-2</v>
      </c>
      <c r="BM52">
        <v>2.8879999999999999E-2</v>
      </c>
      <c r="BN52">
        <v>2.9409999999999999E-2</v>
      </c>
    </row>
    <row r="53" spans="1:66">
      <c r="A53" s="1" t="s">
        <v>194</v>
      </c>
      <c r="B53" t="s">
        <v>379</v>
      </c>
      <c r="C53">
        <v>4.8700000000000002E-3</v>
      </c>
      <c r="D53" t="s">
        <v>380</v>
      </c>
      <c r="E53">
        <v>7.4999999999999997E-3</v>
      </c>
      <c r="F53">
        <v>7.6600000000000001E-3</v>
      </c>
      <c r="G53">
        <v>6.9100000000000003E-3</v>
      </c>
      <c r="H53">
        <v>6.8799999999999998E-3</v>
      </c>
      <c r="I53">
        <v>7.9399999999999991E-3</v>
      </c>
      <c r="J53">
        <v>7.6600000000000001E-3</v>
      </c>
      <c r="K53">
        <v>6.7799999999999996E-3</v>
      </c>
      <c r="L53">
        <v>6.6600000000000001E-3</v>
      </c>
      <c r="M53">
        <v>11.498419999999999</v>
      </c>
      <c r="N53">
        <v>11.267659999999999</v>
      </c>
      <c r="O53">
        <v>11.194990000000001</v>
      </c>
      <c r="P53" t="s">
        <v>381</v>
      </c>
      <c r="Q53">
        <v>9.7002400000000009</v>
      </c>
      <c r="R53">
        <v>9.3055900000000005</v>
      </c>
      <c r="S53">
        <v>12.359260000000001</v>
      </c>
      <c r="T53">
        <v>12.24173</v>
      </c>
      <c r="U53">
        <v>11.93383</v>
      </c>
      <c r="V53">
        <v>10.11314</v>
      </c>
      <c r="W53">
        <v>9.8897399999999998</v>
      </c>
      <c r="X53">
        <v>8.6600900000000003</v>
      </c>
      <c r="Y53" t="s">
        <v>382</v>
      </c>
      <c r="Z53">
        <v>1.14E-3</v>
      </c>
      <c r="AA53" t="s">
        <v>383</v>
      </c>
      <c r="AB53" t="s">
        <v>384</v>
      </c>
      <c r="AC53" t="s">
        <v>385</v>
      </c>
      <c r="AD53" t="s">
        <v>386</v>
      </c>
      <c r="AE53">
        <v>0.98219999999999996</v>
      </c>
      <c r="AF53">
        <v>1.00901</v>
      </c>
      <c r="AG53">
        <v>0.88966999999999996</v>
      </c>
      <c r="AH53" t="s">
        <v>108</v>
      </c>
      <c r="AI53">
        <v>1.343E-3</v>
      </c>
      <c r="AJ53" t="s">
        <v>108</v>
      </c>
      <c r="AK53">
        <v>1.54328</v>
      </c>
      <c r="AL53">
        <v>1.5346900000000001</v>
      </c>
      <c r="AM53">
        <v>1.44197</v>
      </c>
      <c r="AN53">
        <v>1.6051800000000001</v>
      </c>
      <c r="AO53">
        <v>1.59734</v>
      </c>
      <c r="AP53">
        <v>1.345</v>
      </c>
      <c r="AQ53">
        <v>1.4999999999999999E-4</v>
      </c>
      <c r="AR53" t="s">
        <v>387</v>
      </c>
      <c r="AS53" t="s">
        <v>261</v>
      </c>
      <c r="AT53" t="s">
        <v>247</v>
      </c>
      <c r="AU53" t="s">
        <v>108</v>
      </c>
      <c r="AV53">
        <v>3.9393799999999999</v>
      </c>
      <c r="AW53">
        <v>3.9905499999999998</v>
      </c>
      <c r="AX53" t="s">
        <v>108</v>
      </c>
      <c r="AY53">
        <v>3.5367899999999999</v>
      </c>
      <c r="AZ53">
        <v>3.4794900000000002</v>
      </c>
      <c r="BA53">
        <v>0.53603999999999996</v>
      </c>
      <c r="BB53">
        <v>0.33407999999999999</v>
      </c>
      <c r="BC53">
        <v>0.30488999999999999</v>
      </c>
      <c r="BD53">
        <v>0.29308000000000001</v>
      </c>
      <c r="BE53">
        <v>9.0342800000000008</v>
      </c>
      <c r="BF53">
        <v>8.9253599999999995</v>
      </c>
      <c r="BG53">
        <v>8.9114699999999996</v>
      </c>
      <c r="BH53">
        <v>8.9513800000000003</v>
      </c>
      <c r="BI53">
        <v>8.7545300000000008</v>
      </c>
      <c r="BJ53">
        <v>8.7759800000000006</v>
      </c>
      <c r="BK53">
        <v>2.044E-2</v>
      </c>
      <c r="BL53">
        <v>2.1129999999999999E-2</v>
      </c>
      <c r="BM53">
        <v>2.0070000000000001E-2</v>
      </c>
      <c r="BN53">
        <v>2.087E-2</v>
      </c>
    </row>
    <row r="54" spans="1:66">
      <c r="A54" s="1" t="s">
        <v>198</v>
      </c>
      <c r="B54" t="s">
        <v>388</v>
      </c>
    </row>
    <row r="55" spans="1:66">
      <c r="A55" s="1" t="s">
        <v>204</v>
      </c>
      <c r="B55" t="s">
        <v>389</v>
      </c>
    </row>
    <row r="56" spans="1:66">
      <c r="A56" s="1" t="s">
        <v>207</v>
      </c>
      <c r="B56" t="s">
        <v>390</v>
      </c>
    </row>
    <row r="57" spans="1:66">
      <c r="A57" s="1" t="s">
        <v>212</v>
      </c>
      <c r="B57" t="s">
        <v>391</v>
      </c>
    </row>
    <row r="58" spans="1:66">
      <c r="A58" s="1" t="s">
        <v>228</v>
      </c>
      <c r="B58" t="s">
        <v>392</v>
      </c>
    </row>
    <row r="59" spans="1:66">
      <c r="A59" s="1" t="s">
        <v>241</v>
      </c>
      <c r="B59" t="s">
        <v>393</v>
      </c>
    </row>
    <row r="60" spans="1:66">
      <c r="A60" s="1" t="s">
        <v>250</v>
      </c>
      <c r="B60" t="s">
        <v>394</v>
      </c>
    </row>
    <row r="61" spans="1:66">
      <c r="A61" s="1" t="s">
        <v>263</v>
      </c>
      <c r="B61" t="s">
        <v>395</v>
      </c>
    </row>
    <row r="62" spans="1:66">
      <c r="A62" s="1" t="s">
        <v>88</v>
      </c>
      <c r="B62" t="s">
        <v>396</v>
      </c>
    </row>
    <row r="63" spans="1:66">
      <c r="A63" s="1" t="s">
        <v>117</v>
      </c>
      <c r="B63" t="s">
        <v>118</v>
      </c>
    </row>
    <row r="64" spans="1:66">
      <c r="A64" s="1" t="s">
        <v>151</v>
      </c>
      <c r="B64" t="s">
        <v>397</v>
      </c>
    </row>
    <row r="65" spans="1:2">
      <c r="A65" s="1" t="s">
        <v>154</v>
      </c>
      <c r="B65" t="s">
        <v>398</v>
      </c>
    </row>
    <row r="66" spans="1:2">
      <c r="A66" s="1" t="s">
        <v>158</v>
      </c>
      <c r="B66" t="s">
        <v>399</v>
      </c>
    </row>
    <row r="67" spans="1:2">
      <c r="A67" s="1" t="s">
        <v>161</v>
      </c>
      <c r="B67" t="s">
        <v>400</v>
      </c>
    </row>
    <row r="68" spans="1:2">
      <c r="A68" s="1" t="s">
        <v>166</v>
      </c>
      <c r="B68" t="s">
        <v>401</v>
      </c>
    </row>
    <row r="69" spans="1:2">
      <c r="A69" s="1" t="s">
        <v>168</v>
      </c>
      <c r="B69" t="s">
        <v>402</v>
      </c>
    </row>
    <row r="70" spans="1:2">
      <c r="A70" s="1" t="s">
        <v>173</v>
      </c>
      <c r="B70" t="s">
        <v>403</v>
      </c>
    </row>
    <row r="71" spans="1:2">
      <c r="A71" s="1" t="s">
        <v>175</v>
      </c>
      <c r="B71" t="s">
        <v>404</v>
      </c>
    </row>
    <row r="72" spans="1:2">
      <c r="A72" s="1" t="s">
        <v>179</v>
      </c>
      <c r="B72" t="s">
        <v>405</v>
      </c>
    </row>
    <row r="73" spans="1:2">
      <c r="A73" s="1" t="s">
        <v>182</v>
      </c>
      <c r="B73" t="s">
        <v>406</v>
      </c>
    </row>
    <row r="74" spans="1:2">
      <c r="A74" s="1" t="s">
        <v>185</v>
      </c>
      <c r="B74" t="s">
        <v>407</v>
      </c>
    </row>
    <row r="75" spans="1:2">
      <c r="A75" s="1" t="s">
        <v>88</v>
      </c>
      <c r="B75" t="s">
        <v>396</v>
      </c>
    </row>
    <row r="76" spans="1:2">
      <c r="A76" s="1" t="s">
        <v>117</v>
      </c>
      <c r="B76" t="s">
        <v>118</v>
      </c>
    </row>
    <row r="77" spans="1:2">
      <c r="A77" s="1" t="s">
        <v>191</v>
      </c>
      <c r="B77" t="s">
        <v>408</v>
      </c>
    </row>
    <row r="78" spans="1:2">
      <c r="A78" s="1" t="s">
        <v>194</v>
      </c>
      <c r="B78" t="s">
        <v>409</v>
      </c>
    </row>
    <row r="79" spans="1:2">
      <c r="A79" s="1" t="s">
        <v>198</v>
      </c>
      <c r="B79" t="s">
        <v>410</v>
      </c>
    </row>
    <row r="80" spans="1:2">
      <c r="A80" s="1" t="s">
        <v>204</v>
      </c>
      <c r="B80" t="s">
        <v>411</v>
      </c>
    </row>
    <row r="81" spans="1:2">
      <c r="A81" s="1" t="s">
        <v>207</v>
      </c>
      <c r="B81" t="s">
        <v>412</v>
      </c>
    </row>
    <row r="82" spans="1:2">
      <c r="A82" s="1" t="s">
        <v>212</v>
      </c>
      <c r="B82" t="s">
        <v>413</v>
      </c>
    </row>
    <row r="83" spans="1:2">
      <c r="A83" s="1" t="s">
        <v>228</v>
      </c>
      <c r="B83" t="s">
        <v>414</v>
      </c>
    </row>
    <row r="84" spans="1:2">
      <c r="A84" s="1" t="s">
        <v>241</v>
      </c>
      <c r="B84" t="s">
        <v>415</v>
      </c>
    </row>
    <row r="85" spans="1:2">
      <c r="A85" s="1" t="s">
        <v>250</v>
      </c>
      <c r="B85" t="s">
        <v>416</v>
      </c>
    </row>
    <row r="86" spans="1:2">
      <c r="A86" s="1" t="s">
        <v>263</v>
      </c>
      <c r="B86" t="s">
        <v>417</v>
      </c>
    </row>
    <row r="87" spans="1:2">
      <c r="A87" s="1" t="s">
        <v>88</v>
      </c>
      <c r="B87" t="s">
        <v>396</v>
      </c>
    </row>
    <row r="88" spans="1:2">
      <c r="A88" s="1" t="s">
        <v>117</v>
      </c>
      <c r="B88" t="s">
        <v>118</v>
      </c>
    </row>
    <row r="89" spans="1:2">
      <c r="A89" s="1" t="s">
        <v>418</v>
      </c>
      <c r="B89" t="s">
        <v>419</v>
      </c>
    </row>
    <row r="90" spans="1:2">
      <c r="A90" s="1" t="s">
        <v>191</v>
      </c>
      <c r="B90" t="s">
        <v>419</v>
      </c>
    </row>
    <row r="91" spans="1:2">
      <c r="A91" s="1" t="s">
        <v>194</v>
      </c>
      <c r="B91" t="s">
        <v>419</v>
      </c>
    </row>
    <row r="92" spans="1:2">
      <c r="A92" s="1" t="s">
        <v>198</v>
      </c>
      <c r="B92" t="s">
        <v>419</v>
      </c>
    </row>
    <row r="93" spans="1:2">
      <c r="A93" s="1" t="s">
        <v>204</v>
      </c>
      <c r="B93" t="s">
        <v>419</v>
      </c>
    </row>
    <row r="94" spans="1:2">
      <c r="A94" s="1" t="s">
        <v>207</v>
      </c>
      <c r="B94" t="s">
        <v>419</v>
      </c>
    </row>
    <row r="95" spans="1:2">
      <c r="A95" s="1" t="s">
        <v>212</v>
      </c>
      <c r="B95" t="s">
        <v>419</v>
      </c>
    </row>
    <row r="96" spans="1:2">
      <c r="A96" s="1" t="s">
        <v>228</v>
      </c>
      <c r="B96" t="s">
        <v>419</v>
      </c>
    </row>
    <row r="97" spans="1:2">
      <c r="A97" s="1" t="s">
        <v>241</v>
      </c>
      <c r="B97" t="s">
        <v>419</v>
      </c>
    </row>
    <row r="98" spans="1:2">
      <c r="A98" s="1" t="s">
        <v>250</v>
      </c>
      <c r="B98" t="s">
        <v>419</v>
      </c>
    </row>
    <row r="99" spans="1:2">
      <c r="A99" s="1" t="s">
        <v>263</v>
      </c>
      <c r="B99" t="s">
        <v>419</v>
      </c>
    </row>
    <row r="100" spans="1:2">
      <c r="A100" s="1" t="s">
        <v>88</v>
      </c>
      <c r="B100" t="s">
        <v>396</v>
      </c>
    </row>
    <row r="101" spans="1:2">
      <c r="A101" s="1" t="s">
        <v>117</v>
      </c>
      <c r="B101" t="s">
        <v>118</v>
      </c>
    </row>
    <row r="102" spans="1:2">
      <c r="A102" s="1" t="s">
        <v>418</v>
      </c>
      <c r="B102" t="s">
        <v>419</v>
      </c>
    </row>
    <row r="103" spans="1:2">
      <c r="A103" s="1" t="s">
        <v>66</v>
      </c>
      <c r="B103" t="s">
        <v>419</v>
      </c>
    </row>
    <row r="104" spans="1:2">
      <c r="A104" s="1" t="s">
        <v>69</v>
      </c>
      <c r="B104" t="s">
        <v>419</v>
      </c>
    </row>
    <row r="105" spans="1:2">
      <c r="A105" s="1" t="s">
        <v>71</v>
      </c>
      <c r="B105" t="s">
        <v>419</v>
      </c>
    </row>
    <row r="106" spans="1:2">
      <c r="A106" s="1" t="s">
        <v>73</v>
      </c>
      <c r="B106" t="s">
        <v>419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E2C2-6D58-9843-8AFC-4BEFBCE80292}">
  <dimension ref="A1:BO96"/>
  <sheetViews>
    <sheetView workbookViewId="0">
      <selection activeCell="D2" sqref="A1:XFD1048576"/>
    </sheetView>
  </sheetViews>
  <sheetFormatPr defaultColWidth="11.5546875" defaultRowHeight="15.95"/>
  <cols>
    <col min="1" max="67" width="14.109375" customWidth="1"/>
  </cols>
  <sheetData>
    <row r="1" spans="1:6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1" t="s">
        <v>420</v>
      </c>
      <c r="B2" t="str">
        <f t="shared" ref="B2:B43" si="0">"2025_10_10"&amp;"_"&amp;A2</f>
        <v>2025_10_10_11</v>
      </c>
      <c r="C2" t="s">
        <v>89</v>
      </c>
      <c r="D2">
        <v>2.0279999999999999E-2</v>
      </c>
      <c r="E2">
        <v>1.959E-2</v>
      </c>
      <c r="F2">
        <v>2.445E-2</v>
      </c>
      <c r="G2">
        <v>2.436E-2</v>
      </c>
      <c r="H2">
        <v>2.4039999999999999E-2</v>
      </c>
      <c r="I2">
        <v>2.435E-2</v>
      </c>
      <c r="J2">
        <v>2.282E-2</v>
      </c>
      <c r="K2">
        <v>2.4230000000000002E-2</v>
      </c>
      <c r="L2">
        <v>2.3910000000000001E-2</v>
      </c>
      <c r="M2">
        <v>2.3820000000000001E-2</v>
      </c>
      <c r="N2">
        <v>1.0237700000000001</v>
      </c>
      <c r="O2">
        <v>1.05263</v>
      </c>
      <c r="P2">
        <v>1.05633</v>
      </c>
      <c r="Q2">
        <v>1.1109599999999999</v>
      </c>
      <c r="R2">
        <v>1.1101300000000001</v>
      </c>
      <c r="S2">
        <v>1.0144599999999999</v>
      </c>
      <c r="T2">
        <v>1.0239100000000001</v>
      </c>
      <c r="U2">
        <v>1.0242</v>
      </c>
      <c r="V2">
        <v>1.0218</v>
      </c>
      <c r="W2">
        <v>1.1204799999999999</v>
      </c>
      <c r="X2">
        <v>1.09856</v>
      </c>
      <c r="Y2">
        <v>1.0517399999999999</v>
      </c>
      <c r="Z2">
        <v>1.03E-2</v>
      </c>
      <c r="AA2">
        <v>9.7199999999999995E-3</v>
      </c>
      <c r="AB2">
        <v>9.4500000000000001E-3</v>
      </c>
      <c r="AC2">
        <v>9.0600000000000003E-3</v>
      </c>
      <c r="AD2">
        <v>8.6499999999999997E-3</v>
      </c>
      <c r="AE2">
        <v>9.3100000000000006E-3</v>
      </c>
      <c r="AF2">
        <v>0.11133999999999999</v>
      </c>
      <c r="AG2">
        <v>0.11457000000000001</v>
      </c>
      <c r="AH2">
        <v>7.306E-2</v>
      </c>
      <c r="AJ2">
        <v>-1.15E-4</v>
      </c>
      <c r="AL2">
        <v>0.20727999999999999</v>
      </c>
      <c r="AM2">
        <v>0.20487</v>
      </c>
      <c r="AN2">
        <v>0.20393</v>
      </c>
      <c r="AO2">
        <v>0.20505999999999999</v>
      </c>
      <c r="AP2">
        <v>0.20412</v>
      </c>
      <c r="AQ2">
        <v>0.20452999999999999</v>
      </c>
      <c r="AR2">
        <v>4.8900000000000002E-3</v>
      </c>
      <c r="AS2">
        <v>4.9100000000000003E-3</v>
      </c>
      <c r="AT2">
        <v>4.6899999999999997E-3</v>
      </c>
      <c r="AU2">
        <v>4.7699999999999999E-3</v>
      </c>
      <c r="AW2">
        <v>0.99856999999999996</v>
      </c>
      <c r="AX2">
        <v>1.02952</v>
      </c>
      <c r="AZ2">
        <v>1.0305299999999999</v>
      </c>
      <c r="BA2">
        <v>1.0593699999999999</v>
      </c>
      <c r="BB2">
        <v>1.01631</v>
      </c>
      <c r="BC2">
        <v>1.0412999999999999</v>
      </c>
      <c r="BD2">
        <v>1.0115000000000001</v>
      </c>
      <c r="BE2">
        <v>1.1028800000000001</v>
      </c>
      <c r="BF2">
        <v>0.52895999999999999</v>
      </c>
      <c r="BG2">
        <v>0.53188999999999997</v>
      </c>
      <c r="BH2">
        <v>0.53495000000000004</v>
      </c>
      <c r="BI2">
        <v>0.43770999999999999</v>
      </c>
      <c r="BJ2">
        <v>0.52783999999999998</v>
      </c>
      <c r="BK2">
        <v>0.53207000000000004</v>
      </c>
      <c r="BL2">
        <v>2.6280000000000001E-2</v>
      </c>
      <c r="BM2">
        <v>2.6200000000000001E-2</v>
      </c>
      <c r="BN2">
        <v>2.6380000000000001E-2</v>
      </c>
      <c r="BO2">
        <v>2.6370000000000001E-2</v>
      </c>
    </row>
    <row r="3" spans="1:67">
      <c r="A3" s="1" t="s">
        <v>421</v>
      </c>
      <c r="B3" t="str">
        <f t="shared" si="0"/>
        <v>2025_10_10_12</v>
      </c>
      <c r="C3" t="s">
        <v>118</v>
      </c>
      <c r="D3">
        <v>2.9399999999999999E-2</v>
      </c>
      <c r="E3">
        <v>2.8389999999999999E-2</v>
      </c>
      <c r="F3">
        <v>1.4409999999999999E-2</v>
      </c>
      <c r="G3">
        <v>1.448E-2</v>
      </c>
      <c r="H3">
        <v>1.4E-2</v>
      </c>
      <c r="I3">
        <v>1.4189999999999999E-2</v>
      </c>
      <c r="J3">
        <v>1.37E-2</v>
      </c>
      <c r="K3">
        <v>1.4619999999999999E-2</v>
      </c>
      <c r="L3">
        <v>1.4279999999999999E-2</v>
      </c>
      <c r="M3">
        <v>1.4250000000000001E-2</v>
      </c>
      <c r="N3">
        <v>9.7553800000000006</v>
      </c>
      <c r="O3">
        <v>9.5371199999999998</v>
      </c>
      <c r="P3">
        <v>9.5458800000000004</v>
      </c>
      <c r="Q3">
        <v>8.3600700000000003</v>
      </c>
      <c r="R3">
        <v>8.9812100000000008</v>
      </c>
      <c r="S3">
        <v>9.1775300000000009</v>
      </c>
      <c r="T3">
        <v>9.6117699999999999</v>
      </c>
      <c r="U3">
        <v>9.5132600000000007</v>
      </c>
      <c r="V3">
        <v>9.5886099999999992</v>
      </c>
      <c r="W3">
        <v>9.6977100000000007</v>
      </c>
      <c r="X3">
        <v>9.5927699999999998</v>
      </c>
      <c r="Y3">
        <v>9.2289600000000007</v>
      </c>
      <c r="Z3">
        <v>8.0189999999999997E-2</v>
      </c>
      <c r="AA3">
        <v>8.1640000000000004E-2</v>
      </c>
      <c r="AB3">
        <v>8.1379999999999994E-2</v>
      </c>
      <c r="AC3">
        <v>7.8509999999999996E-2</v>
      </c>
      <c r="AD3">
        <v>8.0339999999999995E-2</v>
      </c>
      <c r="AE3">
        <v>7.9560000000000006E-2</v>
      </c>
      <c r="AF3">
        <v>0.69560999999999995</v>
      </c>
      <c r="AG3">
        <v>0.70635999999999999</v>
      </c>
      <c r="AH3">
        <v>0.62261</v>
      </c>
      <c r="AJ3">
        <v>4.5300000000000001E-4</v>
      </c>
      <c r="AL3">
        <v>2.35243</v>
      </c>
      <c r="AM3">
        <v>2.3339099999999999</v>
      </c>
      <c r="AN3">
        <v>2.3892899999999999</v>
      </c>
      <c r="AO3">
        <v>2.3829899999999999</v>
      </c>
      <c r="AP3">
        <v>2.3839399999999999</v>
      </c>
      <c r="AQ3">
        <v>2.3315399999999999</v>
      </c>
      <c r="AR3">
        <v>2.0799999999999998E-3</v>
      </c>
      <c r="AS3">
        <v>2.2399999999999998E-3</v>
      </c>
      <c r="AT3">
        <v>2.0699999999999998E-3</v>
      </c>
      <c r="AU3">
        <v>2.1800000000000001E-3</v>
      </c>
      <c r="AW3">
        <v>2.9500799999999998</v>
      </c>
      <c r="AX3">
        <v>3.0034700000000001</v>
      </c>
      <c r="AZ3">
        <v>2.8625699999999998</v>
      </c>
      <c r="BA3">
        <v>2.8630100000000001</v>
      </c>
      <c r="BB3">
        <v>2.22851</v>
      </c>
      <c r="BC3">
        <v>2.0983700000000001</v>
      </c>
      <c r="BD3">
        <v>1.9789399999999999</v>
      </c>
      <c r="BE3">
        <v>1.9321299999999999</v>
      </c>
      <c r="BF3">
        <v>2.5591699999999999</v>
      </c>
      <c r="BG3">
        <v>2.5318999999999998</v>
      </c>
      <c r="BH3">
        <v>2.51349</v>
      </c>
      <c r="BI3">
        <v>2.4521000000000002</v>
      </c>
      <c r="BJ3">
        <v>2.4928400000000002</v>
      </c>
      <c r="BK3">
        <v>2.5171299999999999</v>
      </c>
      <c r="BL3">
        <v>4.274E-2</v>
      </c>
      <c r="BM3">
        <v>4.2970000000000001E-2</v>
      </c>
      <c r="BN3">
        <v>4.2959999999999998E-2</v>
      </c>
      <c r="BO3">
        <v>4.4019999999999997E-2</v>
      </c>
    </row>
    <row r="4" spans="1:67">
      <c r="A4" s="1" t="s">
        <v>422</v>
      </c>
      <c r="B4" t="str">
        <f t="shared" si="0"/>
        <v>2025_10_10_13</v>
      </c>
      <c r="C4" t="s">
        <v>152</v>
      </c>
      <c r="D4">
        <v>1.044E-2</v>
      </c>
      <c r="E4">
        <v>1.1520000000000001E-2</v>
      </c>
      <c r="F4">
        <v>5.96E-3</v>
      </c>
      <c r="G4">
        <v>6.3099999999999996E-3</v>
      </c>
      <c r="H4">
        <v>6.2300000000000003E-3</v>
      </c>
      <c r="I4">
        <v>6.2300000000000003E-3</v>
      </c>
      <c r="J4">
        <v>6.1900000000000002E-3</v>
      </c>
      <c r="K4">
        <v>6.0499999999999998E-3</v>
      </c>
      <c r="L4">
        <v>6.2100000000000002E-3</v>
      </c>
      <c r="M4">
        <v>6.2300000000000003E-3</v>
      </c>
      <c r="N4">
        <v>1.2146399999999999</v>
      </c>
      <c r="O4">
        <v>1.2414499999999999</v>
      </c>
      <c r="P4">
        <v>1.22193</v>
      </c>
      <c r="Q4">
        <v>1.25851</v>
      </c>
      <c r="R4">
        <v>1.2579800000000001</v>
      </c>
      <c r="S4">
        <v>1.2075400000000001</v>
      </c>
      <c r="T4">
        <v>1.2134</v>
      </c>
      <c r="U4">
        <v>1.2256499999999999</v>
      </c>
      <c r="V4">
        <v>1.2249399999999999</v>
      </c>
      <c r="W4">
        <v>1.2829200000000001</v>
      </c>
      <c r="X4">
        <v>1.24217</v>
      </c>
      <c r="Y4">
        <v>1.2128699999999999</v>
      </c>
      <c r="Z4">
        <v>9.7400000000000004E-3</v>
      </c>
      <c r="AA4">
        <v>9.9299999999999996E-3</v>
      </c>
      <c r="AB4">
        <v>1.034E-2</v>
      </c>
      <c r="AC4">
        <v>1.0880000000000001E-2</v>
      </c>
      <c r="AD4">
        <v>1.0160000000000001E-2</v>
      </c>
      <c r="AE4">
        <v>9.4199999999999996E-3</v>
      </c>
      <c r="AF4">
        <v>0.32732</v>
      </c>
      <c r="AG4">
        <v>0.34125</v>
      </c>
      <c r="AH4">
        <v>0.27199000000000001</v>
      </c>
      <c r="AJ4">
        <v>-4.3000000000000002E-5</v>
      </c>
      <c r="AL4">
        <v>0.21118999999999999</v>
      </c>
      <c r="AM4">
        <v>0.20893</v>
      </c>
      <c r="AN4">
        <v>0.214</v>
      </c>
      <c r="AO4">
        <v>0.21329999999999999</v>
      </c>
      <c r="AP4">
        <v>0.21235999999999999</v>
      </c>
      <c r="AQ4">
        <v>0.21163999999999999</v>
      </c>
      <c r="AR4">
        <v>7.9000000000000001E-4</v>
      </c>
      <c r="AS4">
        <v>8.4000000000000003E-4</v>
      </c>
      <c r="AT4">
        <v>6.8999999999999997E-4</v>
      </c>
      <c r="AU4">
        <v>8.4999999999999995E-4</v>
      </c>
      <c r="AW4">
        <v>1.72007</v>
      </c>
      <c r="AX4">
        <v>1.7386699999999999</v>
      </c>
      <c r="AZ4">
        <v>1.7512399999999999</v>
      </c>
      <c r="BA4">
        <v>1.7450699999999999</v>
      </c>
      <c r="BB4">
        <v>0.15556</v>
      </c>
      <c r="BC4">
        <v>0.1411</v>
      </c>
      <c r="BD4">
        <v>0.12817999999999999</v>
      </c>
      <c r="BE4">
        <v>0.12895999999999999</v>
      </c>
      <c r="BF4">
        <v>5.87277</v>
      </c>
      <c r="BG4">
        <v>5.8106200000000001</v>
      </c>
      <c r="BH4">
        <v>5.7952199999999996</v>
      </c>
      <c r="BI4">
        <v>5.8399099999999997</v>
      </c>
      <c r="BJ4">
        <v>5.6836000000000002</v>
      </c>
      <c r="BK4">
        <v>5.6942500000000003</v>
      </c>
      <c r="BL4">
        <v>1.729E-2</v>
      </c>
      <c r="BM4">
        <v>1.736E-2</v>
      </c>
      <c r="BN4">
        <v>1.755E-2</v>
      </c>
      <c r="BO4">
        <v>1.7680000000000001E-2</v>
      </c>
    </row>
    <row r="5" spans="1:67">
      <c r="A5" s="1" t="s">
        <v>423</v>
      </c>
      <c r="B5" t="str">
        <f t="shared" si="0"/>
        <v>2025_10_10_14</v>
      </c>
      <c r="C5" t="s">
        <v>155</v>
      </c>
      <c r="D5">
        <v>3.8210000000000001E-2</v>
      </c>
      <c r="E5">
        <v>3.8649999999999997E-2</v>
      </c>
      <c r="F5">
        <v>6.6100000000000004E-3</v>
      </c>
      <c r="G5">
        <v>6.9899999999999997E-3</v>
      </c>
      <c r="H5">
        <v>6.8999999999999999E-3</v>
      </c>
      <c r="I5">
        <v>6.8900000000000003E-3</v>
      </c>
      <c r="J5">
        <v>6.3099999999999996E-3</v>
      </c>
      <c r="K5">
        <v>5.8300000000000001E-3</v>
      </c>
      <c r="L5">
        <v>6.94E-3</v>
      </c>
      <c r="M5">
        <v>6.94E-3</v>
      </c>
      <c r="N5">
        <v>1.3563400000000001</v>
      </c>
      <c r="O5">
        <v>1.3829400000000001</v>
      </c>
      <c r="P5">
        <v>1.36931</v>
      </c>
      <c r="Q5">
        <v>1.39628</v>
      </c>
      <c r="R5">
        <v>1.39672</v>
      </c>
      <c r="S5">
        <v>1.3431</v>
      </c>
      <c r="T5">
        <v>1.3787799999999999</v>
      </c>
      <c r="U5">
        <v>1.3744099999999999</v>
      </c>
      <c r="V5">
        <v>1.3664799999999999</v>
      </c>
      <c r="W5">
        <v>1.4266700000000001</v>
      </c>
      <c r="X5">
        <v>1.38778</v>
      </c>
      <c r="Y5">
        <v>1.3441399999999999</v>
      </c>
      <c r="Z5">
        <v>4.6219999999999997E-2</v>
      </c>
      <c r="AA5">
        <v>4.7800000000000002E-2</v>
      </c>
      <c r="AB5">
        <v>4.836E-2</v>
      </c>
      <c r="AC5">
        <v>4.6120000000000001E-2</v>
      </c>
      <c r="AD5">
        <v>4.8849999999999998E-2</v>
      </c>
      <c r="AE5">
        <v>4.7289999999999999E-2</v>
      </c>
      <c r="AF5">
        <v>0.54773000000000005</v>
      </c>
      <c r="AG5">
        <v>0.56008000000000002</v>
      </c>
      <c r="AH5">
        <v>0.51766000000000001</v>
      </c>
      <c r="AJ5">
        <v>1.9999999999999999E-6</v>
      </c>
      <c r="AL5">
        <v>0.24091000000000001</v>
      </c>
      <c r="AM5">
        <v>0.23788999999999999</v>
      </c>
      <c r="AN5">
        <v>0.24326</v>
      </c>
      <c r="AO5">
        <v>0.24404000000000001</v>
      </c>
      <c r="AP5">
        <v>0.24310000000000001</v>
      </c>
      <c r="AQ5">
        <v>0.24113000000000001</v>
      </c>
      <c r="AR5">
        <v>3.5999999999999999E-3</v>
      </c>
      <c r="AS5">
        <v>3.7200000000000002E-3</v>
      </c>
      <c r="AT5">
        <v>3.7100000000000002E-3</v>
      </c>
      <c r="AU5">
        <v>3.63E-3</v>
      </c>
      <c r="AW5">
        <v>1.9972000000000001</v>
      </c>
      <c r="AX5">
        <v>2.0156200000000002</v>
      </c>
      <c r="AZ5">
        <v>2.0030399999999999</v>
      </c>
      <c r="BA5">
        <v>2.0165700000000002</v>
      </c>
      <c r="BB5">
        <v>0.15175</v>
      </c>
      <c r="BC5">
        <v>0.15229999999999999</v>
      </c>
      <c r="BD5">
        <v>0.12121999999999999</v>
      </c>
      <c r="BE5">
        <v>0.14149</v>
      </c>
      <c r="BF5">
        <v>5.9494999999999996</v>
      </c>
      <c r="BG5">
        <v>5.87432</v>
      </c>
      <c r="BH5">
        <v>5.8602600000000002</v>
      </c>
      <c r="BI5">
        <v>5.9145300000000001</v>
      </c>
      <c r="BJ5">
        <v>5.7885999999999997</v>
      </c>
      <c r="BK5">
        <v>5.77386</v>
      </c>
      <c r="BL5">
        <v>1.8509999999999999E-2</v>
      </c>
      <c r="BM5">
        <v>1.8579999999999999E-2</v>
      </c>
      <c r="BN5">
        <v>1.873E-2</v>
      </c>
      <c r="BO5">
        <v>1.89E-2</v>
      </c>
    </row>
    <row r="6" spans="1:67">
      <c r="A6" s="1" t="s">
        <v>424</v>
      </c>
      <c r="B6" t="str">
        <f t="shared" si="0"/>
        <v>2025_10_10_15</v>
      </c>
      <c r="C6" t="s">
        <v>159</v>
      </c>
      <c r="D6">
        <v>1.474E-2</v>
      </c>
      <c r="E6">
        <v>1.473E-2</v>
      </c>
      <c r="F6">
        <v>6.1599999999999997E-3</v>
      </c>
      <c r="G6">
        <v>6.5500000000000003E-3</v>
      </c>
      <c r="H6">
        <v>6.4599999999999996E-3</v>
      </c>
      <c r="I6">
        <v>6.45E-3</v>
      </c>
      <c r="J6">
        <v>6.5700000000000003E-3</v>
      </c>
      <c r="K6">
        <v>6.3400000000000001E-3</v>
      </c>
      <c r="L6">
        <v>6.4799999999999996E-3</v>
      </c>
      <c r="M6">
        <v>6.4700000000000001E-3</v>
      </c>
      <c r="N6">
        <v>1.2611000000000001</v>
      </c>
      <c r="O6">
        <v>1.28867</v>
      </c>
      <c r="P6">
        <v>1.27434</v>
      </c>
      <c r="Q6">
        <v>1.3025100000000001</v>
      </c>
      <c r="R6">
        <v>1.3023199999999999</v>
      </c>
      <c r="S6">
        <v>1.25417</v>
      </c>
      <c r="T6">
        <v>1.2624500000000001</v>
      </c>
      <c r="U6">
        <v>1.2742199999999999</v>
      </c>
      <c r="V6">
        <v>1.2678700000000001</v>
      </c>
      <c r="W6">
        <v>1.3352599999999999</v>
      </c>
      <c r="X6">
        <v>1.2902499999999999</v>
      </c>
      <c r="Y6">
        <v>1.26003</v>
      </c>
      <c r="Z6">
        <v>1.2760000000000001E-2</v>
      </c>
      <c r="AA6">
        <v>1.324E-2</v>
      </c>
      <c r="AB6">
        <v>1.337E-2</v>
      </c>
      <c r="AC6">
        <v>1.3729999999999999E-2</v>
      </c>
      <c r="AD6">
        <v>1.503E-2</v>
      </c>
      <c r="AE6">
        <v>1.2930000000000001E-2</v>
      </c>
      <c r="AF6">
        <v>0.35305999999999998</v>
      </c>
      <c r="AG6">
        <v>0.36687999999999998</v>
      </c>
      <c r="AH6">
        <v>0.27843000000000001</v>
      </c>
      <c r="AJ6">
        <v>-2.4000000000000001E-5</v>
      </c>
      <c r="AL6">
        <v>0.21562000000000001</v>
      </c>
      <c r="AM6">
        <v>0.21279000000000001</v>
      </c>
      <c r="AN6">
        <v>0.21820999999999999</v>
      </c>
      <c r="AO6">
        <v>0.21782000000000001</v>
      </c>
      <c r="AP6">
        <v>0.21740000000000001</v>
      </c>
      <c r="AQ6">
        <v>0.21690000000000001</v>
      </c>
      <c r="AR6">
        <v>1.41E-3</v>
      </c>
      <c r="AS6">
        <v>1.5499999999999999E-3</v>
      </c>
      <c r="AT6">
        <v>1.5E-3</v>
      </c>
      <c r="AU6">
        <v>1.58E-3</v>
      </c>
      <c r="AW6">
        <v>1.73973</v>
      </c>
      <c r="AX6">
        <v>1.7579400000000001</v>
      </c>
      <c r="AZ6">
        <v>1.7613000000000001</v>
      </c>
      <c r="BA6">
        <v>1.7736000000000001</v>
      </c>
      <c r="BB6">
        <v>0.19608</v>
      </c>
      <c r="BC6">
        <v>0.13053999999999999</v>
      </c>
      <c r="BD6">
        <v>0.16084000000000001</v>
      </c>
      <c r="BE6">
        <v>0.11876</v>
      </c>
      <c r="BF6">
        <v>5.9481000000000002</v>
      </c>
      <c r="BG6">
        <v>5.8892199999999999</v>
      </c>
      <c r="BH6">
        <v>5.8509200000000003</v>
      </c>
      <c r="BI6">
        <v>5.8698399999999999</v>
      </c>
      <c r="BJ6">
        <v>5.7759299999999998</v>
      </c>
      <c r="BK6">
        <v>5.7902699999999996</v>
      </c>
      <c r="BL6">
        <v>1.7219999999999999E-2</v>
      </c>
      <c r="BM6">
        <v>1.7299999999999999E-2</v>
      </c>
      <c r="BN6">
        <v>1.7440000000000001E-2</v>
      </c>
      <c r="BO6">
        <v>1.7590000000000001E-2</v>
      </c>
    </row>
    <row r="7" spans="1:67">
      <c r="A7" s="1" t="s">
        <v>425</v>
      </c>
      <c r="B7" t="str">
        <f t="shared" si="0"/>
        <v>2025_10_10_16</v>
      </c>
      <c r="C7" t="s">
        <v>162</v>
      </c>
      <c r="D7">
        <v>1.7919999999999998E-2</v>
      </c>
      <c r="E7">
        <v>1.7989999999999999E-2</v>
      </c>
      <c r="F7">
        <v>4.8799999999999998E-3</v>
      </c>
      <c r="G7">
        <v>5.2100000000000002E-3</v>
      </c>
      <c r="H7">
        <v>5.2500000000000003E-3</v>
      </c>
      <c r="I7">
        <v>5.2399999999999999E-3</v>
      </c>
      <c r="J7">
        <v>4.81E-3</v>
      </c>
      <c r="K7">
        <v>4.5799999999999999E-3</v>
      </c>
      <c r="L7">
        <v>5.2300000000000003E-3</v>
      </c>
      <c r="M7">
        <v>5.2399999999999999E-3</v>
      </c>
      <c r="N7">
        <v>1.0378400000000001</v>
      </c>
      <c r="O7">
        <v>1.0713699999999999</v>
      </c>
      <c r="P7">
        <v>1.0574399999999999</v>
      </c>
      <c r="Q7">
        <v>1.0820099999999999</v>
      </c>
      <c r="R7">
        <v>1.07948</v>
      </c>
      <c r="S7">
        <v>1.0392300000000001</v>
      </c>
      <c r="T7">
        <v>1.0544</v>
      </c>
      <c r="U7">
        <v>1.0587200000000001</v>
      </c>
      <c r="V7">
        <v>1.05236</v>
      </c>
      <c r="W7">
        <v>1.1027</v>
      </c>
      <c r="X7">
        <v>1.08083</v>
      </c>
      <c r="Y7">
        <v>1.0443899999999999</v>
      </c>
      <c r="Z7">
        <v>1.461E-2</v>
      </c>
      <c r="AA7">
        <v>1.52E-2</v>
      </c>
      <c r="AB7">
        <v>1.541E-2</v>
      </c>
      <c r="AC7">
        <v>1.736E-2</v>
      </c>
      <c r="AD7">
        <v>1.389E-2</v>
      </c>
      <c r="AE7">
        <v>1.46E-2</v>
      </c>
      <c r="AF7">
        <v>0.21964</v>
      </c>
      <c r="AG7">
        <v>0.23254</v>
      </c>
      <c r="AH7">
        <v>0.14180000000000001</v>
      </c>
      <c r="AJ7">
        <v>-7.9999999999999996E-6</v>
      </c>
      <c r="AL7">
        <v>0.16777</v>
      </c>
      <c r="AM7">
        <v>0.1658</v>
      </c>
      <c r="AN7">
        <v>0.17002999999999999</v>
      </c>
      <c r="AO7">
        <v>0.16996</v>
      </c>
      <c r="AP7">
        <v>0.16896</v>
      </c>
      <c r="AQ7">
        <v>0.16864999999999999</v>
      </c>
      <c r="AR7">
        <v>9.8999999999999999E-4</v>
      </c>
      <c r="AS7">
        <v>1.1100000000000001E-3</v>
      </c>
      <c r="AT7">
        <v>1E-3</v>
      </c>
      <c r="AU7">
        <v>6.8000000000000005E-4</v>
      </c>
      <c r="AW7">
        <v>1.6889799999999999</v>
      </c>
      <c r="AX7">
        <v>1.7069300000000001</v>
      </c>
      <c r="AZ7">
        <v>1.71</v>
      </c>
      <c r="BA7">
        <v>1.71787</v>
      </c>
      <c r="BB7">
        <v>0.11885</v>
      </c>
      <c r="BC7">
        <v>8.3299999999999999E-2</v>
      </c>
      <c r="BD7">
        <v>3.8879999999999998E-2</v>
      </c>
      <c r="BE7">
        <v>9.2380000000000004E-2</v>
      </c>
      <c r="BF7">
        <v>6.1131599999999997</v>
      </c>
      <c r="BG7">
        <v>6.0648400000000002</v>
      </c>
      <c r="BH7">
        <v>6.0354799999999997</v>
      </c>
      <c r="BI7">
        <v>6.0771600000000001</v>
      </c>
      <c r="BJ7">
        <v>5.9498699999999998</v>
      </c>
      <c r="BK7">
        <v>5.9622000000000002</v>
      </c>
      <c r="BL7">
        <v>1.499E-2</v>
      </c>
      <c r="BM7">
        <v>1.504E-2</v>
      </c>
      <c r="BN7">
        <v>1.521E-2</v>
      </c>
      <c r="BO7">
        <v>1.5339999999999999E-2</v>
      </c>
    </row>
    <row r="8" spans="1:67">
      <c r="A8" s="1" t="s">
        <v>426</v>
      </c>
      <c r="B8" t="str">
        <f t="shared" si="0"/>
        <v>2025_10_10_17</v>
      </c>
      <c r="C8" t="s">
        <v>167</v>
      </c>
      <c r="D8">
        <v>3.5459999999999998E-2</v>
      </c>
      <c r="E8">
        <v>3.6339999999999997E-2</v>
      </c>
      <c r="F8">
        <v>1.149E-2</v>
      </c>
      <c r="G8">
        <v>1.188E-2</v>
      </c>
      <c r="H8">
        <v>1.158E-2</v>
      </c>
      <c r="I8">
        <v>1.1639999999999999E-2</v>
      </c>
      <c r="J8">
        <v>1.116E-2</v>
      </c>
      <c r="K8">
        <v>1.174E-2</v>
      </c>
      <c r="L8">
        <v>1.1679999999999999E-2</v>
      </c>
      <c r="M8">
        <v>1.1690000000000001E-2</v>
      </c>
      <c r="N8">
        <v>1.99295</v>
      </c>
      <c r="O8">
        <v>2.0028100000000002</v>
      </c>
      <c r="P8">
        <v>1.9900100000000001</v>
      </c>
      <c r="Q8">
        <v>2.00895</v>
      </c>
      <c r="R8">
        <v>2.02244</v>
      </c>
      <c r="S8">
        <v>1.9545300000000001</v>
      </c>
      <c r="T8">
        <v>1.99851</v>
      </c>
      <c r="U8">
        <v>1.9759500000000001</v>
      </c>
      <c r="V8">
        <v>1.98658</v>
      </c>
      <c r="W8">
        <v>2.0769600000000001</v>
      </c>
      <c r="X8">
        <v>2.0091299999999999</v>
      </c>
      <c r="Y8">
        <v>1.96214</v>
      </c>
      <c r="Z8">
        <v>1.6879999999999999E-2</v>
      </c>
      <c r="AA8">
        <v>1.7430000000000001E-2</v>
      </c>
      <c r="AB8">
        <v>1.77E-2</v>
      </c>
      <c r="AC8">
        <v>1.823E-2</v>
      </c>
      <c r="AD8">
        <v>1.6289999999999999E-2</v>
      </c>
      <c r="AE8">
        <v>1.5949999999999999E-2</v>
      </c>
      <c r="AF8">
        <v>0.36843999999999999</v>
      </c>
      <c r="AG8">
        <v>0.38299</v>
      </c>
      <c r="AH8">
        <v>0.31015999999999999</v>
      </c>
      <c r="AJ8">
        <v>6.3999999999999997E-5</v>
      </c>
      <c r="AL8">
        <v>0.29442000000000002</v>
      </c>
      <c r="AM8">
        <v>0.29082000000000002</v>
      </c>
      <c r="AN8">
        <v>0.29752000000000001</v>
      </c>
      <c r="AO8">
        <v>0.29798000000000002</v>
      </c>
      <c r="AP8">
        <v>0.29585</v>
      </c>
      <c r="AQ8">
        <v>0.29486000000000001</v>
      </c>
      <c r="AR8">
        <v>1.2899999999999999E-3</v>
      </c>
      <c r="AS8">
        <v>1.4E-3</v>
      </c>
      <c r="AT8">
        <v>1.2199999999999999E-3</v>
      </c>
      <c r="AU8">
        <v>1.33E-3</v>
      </c>
      <c r="AW8">
        <v>2.0955499999999998</v>
      </c>
      <c r="AX8">
        <v>2.1196600000000001</v>
      </c>
      <c r="AZ8">
        <v>2.1172200000000001</v>
      </c>
      <c r="BA8">
        <v>2.125</v>
      </c>
      <c r="BB8">
        <v>0.22072</v>
      </c>
      <c r="BC8">
        <v>0.14448</v>
      </c>
      <c r="BD8">
        <v>0.14782000000000001</v>
      </c>
      <c r="BE8">
        <v>0.13739000000000001</v>
      </c>
      <c r="BF8">
        <v>5.1842800000000002</v>
      </c>
      <c r="BG8">
        <v>5.1323999999999996</v>
      </c>
      <c r="BH8">
        <v>5.1253099999999998</v>
      </c>
      <c r="BI8">
        <v>5.1039700000000003</v>
      </c>
      <c r="BJ8">
        <v>5.0505300000000002</v>
      </c>
      <c r="BK8">
        <v>5.0532000000000004</v>
      </c>
      <c r="BL8">
        <v>2.844E-2</v>
      </c>
      <c r="BM8">
        <v>2.8369999999999999E-2</v>
      </c>
      <c r="BN8">
        <v>2.8889999999999999E-2</v>
      </c>
      <c r="BO8">
        <v>2.9010000000000001E-2</v>
      </c>
    </row>
    <row r="9" spans="1:67">
      <c r="A9" s="1" t="s">
        <v>427</v>
      </c>
      <c r="B9" t="str">
        <f t="shared" si="0"/>
        <v>2025_10_10_18</v>
      </c>
      <c r="C9" t="s">
        <v>169</v>
      </c>
      <c r="D9">
        <v>1.1780000000000001E-2</v>
      </c>
      <c r="E9">
        <v>1.337E-2</v>
      </c>
      <c r="F9">
        <v>7.2899999999999996E-3</v>
      </c>
      <c r="G9">
        <v>7.4799999999999997E-3</v>
      </c>
      <c r="H9">
        <v>7.3299999999999997E-3</v>
      </c>
      <c r="I9">
        <v>7.3200000000000001E-3</v>
      </c>
      <c r="J9">
        <v>7.0600000000000003E-3</v>
      </c>
      <c r="K9">
        <v>6.3899999999999998E-3</v>
      </c>
      <c r="L9">
        <v>7.3800000000000003E-3</v>
      </c>
      <c r="M9">
        <v>7.3800000000000003E-3</v>
      </c>
      <c r="N9">
        <v>1.1921900000000001</v>
      </c>
      <c r="O9">
        <v>1.2212400000000001</v>
      </c>
      <c r="P9">
        <v>1.2039200000000001</v>
      </c>
      <c r="Q9">
        <v>1.23604</v>
      </c>
      <c r="R9">
        <v>1.2354400000000001</v>
      </c>
      <c r="S9">
        <v>1.1889700000000001</v>
      </c>
      <c r="T9">
        <v>1.19675</v>
      </c>
      <c r="U9">
        <v>1.21434</v>
      </c>
      <c r="V9">
        <v>1.19156</v>
      </c>
      <c r="W9">
        <v>1.2641800000000001</v>
      </c>
      <c r="X9">
        <v>1.2301200000000001</v>
      </c>
      <c r="Y9">
        <v>1.1928300000000001</v>
      </c>
      <c r="Z9">
        <v>4.5300000000000002E-3</v>
      </c>
      <c r="AA9">
        <v>4.6499999999999996E-3</v>
      </c>
      <c r="AB9">
        <v>4.8399999999999997E-3</v>
      </c>
      <c r="AC9">
        <v>3.5500000000000002E-3</v>
      </c>
      <c r="AD9">
        <v>5.5900000000000004E-3</v>
      </c>
      <c r="AE9">
        <v>3.15E-3</v>
      </c>
      <c r="AF9">
        <v>0.37827</v>
      </c>
      <c r="AG9">
        <v>0.39415</v>
      </c>
      <c r="AH9">
        <v>0.31707999999999997</v>
      </c>
      <c r="AJ9">
        <v>4.3000000000000002E-5</v>
      </c>
      <c r="AL9">
        <v>0.20111000000000001</v>
      </c>
      <c r="AM9">
        <v>0.19888</v>
      </c>
      <c r="AN9">
        <v>0.20401</v>
      </c>
      <c r="AO9">
        <v>0.20419000000000001</v>
      </c>
      <c r="AP9">
        <v>0.20374</v>
      </c>
      <c r="AQ9">
        <v>0.20130999999999999</v>
      </c>
      <c r="AR9">
        <v>1.2999999999999999E-3</v>
      </c>
      <c r="AS9">
        <v>1.3500000000000001E-3</v>
      </c>
      <c r="AT9">
        <v>1.39E-3</v>
      </c>
      <c r="AU9">
        <v>1.1299999999999999E-3</v>
      </c>
      <c r="AW9">
        <v>1.62937</v>
      </c>
      <c r="AX9">
        <v>1.64571</v>
      </c>
      <c r="AZ9">
        <v>1.64937</v>
      </c>
      <c r="BA9">
        <v>1.65832</v>
      </c>
      <c r="BB9">
        <v>0.16700000000000001</v>
      </c>
      <c r="BC9">
        <v>0.15149000000000001</v>
      </c>
      <c r="BD9">
        <v>0.15173</v>
      </c>
      <c r="BE9">
        <v>0.12171999999999999</v>
      </c>
      <c r="BF9">
        <v>5.2422199999999997</v>
      </c>
      <c r="BG9">
        <v>5.2176600000000004</v>
      </c>
      <c r="BH9">
        <v>5.2096999999999998</v>
      </c>
      <c r="BI9">
        <v>5.2545200000000003</v>
      </c>
      <c r="BJ9">
        <v>5.1566299999999998</v>
      </c>
      <c r="BK9">
        <v>5.1641000000000004</v>
      </c>
      <c r="BL9">
        <v>1.7239999999999998E-2</v>
      </c>
      <c r="BM9">
        <v>1.7270000000000001E-2</v>
      </c>
      <c r="BN9">
        <v>1.753E-2</v>
      </c>
      <c r="BO9">
        <v>1.7659999999999999E-2</v>
      </c>
    </row>
    <row r="10" spans="1:67">
      <c r="A10" s="1" t="s">
        <v>428</v>
      </c>
      <c r="B10" t="str">
        <f t="shared" si="0"/>
        <v>2025_10_10_19</v>
      </c>
      <c r="C10" t="s">
        <v>174</v>
      </c>
      <c r="D10">
        <v>1.146E-2</v>
      </c>
      <c r="E10">
        <v>1.21E-2</v>
      </c>
      <c r="F10">
        <v>7.9399999999999991E-3</v>
      </c>
      <c r="G10">
        <v>8.1300000000000001E-3</v>
      </c>
      <c r="H10">
        <v>8.0599999999999995E-3</v>
      </c>
      <c r="I10">
        <v>8.0800000000000004E-3</v>
      </c>
      <c r="J10">
        <v>7.2399999999999999E-3</v>
      </c>
      <c r="K10">
        <v>8.2900000000000005E-3</v>
      </c>
      <c r="L10">
        <v>8.0700000000000008E-3</v>
      </c>
      <c r="M10">
        <v>8.0400000000000003E-3</v>
      </c>
      <c r="N10">
        <v>1.34314</v>
      </c>
      <c r="O10">
        <v>1.37656</v>
      </c>
      <c r="P10">
        <v>1.3595699999999999</v>
      </c>
      <c r="Q10">
        <v>1.38544</v>
      </c>
      <c r="R10">
        <v>1.38565</v>
      </c>
      <c r="S10">
        <v>1.33592</v>
      </c>
      <c r="T10">
        <v>1.3662799999999999</v>
      </c>
      <c r="U10">
        <v>1.36697</v>
      </c>
      <c r="V10">
        <v>1.3424499999999999</v>
      </c>
      <c r="W10">
        <v>1.4225000000000001</v>
      </c>
      <c r="X10">
        <v>1.38012</v>
      </c>
      <c r="Y10">
        <v>1.34152</v>
      </c>
      <c r="Z10">
        <v>7.0200000000000002E-3</v>
      </c>
      <c r="AA10">
        <v>7.1700000000000002E-3</v>
      </c>
      <c r="AB10">
        <v>7.5500000000000003E-3</v>
      </c>
      <c r="AC10">
        <v>8.3099999999999997E-3</v>
      </c>
      <c r="AD10">
        <v>7.8399999999999997E-3</v>
      </c>
      <c r="AE10">
        <v>5.7400000000000003E-3</v>
      </c>
      <c r="AF10">
        <v>0.34723999999999999</v>
      </c>
      <c r="AG10">
        <v>0.36152000000000001</v>
      </c>
      <c r="AH10">
        <v>0.30169000000000001</v>
      </c>
      <c r="AJ10">
        <v>3.4E-5</v>
      </c>
      <c r="AL10">
        <v>0.22322</v>
      </c>
      <c r="AM10">
        <v>0.22056000000000001</v>
      </c>
      <c r="AN10">
        <v>0.22631999999999999</v>
      </c>
      <c r="AO10">
        <v>0.22570000000000001</v>
      </c>
      <c r="AP10">
        <v>0.22450000000000001</v>
      </c>
      <c r="AQ10">
        <v>0.22278999999999999</v>
      </c>
      <c r="AR10">
        <v>8.7000000000000001E-4</v>
      </c>
      <c r="AS10">
        <v>9.2000000000000003E-4</v>
      </c>
      <c r="AT10">
        <v>7.5000000000000002E-4</v>
      </c>
      <c r="AU10">
        <v>9.3000000000000005E-4</v>
      </c>
      <c r="AW10">
        <v>1.4753400000000001</v>
      </c>
      <c r="AX10">
        <v>1.4945299999999999</v>
      </c>
      <c r="AZ10">
        <v>1.4848600000000001</v>
      </c>
      <c r="BA10">
        <v>1.5006999999999999</v>
      </c>
      <c r="BB10">
        <v>0.10417</v>
      </c>
      <c r="BC10">
        <v>0.13958999999999999</v>
      </c>
      <c r="BD10">
        <v>0.16639000000000001</v>
      </c>
      <c r="BE10">
        <v>0.1358</v>
      </c>
      <c r="BF10">
        <v>5.0667299999999997</v>
      </c>
      <c r="BG10">
        <v>5.0076900000000002</v>
      </c>
      <c r="BH10">
        <v>4.9943999999999997</v>
      </c>
      <c r="BI10">
        <v>4.9373100000000001</v>
      </c>
      <c r="BJ10">
        <v>4.8918799999999996</v>
      </c>
      <c r="BK10">
        <v>4.9207200000000002</v>
      </c>
      <c r="BL10">
        <v>1.915E-2</v>
      </c>
      <c r="BM10">
        <v>1.924E-2</v>
      </c>
      <c r="BN10">
        <v>1.942E-2</v>
      </c>
      <c r="BO10">
        <v>1.9529999999999999E-2</v>
      </c>
    </row>
    <row r="11" spans="1:67">
      <c r="A11" s="1" t="s">
        <v>429</v>
      </c>
      <c r="B11" t="str">
        <f t="shared" si="0"/>
        <v>2025_10_10_20</v>
      </c>
      <c r="C11" t="s">
        <v>176</v>
      </c>
      <c r="D11">
        <v>1.265E-2</v>
      </c>
      <c r="E11">
        <v>1.485E-2</v>
      </c>
      <c r="F11">
        <v>7.7200000000000003E-3</v>
      </c>
      <c r="G11">
        <v>7.9100000000000004E-3</v>
      </c>
      <c r="H11">
        <v>7.79E-3</v>
      </c>
      <c r="I11">
        <v>7.8100000000000001E-3</v>
      </c>
      <c r="J11">
        <v>8.1099999999999992E-3</v>
      </c>
      <c r="K11">
        <v>8.4600000000000005E-3</v>
      </c>
      <c r="L11">
        <v>7.7499999999999999E-3</v>
      </c>
      <c r="M11">
        <v>7.8899999999999994E-3</v>
      </c>
      <c r="N11">
        <v>1.27993</v>
      </c>
      <c r="O11">
        <v>1.3080499999999999</v>
      </c>
      <c r="P11">
        <v>1.2940199999999999</v>
      </c>
      <c r="Q11">
        <v>1.3170500000000001</v>
      </c>
      <c r="R11">
        <v>1.3157799999999999</v>
      </c>
      <c r="S11">
        <v>1.2697000000000001</v>
      </c>
      <c r="T11">
        <v>1.28508</v>
      </c>
      <c r="U11">
        <v>1.29077</v>
      </c>
      <c r="V11">
        <v>1.2836799999999999</v>
      </c>
      <c r="W11">
        <v>1.3532599999999999</v>
      </c>
      <c r="X11">
        <v>1.31426</v>
      </c>
      <c r="Y11">
        <v>1.27746</v>
      </c>
      <c r="Z11">
        <v>7.1000000000000004E-3</v>
      </c>
      <c r="AA11">
        <v>6.6299999999999996E-3</v>
      </c>
      <c r="AB11">
        <v>6.7099999999999998E-3</v>
      </c>
      <c r="AC11">
        <v>6.7499999999999999E-3</v>
      </c>
      <c r="AD11">
        <v>6.7799999999999996E-3</v>
      </c>
      <c r="AE11">
        <v>7.3099999999999997E-3</v>
      </c>
      <c r="AF11">
        <v>0.39739999999999998</v>
      </c>
      <c r="AG11">
        <v>0.41232999999999997</v>
      </c>
      <c r="AH11">
        <v>0.33798</v>
      </c>
      <c r="AJ11">
        <v>1.5999999999999999E-5</v>
      </c>
      <c r="AL11">
        <v>0.21834999999999999</v>
      </c>
      <c r="AM11">
        <v>0.21609</v>
      </c>
      <c r="AN11">
        <v>0.22155</v>
      </c>
      <c r="AO11">
        <v>0.22086</v>
      </c>
      <c r="AP11">
        <v>0.21959999999999999</v>
      </c>
      <c r="AQ11">
        <v>0.21895000000000001</v>
      </c>
      <c r="AR11">
        <v>9.3999999999999997E-4</v>
      </c>
      <c r="AS11">
        <v>1.01E-3</v>
      </c>
      <c r="AT11">
        <v>8.0999999999999996E-4</v>
      </c>
      <c r="AU11">
        <v>7.9000000000000001E-4</v>
      </c>
      <c r="AW11">
        <v>1.42849</v>
      </c>
      <c r="AX11">
        <v>1.4489799999999999</v>
      </c>
      <c r="AZ11">
        <v>1.43892</v>
      </c>
      <c r="BA11">
        <v>1.46069</v>
      </c>
      <c r="BB11">
        <v>0.17702000000000001</v>
      </c>
      <c r="BC11">
        <v>0.15348000000000001</v>
      </c>
      <c r="BD11">
        <v>6.1690000000000002E-2</v>
      </c>
      <c r="BE11">
        <v>0.1162</v>
      </c>
      <c r="BF11">
        <v>5.0262000000000002</v>
      </c>
      <c r="BG11">
        <v>4.9809200000000002</v>
      </c>
      <c r="BH11">
        <v>4.9548500000000004</v>
      </c>
      <c r="BI11">
        <v>4.9925899999999999</v>
      </c>
      <c r="BJ11">
        <v>4.8716900000000001</v>
      </c>
      <c r="BK11">
        <v>4.9080199999999996</v>
      </c>
      <c r="BL11">
        <v>1.89E-2</v>
      </c>
      <c r="BM11">
        <v>1.8950000000000002E-2</v>
      </c>
      <c r="BN11">
        <v>1.9179999999999999E-2</v>
      </c>
      <c r="BO11">
        <v>1.9269999999999999E-2</v>
      </c>
    </row>
    <row r="12" spans="1:67">
      <c r="A12" s="1" t="s">
        <v>430</v>
      </c>
      <c r="B12" t="str">
        <f t="shared" si="0"/>
        <v>2025_10_10_21</v>
      </c>
      <c r="C12" t="s">
        <v>180</v>
      </c>
      <c r="D12">
        <v>1.172E-2</v>
      </c>
      <c r="E12">
        <v>1.2659999999999999E-2</v>
      </c>
      <c r="F12">
        <v>9.0799999999999995E-3</v>
      </c>
      <c r="G12">
        <v>9.2200000000000008E-3</v>
      </c>
      <c r="H12">
        <v>9.1699999999999993E-3</v>
      </c>
      <c r="I12">
        <v>9.1699999999999993E-3</v>
      </c>
      <c r="J12">
        <v>9.3900000000000008E-3</v>
      </c>
      <c r="K12">
        <v>9.0100000000000006E-3</v>
      </c>
      <c r="L12">
        <v>9.1900000000000003E-3</v>
      </c>
      <c r="M12">
        <v>9.1900000000000003E-3</v>
      </c>
      <c r="N12">
        <v>1.33643</v>
      </c>
      <c r="O12">
        <v>1.3628800000000001</v>
      </c>
      <c r="P12">
        <v>1.34612</v>
      </c>
      <c r="Q12">
        <v>1.37978</v>
      </c>
      <c r="R12">
        <v>1.37921</v>
      </c>
      <c r="S12">
        <v>1.32501</v>
      </c>
      <c r="T12">
        <v>1.34134</v>
      </c>
      <c r="U12">
        <v>1.3471900000000001</v>
      </c>
      <c r="V12">
        <v>1.34388</v>
      </c>
      <c r="W12">
        <v>1.4097900000000001</v>
      </c>
      <c r="X12">
        <v>1.3726100000000001</v>
      </c>
      <c r="Y12">
        <v>1.3340700000000001</v>
      </c>
      <c r="Z12">
        <v>1.1259999999999999E-2</v>
      </c>
      <c r="AA12">
        <v>1.2330000000000001E-2</v>
      </c>
      <c r="AB12">
        <v>1.2149999999999999E-2</v>
      </c>
      <c r="AC12">
        <v>1.2109999999999999E-2</v>
      </c>
      <c r="AD12">
        <v>1.1690000000000001E-2</v>
      </c>
      <c r="AE12">
        <v>1.247E-2</v>
      </c>
      <c r="AF12">
        <v>0.41453000000000001</v>
      </c>
      <c r="AG12">
        <v>0.42501</v>
      </c>
      <c r="AH12">
        <v>0.36080000000000001</v>
      </c>
      <c r="AJ12">
        <v>-1.22E-4</v>
      </c>
      <c r="AL12">
        <v>0.22797000000000001</v>
      </c>
      <c r="AM12">
        <v>0.22534000000000001</v>
      </c>
      <c r="AN12">
        <v>0.23104</v>
      </c>
      <c r="AO12">
        <v>0.23057</v>
      </c>
      <c r="AP12">
        <v>0.22944999999999999</v>
      </c>
      <c r="AQ12">
        <v>0.22792000000000001</v>
      </c>
      <c r="AR12">
        <v>1.48E-3</v>
      </c>
      <c r="AS12">
        <v>1.5200000000000001E-3</v>
      </c>
      <c r="AT12">
        <v>1.39E-3</v>
      </c>
      <c r="AU12">
        <v>1.67E-3</v>
      </c>
      <c r="AW12">
        <v>1.53715</v>
      </c>
      <c r="AX12">
        <v>1.5615399999999999</v>
      </c>
      <c r="AZ12">
        <v>1.5573600000000001</v>
      </c>
      <c r="BA12">
        <v>1.5763</v>
      </c>
      <c r="BB12">
        <v>0.16633999999999999</v>
      </c>
      <c r="BC12">
        <v>0.15228</v>
      </c>
      <c r="BD12">
        <v>0.14742</v>
      </c>
      <c r="BE12">
        <v>0.12359000000000001</v>
      </c>
      <c r="BF12">
        <v>5.3324499999999997</v>
      </c>
      <c r="BG12">
        <v>5.2686099999999998</v>
      </c>
      <c r="BH12">
        <v>5.2366200000000003</v>
      </c>
      <c r="BI12">
        <v>5.2635100000000001</v>
      </c>
      <c r="BJ12">
        <v>5.1699400000000004</v>
      </c>
      <c r="BK12">
        <v>5.1858899999999997</v>
      </c>
      <c r="BL12">
        <v>1.9910000000000001E-2</v>
      </c>
      <c r="BM12">
        <v>1.9949999999999999E-2</v>
      </c>
      <c r="BN12">
        <v>2.0199999999999999E-2</v>
      </c>
      <c r="BO12">
        <v>2.034E-2</v>
      </c>
    </row>
    <row r="13" spans="1:67">
      <c r="A13" s="1" t="s">
        <v>431</v>
      </c>
      <c r="B13" t="str">
        <f t="shared" si="0"/>
        <v>2025_10_10_22</v>
      </c>
      <c r="C13" t="s">
        <v>183</v>
      </c>
      <c r="D13">
        <v>1.1480000000000001E-2</v>
      </c>
      <c r="E13">
        <v>1.2829999999999999E-2</v>
      </c>
      <c r="F13">
        <v>9.1000000000000004E-3</v>
      </c>
      <c r="G13">
        <v>9.4800000000000006E-3</v>
      </c>
      <c r="H13">
        <v>9.2300000000000004E-3</v>
      </c>
      <c r="I13">
        <v>9.2499999999999995E-3</v>
      </c>
      <c r="J13">
        <v>7.9000000000000008E-3</v>
      </c>
      <c r="K13">
        <v>8.3199999999999993E-3</v>
      </c>
      <c r="L13">
        <v>9.2599999999999991E-3</v>
      </c>
      <c r="M13">
        <v>9.2499999999999995E-3</v>
      </c>
      <c r="N13">
        <v>1.3365</v>
      </c>
      <c r="O13">
        <v>1.3686100000000001</v>
      </c>
      <c r="P13">
        <v>1.35304</v>
      </c>
      <c r="Q13">
        <v>1.3880300000000001</v>
      </c>
      <c r="R13">
        <v>1.3874299999999999</v>
      </c>
      <c r="S13">
        <v>1.33311</v>
      </c>
      <c r="T13">
        <v>1.34527</v>
      </c>
      <c r="U13">
        <v>1.34823</v>
      </c>
      <c r="V13">
        <v>1.3460799999999999</v>
      </c>
      <c r="W13">
        <v>1.4216599999999999</v>
      </c>
      <c r="X13">
        <v>1.38114</v>
      </c>
      <c r="Y13">
        <v>1.34748</v>
      </c>
      <c r="Z13">
        <v>1.162E-2</v>
      </c>
      <c r="AA13">
        <v>1.244E-2</v>
      </c>
      <c r="AB13">
        <v>1.2930000000000001E-2</v>
      </c>
      <c r="AC13">
        <v>1.3050000000000001E-2</v>
      </c>
      <c r="AD13">
        <v>1.184E-2</v>
      </c>
      <c r="AE13">
        <v>1.1220000000000001E-2</v>
      </c>
      <c r="AF13">
        <v>0.41907</v>
      </c>
      <c r="AG13">
        <v>0.43164999999999998</v>
      </c>
      <c r="AH13">
        <v>0.35648999999999997</v>
      </c>
      <c r="AJ13">
        <v>2.3E-5</v>
      </c>
      <c r="AL13">
        <v>0.22922000000000001</v>
      </c>
      <c r="AM13">
        <v>0.22592000000000001</v>
      </c>
      <c r="AN13">
        <v>0.23291000000000001</v>
      </c>
      <c r="AO13">
        <v>0.23091999999999999</v>
      </c>
      <c r="AP13">
        <v>0.23016</v>
      </c>
      <c r="AQ13">
        <v>0.23088</v>
      </c>
      <c r="AR13">
        <v>1.5100000000000001E-3</v>
      </c>
      <c r="AS13">
        <v>1.56E-3</v>
      </c>
      <c r="AT13">
        <v>1.41E-3</v>
      </c>
      <c r="AU13">
        <v>1.5399999999999999E-3</v>
      </c>
      <c r="AW13">
        <v>1.5500700000000001</v>
      </c>
      <c r="AX13">
        <v>1.57196</v>
      </c>
      <c r="AZ13">
        <v>1.5735399999999999</v>
      </c>
      <c r="BA13">
        <v>1.5906100000000001</v>
      </c>
      <c r="BB13">
        <v>0.17669000000000001</v>
      </c>
      <c r="BC13">
        <v>0.17329</v>
      </c>
      <c r="BD13">
        <v>0.1431</v>
      </c>
      <c r="BE13">
        <v>0.12831999999999999</v>
      </c>
      <c r="BF13">
        <v>5.3495499999999998</v>
      </c>
      <c r="BG13">
        <v>5.2796900000000004</v>
      </c>
      <c r="BH13">
        <v>5.27135</v>
      </c>
      <c r="BI13">
        <v>5.3323999999999998</v>
      </c>
      <c r="BJ13">
        <v>5.1671899999999997</v>
      </c>
      <c r="BK13">
        <v>5.20641</v>
      </c>
      <c r="BL13">
        <v>2.0060000000000001E-2</v>
      </c>
      <c r="BM13">
        <v>2.0109999999999999E-2</v>
      </c>
      <c r="BN13">
        <v>2.034E-2</v>
      </c>
      <c r="BO13">
        <v>2.044E-2</v>
      </c>
    </row>
    <row r="14" spans="1:67">
      <c r="A14" s="1" t="s">
        <v>432</v>
      </c>
      <c r="B14" t="str">
        <f t="shared" si="0"/>
        <v>2025_10_10_23</v>
      </c>
      <c r="C14" t="s">
        <v>186</v>
      </c>
      <c r="D14">
        <v>1.4880000000000001E-2</v>
      </c>
      <c r="E14">
        <v>1.5990000000000001E-2</v>
      </c>
      <c r="F14">
        <v>1.0970000000000001E-2</v>
      </c>
      <c r="G14">
        <v>1.1259999999999999E-2</v>
      </c>
      <c r="H14">
        <v>1.093E-2</v>
      </c>
      <c r="I14">
        <v>1.0959999999999999E-2</v>
      </c>
      <c r="J14">
        <v>1.1310000000000001E-2</v>
      </c>
      <c r="K14">
        <v>1.059E-2</v>
      </c>
      <c r="L14">
        <v>1.0959999999999999E-2</v>
      </c>
      <c r="M14">
        <v>1.0919999999999999E-2</v>
      </c>
      <c r="N14">
        <v>1.4544299999999999</v>
      </c>
      <c r="O14">
        <v>1.4857199999999999</v>
      </c>
      <c r="P14">
        <v>1.4750099999999999</v>
      </c>
      <c r="Q14">
        <v>1.5029999999999999</v>
      </c>
      <c r="R14">
        <v>1.5042599999999999</v>
      </c>
      <c r="S14">
        <v>1.44434</v>
      </c>
      <c r="T14">
        <v>1.47956</v>
      </c>
      <c r="U14">
        <v>1.45926</v>
      </c>
      <c r="V14">
        <v>1.4475499999999999</v>
      </c>
      <c r="W14">
        <v>1.5419799999999999</v>
      </c>
      <c r="X14">
        <v>1.4873099999999999</v>
      </c>
      <c r="Y14">
        <v>1.45357</v>
      </c>
      <c r="Z14">
        <v>8.276E-2</v>
      </c>
      <c r="AA14">
        <v>8.4919999999999995E-2</v>
      </c>
      <c r="AB14">
        <v>8.4470000000000003E-2</v>
      </c>
      <c r="AC14">
        <v>7.8740000000000004E-2</v>
      </c>
      <c r="AD14">
        <v>8.2129999999999995E-2</v>
      </c>
      <c r="AE14">
        <v>8.0710000000000004E-2</v>
      </c>
      <c r="AF14">
        <v>0.43896000000000002</v>
      </c>
      <c r="AG14">
        <v>0.44699</v>
      </c>
      <c r="AH14">
        <v>0.40804000000000001</v>
      </c>
      <c r="AJ14">
        <v>6.0999999999999999E-5</v>
      </c>
      <c r="AL14">
        <v>0.24651999999999999</v>
      </c>
      <c r="AM14">
        <v>0.24340000000000001</v>
      </c>
      <c r="AN14">
        <v>0.24933</v>
      </c>
      <c r="AO14">
        <v>0.24811</v>
      </c>
      <c r="AP14">
        <v>0.24789</v>
      </c>
      <c r="AQ14">
        <v>0.24587999999999999</v>
      </c>
      <c r="AR14">
        <v>2.33E-3</v>
      </c>
      <c r="AS14">
        <v>2.5000000000000001E-3</v>
      </c>
      <c r="AT14">
        <v>2.3400000000000001E-3</v>
      </c>
      <c r="AU14">
        <v>2.33E-3</v>
      </c>
      <c r="AW14">
        <v>1.51691</v>
      </c>
      <c r="AX14">
        <v>1.54315</v>
      </c>
      <c r="AZ14">
        <v>1.53759</v>
      </c>
      <c r="BA14">
        <v>1.5525</v>
      </c>
      <c r="BB14">
        <v>0.13521</v>
      </c>
      <c r="BC14">
        <v>0.12281</v>
      </c>
      <c r="BD14">
        <v>8.5349999999999995E-2</v>
      </c>
      <c r="BE14">
        <v>0.13148000000000001</v>
      </c>
      <c r="BF14">
        <v>5.1393399999999998</v>
      </c>
      <c r="BG14">
        <v>5.0876599999999996</v>
      </c>
      <c r="BH14">
        <v>5.0791599999999999</v>
      </c>
      <c r="BI14">
        <v>5.0812900000000001</v>
      </c>
      <c r="BJ14">
        <v>4.9891899999999998</v>
      </c>
      <c r="BK14">
        <v>5.0041599999999997</v>
      </c>
      <c r="BL14">
        <v>2.231E-2</v>
      </c>
      <c r="BM14">
        <v>2.239E-2</v>
      </c>
      <c r="BN14">
        <v>2.2599999999999999E-2</v>
      </c>
      <c r="BO14">
        <v>2.2720000000000001E-2</v>
      </c>
    </row>
    <row r="15" spans="1:67">
      <c r="A15" s="1" t="s">
        <v>433</v>
      </c>
      <c r="B15" t="str">
        <f t="shared" si="0"/>
        <v>2025_10_10_24</v>
      </c>
      <c r="C15" t="s">
        <v>89</v>
      </c>
      <c r="D15">
        <v>2.0629999999999999E-2</v>
      </c>
      <c r="E15">
        <v>2.1989999999999999E-2</v>
      </c>
      <c r="F15">
        <v>2.444E-2</v>
      </c>
      <c r="G15">
        <v>2.4469999999999999E-2</v>
      </c>
      <c r="H15">
        <v>2.435E-2</v>
      </c>
      <c r="I15">
        <v>2.4670000000000001E-2</v>
      </c>
      <c r="J15">
        <v>2.317E-2</v>
      </c>
      <c r="K15">
        <v>2.4469999999999999E-2</v>
      </c>
      <c r="L15">
        <v>2.4279999999999999E-2</v>
      </c>
      <c r="M15">
        <v>2.4250000000000001E-2</v>
      </c>
      <c r="N15">
        <v>1.0206999999999999</v>
      </c>
      <c r="O15">
        <v>1.05172</v>
      </c>
      <c r="P15">
        <v>1.05796</v>
      </c>
      <c r="Q15">
        <v>1.12026</v>
      </c>
      <c r="R15">
        <v>1.11775</v>
      </c>
      <c r="S15">
        <v>1.0254099999999999</v>
      </c>
      <c r="T15">
        <v>1.0184200000000001</v>
      </c>
      <c r="U15">
        <v>1.0168299999999999</v>
      </c>
      <c r="V15">
        <v>1.0321499999999999</v>
      </c>
      <c r="W15">
        <v>1.13174</v>
      </c>
      <c r="X15">
        <v>1.10867</v>
      </c>
      <c r="Y15">
        <v>1.07616</v>
      </c>
      <c r="Z15">
        <v>1.0699999999999999E-2</v>
      </c>
      <c r="AA15">
        <v>9.5200000000000007E-3</v>
      </c>
      <c r="AB15">
        <v>1.022E-2</v>
      </c>
      <c r="AC15">
        <v>1.1950000000000001E-2</v>
      </c>
      <c r="AD15">
        <v>8.6800000000000002E-3</v>
      </c>
      <c r="AE15">
        <v>6.7200000000000003E-3</v>
      </c>
      <c r="AF15">
        <v>0.11166</v>
      </c>
      <c r="AG15">
        <v>0.11393</v>
      </c>
      <c r="AH15">
        <v>7.6829999999999996E-2</v>
      </c>
      <c r="AJ15">
        <v>-1.3100000000000001E-4</v>
      </c>
      <c r="AL15">
        <v>0.20596</v>
      </c>
      <c r="AM15">
        <v>0.20349999999999999</v>
      </c>
      <c r="AN15">
        <v>0.20324</v>
      </c>
      <c r="AO15">
        <v>0.20291000000000001</v>
      </c>
      <c r="AP15">
        <v>0.20219999999999999</v>
      </c>
      <c r="AQ15">
        <v>0.20560999999999999</v>
      </c>
      <c r="AR15">
        <v>4.8599999999999997E-3</v>
      </c>
      <c r="AS15">
        <v>4.9300000000000004E-3</v>
      </c>
      <c r="AT15">
        <v>4.7099999999999998E-3</v>
      </c>
      <c r="AU15">
        <v>5.0800000000000003E-3</v>
      </c>
      <c r="AW15">
        <v>1.0070699999999999</v>
      </c>
      <c r="AX15">
        <v>1.0388900000000001</v>
      </c>
      <c r="AZ15">
        <v>1.0487</v>
      </c>
      <c r="BA15">
        <v>1.0816399999999999</v>
      </c>
      <c r="BB15">
        <v>1.0828599999999999</v>
      </c>
      <c r="BC15">
        <v>1.1216900000000001</v>
      </c>
      <c r="BD15">
        <v>1.0724899999999999</v>
      </c>
      <c r="BE15">
        <v>1.11816</v>
      </c>
      <c r="BF15">
        <v>0.52295000000000003</v>
      </c>
      <c r="BG15">
        <v>0.52707000000000004</v>
      </c>
      <c r="BH15">
        <v>0.53020999999999996</v>
      </c>
      <c r="BI15">
        <v>0.44740000000000002</v>
      </c>
      <c r="BJ15">
        <v>0.51522999999999997</v>
      </c>
      <c r="BK15">
        <v>0.53583999999999998</v>
      </c>
      <c r="BL15">
        <v>2.6530000000000001E-2</v>
      </c>
      <c r="BM15">
        <v>2.6409999999999999E-2</v>
      </c>
      <c r="BN15">
        <v>2.6620000000000001E-2</v>
      </c>
      <c r="BO15">
        <v>2.6669999999999999E-2</v>
      </c>
    </row>
    <row r="16" spans="1:67">
      <c r="A16" s="1" t="s">
        <v>434</v>
      </c>
      <c r="B16" t="str">
        <f t="shared" si="0"/>
        <v>2025_10_10_25</v>
      </c>
      <c r="C16" t="s">
        <v>118</v>
      </c>
      <c r="D16">
        <v>2.9690000000000001E-2</v>
      </c>
      <c r="E16">
        <v>2.9669999999999998E-2</v>
      </c>
      <c r="F16">
        <v>1.457E-2</v>
      </c>
      <c r="G16">
        <v>1.4579999999999999E-2</v>
      </c>
      <c r="H16">
        <v>1.413E-2</v>
      </c>
      <c r="I16">
        <v>1.431E-2</v>
      </c>
      <c r="J16">
        <v>1.499E-2</v>
      </c>
      <c r="K16">
        <v>1.4959999999999999E-2</v>
      </c>
      <c r="L16">
        <v>1.443E-2</v>
      </c>
      <c r="M16">
        <v>1.447E-2</v>
      </c>
      <c r="N16">
        <v>9.7719799999999992</v>
      </c>
      <c r="O16">
        <v>9.5919299999999996</v>
      </c>
      <c r="P16">
        <v>9.6124899999999993</v>
      </c>
      <c r="Q16">
        <v>8.4079099999999993</v>
      </c>
      <c r="R16">
        <v>9.0291200000000007</v>
      </c>
      <c r="S16">
        <v>9.2420399999999994</v>
      </c>
      <c r="T16">
        <v>9.6505299999999998</v>
      </c>
      <c r="U16">
        <v>9.5598200000000002</v>
      </c>
      <c r="V16">
        <v>9.6516900000000003</v>
      </c>
      <c r="W16">
        <v>9.7058099999999996</v>
      </c>
      <c r="X16">
        <v>9.6002500000000008</v>
      </c>
      <c r="Y16">
        <v>9.3253799999999991</v>
      </c>
      <c r="Z16">
        <v>8.1019999999999995E-2</v>
      </c>
      <c r="AA16">
        <v>8.1739999999999993E-2</v>
      </c>
      <c r="AB16">
        <v>8.2030000000000006E-2</v>
      </c>
      <c r="AC16">
        <v>7.8640000000000002E-2</v>
      </c>
      <c r="AD16">
        <v>8.0180000000000001E-2</v>
      </c>
      <c r="AE16">
        <v>8.0829999999999999E-2</v>
      </c>
      <c r="AF16">
        <v>0.70160999999999996</v>
      </c>
      <c r="AG16">
        <v>0.71040999999999999</v>
      </c>
      <c r="AH16">
        <v>0.63739999999999997</v>
      </c>
      <c r="AJ16">
        <v>4.1199999999999999E-4</v>
      </c>
      <c r="AL16">
        <v>2.3538000000000001</v>
      </c>
      <c r="AM16">
        <v>2.33697</v>
      </c>
      <c r="AN16">
        <v>2.3998300000000001</v>
      </c>
      <c r="AO16">
        <v>2.3864999999999998</v>
      </c>
      <c r="AP16">
        <v>2.3890199999999999</v>
      </c>
      <c r="AQ16">
        <v>2.3475999999999999</v>
      </c>
      <c r="AR16">
        <v>2.1099999999999999E-3</v>
      </c>
      <c r="AS16">
        <v>2.2100000000000002E-3</v>
      </c>
      <c r="AT16">
        <v>2.0699999999999998E-3</v>
      </c>
      <c r="AU16">
        <v>2.0300000000000001E-3</v>
      </c>
      <c r="AW16">
        <v>2.95275</v>
      </c>
      <c r="AX16">
        <v>3.0282200000000001</v>
      </c>
      <c r="AZ16">
        <v>2.87921</v>
      </c>
      <c r="BA16">
        <v>2.8930099999999999</v>
      </c>
      <c r="BB16">
        <v>2.29365</v>
      </c>
      <c r="BC16">
        <v>2.17679</v>
      </c>
      <c r="BD16">
        <v>1.9409700000000001</v>
      </c>
      <c r="BE16">
        <v>1.99865</v>
      </c>
      <c r="BF16">
        <v>2.5622500000000001</v>
      </c>
      <c r="BG16">
        <v>2.5368200000000001</v>
      </c>
      <c r="BH16">
        <v>2.5270999999999999</v>
      </c>
      <c r="BI16">
        <v>2.4937</v>
      </c>
      <c r="BJ16">
        <v>2.4931100000000002</v>
      </c>
      <c r="BK16">
        <v>2.5259999999999998</v>
      </c>
      <c r="BL16">
        <v>4.317E-2</v>
      </c>
      <c r="BM16">
        <v>4.3360000000000003E-2</v>
      </c>
      <c r="BN16">
        <v>4.3369999999999999E-2</v>
      </c>
      <c r="BO16">
        <v>4.4510000000000001E-2</v>
      </c>
    </row>
    <row r="17" spans="1:67">
      <c r="A17" s="1" t="s">
        <v>435</v>
      </c>
      <c r="B17" t="str">
        <f t="shared" si="0"/>
        <v>2025_10_10_26</v>
      </c>
      <c r="C17" t="s">
        <v>192</v>
      </c>
      <c r="D17">
        <v>1.2189999999999999E-2</v>
      </c>
      <c r="E17">
        <v>1.242E-2</v>
      </c>
      <c r="F17">
        <v>1.0449999999999999E-2</v>
      </c>
      <c r="G17">
        <v>1.048E-2</v>
      </c>
      <c r="H17">
        <v>1.0370000000000001E-2</v>
      </c>
      <c r="I17">
        <v>1.039E-2</v>
      </c>
      <c r="J17">
        <v>8.9899999999999997E-3</v>
      </c>
      <c r="K17">
        <v>1.065E-2</v>
      </c>
      <c r="L17">
        <v>1.051E-2</v>
      </c>
      <c r="M17">
        <v>1.039E-2</v>
      </c>
      <c r="N17">
        <v>1.4149499999999999</v>
      </c>
      <c r="O17">
        <v>1.4436100000000001</v>
      </c>
      <c r="P17">
        <v>1.4289099999999999</v>
      </c>
      <c r="Q17">
        <v>1.4629799999999999</v>
      </c>
      <c r="R17">
        <v>1.46244</v>
      </c>
      <c r="S17">
        <v>1.40381</v>
      </c>
      <c r="T17">
        <v>1.42943</v>
      </c>
      <c r="U17">
        <v>1.4222900000000001</v>
      </c>
      <c r="V17">
        <v>1.42953</v>
      </c>
      <c r="W17">
        <v>1.49671</v>
      </c>
      <c r="X17">
        <v>1.4532099999999999</v>
      </c>
      <c r="Y17">
        <v>1.4164000000000001</v>
      </c>
      <c r="Z17">
        <v>6.45E-3</v>
      </c>
      <c r="AA17">
        <v>7.1599999999999997E-3</v>
      </c>
      <c r="AB17">
        <v>7.5100000000000002E-3</v>
      </c>
      <c r="AC17">
        <v>5.5100000000000001E-3</v>
      </c>
      <c r="AD17">
        <v>8.0599999999999995E-3</v>
      </c>
      <c r="AE17">
        <v>5.9800000000000001E-3</v>
      </c>
      <c r="AF17">
        <v>0.43975999999999998</v>
      </c>
      <c r="AG17">
        <v>0.44306000000000001</v>
      </c>
      <c r="AH17">
        <v>0.39633000000000002</v>
      </c>
      <c r="AJ17">
        <v>4.3000000000000002E-5</v>
      </c>
      <c r="AL17">
        <v>0.24077000000000001</v>
      </c>
      <c r="AM17">
        <v>0.23791000000000001</v>
      </c>
      <c r="AN17">
        <v>0.24426999999999999</v>
      </c>
      <c r="AO17">
        <v>0.24298</v>
      </c>
      <c r="AP17">
        <v>0.24215</v>
      </c>
      <c r="AQ17">
        <v>0.24252000000000001</v>
      </c>
      <c r="AR17">
        <v>1.48E-3</v>
      </c>
      <c r="AS17">
        <v>1.4599999999999999E-3</v>
      </c>
      <c r="AT17">
        <v>1.42E-3</v>
      </c>
      <c r="AU17">
        <v>1.1800000000000001E-3</v>
      </c>
      <c r="AW17">
        <v>1.48597</v>
      </c>
      <c r="AX17">
        <v>1.5095000000000001</v>
      </c>
      <c r="AZ17">
        <v>1.49756</v>
      </c>
      <c r="BA17">
        <v>1.5222800000000001</v>
      </c>
      <c r="BB17">
        <v>0.14757999999999999</v>
      </c>
      <c r="BC17">
        <v>0.14424999999999999</v>
      </c>
      <c r="BD17">
        <v>0.14701</v>
      </c>
      <c r="BE17">
        <v>0.12584999999999999</v>
      </c>
      <c r="BF17">
        <v>5.18546</v>
      </c>
      <c r="BG17">
        <v>5.1301199999999998</v>
      </c>
      <c r="BH17">
        <v>5.1096300000000001</v>
      </c>
      <c r="BI17">
        <v>5.1553800000000001</v>
      </c>
      <c r="BJ17">
        <v>5.0304200000000003</v>
      </c>
      <c r="BK17">
        <v>5.0608700000000004</v>
      </c>
      <c r="BL17">
        <v>2.188E-2</v>
      </c>
      <c r="BM17">
        <v>2.1950000000000001E-2</v>
      </c>
      <c r="BN17">
        <v>2.2169999999999999E-2</v>
      </c>
      <c r="BO17">
        <v>2.23E-2</v>
      </c>
    </row>
    <row r="18" spans="1:67">
      <c r="A18" s="1" t="s">
        <v>436</v>
      </c>
      <c r="B18" t="str">
        <f t="shared" si="0"/>
        <v>2025_10_10_27</v>
      </c>
      <c r="C18" t="s">
        <v>195</v>
      </c>
      <c r="D18">
        <v>6.4999999999999997E-3</v>
      </c>
      <c r="E18">
        <v>8.5400000000000007E-3</v>
      </c>
      <c r="F18">
        <v>8.8800000000000007E-3</v>
      </c>
      <c r="G18">
        <v>9.4000000000000004E-3</v>
      </c>
      <c r="H18">
        <v>9.1999999999999998E-3</v>
      </c>
      <c r="I18">
        <v>9.2099999999999994E-3</v>
      </c>
      <c r="J18">
        <v>1.0489999999999999E-2</v>
      </c>
      <c r="K18">
        <v>9.0200000000000002E-3</v>
      </c>
      <c r="L18">
        <v>9.2200000000000008E-3</v>
      </c>
      <c r="M18">
        <v>9.2499999999999995E-3</v>
      </c>
      <c r="N18">
        <v>1.2606900000000001</v>
      </c>
      <c r="O18">
        <v>1.29175</v>
      </c>
      <c r="P18">
        <v>1.2764500000000001</v>
      </c>
      <c r="Q18">
        <v>1.30769</v>
      </c>
      <c r="R18">
        <v>1.30593</v>
      </c>
      <c r="S18">
        <v>1.2588600000000001</v>
      </c>
      <c r="T18">
        <v>1.2639400000000001</v>
      </c>
      <c r="U18">
        <v>1.2759499999999999</v>
      </c>
      <c r="V18">
        <v>1.27234</v>
      </c>
      <c r="W18">
        <v>1.33802</v>
      </c>
      <c r="X18">
        <v>1.2986200000000001</v>
      </c>
      <c r="Y18">
        <v>1.2674799999999999</v>
      </c>
      <c r="Z18">
        <v>5.7400000000000003E-3</v>
      </c>
      <c r="AA18">
        <v>6.0600000000000003E-3</v>
      </c>
      <c r="AB18">
        <v>5.94E-3</v>
      </c>
      <c r="AC18">
        <v>3.7399999999999998E-3</v>
      </c>
      <c r="AD18">
        <v>7.1199999999999996E-3</v>
      </c>
      <c r="AE18">
        <v>5.0200000000000002E-3</v>
      </c>
      <c r="AF18">
        <v>0.42098999999999998</v>
      </c>
      <c r="AG18">
        <v>0.43475999999999998</v>
      </c>
      <c r="AH18">
        <v>0.38289000000000001</v>
      </c>
      <c r="AJ18">
        <v>3.8000000000000002E-5</v>
      </c>
      <c r="AL18">
        <v>0.21634999999999999</v>
      </c>
      <c r="AM18">
        <v>0.21375</v>
      </c>
      <c r="AN18">
        <v>0.21969</v>
      </c>
      <c r="AO18">
        <v>0.21845000000000001</v>
      </c>
      <c r="AP18">
        <v>0.21751999999999999</v>
      </c>
      <c r="AQ18">
        <v>0.21770999999999999</v>
      </c>
      <c r="AR18">
        <v>5.6999999999999998E-4</v>
      </c>
      <c r="AS18">
        <v>6.4000000000000005E-4</v>
      </c>
      <c r="AT18">
        <v>5.4000000000000001E-4</v>
      </c>
      <c r="AU18">
        <v>6.3000000000000003E-4</v>
      </c>
      <c r="AW18">
        <v>1.36795</v>
      </c>
      <c r="AX18">
        <v>1.3936200000000001</v>
      </c>
      <c r="AZ18">
        <v>1.3890199999999999</v>
      </c>
      <c r="BA18">
        <v>1.40229</v>
      </c>
      <c r="BB18">
        <v>0.16653999999999999</v>
      </c>
      <c r="BC18">
        <v>0.10511</v>
      </c>
      <c r="BD18">
        <v>0.12995000000000001</v>
      </c>
      <c r="BE18">
        <v>0.12891</v>
      </c>
      <c r="BF18">
        <v>4.8344399999999998</v>
      </c>
      <c r="BG18">
        <v>4.7840800000000003</v>
      </c>
      <c r="BH18">
        <v>4.7786299999999997</v>
      </c>
      <c r="BI18">
        <v>4.8144999999999998</v>
      </c>
      <c r="BJ18">
        <v>4.6885399999999997</v>
      </c>
      <c r="BK18">
        <v>4.7235800000000001</v>
      </c>
      <c r="BL18">
        <v>1.9820000000000001E-2</v>
      </c>
      <c r="BM18">
        <v>1.9879999999999998E-2</v>
      </c>
      <c r="BN18">
        <v>2.0119999999999999E-2</v>
      </c>
      <c r="BO18">
        <v>2.0240000000000001E-2</v>
      </c>
    </row>
    <row r="19" spans="1:67">
      <c r="A19" s="1" t="s">
        <v>437</v>
      </c>
      <c r="B19" t="str">
        <f t="shared" si="0"/>
        <v>2025_10_10_28</v>
      </c>
      <c r="C19" t="s">
        <v>199</v>
      </c>
      <c r="D19">
        <v>5.4000000000000003E-3</v>
      </c>
      <c r="E19">
        <v>7.1599999999999997E-3</v>
      </c>
      <c r="F19">
        <v>9.11E-3</v>
      </c>
      <c r="G19">
        <v>9.3399999999999993E-3</v>
      </c>
      <c r="H19">
        <v>9.2800000000000001E-3</v>
      </c>
      <c r="I19">
        <v>9.2700000000000005E-3</v>
      </c>
      <c r="J19">
        <v>9.6500000000000006E-3</v>
      </c>
      <c r="K19">
        <v>9.3900000000000008E-3</v>
      </c>
      <c r="L19">
        <v>9.2999999999999992E-3</v>
      </c>
      <c r="M19">
        <v>9.2399999999999999E-3</v>
      </c>
      <c r="N19">
        <v>1.2397499999999999</v>
      </c>
      <c r="O19">
        <v>1.2707900000000001</v>
      </c>
      <c r="P19">
        <v>1.2568699999999999</v>
      </c>
      <c r="Q19">
        <v>1.2839700000000001</v>
      </c>
      <c r="R19">
        <v>1.2821499999999999</v>
      </c>
      <c r="S19">
        <v>1.23634</v>
      </c>
      <c r="T19">
        <v>1.25996</v>
      </c>
      <c r="U19">
        <v>1.2549600000000001</v>
      </c>
      <c r="V19">
        <v>1.24959</v>
      </c>
      <c r="W19">
        <v>1.3131999999999999</v>
      </c>
      <c r="X19">
        <v>1.27149</v>
      </c>
      <c r="Y19">
        <v>1.2433000000000001</v>
      </c>
      <c r="Z19">
        <v>1.9499999999999999E-3</v>
      </c>
      <c r="AA19">
        <v>2.8600000000000001E-3</v>
      </c>
      <c r="AB19">
        <v>3.3400000000000001E-3</v>
      </c>
      <c r="AC19">
        <v>2.0500000000000002E-3</v>
      </c>
      <c r="AD19">
        <v>2.2300000000000002E-3</v>
      </c>
      <c r="AE19">
        <v>2.5000000000000001E-4</v>
      </c>
      <c r="AF19">
        <v>0.43978</v>
      </c>
      <c r="AG19">
        <v>0.44596999999999998</v>
      </c>
      <c r="AH19">
        <v>0.38966000000000001</v>
      </c>
      <c r="AJ19">
        <v>6.9999999999999994E-5</v>
      </c>
      <c r="AL19">
        <v>0.22025</v>
      </c>
      <c r="AM19">
        <v>0.21765999999999999</v>
      </c>
      <c r="AN19">
        <v>0.2233</v>
      </c>
      <c r="AO19">
        <v>0.22134000000000001</v>
      </c>
      <c r="AP19">
        <v>0.22073999999999999</v>
      </c>
      <c r="AQ19">
        <v>0.22022</v>
      </c>
      <c r="AR19">
        <v>1.1100000000000001E-3</v>
      </c>
      <c r="AS19">
        <v>1.24E-3</v>
      </c>
      <c r="AT19">
        <v>1.0499999999999999E-3</v>
      </c>
      <c r="AU19">
        <v>1.1000000000000001E-3</v>
      </c>
      <c r="AW19">
        <v>1.38409</v>
      </c>
      <c r="AX19">
        <v>1.4058200000000001</v>
      </c>
      <c r="AZ19">
        <v>1.3890899999999999</v>
      </c>
      <c r="BA19">
        <v>1.4155800000000001</v>
      </c>
      <c r="BB19">
        <v>0.11011</v>
      </c>
      <c r="BC19">
        <v>0.13497000000000001</v>
      </c>
      <c r="BD19">
        <v>9.9750000000000005E-2</v>
      </c>
      <c r="BE19">
        <v>0.12232999999999999</v>
      </c>
      <c r="BF19">
        <v>4.6957399999999998</v>
      </c>
      <c r="BG19">
        <v>4.6328199999999997</v>
      </c>
      <c r="BH19">
        <v>4.6340199999999996</v>
      </c>
      <c r="BI19">
        <v>4.6043399999999997</v>
      </c>
      <c r="BJ19">
        <v>4.5527300000000004</v>
      </c>
      <c r="BK19">
        <v>4.5548900000000003</v>
      </c>
      <c r="BL19">
        <v>1.9199999999999998E-2</v>
      </c>
      <c r="BM19">
        <v>1.924E-2</v>
      </c>
      <c r="BN19">
        <v>1.941E-2</v>
      </c>
      <c r="BO19">
        <v>1.95E-2</v>
      </c>
    </row>
    <row r="20" spans="1:67">
      <c r="A20" s="1" t="s">
        <v>438</v>
      </c>
      <c r="B20" t="str">
        <f t="shared" si="0"/>
        <v>2025_10_10_29</v>
      </c>
      <c r="C20" t="s">
        <v>205</v>
      </c>
      <c r="D20">
        <v>1.108E-2</v>
      </c>
      <c r="E20">
        <v>1.223E-2</v>
      </c>
      <c r="F20">
        <v>1.0370000000000001E-2</v>
      </c>
      <c r="G20">
        <v>1.051E-2</v>
      </c>
      <c r="H20">
        <v>1.0460000000000001E-2</v>
      </c>
      <c r="I20">
        <v>1.0460000000000001E-2</v>
      </c>
      <c r="J20">
        <v>1.166E-2</v>
      </c>
      <c r="K20">
        <v>1.0070000000000001E-2</v>
      </c>
      <c r="L20">
        <v>1.0460000000000001E-2</v>
      </c>
      <c r="M20">
        <v>1.038E-2</v>
      </c>
      <c r="N20">
        <v>1.36619</v>
      </c>
      <c r="O20">
        <v>1.39564</v>
      </c>
      <c r="P20">
        <v>1.3769499999999999</v>
      </c>
      <c r="Q20">
        <v>1.4121300000000001</v>
      </c>
      <c r="R20">
        <v>1.4132800000000001</v>
      </c>
      <c r="S20">
        <v>1.35571</v>
      </c>
      <c r="T20">
        <v>1.36391</v>
      </c>
      <c r="U20">
        <v>1.3709899999999999</v>
      </c>
      <c r="V20">
        <v>1.36415</v>
      </c>
      <c r="W20">
        <v>1.4394800000000001</v>
      </c>
      <c r="X20">
        <v>1.39747</v>
      </c>
      <c r="Y20">
        <v>1.3653</v>
      </c>
      <c r="Z20">
        <v>1.29E-2</v>
      </c>
      <c r="AA20">
        <v>1.383E-2</v>
      </c>
      <c r="AB20">
        <v>1.4370000000000001E-2</v>
      </c>
      <c r="AC20">
        <v>1.397E-2</v>
      </c>
      <c r="AD20">
        <v>1.5350000000000001E-2</v>
      </c>
      <c r="AE20">
        <v>1.2630000000000001E-2</v>
      </c>
      <c r="AF20">
        <v>0.43630999999999998</v>
      </c>
      <c r="AG20">
        <v>0.44192999999999999</v>
      </c>
      <c r="AH20">
        <v>0.38891999999999999</v>
      </c>
      <c r="AJ20">
        <v>5.3000000000000001E-5</v>
      </c>
      <c r="AL20">
        <v>0.23743</v>
      </c>
      <c r="AM20">
        <v>0.23452999999999999</v>
      </c>
      <c r="AN20">
        <v>0.24102999999999999</v>
      </c>
      <c r="AO20">
        <v>0.23852999999999999</v>
      </c>
      <c r="AP20">
        <v>0.23760000000000001</v>
      </c>
      <c r="AQ20">
        <v>0.23744999999999999</v>
      </c>
      <c r="AR20">
        <v>1.2999999999999999E-3</v>
      </c>
      <c r="AS20">
        <v>1.3799999999999999E-3</v>
      </c>
      <c r="AT20">
        <v>1.16E-3</v>
      </c>
      <c r="AU20">
        <v>9.3000000000000005E-4</v>
      </c>
      <c r="AW20">
        <v>1.35317</v>
      </c>
      <c r="AX20">
        <v>1.3743300000000001</v>
      </c>
      <c r="AZ20">
        <v>1.36615</v>
      </c>
      <c r="BA20">
        <v>1.3832800000000001</v>
      </c>
      <c r="BB20">
        <v>0.12515999999999999</v>
      </c>
      <c r="BC20">
        <v>0.13993</v>
      </c>
      <c r="BD20">
        <v>0.12069000000000001</v>
      </c>
      <c r="BE20">
        <v>0.10154000000000001</v>
      </c>
      <c r="BF20">
        <v>4.78918</v>
      </c>
      <c r="BG20">
        <v>4.74329</v>
      </c>
      <c r="BH20">
        <v>4.74369</v>
      </c>
      <c r="BI20">
        <v>4.7012400000000003</v>
      </c>
      <c r="BJ20">
        <v>4.6287000000000003</v>
      </c>
      <c r="BK20">
        <v>4.6627099999999997</v>
      </c>
      <c r="BL20">
        <v>2.0979999999999999E-2</v>
      </c>
      <c r="BM20">
        <v>2.104E-2</v>
      </c>
      <c r="BN20">
        <v>2.12E-2</v>
      </c>
      <c r="BO20">
        <v>2.1309999999999999E-2</v>
      </c>
    </row>
    <row r="21" spans="1:67">
      <c r="A21" s="1" t="s">
        <v>439</v>
      </c>
      <c r="B21" t="str">
        <f t="shared" si="0"/>
        <v>2025_10_10_30</v>
      </c>
      <c r="C21" t="s">
        <v>208</v>
      </c>
      <c r="D21">
        <v>7.2899999999999996E-3</v>
      </c>
      <c r="E21">
        <v>7.5500000000000003E-3</v>
      </c>
      <c r="F21">
        <v>1.1209999999999999E-2</v>
      </c>
      <c r="G21">
        <v>1.166E-2</v>
      </c>
      <c r="H21">
        <v>1.1509999999999999E-2</v>
      </c>
      <c r="I21">
        <v>1.1560000000000001E-2</v>
      </c>
      <c r="J21">
        <v>1.093E-2</v>
      </c>
      <c r="K21">
        <v>1.119E-2</v>
      </c>
      <c r="L21">
        <v>1.15E-2</v>
      </c>
      <c r="M21">
        <v>1.155E-2</v>
      </c>
      <c r="N21">
        <v>1.3489100000000001</v>
      </c>
      <c r="O21">
        <v>1.3762000000000001</v>
      </c>
      <c r="P21">
        <v>1.35788</v>
      </c>
      <c r="Q21">
        <v>1.3973800000000001</v>
      </c>
      <c r="R21">
        <v>1.39578</v>
      </c>
      <c r="S21">
        <v>1.33748</v>
      </c>
      <c r="T21">
        <v>1.33701</v>
      </c>
      <c r="U21">
        <v>1.35565</v>
      </c>
      <c r="V21">
        <v>1.3425</v>
      </c>
      <c r="W21">
        <v>1.4209400000000001</v>
      </c>
      <c r="X21">
        <v>1.3742099999999999</v>
      </c>
      <c r="Y21">
        <v>1.3467100000000001</v>
      </c>
      <c r="Z21">
        <v>4.8399999999999997E-3</v>
      </c>
      <c r="AA21">
        <v>5.2199999999999998E-3</v>
      </c>
      <c r="AB21">
        <v>5.62E-3</v>
      </c>
      <c r="AC21">
        <v>6.2100000000000002E-3</v>
      </c>
      <c r="AD21">
        <v>6.1199999999999996E-3</v>
      </c>
      <c r="AE21">
        <v>4.9699999999999996E-3</v>
      </c>
      <c r="AF21">
        <v>0.42613000000000001</v>
      </c>
      <c r="AG21">
        <v>0.43525000000000003</v>
      </c>
      <c r="AH21">
        <v>0.36284</v>
      </c>
      <c r="AJ21">
        <v>5.3000000000000001E-5</v>
      </c>
      <c r="AL21">
        <v>0.23832</v>
      </c>
      <c r="AM21">
        <v>0.23551</v>
      </c>
      <c r="AN21">
        <v>0.24174000000000001</v>
      </c>
      <c r="AO21">
        <v>0.23935999999999999</v>
      </c>
      <c r="AP21">
        <v>0.23857999999999999</v>
      </c>
      <c r="AQ21">
        <v>0.23702999999999999</v>
      </c>
      <c r="AR21">
        <v>1.09E-3</v>
      </c>
      <c r="AS21">
        <v>1.15E-3</v>
      </c>
      <c r="AT21">
        <v>1.15E-3</v>
      </c>
      <c r="AU21">
        <v>1.1800000000000001E-3</v>
      </c>
      <c r="AW21">
        <v>1.32666</v>
      </c>
      <c r="AX21">
        <v>1.3470800000000001</v>
      </c>
      <c r="AZ21">
        <v>1.34198</v>
      </c>
      <c r="BA21">
        <v>1.35599</v>
      </c>
      <c r="BB21">
        <v>0.15951000000000001</v>
      </c>
      <c r="BC21">
        <v>0.12855</v>
      </c>
      <c r="BD21">
        <v>4.0550000000000003E-2</v>
      </c>
      <c r="BE21">
        <v>9.1730000000000006E-2</v>
      </c>
      <c r="BF21">
        <v>4.7930299999999999</v>
      </c>
      <c r="BG21">
        <v>4.7191599999999996</v>
      </c>
      <c r="BH21">
        <v>4.7089499999999997</v>
      </c>
      <c r="BI21">
        <v>4.7338500000000003</v>
      </c>
      <c r="BJ21">
        <v>4.61693</v>
      </c>
      <c r="BK21">
        <v>4.6308600000000002</v>
      </c>
      <c r="BL21">
        <v>2.0930000000000001E-2</v>
      </c>
      <c r="BM21">
        <v>2.0990000000000002E-2</v>
      </c>
      <c r="BN21">
        <v>2.1129999999999999E-2</v>
      </c>
      <c r="BO21">
        <v>2.1239999999999998E-2</v>
      </c>
    </row>
    <row r="22" spans="1:67">
      <c r="A22" s="1" t="s">
        <v>440</v>
      </c>
      <c r="B22" t="str">
        <f t="shared" si="0"/>
        <v>2025_10_10_31</v>
      </c>
      <c r="C22" t="s">
        <v>213</v>
      </c>
      <c r="D22">
        <v>5.9999999999999995E-4</v>
      </c>
      <c r="E22">
        <v>5.5999999999999995E-4</v>
      </c>
      <c r="F22">
        <v>1.89E-3</v>
      </c>
      <c r="G22">
        <v>2.3500000000000001E-3</v>
      </c>
      <c r="H22">
        <v>2.3900000000000002E-3</v>
      </c>
      <c r="I22">
        <v>2.32E-3</v>
      </c>
      <c r="J22">
        <v>2.2499999999999998E-3</v>
      </c>
      <c r="K22">
        <v>1.5200000000000001E-3</v>
      </c>
      <c r="L22">
        <v>2.2699999999999999E-3</v>
      </c>
      <c r="M22">
        <v>2.2899999999999999E-3</v>
      </c>
      <c r="N22">
        <v>2.1157499999999998</v>
      </c>
      <c r="O22">
        <v>2.13591</v>
      </c>
      <c r="P22">
        <v>2.11809</v>
      </c>
      <c r="Q22">
        <v>2.1419899999999998</v>
      </c>
      <c r="R22">
        <v>2.1539299999999999</v>
      </c>
      <c r="S22">
        <v>2.0934200000000001</v>
      </c>
      <c r="T22">
        <v>2.1230899999999999</v>
      </c>
      <c r="U22">
        <v>2.09429</v>
      </c>
      <c r="V22">
        <v>2.1122299999999998</v>
      </c>
      <c r="W22">
        <v>2.2016499999999999</v>
      </c>
      <c r="X22">
        <v>2.1392199999999999</v>
      </c>
      <c r="Y22">
        <v>2.0822699999999998</v>
      </c>
      <c r="Z22">
        <v>-8.7000000000000001E-4</v>
      </c>
      <c r="AA22">
        <v>-2.1000000000000001E-4</v>
      </c>
      <c r="AB22">
        <v>-1.4999999999999999E-4</v>
      </c>
      <c r="AC22">
        <v>1.1199999999999999E-3</v>
      </c>
      <c r="AD22">
        <v>-1.7700000000000001E-3</v>
      </c>
      <c r="AE22">
        <v>-1.17E-3</v>
      </c>
      <c r="AF22">
        <v>0.77854000000000001</v>
      </c>
      <c r="AG22">
        <v>0.78568000000000005</v>
      </c>
      <c r="AH22">
        <v>0.75292999999999999</v>
      </c>
      <c r="AJ22">
        <v>8.7999999999999998E-5</v>
      </c>
      <c r="AL22">
        <v>0.28888000000000003</v>
      </c>
      <c r="AM22">
        <v>0.28516000000000002</v>
      </c>
      <c r="AN22">
        <v>0.29241</v>
      </c>
      <c r="AO22">
        <v>0.29096</v>
      </c>
      <c r="AP22">
        <v>0.29028999999999999</v>
      </c>
      <c r="AQ22">
        <v>0.28832999999999998</v>
      </c>
      <c r="AR22">
        <v>-8.0000000000000007E-5</v>
      </c>
      <c r="AS22">
        <v>-6.0000000000000002E-5</v>
      </c>
      <c r="AT22">
        <v>-2.7999999999999998E-4</v>
      </c>
      <c r="AU22">
        <v>-1.9000000000000001E-4</v>
      </c>
      <c r="AW22">
        <v>3.0310100000000002</v>
      </c>
      <c r="AX22">
        <v>3.0790999999999999</v>
      </c>
      <c r="AZ22">
        <v>3.0563600000000002</v>
      </c>
      <c r="BA22">
        <v>3.0548700000000002</v>
      </c>
      <c r="BB22">
        <v>0.29570000000000002</v>
      </c>
      <c r="BC22">
        <v>0.19391</v>
      </c>
      <c r="BD22">
        <v>0.16466</v>
      </c>
      <c r="BE22">
        <v>0.19611999999999999</v>
      </c>
      <c r="BF22">
        <v>8.1860099999999996</v>
      </c>
      <c r="BG22">
        <v>8.0823900000000002</v>
      </c>
      <c r="BH22">
        <v>8.1010600000000004</v>
      </c>
      <c r="BI22">
        <v>8.0674499999999991</v>
      </c>
      <c r="BJ22">
        <v>7.9173799999999996</v>
      </c>
      <c r="BK22">
        <v>7.9598300000000002</v>
      </c>
      <c r="BL22">
        <v>2.5659999999999999E-2</v>
      </c>
      <c r="BM22">
        <v>2.562E-2</v>
      </c>
      <c r="BN22">
        <v>2.597E-2</v>
      </c>
      <c r="BO22">
        <v>2.6159999999999999E-2</v>
      </c>
    </row>
    <row r="23" spans="1:67">
      <c r="A23" s="1" t="s">
        <v>441</v>
      </c>
      <c r="B23" t="str">
        <f t="shared" si="0"/>
        <v>2025_10_10_32</v>
      </c>
      <c r="C23" t="s">
        <v>229</v>
      </c>
      <c r="D23">
        <v>1.39E-3</v>
      </c>
      <c r="E23">
        <v>1.49E-3</v>
      </c>
      <c r="F23">
        <v>2.0100000000000001E-3</v>
      </c>
      <c r="G23">
        <v>2.31E-3</v>
      </c>
      <c r="H23">
        <v>2.3500000000000001E-3</v>
      </c>
      <c r="I23">
        <v>2.31E-3</v>
      </c>
      <c r="J23">
        <v>2.1700000000000001E-3</v>
      </c>
      <c r="K23">
        <v>1.2600000000000001E-3</v>
      </c>
      <c r="L23">
        <v>2.3E-3</v>
      </c>
      <c r="M23">
        <v>2.2399999999999998E-3</v>
      </c>
      <c r="N23">
        <v>2.0914000000000001</v>
      </c>
      <c r="O23">
        <v>2.1076100000000002</v>
      </c>
      <c r="P23">
        <v>2.09049</v>
      </c>
      <c r="Q23">
        <v>2.1219600000000001</v>
      </c>
      <c r="R23">
        <v>2.1343700000000001</v>
      </c>
      <c r="S23">
        <v>2.0745200000000001</v>
      </c>
      <c r="T23">
        <v>2.07077</v>
      </c>
      <c r="U23">
        <v>2.07247</v>
      </c>
      <c r="V23">
        <v>2.0925699999999998</v>
      </c>
      <c r="W23">
        <v>2.18553</v>
      </c>
      <c r="X23">
        <v>2.1086</v>
      </c>
      <c r="Y23">
        <v>2.0649299999999999</v>
      </c>
      <c r="Z23">
        <v>-5.5999999999999995E-4</v>
      </c>
      <c r="AA23">
        <v>-3.6999999999999999E-4</v>
      </c>
      <c r="AB23">
        <v>-2.4000000000000001E-4</v>
      </c>
      <c r="AC23">
        <v>1.9400000000000001E-3</v>
      </c>
      <c r="AD23">
        <v>-1.4999999999999999E-4</v>
      </c>
      <c r="AE23">
        <v>-1.1800000000000001E-3</v>
      </c>
      <c r="AF23">
        <v>0.76202999999999999</v>
      </c>
      <c r="AG23">
        <v>0.76839999999999997</v>
      </c>
      <c r="AH23">
        <v>0.73965999999999998</v>
      </c>
      <c r="AJ23">
        <v>-5.5000000000000002E-5</v>
      </c>
      <c r="AL23">
        <v>0.28649999999999998</v>
      </c>
      <c r="AM23">
        <v>0.28311999999999998</v>
      </c>
      <c r="AN23">
        <v>0.29042000000000001</v>
      </c>
      <c r="AO23">
        <v>0.28882000000000002</v>
      </c>
      <c r="AP23">
        <v>0.28753000000000001</v>
      </c>
      <c r="AQ23">
        <v>0.28641</v>
      </c>
      <c r="AR23">
        <v>-4.0000000000000003E-5</v>
      </c>
      <c r="AS23">
        <v>-4.0000000000000003E-5</v>
      </c>
      <c r="AT23">
        <v>-3.1E-4</v>
      </c>
      <c r="AU23">
        <v>-1.4999999999999999E-4</v>
      </c>
      <c r="AW23">
        <v>3.05444</v>
      </c>
      <c r="AX23">
        <v>3.10466</v>
      </c>
      <c r="AZ23">
        <v>3.0889700000000002</v>
      </c>
      <c r="BA23">
        <v>3.0743800000000001</v>
      </c>
      <c r="BB23">
        <v>0.30103999999999997</v>
      </c>
      <c r="BC23">
        <v>0.22706000000000001</v>
      </c>
      <c r="BD23">
        <v>0.16356999999999999</v>
      </c>
      <c r="BE23">
        <v>0.20785000000000001</v>
      </c>
      <c r="BF23">
        <v>8.1100899999999996</v>
      </c>
      <c r="BG23">
        <v>7.9938099999999999</v>
      </c>
      <c r="BH23">
        <v>8.0397800000000004</v>
      </c>
      <c r="BI23">
        <v>8.0346499999999992</v>
      </c>
      <c r="BJ23">
        <v>7.8404600000000002</v>
      </c>
      <c r="BK23">
        <v>7.8749500000000001</v>
      </c>
      <c r="BL23">
        <v>2.5340000000000001E-2</v>
      </c>
      <c r="BM23">
        <v>2.528E-2</v>
      </c>
      <c r="BN23">
        <v>2.5649999999999999E-2</v>
      </c>
      <c r="BO23">
        <v>2.5780000000000001E-2</v>
      </c>
    </row>
    <row r="24" spans="1:67">
      <c r="A24" s="1" t="s">
        <v>442</v>
      </c>
      <c r="B24" t="str">
        <f t="shared" si="0"/>
        <v>2025_10_10_33</v>
      </c>
      <c r="C24" t="s">
        <v>242</v>
      </c>
      <c r="D24">
        <v>1.6800000000000001E-3</v>
      </c>
      <c r="E24">
        <v>1.4E-3</v>
      </c>
      <c r="F24">
        <v>2.1900000000000001E-3</v>
      </c>
      <c r="G24">
        <v>2.3400000000000001E-3</v>
      </c>
      <c r="H24">
        <v>2.5300000000000001E-3</v>
      </c>
      <c r="I24">
        <v>2.48E-3</v>
      </c>
      <c r="J24">
        <v>3.2000000000000002E-3</v>
      </c>
      <c r="K24">
        <v>2.4199999999999998E-3</v>
      </c>
      <c r="L24">
        <v>2.3900000000000002E-3</v>
      </c>
      <c r="M24">
        <v>2.5400000000000002E-3</v>
      </c>
      <c r="N24">
        <v>2.2191100000000001</v>
      </c>
      <c r="O24">
        <v>2.2324299999999999</v>
      </c>
      <c r="P24">
        <v>2.2138399999999998</v>
      </c>
      <c r="Q24">
        <v>2.23108</v>
      </c>
      <c r="R24">
        <v>2.2464499999999998</v>
      </c>
      <c r="S24">
        <v>2.19</v>
      </c>
      <c r="T24">
        <v>2.1936200000000001</v>
      </c>
      <c r="U24">
        <v>2.1914099999999999</v>
      </c>
      <c r="V24">
        <v>2.2037800000000001</v>
      </c>
      <c r="W24">
        <v>2.282</v>
      </c>
      <c r="X24">
        <v>2.23291</v>
      </c>
      <c r="Y24">
        <v>2.1821899999999999</v>
      </c>
      <c r="Z24">
        <v>1.09E-3</v>
      </c>
      <c r="AA24">
        <v>9.7000000000000005E-4</v>
      </c>
      <c r="AB24">
        <v>1E-3</v>
      </c>
      <c r="AC24">
        <v>4.2300000000000003E-3</v>
      </c>
      <c r="AD24">
        <v>-2.4000000000000001E-4</v>
      </c>
      <c r="AE24">
        <v>-1.8000000000000001E-4</v>
      </c>
      <c r="AF24">
        <v>0.77151999999999998</v>
      </c>
      <c r="AG24">
        <v>0.78081</v>
      </c>
      <c r="AH24">
        <v>0.74058000000000002</v>
      </c>
      <c r="AJ24">
        <v>8.7999999999999998E-5</v>
      </c>
      <c r="AL24">
        <v>0.30486999999999997</v>
      </c>
      <c r="AM24">
        <v>0.30126999999999998</v>
      </c>
      <c r="AN24">
        <v>0.30889</v>
      </c>
      <c r="AO24">
        <v>0.30674000000000001</v>
      </c>
      <c r="AP24">
        <v>0.30530000000000002</v>
      </c>
      <c r="AQ24">
        <v>0.30445</v>
      </c>
      <c r="AR24">
        <v>6.0000000000000002E-5</v>
      </c>
      <c r="AS24">
        <v>5.0000000000000002E-5</v>
      </c>
      <c r="AT24">
        <v>-6.9999999999999994E-5</v>
      </c>
      <c r="AU24">
        <v>-1.0000000000000001E-5</v>
      </c>
      <c r="AW24">
        <v>3.1587100000000001</v>
      </c>
      <c r="AX24">
        <v>3.2200600000000001</v>
      </c>
      <c r="AZ24">
        <v>3.19509</v>
      </c>
      <c r="BA24">
        <v>3.1812200000000002</v>
      </c>
      <c r="BB24">
        <v>0.28469</v>
      </c>
      <c r="BC24">
        <v>0.21417</v>
      </c>
      <c r="BD24">
        <v>0.25670999999999999</v>
      </c>
      <c r="BE24">
        <v>0.20734</v>
      </c>
      <c r="BF24">
        <v>7.8662299999999998</v>
      </c>
      <c r="BG24">
        <v>7.7587000000000002</v>
      </c>
      <c r="BH24">
        <v>7.7884500000000001</v>
      </c>
      <c r="BI24">
        <v>7.8257000000000003</v>
      </c>
      <c r="BJ24">
        <v>7.60832</v>
      </c>
      <c r="BK24">
        <v>7.6513999999999998</v>
      </c>
      <c r="BL24">
        <v>2.6630000000000001E-2</v>
      </c>
      <c r="BM24">
        <v>2.657E-2</v>
      </c>
      <c r="BN24">
        <v>2.6960000000000001E-2</v>
      </c>
      <c r="BO24">
        <v>2.7099999999999999E-2</v>
      </c>
    </row>
    <row r="25" spans="1:67">
      <c r="A25" s="1" t="s">
        <v>443</v>
      </c>
      <c r="B25" t="str">
        <f t="shared" si="0"/>
        <v>2025_10_10_34</v>
      </c>
      <c r="C25" t="s">
        <v>251</v>
      </c>
      <c r="D25">
        <v>7.7999999999999999E-4</v>
      </c>
      <c r="E25">
        <v>-3.4000000000000002E-4</v>
      </c>
      <c r="F25">
        <v>1.8799999999999999E-3</v>
      </c>
      <c r="G25">
        <v>2.2899999999999999E-3</v>
      </c>
      <c r="H25">
        <v>2.5100000000000001E-3</v>
      </c>
      <c r="I25">
        <v>2.47E-3</v>
      </c>
      <c r="J25">
        <v>1.91E-3</v>
      </c>
      <c r="K25">
        <v>1.97E-3</v>
      </c>
      <c r="L25">
        <v>2.47E-3</v>
      </c>
      <c r="M25">
        <v>2.4499999999999999E-3</v>
      </c>
      <c r="N25">
        <v>2.17415</v>
      </c>
      <c r="O25">
        <v>2.19218</v>
      </c>
      <c r="P25">
        <v>2.17232</v>
      </c>
      <c r="Q25">
        <v>2.2022200000000001</v>
      </c>
      <c r="R25">
        <v>2.2157399999999998</v>
      </c>
      <c r="S25">
        <v>2.1512600000000002</v>
      </c>
      <c r="T25">
        <v>2.1722899999999998</v>
      </c>
      <c r="U25">
        <v>2.15239</v>
      </c>
      <c r="V25">
        <v>2.16092</v>
      </c>
      <c r="W25">
        <v>2.23156</v>
      </c>
      <c r="X25">
        <v>2.1881599999999999</v>
      </c>
      <c r="Y25">
        <v>2.1367500000000001</v>
      </c>
      <c r="Z25">
        <v>-6.4999999999999997E-4</v>
      </c>
      <c r="AA25">
        <v>-6.4000000000000005E-4</v>
      </c>
      <c r="AB25">
        <v>-4.0000000000000002E-4</v>
      </c>
      <c r="AC25">
        <v>-4.4999999999999999E-4</v>
      </c>
      <c r="AD25">
        <v>-7.1000000000000002E-4</v>
      </c>
      <c r="AE25">
        <v>-2.98E-3</v>
      </c>
      <c r="AF25">
        <v>0.75495999999999996</v>
      </c>
      <c r="AG25">
        <v>0.76265000000000005</v>
      </c>
      <c r="AH25">
        <v>0.72785999999999995</v>
      </c>
      <c r="AJ25">
        <v>3.6000000000000001E-5</v>
      </c>
      <c r="AL25">
        <v>0.29626000000000002</v>
      </c>
      <c r="AM25">
        <v>0.29266999999999999</v>
      </c>
      <c r="AN25">
        <v>0.30032999999999999</v>
      </c>
      <c r="AO25">
        <v>0.29762</v>
      </c>
      <c r="AP25">
        <v>0.29626999999999998</v>
      </c>
      <c r="AQ25">
        <v>0.29518</v>
      </c>
      <c r="AR25">
        <v>-5.0000000000000002E-5</v>
      </c>
      <c r="AS25">
        <v>4.0000000000000003E-5</v>
      </c>
      <c r="AT25">
        <v>-2.0000000000000002E-5</v>
      </c>
      <c r="AU25">
        <v>-5.0000000000000002E-5</v>
      </c>
      <c r="AW25">
        <v>3.0669400000000002</v>
      </c>
      <c r="AX25">
        <v>3.1156700000000002</v>
      </c>
      <c r="AZ25">
        <v>3.09144</v>
      </c>
      <c r="BA25">
        <v>3.0807899999999999</v>
      </c>
      <c r="BB25">
        <v>0.25488</v>
      </c>
      <c r="BC25">
        <v>0.20998</v>
      </c>
      <c r="BD25">
        <v>0.19620000000000001</v>
      </c>
      <c r="BE25">
        <v>0.19481000000000001</v>
      </c>
      <c r="BF25">
        <v>7.5710199999999999</v>
      </c>
      <c r="BG25">
        <v>7.4889299999999999</v>
      </c>
      <c r="BH25">
        <v>7.5138800000000003</v>
      </c>
      <c r="BI25">
        <v>7.4528800000000004</v>
      </c>
      <c r="BJ25">
        <v>7.3009399999999998</v>
      </c>
      <c r="BK25">
        <v>7.3438800000000004</v>
      </c>
      <c r="BL25">
        <v>2.632E-2</v>
      </c>
      <c r="BM25">
        <v>2.6239999999999999E-2</v>
      </c>
      <c r="BN25">
        <v>2.657E-2</v>
      </c>
      <c r="BO25">
        <v>2.6679999999999999E-2</v>
      </c>
    </row>
    <row r="26" spans="1:67">
      <c r="A26" s="1" t="s">
        <v>444</v>
      </c>
      <c r="B26" t="str">
        <f t="shared" si="0"/>
        <v>2025_10_10_35</v>
      </c>
      <c r="C26" t="s">
        <v>264</v>
      </c>
      <c r="D26">
        <v>6.2E-4</v>
      </c>
      <c r="E26">
        <v>8.8000000000000003E-4</v>
      </c>
      <c r="F26">
        <v>2.2899999999999999E-3</v>
      </c>
      <c r="G26">
        <v>2.5699999999999998E-3</v>
      </c>
      <c r="H26">
        <v>2.7499999999999998E-3</v>
      </c>
      <c r="I26">
        <v>2.7000000000000001E-3</v>
      </c>
      <c r="J26">
        <v>1.06E-3</v>
      </c>
      <c r="K26">
        <v>1.2099999999999999E-3</v>
      </c>
      <c r="L26">
        <v>2.66E-3</v>
      </c>
      <c r="M26">
        <v>2.7599999999999999E-3</v>
      </c>
      <c r="N26">
        <v>2.29176</v>
      </c>
      <c r="O26">
        <v>2.3117100000000002</v>
      </c>
      <c r="P26">
        <v>2.28952</v>
      </c>
      <c r="Q26">
        <v>2.3077200000000002</v>
      </c>
      <c r="R26">
        <v>2.32457</v>
      </c>
      <c r="S26">
        <v>2.2696999999999998</v>
      </c>
      <c r="T26">
        <v>2.2711199999999998</v>
      </c>
      <c r="U26">
        <v>2.2634099999999999</v>
      </c>
      <c r="V26">
        <v>2.27874</v>
      </c>
      <c r="W26">
        <v>2.3524400000000001</v>
      </c>
      <c r="X26">
        <v>2.30193</v>
      </c>
      <c r="Y26">
        <v>2.2662800000000001</v>
      </c>
      <c r="Z26">
        <v>-8.1999999999999998E-4</v>
      </c>
      <c r="AA26">
        <v>-5.5000000000000003E-4</v>
      </c>
      <c r="AB26">
        <v>-1.6000000000000001E-4</v>
      </c>
      <c r="AC26">
        <v>-6.4999999999999997E-4</v>
      </c>
      <c r="AD26">
        <v>-1.75E-3</v>
      </c>
      <c r="AE26">
        <v>-2.0200000000000001E-3</v>
      </c>
      <c r="AF26">
        <v>0.78810000000000002</v>
      </c>
      <c r="AG26">
        <v>0.79537000000000002</v>
      </c>
      <c r="AH26">
        <v>0.77483999999999997</v>
      </c>
      <c r="AJ26">
        <v>1.3200000000000001E-4</v>
      </c>
      <c r="AL26">
        <v>0.31003999999999998</v>
      </c>
      <c r="AM26">
        <v>0.30630000000000002</v>
      </c>
      <c r="AN26">
        <v>0.31430000000000002</v>
      </c>
      <c r="AO26">
        <v>0.31202000000000002</v>
      </c>
      <c r="AP26">
        <v>0.31031999999999998</v>
      </c>
      <c r="AQ26">
        <v>0.31030999999999997</v>
      </c>
      <c r="AR26">
        <v>3.0000000000000001E-5</v>
      </c>
      <c r="AS26">
        <v>5.0000000000000002E-5</v>
      </c>
      <c r="AT26">
        <v>8.0000000000000007E-5</v>
      </c>
      <c r="AU26">
        <v>-3.2000000000000003E-4</v>
      </c>
      <c r="AW26">
        <v>3.0515400000000001</v>
      </c>
      <c r="AX26">
        <v>3.1088200000000001</v>
      </c>
      <c r="AZ26">
        <v>3.0989300000000002</v>
      </c>
      <c r="BA26">
        <v>3.0870899999999999</v>
      </c>
      <c r="BB26">
        <v>0.24503</v>
      </c>
      <c r="BC26">
        <v>0.20705000000000001</v>
      </c>
      <c r="BD26">
        <v>0.13707</v>
      </c>
      <c r="BE26">
        <v>0.18129000000000001</v>
      </c>
      <c r="BF26">
        <v>7.7278500000000001</v>
      </c>
      <c r="BG26">
        <v>7.6225100000000001</v>
      </c>
      <c r="BH26">
        <v>7.6592599999999997</v>
      </c>
      <c r="BI26">
        <v>7.6877599999999999</v>
      </c>
      <c r="BJ26">
        <v>7.4595700000000003</v>
      </c>
      <c r="BK26">
        <v>7.4996499999999999</v>
      </c>
      <c r="BL26">
        <v>2.8029999999999999E-2</v>
      </c>
      <c r="BM26">
        <v>2.794E-2</v>
      </c>
      <c r="BN26">
        <v>2.8369999999999999E-2</v>
      </c>
      <c r="BO26">
        <v>2.852E-2</v>
      </c>
    </row>
    <row r="27" spans="1:67">
      <c r="A27" s="1" t="s">
        <v>445</v>
      </c>
      <c r="B27" t="str">
        <f t="shared" si="0"/>
        <v>2025_10_10_36</v>
      </c>
      <c r="C27" t="s">
        <v>276</v>
      </c>
      <c r="D27">
        <v>1E-3</v>
      </c>
      <c r="E27">
        <v>2.7299999999999998E-3</v>
      </c>
      <c r="F27">
        <v>2.66E-3</v>
      </c>
      <c r="G27">
        <v>2.8999999999999998E-3</v>
      </c>
      <c r="H27">
        <v>2.96E-3</v>
      </c>
      <c r="I27">
        <v>2.9199999999999999E-3</v>
      </c>
      <c r="J27">
        <v>1.4400000000000001E-3</v>
      </c>
      <c r="K27">
        <v>2.5300000000000001E-3</v>
      </c>
      <c r="L27">
        <v>2.8900000000000002E-3</v>
      </c>
      <c r="M27">
        <v>2.8999999999999998E-3</v>
      </c>
      <c r="N27">
        <v>2.4213</v>
      </c>
      <c r="O27">
        <v>2.4331499999999999</v>
      </c>
      <c r="P27">
        <v>2.4119899999999999</v>
      </c>
      <c r="Q27">
        <v>2.4217399999999998</v>
      </c>
      <c r="R27">
        <v>2.4365299999999999</v>
      </c>
      <c r="S27">
        <v>2.3824299999999998</v>
      </c>
      <c r="T27">
        <v>2.4041199999999998</v>
      </c>
      <c r="U27">
        <v>2.38795</v>
      </c>
      <c r="V27">
        <v>2.4024100000000002</v>
      </c>
      <c r="W27">
        <v>2.4774400000000001</v>
      </c>
      <c r="X27">
        <v>2.4243899999999998</v>
      </c>
      <c r="Y27">
        <v>2.3757899999999998</v>
      </c>
      <c r="Z27">
        <v>2.2000000000000001E-4</v>
      </c>
      <c r="AA27">
        <v>-2.1000000000000001E-4</v>
      </c>
      <c r="AB27">
        <v>2.7999999999999998E-4</v>
      </c>
      <c r="AC27">
        <v>2.3E-3</v>
      </c>
      <c r="AD27">
        <v>8.3000000000000001E-4</v>
      </c>
      <c r="AE27">
        <v>-2.6900000000000001E-3</v>
      </c>
      <c r="AF27">
        <v>0.83540000000000003</v>
      </c>
      <c r="AG27">
        <v>0.84053999999999995</v>
      </c>
      <c r="AH27">
        <v>0.80386999999999997</v>
      </c>
      <c r="AJ27">
        <v>1.4300000000000001E-4</v>
      </c>
      <c r="AL27">
        <v>0.32429999999999998</v>
      </c>
      <c r="AM27">
        <v>0.32018999999999997</v>
      </c>
      <c r="AN27">
        <v>0.32874999999999999</v>
      </c>
      <c r="AO27">
        <v>0.32674999999999998</v>
      </c>
      <c r="AP27">
        <v>0.32512999999999997</v>
      </c>
      <c r="AQ27">
        <v>0.32395000000000002</v>
      </c>
      <c r="AR27">
        <v>2.0000000000000001E-4</v>
      </c>
      <c r="AS27">
        <v>3.4000000000000002E-4</v>
      </c>
      <c r="AT27">
        <v>-6.0000000000000002E-5</v>
      </c>
      <c r="AU27">
        <v>3.3E-4</v>
      </c>
      <c r="AW27">
        <v>3.0534500000000002</v>
      </c>
      <c r="AX27">
        <v>3.11449</v>
      </c>
      <c r="AZ27">
        <v>3.1006800000000001</v>
      </c>
      <c r="BA27">
        <v>3.0800100000000001</v>
      </c>
      <c r="BB27">
        <v>0.28298000000000001</v>
      </c>
      <c r="BC27">
        <v>0.18872</v>
      </c>
      <c r="BD27">
        <v>0.14526</v>
      </c>
      <c r="BE27">
        <v>0.17967</v>
      </c>
      <c r="BF27">
        <v>7.7090800000000002</v>
      </c>
      <c r="BG27">
        <v>7.6123200000000004</v>
      </c>
      <c r="BH27">
        <v>7.6490799999999997</v>
      </c>
      <c r="BI27">
        <v>7.6508200000000004</v>
      </c>
      <c r="BJ27">
        <v>7.4519299999999999</v>
      </c>
      <c r="BK27">
        <v>7.5077400000000001</v>
      </c>
      <c r="BL27">
        <v>2.9690000000000001E-2</v>
      </c>
      <c r="BM27">
        <v>2.9600000000000001E-2</v>
      </c>
      <c r="BN27">
        <v>3.0079999999999999E-2</v>
      </c>
      <c r="BO27">
        <v>3.0200000000000001E-2</v>
      </c>
    </row>
    <row r="28" spans="1:67">
      <c r="A28" s="1" t="s">
        <v>446</v>
      </c>
      <c r="B28" t="str">
        <f t="shared" si="0"/>
        <v>2025_10_10_37</v>
      </c>
      <c r="C28" t="s">
        <v>89</v>
      </c>
      <c r="D28">
        <v>2.0660000000000001E-2</v>
      </c>
      <c r="E28">
        <v>2.0840000000000001E-2</v>
      </c>
      <c r="F28">
        <v>2.4240000000000001E-2</v>
      </c>
      <c r="G28">
        <v>2.4379999999999999E-2</v>
      </c>
      <c r="H28">
        <v>2.453E-2</v>
      </c>
      <c r="I28">
        <v>2.4799999999999999E-2</v>
      </c>
      <c r="J28">
        <v>2.3380000000000001E-2</v>
      </c>
      <c r="K28">
        <v>2.3199999999999998E-2</v>
      </c>
      <c r="L28">
        <v>2.4410000000000001E-2</v>
      </c>
      <c r="M28">
        <v>2.445E-2</v>
      </c>
      <c r="N28">
        <v>1.0221899999999999</v>
      </c>
      <c r="O28">
        <v>1.0563400000000001</v>
      </c>
      <c r="P28">
        <v>1.05725</v>
      </c>
      <c r="Q28">
        <v>1.12984</v>
      </c>
      <c r="R28">
        <v>1.1276600000000001</v>
      </c>
      <c r="S28">
        <v>1.0311600000000001</v>
      </c>
      <c r="T28">
        <v>0.99934000000000001</v>
      </c>
      <c r="U28">
        <v>1.0172600000000001</v>
      </c>
      <c r="V28">
        <v>1.01345</v>
      </c>
      <c r="W28">
        <v>1.13853</v>
      </c>
      <c r="X28">
        <v>1.11107</v>
      </c>
      <c r="Y28">
        <v>1.0804499999999999</v>
      </c>
      <c r="Z28">
        <v>1.014E-2</v>
      </c>
      <c r="AA28">
        <v>9.4800000000000006E-3</v>
      </c>
      <c r="AB28">
        <v>9.6600000000000002E-3</v>
      </c>
      <c r="AC28">
        <v>1.026E-2</v>
      </c>
      <c r="AD28">
        <v>8.0199999999999994E-3</v>
      </c>
      <c r="AE28">
        <v>9.1999999999999998E-3</v>
      </c>
      <c r="AF28">
        <v>0.11251</v>
      </c>
      <c r="AG28">
        <v>0.11334</v>
      </c>
      <c r="AH28">
        <v>6.1539999999999997E-2</v>
      </c>
      <c r="AJ28">
        <v>-1.3799999999999999E-4</v>
      </c>
      <c r="AL28">
        <v>0.20618</v>
      </c>
      <c r="AM28">
        <v>0.20387</v>
      </c>
      <c r="AN28">
        <v>0.20416999999999999</v>
      </c>
      <c r="AO28">
        <v>0.20308000000000001</v>
      </c>
      <c r="AP28">
        <v>0.20241999999999999</v>
      </c>
      <c r="AQ28">
        <v>0.20693</v>
      </c>
      <c r="AR28">
        <v>4.9199999999999999E-3</v>
      </c>
      <c r="AS28">
        <v>4.9100000000000003E-3</v>
      </c>
      <c r="AT28">
        <v>4.6299999999999996E-3</v>
      </c>
      <c r="AU28">
        <v>4.8399999999999997E-3</v>
      </c>
      <c r="AW28">
        <v>1.01285</v>
      </c>
      <c r="AX28">
        <v>1.0434399999999999</v>
      </c>
      <c r="AZ28">
        <v>1.04562</v>
      </c>
      <c r="BA28">
        <v>1.0891599999999999</v>
      </c>
      <c r="BB28">
        <v>1.0940099999999999</v>
      </c>
      <c r="BC28">
        <v>1.1277999999999999</v>
      </c>
      <c r="BD28">
        <v>1.12782</v>
      </c>
      <c r="BE28">
        <v>1.1439299999999999</v>
      </c>
      <c r="BF28">
        <v>0.51641999999999999</v>
      </c>
      <c r="BG28">
        <v>0.52488999999999997</v>
      </c>
      <c r="BH28">
        <v>0.53441000000000005</v>
      </c>
      <c r="BI28">
        <v>0.43975999999999998</v>
      </c>
      <c r="BJ28">
        <v>0.51773000000000002</v>
      </c>
      <c r="BK28">
        <v>0.53808</v>
      </c>
      <c r="BL28">
        <v>2.6689999999999998E-2</v>
      </c>
      <c r="BM28">
        <v>2.6530000000000001E-2</v>
      </c>
      <c r="BN28">
        <v>2.674E-2</v>
      </c>
      <c r="BO28">
        <v>2.682E-2</v>
      </c>
    </row>
    <row r="29" spans="1:67">
      <c r="A29" s="1" t="s">
        <v>447</v>
      </c>
      <c r="B29" t="str">
        <f t="shared" si="0"/>
        <v>2025_10_10_38</v>
      </c>
      <c r="C29" t="s">
        <v>118</v>
      </c>
      <c r="D29">
        <v>3.014E-2</v>
      </c>
      <c r="E29">
        <v>2.8570000000000002E-2</v>
      </c>
      <c r="F29">
        <v>1.4760000000000001E-2</v>
      </c>
      <c r="G29">
        <v>1.482E-2</v>
      </c>
      <c r="H29">
        <v>1.4330000000000001E-2</v>
      </c>
      <c r="I29">
        <v>1.4500000000000001E-2</v>
      </c>
      <c r="J29">
        <v>1.274E-2</v>
      </c>
      <c r="K29">
        <v>1.4420000000000001E-2</v>
      </c>
      <c r="L29">
        <v>1.4630000000000001E-2</v>
      </c>
      <c r="M29">
        <v>1.4449999999999999E-2</v>
      </c>
      <c r="N29">
        <v>9.8434799999999996</v>
      </c>
      <c r="O29">
        <v>9.6737599999999997</v>
      </c>
      <c r="P29">
        <v>9.6963000000000008</v>
      </c>
      <c r="Q29">
        <v>8.4383999999999997</v>
      </c>
      <c r="R29">
        <v>9.0705799999999996</v>
      </c>
      <c r="S29">
        <v>9.3784299999999998</v>
      </c>
      <c r="T29">
        <v>9.6445000000000007</v>
      </c>
      <c r="U29">
        <v>9.57348</v>
      </c>
      <c r="V29">
        <v>9.6727799999999995</v>
      </c>
      <c r="W29">
        <v>9.8226899999999997</v>
      </c>
      <c r="X29">
        <v>9.7044899999999998</v>
      </c>
      <c r="Y29">
        <v>9.4369099999999992</v>
      </c>
      <c r="Z29">
        <v>8.1780000000000005E-2</v>
      </c>
      <c r="AA29">
        <v>8.2299999999999998E-2</v>
      </c>
      <c r="AB29">
        <v>8.2839999999999997E-2</v>
      </c>
      <c r="AC29">
        <v>7.6420000000000002E-2</v>
      </c>
      <c r="AD29">
        <v>8.1309999999999993E-2</v>
      </c>
      <c r="AE29">
        <v>7.9939999999999997E-2</v>
      </c>
      <c r="AF29">
        <v>0.71111999999999997</v>
      </c>
      <c r="AG29">
        <v>0.71862000000000004</v>
      </c>
      <c r="AH29">
        <v>0.65759000000000001</v>
      </c>
      <c r="AJ29">
        <v>4.6900000000000002E-4</v>
      </c>
      <c r="AL29">
        <v>2.36694</v>
      </c>
      <c r="AM29">
        <v>2.3494100000000002</v>
      </c>
      <c r="AN29">
        <v>2.42144</v>
      </c>
      <c r="AO29">
        <v>2.39364</v>
      </c>
      <c r="AP29">
        <v>2.38714</v>
      </c>
      <c r="AQ29">
        <v>2.36951</v>
      </c>
      <c r="AR29">
        <v>2.1299999999999999E-3</v>
      </c>
      <c r="AS29">
        <v>2.2799999999999999E-3</v>
      </c>
      <c r="AT29">
        <v>1.9300000000000001E-3</v>
      </c>
      <c r="AU29">
        <v>2.4499999999999999E-3</v>
      </c>
      <c r="AW29">
        <v>2.9968499999999998</v>
      </c>
      <c r="AX29">
        <v>3.0586000000000002</v>
      </c>
      <c r="AZ29">
        <v>2.9264700000000001</v>
      </c>
      <c r="BA29">
        <v>2.9312200000000002</v>
      </c>
      <c r="BB29">
        <v>2.4461499999999998</v>
      </c>
      <c r="BC29">
        <v>2.1939000000000002</v>
      </c>
      <c r="BD29">
        <v>2.0041500000000001</v>
      </c>
      <c r="BE29">
        <v>2.03308</v>
      </c>
      <c r="BF29">
        <v>2.5786699999999998</v>
      </c>
      <c r="BG29">
        <v>2.5480399999999999</v>
      </c>
      <c r="BH29">
        <v>2.55722</v>
      </c>
      <c r="BI29">
        <v>2.5220600000000002</v>
      </c>
      <c r="BJ29">
        <v>2.5376799999999999</v>
      </c>
      <c r="BK29">
        <v>2.5485899999999999</v>
      </c>
      <c r="BL29">
        <v>4.3630000000000002E-2</v>
      </c>
      <c r="BM29">
        <v>4.3810000000000002E-2</v>
      </c>
      <c r="BN29">
        <v>4.3749999999999997E-2</v>
      </c>
      <c r="BO29">
        <v>4.487E-2</v>
      </c>
    </row>
    <row r="30" spans="1:67">
      <c r="A30" s="1" t="s">
        <v>448</v>
      </c>
      <c r="B30" t="str">
        <f t="shared" si="0"/>
        <v>2025_10_10_39</v>
      </c>
      <c r="C30" t="s">
        <v>287</v>
      </c>
      <c r="D30">
        <v>2.7999999999999998E-4</v>
      </c>
      <c r="E30">
        <v>4.2000000000000002E-4</v>
      </c>
      <c r="F30">
        <v>2.7200000000000002E-3</v>
      </c>
      <c r="G30">
        <v>3.15E-3</v>
      </c>
      <c r="H30">
        <v>3.2200000000000002E-3</v>
      </c>
      <c r="I30">
        <v>3.1700000000000001E-3</v>
      </c>
      <c r="J30">
        <v>3.8300000000000001E-3</v>
      </c>
      <c r="K30">
        <v>1.5900000000000001E-3</v>
      </c>
      <c r="L30">
        <v>3.1199999999999999E-3</v>
      </c>
      <c r="M30">
        <v>3.1700000000000001E-3</v>
      </c>
      <c r="N30">
        <v>2.3263500000000001</v>
      </c>
      <c r="O30">
        <v>2.3355999999999999</v>
      </c>
      <c r="P30">
        <v>2.31778</v>
      </c>
      <c r="Q30">
        <v>2.3304399999999998</v>
      </c>
      <c r="R30">
        <v>2.34714</v>
      </c>
      <c r="S30">
        <v>2.29114</v>
      </c>
      <c r="T30">
        <v>2.30992</v>
      </c>
      <c r="U30">
        <v>2.2901600000000002</v>
      </c>
      <c r="V30">
        <v>2.3023899999999999</v>
      </c>
      <c r="W30">
        <v>2.3997700000000002</v>
      </c>
      <c r="X30">
        <v>2.34884</v>
      </c>
      <c r="Y30">
        <v>2.2912499999999998</v>
      </c>
      <c r="Z30">
        <v>-7.3999999999999999E-4</v>
      </c>
      <c r="AA30">
        <v>-8.0000000000000007E-5</v>
      </c>
      <c r="AB30">
        <v>-1.8000000000000001E-4</v>
      </c>
      <c r="AC30">
        <v>1.7899999999999999E-3</v>
      </c>
      <c r="AD30">
        <v>-7.5000000000000002E-4</v>
      </c>
      <c r="AE30">
        <v>-3.0999999999999999E-3</v>
      </c>
      <c r="AF30">
        <v>0.84431</v>
      </c>
      <c r="AG30">
        <v>0.84838000000000002</v>
      </c>
      <c r="AH30">
        <v>0.82808000000000004</v>
      </c>
      <c r="AJ30">
        <v>1.3100000000000001E-4</v>
      </c>
      <c r="AL30">
        <v>0.31478</v>
      </c>
      <c r="AM30">
        <v>0.31032999999999999</v>
      </c>
      <c r="AN30">
        <v>0.31924000000000002</v>
      </c>
      <c r="AO30">
        <v>0.31733</v>
      </c>
      <c r="AP30">
        <v>0.31595000000000001</v>
      </c>
      <c r="AQ30">
        <v>0.31608999999999998</v>
      </c>
      <c r="AR30">
        <v>2.0000000000000002E-5</v>
      </c>
      <c r="AS30">
        <v>1.0000000000000001E-5</v>
      </c>
      <c r="AT30">
        <v>-2.7E-4</v>
      </c>
      <c r="AU30">
        <v>-6.9999999999999994E-5</v>
      </c>
      <c r="AW30">
        <v>2.91865</v>
      </c>
      <c r="AX30">
        <v>2.97614</v>
      </c>
      <c r="AZ30">
        <v>2.9559500000000001</v>
      </c>
      <c r="BA30">
        <v>2.9497499999999999</v>
      </c>
      <c r="BB30">
        <v>0.23529</v>
      </c>
      <c r="BC30">
        <v>0.16592999999999999</v>
      </c>
      <c r="BD30">
        <v>0.17813000000000001</v>
      </c>
      <c r="BE30">
        <v>0.14485999999999999</v>
      </c>
      <c r="BF30">
        <v>7.4565200000000003</v>
      </c>
      <c r="BG30">
        <v>7.3643700000000001</v>
      </c>
      <c r="BH30">
        <v>7.3984699999999997</v>
      </c>
      <c r="BI30">
        <v>7.4239600000000001</v>
      </c>
      <c r="BJ30">
        <v>7.2063100000000002</v>
      </c>
      <c r="BK30">
        <v>7.2705500000000001</v>
      </c>
      <c r="BL30">
        <v>2.8899999999999999E-2</v>
      </c>
      <c r="BM30">
        <v>2.879E-2</v>
      </c>
      <c r="BN30">
        <v>2.93E-2</v>
      </c>
      <c r="BO30">
        <v>2.9389999999999999E-2</v>
      </c>
    </row>
    <row r="31" spans="1:67">
      <c r="A31" s="1" t="s">
        <v>449</v>
      </c>
      <c r="B31" t="str">
        <f t="shared" si="0"/>
        <v>2025_10_10_40</v>
      </c>
      <c r="C31" t="s">
        <v>296</v>
      </c>
      <c r="D31">
        <v>9.7999999999999997E-4</v>
      </c>
      <c r="E31">
        <v>2.2499999999999998E-3</v>
      </c>
      <c r="F31">
        <v>2.47E-3</v>
      </c>
      <c r="G31">
        <v>2.7499999999999998E-3</v>
      </c>
      <c r="H31">
        <v>2.9499999999999999E-3</v>
      </c>
      <c r="I31">
        <v>2.8800000000000002E-3</v>
      </c>
      <c r="J31">
        <v>1.6199999999999999E-3</v>
      </c>
      <c r="K31">
        <v>1.8500000000000001E-3</v>
      </c>
      <c r="L31">
        <v>2.8999999999999998E-3</v>
      </c>
      <c r="M31">
        <v>2.8500000000000001E-3</v>
      </c>
      <c r="N31">
        <v>2.4284699999999999</v>
      </c>
      <c r="O31">
        <v>2.4404499999999998</v>
      </c>
      <c r="P31">
        <v>2.4196800000000001</v>
      </c>
      <c r="Q31">
        <v>2.4337</v>
      </c>
      <c r="R31">
        <v>2.4472399999999999</v>
      </c>
      <c r="S31">
        <v>2.4013599999999999</v>
      </c>
      <c r="T31">
        <v>2.3944000000000001</v>
      </c>
      <c r="U31">
        <v>2.3950900000000002</v>
      </c>
      <c r="V31">
        <v>2.4159099999999998</v>
      </c>
      <c r="W31">
        <v>2.5144099999999998</v>
      </c>
      <c r="X31">
        <v>2.4611399999999999</v>
      </c>
      <c r="Y31">
        <v>2.4060700000000002</v>
      </c>
      <c r="Z31">
        <v>-5.1999999999999995E-4</v>
      </c>
      <c r="AA31">
        <v>-3.8999999999999999E-4</v>
      </c>
      <c r="AB31">
        <v>-5.9999999999999995E-4</v>
      </c>
      <c r="AC31">
        <v>1.82E-3</v>
      </c>
      <c r="AD31">
        <v>-5.5999999999999995E-4</v>
      </c>
      <c r="AE31">
        <v>-4.9899999999999996E-3</v>
      </c>
      <c r="AF31">
        <v>0.86458999999999997</v>
      </c>
      <c r="AG31">
        <v>0.86953000000000003</v>
      </c>
      <c r="AH31">
        <v>0.84491000000000005</v>
      </c>
      <c r="AJ31">
        <v>1.06E-4</v>
      </c>
      <c r="AL31">
        <v>0.32835999999999999</v>
      </c>
      <c r="AM31">
        <v>0.32368000000000002</v>
      </c>
      <c r="AN31">
        <v>0.33333000000000002</v>
      </c>
      <c r="AO31">
        <v>0.33051000000000003</v>
      </c>
      <c r="AP31">
        <v>0.32857999999999998</v>
      </c>
      <c r="AQ31">
        <v>0.32855000000000001</v>
      </c>
      <c r="AR31">
        <v>2.0000000000000002E-5</v>
      </c>
      <c r="AS31">
        <v>1.1E-4</v>
      </c>
      <c r="AT31">
        <v>4.0000000000000003E-5</v>
      </c>
      <c r="AU31">
        <v>2.9E-4</v>
      </c>
      <c r="AW31">
        <v>2.9427400000000001</v>
      </c>
      <c r="AX31">
        <v>2.9997600000000002</v>
      </c>
      <c r="AZ31">
        <v>2.99153</v>
      </c>
      <c r="BA31">
        <v>2.9815</v>
      </c>
      <c r="BB31">
        <v>0.20499000000000001</v>
      </c>
      <c r="BC31">
        <v>0.16249</v>
      </c>
      <c r="BD31">
        <v>0.16141</v>
      </c>
      <c r="BE31">
        <v>0.16359000000000001</v>
      </c>
      <c r="BF31">
        <v>7.3851199999999997</v>
      </c>
      <c r="BG31">
        <v>7.3048999999999999</v>
      </c>
      <c r="BH31">
        <v>7.3335100000000004</v>
      </c>
      <c r="BI31">
        <v>7.2941700000000003</v>
      </c>
      <c r="BJ31">
        <v>7.1192000000000002</v>
      </c>
      <c r="BK31">
        <v>7.20235</v>
      </c>
      <c r="BL31">
        <v>3.023E-2</v>
      </c>
      <c r="BM31">
        <v>3.0089999999999999E-2</v>
      </c>
      <c r="BN31">
        <v>3.0599999999999999E-2</v>
      </c>
      <c r="BO31">
        <v>3.0720000000000001E-2</v>
      </c>
    </row>
    <row r="32" spans="1:67">
      <c r="A32" s="1" t="s">
        <v>450</v>
      </c>
      <c r="B32" t="str">
        <f t="shared" si="0"/>
        <v>2025_10_10_41</v>
      </c>
      <c r="C32" t="s">
        <v>305</v>
      </c>
      <c r="D32">
        <v>8.5999999999999998E-4</v>
      </c>
      <c r="E32">
        <v>2.9299999999999999E-3</v>
      </c>
      <c r="F32">
        <v>2.7699999999999999E-3</v>
      </c>
      <c r="G32">
        <v>3.2499999999999999E-3</v>
      </c>
      <c r="H32">
        <v>3.3400000000000001E-3</v>
      </c>
      <c r="I32">
        <v>3.29E-3</v>
      </c>
      <c r="J32">
        <v>3.2100000000000002E-3</v>
      </c>
      <c r="K32">
        <v>2.7000000000000001E-3</v>
      </c>
      <c r="L32">
        <v>3.2799999999999999E-3</v>
      </c>
      <c r="M32">
        <v>3.32E-3</v>
      </c>
      <c r="N32">
        <v>2.4443000000000001</v>
      </c>
      <c r="O32">
        <v>2.4556399999999998</v>
      </c>
      <c r="P32">
        <v>2.4336199999999999</v>
      </c>
      <c r="Q32">
        <v>2.4573</v>
      </c>
      <c r="R32">
        <v>2.47566</v>
      </c>
      <c r="S32">
        <v>2.42428</v>
      </c>
      <c r="T32">
        <v>2.4185500000000002</v>
      </c>
      <c r="U32">
        <v>2.4065400000000001</v>
      </c>
      <c r="V32">
        <v>2.4264100000000002</v>
      </c>
      <c r="W32">
        <v>2.5196200000000002</v>
      </c>
      <c r="X32">
        <v>2.4677099999999998</v>
      </c>
      <c r="Y32">
        <v>2.4310800000000001</v>
      </c>
      <c r="Z32">
        <v>-5.4000000000000001E-4</v>
      </c>
      <c r="AA32">
        <v>-4.6000000000000001E-4</v>
      </c>
      <c r="AB32">
        <v>-6.4000000000000005E-4</v>
      </c>
      <c r="AC32">
        <v>-1.7799999999999999E-3</v>
      </c>
      <c r="AD32">
        <v>6.3000000000000003E-4</v>
      </c>
      <c r="AE32">
        <v>-6.6E-4</v>
      </c>
      <c r="AF32">
        <v>0.87514999999999998</v>
      </c>
      <c r="AG32">
        <v>0.88061</v>
      </c>
      <c r="AH32">
        <v>0.86158999999999997</v>
      </c>
      <c r="AJ32">
        <v>1.36E-4</v>
      </c>
      <c r="AL32">
        <v>0.33085999999999999</v>
      </c>
      <c r="AM32">
        <v>0.32705000000000001</v>
      </c>
      <c r="AN32">
        <v>0.33543000000000001</v>
      </c>
      <c r="AO32">
        <v>0.33362000000000003</v>
      </c>
      <c r="AP32">
        <v>0.33139999999999997</v>
      </c>
      <c r="AQ32">
        <v>0.33359</v>
      </c>
      <c r="AR32">
        <v>1E-4</v>
      </c>
      <c r="AS32">
        <v>1E-4</v>
      </c>
      <c r="AT32">
        <v>5.0000000000000002E-5</v>
      </c>
      <c r="AU32">
        <v>2.1000000000000001E-4</v>
      </c>
      <c r="AW32">
        <v>2.9207000000000001</v>
      </c>
      <c r="AX32">
        <v>2.9708999999999999</v>
      </c>
      <c r="AZ32">
        <v>2.9654600000000002</v>
      </c>
      <c r="BA32">
        <v>2.9571999999999998</v>
      </c>
      <c r="BB32">
        <v>0.10778</v>
      </c>
      <c r="BC32">
        <v>0.15264</v>
      </c>
      <c r="BD32">
        <v>0.13653000000000001</v>
      </c>
      <c r="BE32">
        <v>0.12831999999999999</v>
      </c>
      <c r="BF32">
        <v>7.3745000000000003</v>
      </c>
      <c r="BG32">
        <v>7.2806499999999996</v>
      </c>
      <c r="BH32">
        <v>7.3374499999999996</v>
      </c>
      <c r="BI32">
        <v>7.3449400000000002</v>
      </c>
      <c r="BJ32">
        <v>7.1760200000000003</v>
      </c>
      <c r="BK32">
        <v>7.20913</v>
      </c>
      <c r="BL32">
        <v>3.066E-2</v>
      </c>
      <c r="BM32">
        <v>3.0540000000000001E-2</v>
      </c>
      <c r="BN32">
        <v>3.1050000000000001E-2</v>
      </c>
      <c r="BO32">
        <v>3.1199999999999999E-2</v>
      </c>
    </row>
    <row r="33" spans="1:67">
      <c r="A33" s="1" t="s">
        <v>451</v>
      </c>
      <c r="B33" t="str">
        <f t="shared" si="0"/>
        <v>2025_10_10_42</v>
      </c>
      <c r="C33" t="s">
        <v>317</v>
      </c>
      <c r="D33">
        <v>1.73E-3</v>
      </c>
      <c r="E33">
        <v>2.96E-3</v>
      </c>
      <c r="F33">
        <v>2.5000000000000001E-3</v>
      </c>
      <c r="G33">
        <v>2.6900000000000001E-3</v>
      </c>
      <c r="H33">
        <v>2.9199999999999999E-3</v>
      </c>
      <c r="I33">
        <v>2.8700000000000002E-3</v>
      </c>
      <c r="J33">
        <v>1.4400000000000001E-3</v>
      </c>
      <c r="K33">
        <v>2.0500000000000002E-3</v>
      </c>
      <c r="L33">
        <v>2.8500000000000001E-3</v>
      </c>
      <c r="M33">
        <v>2.9099999999999998E-3</v>
      </c>
      <c r="N33">
        <v>2.35907</v>
      </c>
      <c r="O33">
        <v>2.3751500000000001</v>
      </c>
      <c r="P33">
        <v>2.3549899999999999</v>
      </c>
      <c r="Q33">
        <v>2.3748</v>
      </c>
      <c r="R33">
        <v>2.3936999999999999</v>
      </c>
      <c r="S33">
        <v>2.3360699999999999</v>
      </c>
      <c r="T33">
        <v>2.3455699999999999</v>
      </c>
      <c r="U33">
        <v>2.3331900000000001</v>
      </c>
      <c r="V33">
        <v>2.3585600000000002</v>
      </c>
      <c r="W33">
        <v>2.44957</v>
      </c>
      <c r="X33">
        <v>2.3962599999999998</v>
      </c>
      <c r="Y33">
        <v>2.3569200000000001</v>
      </c>
      <c r="Z33">
        <v>-1.9000000000000001E-4</v>
      </c>
      <c r="AA33">
        <v>-5.8E-4</v>
      </c>
      <c r="AB33">
        <v>-6.0999999999999997E-4</v>
      </c>
      <c r="AC33">
        <v>3.8999999999999999E-4</v>
      </c>
      <c r="AD33">
        <v>-1.15E-3</v>
      </c>
      <c r="AE33">
        <v>-2.2699999999999999E-3</v>
      </c>
      <c r="AF33">
        <v>0.84830000000000005</v>
      </c>
      <c r="AG33">
        <v>0.85319</v>
      </c>
      <c r="AH33">
        <v>0.84645999999999999</v>
      </c>
      <c r="AJ33">
        <v>1.1400000000000001E-4</v>
      </c>
      <c r="AL33">
        <v>0.31709999999999999</v>
      </c>
      <c r="AM33">
        <v>0.31324000000000002</v>
      </c>
      <c r="AN33">
        <v>0.32217000000000001</v>
      </c>
      <c r="AO33">
        <v>0.32024000000000002</v>
      </c>
      <c r="AP33">
        <v>0.31922</v>
      </c>
      <c r="AQ33">
        <v>0.31917000000000001</v>
      </c>
      <c r="AR33">
        <v>3.1E-4</v>
      </c>
      <c r="AS33">
        <v>3.6999999999999999E-4</v>
      </c>
      <c r="AT33">
        <v>2.3000000000000001E-4</v>
      </c>
      <c r="AU33">
        <v>3.8999999999999999E-4</v>
      </c>
      <c r="AW33">
        <v>2.8487399999999998</v>
      </c>
      <c r="AX33">
        <v>2.9081800000000002</v>
      </c>
      <c r="AZ33">
        <v>2.9091900000000002</v>
      </c>
      <c r="BA33">
        <v>2.9065400000000001</v>
      </c>
      <c r="BB33">
        <v>0.20272999999999999</v>
      </c>
      <c r="BC33">
        <v>0.17244000000000001</v>
      </c>
      <c r="BD33">
        <v>0.12297</v>
      </c>
      <c r="BE33">
        <v>0.14962</v>
      </c>
      <c r="BF33">
        <v>7.2073600000000004</v>
      </c>
      <c r="BG33">
        <v>7.1325900000000004</v>
      </c>
      <c r="BH33">
        <v>7.1705399999999999</v>
      </c>
      <c r="BI33">
        <v>7.2435200000000002</v>
      </c>
      <c r="BJ33">
        <v>7.0362400000000003</v>
      </c>
      <c r="BK33">
        <v>7.0806800000000001</v>
      </c>
      <c r="BL33">
        <v>2.937E-2</v>
      </c>
      <c r="BM33">
        <v>2.9260000000000001E-2</v>
      </c>
      <c r="BN33">
        <v>2.9929999999999998E-2</v>
      </c>
      <c r="BO33">
        <v>3.0079999999999999E-2</v>
      </c>
    </row>
    <row r="34" spans="1:67">
      <c r="A34" s="1" t="s">
        <v>452</v>
      </c>
      <c r="B34" t="str">
        <f t="shared" si="0"/>
        <v>2025_10_10_43</v>
      </c>
      <c r="C34" t="s">
        <v>326</v>
      </c>
      <c r="D34">
        <v>8.5999999999999998E-4</v>
      </c>
      <c r="E34">
        <v>-1.2999999999999999E-4</v>
      </c>
      <c r="F34">
        <v>3.0100000000000001E-3</v>
      </c>
      <c r="G34">
        <v>3.0000000000000001E-3</v>
      </c>
      <c r="H34">
        <v>3.1700000000000001E-3</v>
      </c>
      <c r="I34">
        <v>3.1199999999999999E-3</v>
      </c>
      <c r="J34">
        <v>2.81E-3</v>
      </c>
      <c r="K34">
        <v>2.7899999999999999E-3</v>
      </c>
      <c r="L34">
        <v>3.14E-3</v>
      </c>
      <c r="M34">
        <v>3.1700000000000001E-3</v>
      </c>
      <c r="N34">
        <v>2.5405500000000001</v>
      </c>
      <c r="O34">
        <v>2.5504600000000002</v>
      </c>
      <c r="P34">
        <v>2.5257700000000001</v>
      </c>
      <c r="Q34">
        <v>2.5411999999999999</v>
      </c>
      <c r="R34">
        <v>2.5457800000000002</v>
      </c>
      <c r="S34">
        <v>2.5041799999999999</v>
      </c>
      <c r="T34">
        <v>2.5197699999999998</v>
      </c>
      <c r="U34">
        <v>2.51647</v>
      </c>
      <c r="V34">
        <v>2.5316900000000002</v>
      </c>
      <c r="W34">
        <v>2.6341199999999998</v>
      </c>
      <c r="X34">
        <v>2.5777700000000001</v>
      </c>
      <c r="Y34">
        <v>2.51301</v>
      </c>
      <c r="Z34">
        <v>-5.1000000000000004E-4</v>
      </c>
      <c r="AA34">
        <v>-7.1000000000000002E-4</v>
      </c>
      <c r="AB34">
        <v>-8.7000000000000001E-4</v>
      </c>
      <c r="AC34">
        <v>1.7600000000000001E-3</v>
      </c>
      <c r="AD34">
        <v>-9.6000000000000002E-4</v>
      </c>
      <c r="AE34">
        <v>-3.2699999999999999E-3</v>
      </c>
      <c r="AF34">
        <v>0.88948000000000005</v>
      </c>
      <c r="AG34">
        <v>0.89290999999999998</v>
      </c>
      <c r="AH34">
        <v>0.86987999999999999</v>
      </c>
      <c r="AJ34">
        <v>1.27E-4</v>
      </c>
      <c r="AL34">
        <v>0.34365000000000001</v>
      </c>
      <c r="AM34">
        <v>0.33875</v>
      </c>
      <c r="AN34">
        <v>0.34860000000000002</v>
      </c>
      <c r="AO34">
        <v>0.34722999999999998</v>
      </c>
      <c r="AP34">
        <v>0.34488000000000002</v>
      </c>
      <c r="AQ34">
        <v>0.34483000000000003</v>
      </c>
      <c r="AR34">
        <v>1.4999999999999999E-4</v>
      </c>
      <c r="AS34">
        <v>2.2000000000000001E-4</v>
      </c>
      <c r="AT34">
        <v>3.0000000000000001E-5</v>
      </c>
      <c r="AU34">
        <v>2.7999999999999998E-4</v>
      </c>
      <c r="AW34">
        <v>2.96801</v>
      </c>
      <c r="AX34">
        <v>3.0289799999999998</v>
      </c>
      <c r="AZ34">
        <v>3.0182899999999999</v>
      </c>
      <c r="BA34">
        <v>3.0148899999999998</v>
      </c>
      <c r="BB34">
        <v>0.20924000000000001</v>
      </c>
      <c r="BC34">
        <v>0.16811999999999999</v>
      </c>
      <c r="BD34">
        <v>0.16547000000000001</v>
      </c>
      <c r="BE34">
        <v>0.14263999999999999</v>
      </c>
      <c r="BF34">
        <v>7.4259599999999999</v>
      </c>
      <c r="BG34">
        <v>7.2889600000000003</v>
      </c>
      <c r="BH34">
        <v>7.3502700000000001</v>
      </c>
      <c r="BI34">
        <v>7.3451000000000004</v>
      </c>
      <c r="BJ34">
        <v>7.1876699999999998</v>
      </c>
      <c r="BK34">
        <v>7.2452500000000004</v>
      </c>
      <c r="BL34">
        <v>3.1759999999999997E-2</v>
      </c>
      <c r="BM34">
        <v>3.1620000000000002E-2</v>
      </c>
      <c r="BN34">
        <v>3.227E-2</v>
      </c>
      <c r="BO34">
        <v>3.2379999999999999E-2</v>
      </c>
    </row>
    <row r="35" spans="1:67">
      <c r="A35" s="1" t="s">
        <v>453</v>
      </c>
      <c r="B35" t="str">
        <f t="shared" si="0"/>
        <v>2025_10_10_44</v>
      </c>
      <c r="C35" t="s">
        <v>333</v>
      </c>
      <c r="D35">
        <v>1.1100000000000001E-3</v>
      </c>
      <c r="E35">
        <v>2.32E-3</v>
      </c>
      <c r="F35">
        <v>3.0599999999999998E-3</v>
      </c>
      <c r="G35">
        <v>3.2399999999999998E-3</v>
      </c>
      <c r="H35">
        <v>3.3400000000000001E-3</v>
      </c>
      <c r="I35">
        <v>3.29E-3</v>
      </c>
      <c r="J35">
        <v>1.5E-3</v>
      </c>
      <c r="K35">
        <v>2.1299999999999999E-3</v>
      </c>
      <c r="L35">
        <v>3.3300000000000001E-3</v>
      </c>
      <c r="M35">
        <v>3.32E-3</v>
      </c>
      <c r="N35">
        <v>2.6307399999999999</v>
      </c>
      <c r="O35">
        <v>2.6355300000000002</v>
      </c>
      <c r="P35">
        <v>2.6138400000000002</v>
      </c>
      <c r="Q35">
        <v>2.63714</v>
      </c>
      <c r="R35">
        <v>2.6561900000000001</v>
      </c>
      <c r="S35">
        <v>2.5903999999999998</v>
      </c>
      <c r="T35">
        <v>2.6107800000000001</v>
      </c>
      <c r="U35">
        <v>2.5933000000000002</v>
      </c>
      <c r="V35">
        <v>2.6280600000000001</v>
      </c>
      <c r="W35">
        <v>2.7037200000000001</v>
      </c>
      <c r="X35">
        <v>2.64778</v>
      </c>
      <c r="Y35">
        <v>2.58961</v>
      </c>
      <c r="Z35">
        <v>-1.7000000000000001E-4</v>
      </c>
      <c r="AA35">
        <v>1.4999999999999999E-4</v>
      </c>
      <c r="AB35">
        <v>-2.5000000000000001E-4</v>
      </c>
      <c r="AC35">
        <v>8.4000000000000003E-4</v>
      </c>
      <c r="AD35">
        <v>-1.7899999999999999E-3</v>
      </c>
      <c r="AE35">
        <v>-2.63E-3</v>
      </c>
      <c r="AF35">
        <v>1.0097700000000001</v>
      </c>
      <c r="AG35">
        <v>1.0119400000000001</v>
      </c>
      <c r="AH35">
        <v>1.01644</v>
      </c>
      <c r="AJ35">
        <v>1.37E-4</v>
      </c>
      <c r="AL35">
        <v>0.35798999999999997</v>
      </c>
      <c r="AM35">
        <v>0.35333999999999999</v>
      </c>
      <c r="AN35">
        <v>0.36279</v>
      </c>
      <c r="AO35">
        <v>0.36179</v>
      </c>
      <c r="AP35">
        <v>0.35993999999999998</v>
      </c>
      <c r="AQ35">
        <v>0.35869000000000001</v>
      </c>
      <c r="AR35">
        <v>1.8000000000000001E-4</v>
      </c>
      <c r="AS35">
        <v>2.1000000000000001E-4</v>
      </c>
      <c r="AT35">
        <v>1.6000000000000001E-4</v>
      </c>
      <c r="AU35">
        <v>-3.0000000000000001E-5</v>
      </c>
      <c r="AW35">
        <v>3.0932599999999999</v>
      </c>
      <c r="AX35">
        <v>3.1499199999999998</v>
      </c>
      <c r="AZ35">
        <v>3.1265499999999999</v>
      </c>
      <c r="BA35">
        <v>3.1075300000000001</v>
      </c>
      <c r="BB35">
        <v>0.20771999999999999</v>
      </c>
      <c r="BC35">
        <v>0.16242999999999999</v>
      </c>
      <c r="BD35">
        <v>0.15597</v>
      </c>
      <c r="BE35">
        <v>0.14158999999999999</v>
      </c>
      <c r="BF35">
        <v>7.4871800000000004</v>
      </c>
      <c r="BG35">
        <v>7.3837200000000003</v>
      </c>
      <c r="BH35">
        <v>7.45932</v>
      </c>
      <c r="BI35">
        <v>7.4288100000000004</v>
      </c>
      <c r="BJ35">
        <v>7.2843</v>
      </c>
      <c r="BK35">
        <v>7.3187199999999999</v>
      </c>
      <c r="BL35">
        <v>3.3160000000000002E-2</v>
      </c>
      <c r="BM35">
        <v>3.2989999999999998E-2</v>
      </c>
      <c r="BN35">
        <v>3.3640000000000003E-2</v>
      </c>
      <c r="BO35">
        <v>3.3680000000000002E-2</v>
      </c>
    </row>
    <row r="36" spans="1:67">
      <c r="A36" s="1" t="s">
        <v>454</v>
      </c>
      <c r="B36" t="str">
        <f t="shared" si="0"/>
        <v>2025_10_10_45</v>
      </c>
      <c r="C36" t="s">
        <v>344</v>
      </c>
      <c r="D36">
        <v>6.4999999999999997E-4</v>
      </c>
      <c r="E36">
        <v>9.5E-4</v>
      </c>
      <c r="F36">
        <v>3.0400000000000002E-3</v>
      </c>
      <c r="G36">
        <v>3.2799999999999999E-3</v>
      </c>
      <c r="H36">
        <v>3.4199999999999999E-3</v>
      </c>
      <c r="I36">
        <v>3.3600000000000001E-3</v>
      </c>
      <c r="J36">
        <v>2.4599999999999999E-3</v>
      </c>
      <c r="K36">
        <v>2.5799999999999998E-3</v>
      </c>
      <c r="L36">
        <v>3.3700000000000002E-3</v>
      </c>
      <c r="M36">
        <v>3.32E-3</v>
      </c>
      <c r="N36">
        <v>2.66126</v>
      </c>
      <c r="O36">
        <v>2.6754500000000001</v>
      </c>
      <c r="P36">
        <v>2.6557400000000002</v>
      </c>
      <c r="Q36">
        <v>2.6708400000000001</v>
      </c>
      <c r="R36">
        <v>2.6878600000000001</v>
      </c>
      <c r="S36">
        <v>2.6448999999999998</v>
      </c>
      <c r="T36">
        <v>2.6340699999999999</v>
      </c>
      <c r="U36">
        <v>2.62439</v>
      </c>
      <c r="V36">
        <v>2.6297199999999998</v>
      </c>
      <c r="W36">
        <v>2.7510400000000002</v>
      </c>
      <c r="X36">
        <v>2.69591</v>
      </c>
      <c r="Y36">
        <v>2.6448200000000002</v>
      </c>
      <c r="Z36">
        <v>-2.0000000000000001E-4</v>
      </c>
      <c r="AA36">
        <v>-6.4000000000000005E-4</v>
      </c>
      <c r="AB36">
        <v>-8.3000000000000001E-4</v>
      </c>
      <c r="AC36">
        <v>3.7399999999999998E-3</v>
      </c>
      <c r="AD36">
        <v>-1.7799999999999999E-3</v>
      </c>
      <c r="AE36">
        <v>-2.5400000000000002E-3</v>
      </c>
      <c r="AF36">
        <v>0.98614000000000002</v>
      </c>
      <c r="AG36">
        <v>0.98799999999999999</v>
      </c>
      <c r="AH36">
        <v>0.97233000000000003</v>
      </c>
      <c r="AJ36">
        <v>9.0000000000000006E-5</v>
      </c>
      <c r="AL36">
        <v>0.36209999999999998</v>
      </c>
      <c r="AM36">
        <v>0.35744999999999999</v>
      </c>
      <c r="AN36">
        <v>0.36732999999999999</v>
      </c>
      <c r="AO36">
        <v>0.36481999999999998</v>
      </c>
      <c r="AP36">
        <v>0.36298999999999998</v>
      </c>
      <c r="AQ36">
        <v>0.36384</v>
      </c>
      <c r="AR36">
        <v>2.0000000000000001E-4</v>
      </c>
      <c r="AS36">
        <v>2.5000000000000001E-4</v>
      </c>
      <c r="AT36">
        <v>1.8000000000000001E-4</v>
      </c>
      <c r="AU36">
        <v>1.6000000000000001E-4</v>
      </c>
      <c r="AW36">
        <v>3.0698500000000002</v>
      </c>
      <c r="AX36">
        <v>3.1404100000000001</v>
      </c>
      <c r="AZ36">
        <v>3.12283</v>
      </c>
      <c r="BA36">
        <v>3.0976400000000002</v>
      </c>
      <c r="BB36">
        <v>0.17927999999999999</v>
      </c>
      <c r="BC36">
        <v>0.16214000000000001</v>
      </c>
      <c r="BD36">
        <v>0.18733</v>
      </c>
      <c r="BE36">
        <v>0.14433000000000001</v>
      </c>
      <c r="BF36">
        <v>7.3292999999999999</v>
      </c>
      <c r="BG36">
        <v>7.2263200000000003</v>
      </c>
      <c r="BH36">
        <v>7.3133299999999997</v>
      </c>
      <c r="BI36">
        <v>7.2970800000000002</v>
      </c>
      <c r="BJ36">
        <v>7.1124200000000002</v>
      </c>
      <c r="BK36">
        <v>7.16587</v>
      </c>
      <c r="BL36">
        <v>3.3709999999999997E-2</v>
      </c>
      <c r="BM36">
        <v>3.3550000000000003E-2</v>
      </c>
      <c r="BN36">
        <v>3.4189999999999998E-2</v>
      </c>
      <c r="BO36">
        <v>3.4270000000000002E-2</v>
      </c>
    </row>
    <row r="37" spans="1:67">
      <c r="A37" s="1" t="s">
        <v>455</v>
      </c>
      <c r="B37" t="str">
        <f t="shared" si="0"/>
        <v>2025_10_10_46</v>
      </c>
      <c r="C37" t="s">
        <v>350</v>
      </c>
      <c r="D37">
        <v>9.1E-4</v>
      </c>
      <c r="E37">
        <v>-2.2000000000000001E-4</v>
      </c>
      <c r="F37">
        <v>3.2200000000000002E-3</v>
      </c>
      <c r="G37">
        <v>3.4299999999999999E-3</v>
      </c>
      <c r="H37">
        <v>3.5599999999999998E-3</v>
      </c>
      <c r="I37">
        <v>3.5200000000000001E-3</v>
      </c>
      <c r="J37">
        <v>5.2700000000000004E-3</v>
      </c>
      <c r="K37">
        <v>2.9299999999999999E-3</v>
      </c>
      <c r="L37">
        <v>3.5200000000000001E-3</v>
      </c>
      <c r="M37">
        <v>3.5300000000000002E-3</v>
      </c>
      <c r="N37">
        <v>2.8010700000000002</v>
      </c>
      <c r="O37">
        <v>2.8077000000000001</v>
      </c>
      <c r="P37">
        <v>2.7835100000000002</v>
      </c>
      <c r="Q37">
        <v>2.80043</v>
      </c>
      <c r="R37">
        <v>2.7838400000000001</v>
      </c>
      <c r="S37">
        <v>2.7665799999999998</v>
      </c>
      <c r="T37">
        <v>2.76702</v>
      </c>
      <c r="U37">
        <v>2.7557</v>
      </c>
      <c r="V37">
        <v>2.77827</v>
      </c>
      <c r="W37">
        <v>2.8930500000000001</v>
      </c>
      <c r="X37">
        <v>2.8343500000000001</v>
      </c>
      <c r="Y37">
        <v>2.7694399999999999</v>
      </c>
      <c r="Z37">
        <v>-8.8000000000000003E-4</v>
      </c>
      <c r="AA37">
        <v>-6.2E-4</v>
      </c>
      <c r="AB37">
        <v>-1.1800000000000001E-3</v>
      </c>
      <c r="AC37">
        <v>8.8000000000000003E-4</v>
      </c>
      <c r="AD37">
        <v>-1.0200000000000001E-3</v>
      </c>
      <c r="AE37">
        <v>-1.6299999999999999E-3</v>
      </c>
      <c r="AF37">
        <v>0.96204999999999996</v>
      </c>
      <c r="AG37">
        <v>0.96355999999999997</v>
      </c>
      <c r="AH37">
        <v>0.96297999999999995</v>
      </c>
      <c r="AJ37">
        <v>1.3899999999999999E-4</v>
      </c>
      <c r="AL37">
        <v>0.37629000000000001</v>
      </c>
      <c r="AM37">
        <v>0.37369000000000002</v>
      </c>
      <c r="AN37">
        <v>0.38418000000000002</v>
      </c>
      <c r="AO37">
        <v>0.38138</v>
      </c>
      <c r="AP37">
        <v>0.3795</v>
      </c>
      <c r="AQ37">
        <v>0.38040000000000002</v>
      </c>
      <c r="AR37">
        <v>2.5000000000000001E-4</v>
      </c>
      <c r="AS37">
        <v>3.5E-4</v>
      </c>
      <c r="AT37">
        <v>2.7999999999999998E-4</v>
      </c>
      <c r="AU37">
        <v>1.3999999999999999E-4</v>
      </c>
      <c r="AW37">
        <v>3.10731</v>
      </c>
      <c r="AX37">
        <v>3.1617600000000001</v>
      </c>
      <c r="AZ37">
        <v>3.14608</v>
      </c>
      <c r="BA37">
        <v>3.1289699999999998</v>
      </c>
      <c r="BB37">
        <v>0.24848000000000001</v>
      </c>
      <c r="BC37">
        <v>0.17083999999999999</v>
      </c>
      <c r="BD37">
        <v>0.17679</v>
      </c>
      <c r="BE37">
        <v>0.16211999999999999</v>
      </c>
      <c r="BF37">
        <v>7.4629500000000002</v>
      </c>
      <c r="BG37">
        <v>7.3567499999999999</v>
      </c>
      <c r="BH37">
        <v>7.4215</v>
      </c>
      <c r="BI37">
        <v>7.39818</v>
      </c>
      <c r="BJ37">
        <v>7.2517100000000001</v>
      </c>
      <c r="BK37">
        <v>7.2707800000000002</v>
      </c>
      <c r="BL37">
        <v>3.5409999999999997E-2</v>
      </c>
      <c r="BM37">
        <v>3.5229999999999997E-2</v>
      </c>
      <c r="BN37">
        <v>3.585E-2</v>
      </c>
      <c r="BO37">
        <v>3.5999999999999997E-2</v>
      </c>
    </row>
    <row r="38" spans="1:67">
      <c r="A38" s="1" t="s">
        <v>456</v>
      </c>
      <c r="B38" t="str">
        <f t="shared" si="0"/>
        <v>2025_10_10_47</v>
      </c>
      <c r="C38" t="s">
        <v>357</v>
      </c>
      <c r="D38">
        <v>9.8999999999999999E-4</v>
      </c>
      <c r="E38">
        <v>4.2000000000000002E-4</v>
      </c>
      <c r="F38">
        <v>3.0699999999999998E-3</v>
      </c>
      <c r="G38">
        <v>3.3800000000000002E-3</v>
      </c>
      <c r="H38">
        <v>3.47E-3</v>
      </c>
      <c r="I38">
        <v>3.4299999999999999E-3</v>
      </c>
      <c r="J38">
        <v>2.16E-3</v>
      </c>
      <c r="K38">
        <v>3.13E-3</v>
      </c>
      <c r="L38">
        <v>3.4099999999999998E-3</v>
      </c>
      <c r="M38">
        <v>3.49E-3</v>
      </c>
      <c r="N38">
        <v>2.7698900000000002</v>
      </c>
      <c r="O38">
        <v>2.7761900000000002</v>
      </c>
      <c r="P38">
        <v>2.7524700000000002</v>
      </c>
      <c r="Q38">
        <v>2.7606299999999999</v>
      </c>
      <c r="R38">
        <v>2.7570100000000002</v>
      </c>
      <c r="S38">
        <v>2.7349700000000001</v>
      </c>
      <c r="T38">
        <v>2.74153</v>
      </c>
      <c r="U38">
        <v>2.72654</v>
      </c>
      <c r="V38">
        <v>2.7426300000000001</v>
      </c>
      <c r="W38">
        <v>2.8572899999999999</v>
      </c>
      <c r="X38">
        <v>2.7968600000000001</v>
      </c>
      <c r="Y38">
        <v>2.7477900000000002</v>
      </c>
      <c r="Z38">
        <v>-8.4000000000000003E-4</v>
      </c>
      <c r="AA38">
        <v>-5.8E-4</v>
      </c>
      <c r="AB38">
        <v>-5.5000000000000003E-4</v>
      </c>
      <c r="AC38">
        <v>-2.1000000000000001E-4</v>
      </c>
      <c r="AD38">
        <v>-3.13E-3</v>
      </c>
      <c r="AE38">
        <v>-2.0300000000000001E-3</v>
      </c>
      <c r="AF38">
        <v>0.97506999999999999</v>
      </c>
      <c r="AG38">
        <v>0.97709999999999997</v>
      </c>
      <c r="AH38">
        <v>0.98736999999999997</v>
      </c>
      <c r="AJ38">
        <v>1.5200000000000001E-4</v>
      </c>
      <c r="AL38">
        <v>0.37065999999999999</v>
      </c>
      <c r="AM38">
        <v>0.36682999999999999</v>
      </c>
      <c r="AN38">
        <v>0.37841000000000002</v>
      </c>
      <c r="AO38">
        <v>0.37535000000000002</v>
      </c>
      <c r="AP38">
        <v>0.37225999999999998</v>
      </c>
      <c r="AQ38">
        <v>0.37395</v>
      </c>
      <c r="AR38">
        <v>2.3000000000000001E-4</v>
      </c>
      <c r="AS38">
        <v>3.1E-4</v>
      </c>
      <c r="AT38">
        <v>1E-4</v>
      </c>
      <c r="AU38">
        <v>-2.1000000000000001E-4</v>
      </c>
      <c r="AW38">
        <v>3.0427300000000002</v>
      </c>
      <c r="AX38">
        <v>3.0992099999999998</v>
      </c>
      <c r="AZ38">
        <v>3.09409</v>
      </c>
      <c r="BA38">
        <v>3.07959</v>
      </c>
      <c r="BB38">
        <v>0.22578000000000001</v>
      </c>
      <c r="BC38">
        <v>0.16217000000000001</v>
      </c>
      <c r="BD38">
        <v>0.16059999999999999</v>
      </c>
      <c r="BE38">
        <v>0.15926999999999999</v>
      </c>
      <c r="BF38">
        <v>7.2274000000000003</v>
      </c>
      <c r="BG38">
        <v>7.1505599999999996</v>
      </c>
      <c r="BH38">
        <v>7.2101699999999997</v>
      </c>
      <c r="BI38">
        <v>7.2227199999999998</v>
      </c>
      <c r="BJ38">
        <v>7.0510299999999999</v>
      </c>
      <c r="BK38">
        <v>7.0890500000000003</v>
      </c>
      <c r="BL38">
        <v>3.4729999999999997E-2</v>
      </c>
      <c r="BM38">
        <v>3.4549999999999997E-2</v>
      </c>
      <c r="BN38">
        <v>3.524E-2</v>
      </c>
      <c r="BO38">
        <v>3.5389999999999998E-2</v>
      </c>
    </row>
    <row r="39" spans="1:67">
      <c r="A39" s="1" t="s">
        <v>457</v>
      </c>
      <c r="B39" t="str">
        <f t="shared" si="0"/>
        <v>2025_10_10_48</v>
      </c>
      <c r="C39" t="s">
        <v>362</v>
      </c>
      <c r="D39">
        <v>5.9999999999999995E-4</v>
      </c>
      <c r="E39">
        <v>5.2999999999999998E-4</v>
      </c>
      <c r="F39">
        <v>2.5000000000000001E-3</v>
      </c>
      <c r="G39">
        <v>3.0699999999999998E-3</v>
      </c>
      <c r="H39">
        <v>2.8900000000000002E-3</v>
      </c>
      <c r="I39">
        <v>2.8300000000000001E-3</v>
      </c>
      <c r="J39">
        <v>3.0899999999999999E-3</v>
      </c>
      <c r="K39">
        <v>1.92E-3</v>
      </c>
      <c r="L39">
        <v>2.16E-3</v>
      </c>
      <c r="M39">
        <v>2.16E-3</v>
      </c>
      <c r="N39">
        <v>2.39893</v>
      </c>
      <c r="O39">
        <v>2.3967999999999998</v>
      </c>
      <c r="P39">
        <v>2.3673700000000002</v>
      </c>
      <c r="Q39">
        <v>2.30965</v>
      </c>
      <c r="R39">
        <v>2.3192699999999999</v>
      </c>
      <c r="S39">
        <v>2.1760700000000002</v>
      </c>
      <c r="T39">
        <v>2.2463500000000001</v>
      </c>
      <c r="U39">
        <v>2.2193200000000002</v>
      </c>
      <c r="V39">
        <v>2.169</v>
      </c>
      <c r="W39">
        <v>1.8772</v>
      </c>
      <c r="X39">
        <v>1.80376</v>
      </c>
      <c r="Y39">
        <v>1.58267</v>
      </c>
      <c r="Z39">
        <v>-9.0000000000000006E-5</v>
      </c>
      <c r="AA39">
        <v>-9.1E-4</v>
      </c>
      <c r="AB39">
        <v>-5.9000000000000003E-4</v>
      </c>
      <c r="AC39">
        <v>1.3799999999999999E-3</v>
      </c>
      <c r="AD39">
        <v>-7.1000000000000002E-4</v>
      </c>
      <c r="AE39">
        <v>-8.0000000000000004E-4</v>
      </c>
      <c r="AF39">
        <v>0.77134999999999998</v>
      </c>
      <c r="AG39">
        <v>0.79471999999999998</v>
      </c>
      <c r="AH39">
        <v>0.53385000000000005</v>
      </c>
      <c r="AJ39">
        <v>2.14E-4</v>
      </c>
      <c r="AL39">
        <v>0.32142999999999999</v>
      </c>
      <c r="AM39">
        <v>0.31835999999999998</v>
      </c>
      <c r="AN39">
        <v>0.31380999999999998</v>
      </c>
      <c r="AO39">
        <v>0.28559000000000001</v>
      </c>
      <c r="AP39">
        <v>0.28433999999999998</v>
      </c>
      <c r="AQ39">
        <v>0.24185999999999999</v>
      </c>
      <c r="AR39">
        <v>2.0000000000000001E-4</v>
      </c>
      <c r="AS39">
        <v>1.7000000000000001E-4</v>
      </c>
      <c r="AT39">
        <v>1.2999999999999999E-4</v>
      </c>
      <c r="AU39">
        <v>2.3000000000000001E-4</v>
      </c>
      <c r="AW39">
        <v>2.4722900000000001</v>
      </c>
      <c r="AX39">
        <v>2.5013899999999998</v>
      </c>
      <c r="AZ39">
        <v>1.85486</v>
      </c>
      <c r="BA39">
        <v>1.75586</v>
      </c>
      <c r="BB39">
        <v>0.15790000000000001</v>
      </c>
      <c r="BC39">
        <v>0.15618000000000001</v>
      </c>
      <c r="BD39">
        <v>0.17035</v>
      </c>
      <c r="BE39">
        <v>0.13120000000000001</v>
      </c>
      <c r="BF39">
        <v>6.1616999999999997</v>
      </c>
      <c r="BG39">
        <v>6.0601500000000001</v>
      </c>
      <c r="BH39">
        <v>6.1042100000000001</v>
      </c>
      <c r="BI39">
        <v>5.04711</v>
      </c>
      <c r="BJ39">
        <v>4.9454799999999999</v>
      </c>
      <c r="BK39">
        <v>4.9485900000000003</v>
      </c>
      <c r="BL39">
        <v>2.8750000000000001E-2</v>
      </c>
      <c r="BM39">
        <v>2.8680000000000001E-2</v>
      </c>
      <c r="BN39">
        <v>2.3009999999999999E-2</v>
      </c>
      <c r="BO39">
        <v>2.2919999999999999E-2</v>
      </c>
    </row>
    <row r="40" spans="1:67">
      <c r="A40" s="1" t="s">
        <v>458</v>
      </c>
      <c r="B40" t="str">
        <f t="shared" si="0"/>
        <v>2025_10_10_49</v>
      </c>
      <c r="C40" t="s">
        <v>372</v>
      </c>
      <c r="D40">
        <v>5.7999999999999996E-3</v>
      </c>
      <c r="E40">
        <v>6.8399999999999997E-3</v>
      </c>
      <c r="F40">
        <v>7.5100000000000002E-3</v>
      </c>
      <c r="G40">
        <v>7.8899999999999994E-3</v>
      </c>
      <c r="H40">
        <v>7.0699999999999999E-3</v>
      </c>
      <c r="I40">
        <v>7.0299999999999998E-3</v>
      </c>
      <c r="J40">
        <v>7.6699999999999997E-3</v>
      </c>
      <c r="K40">
        <v>8.43E-3</v>
      </c>
      <c r="L40">
        <v>7.0099999999999997E-3</v>
      </c>
      <c r="M40">
        <v>6.7999999999999996E-3</v>
      </c>
      <c r="N40">
        <v>11.73784</v>
      </c>
      <c r="O40">
        <v>11.4771</v>
      </c>
      <c r="P40">
        <v>11.40133</v>
      </c>
      <c r="Q40">
        <v>9.2081199999999992</v>
      </c>
      <c r="R40">
        <v>9.9045699999999997</v>
      </c>
      <c r="S40">
        <v>9.4871300000000005</v>
      </c>
      <c r="T40">
        <v>12.63926</v>
      </c>
      <c r="U40">
        <v>12.488020000000001</v>
      </c>
      <c r="V40">
        <v>12.19482</v>
      </c>
      <c r="W40">
        <v>10.44293</v>
      </c>
      <c r="X40">
        <v>10.21672</v>
      </c>
      <c r="Y40">
        <v>8.9349600000000002</v>
      </c>
      <c r="Z40">
        <v>1.2999999999999999E-3</v>
      </c>
      <c r="AA40">
        <v>1.3799999999999999E-3</v>
      </c>
      <c r="AB40">
        <v>1.4400000000000001E-3</v>
      </c>
      <c r="AC40">
        <v>3.3800000000000002E-3</v>
      </c>
      <c r="AD40">
        <v>1.65E-3</v>
      </c>
      <c r="AE40">
        <v>-1.07E-3</v>
      </c>
      <c r="AF40">
        <v>0.99589000000000005</v>
      </c>
      <c r="AG40">
        <v>1.02407</v>
      </c>
      <c r="AH40">
        <v>0.90312000000000003</v>
      </c>
      <c r="AJ40">
        <v>1.387E-3</v>
      </c>
      <c r="AL40">
        <v>1.57494</v>
      </c>
      <c r="AM40">
        <v>1.5614399999999999</v>
      </c>
      <c r="AN40">
        <v>1.47594</v>
      </c>
      <c r="AO40">
        <v>1.64422</v>
      </c>
      <c r="AP40">
        <v>1.6372100000000001</v>
      </c>
      <c r="AQ40">
        <v>1.3875200000000001</v>
      </c>
      <c r="AR40">
        <v>1.6000000000000001E-4</v>
      </c>
      <c r="AS40">
        <v>1.9000000000000001E-4</v>
      </c>
      <c r="AT40">
        <v>8.0000000000000007E-5</v>
      </c>
      <c r="AU40">
        <v>2.7E-4</v>
      </c>
      <c r="AW40">
        <v>4.0569499999999996</v>
      </c>
      <c r="AX40">
        <v>4.1373499999999996</v>
      </c>
      <c r="AZ40">
        <v>3.6984499999999998</v>
      </c>
      <c r="BA40">
        <v>3.6146199999999999</v>
      </c>
      <c r="BB40">
        <v>0.56615000000000004</v>
      </c>
      <c r="BC40">
        <v>0.35177000000000003</v>
      </c>
      <c r="BD40">
        <v>0.31702999999999998</v>
      </c>
      <c r="BE40">
        <v>0.30868000000000001</v>
      </c>
      <c r="BF40">
        <v>9.2149199999999993</v>
      </c>
      <c r="BG40">
        <v>9.0809800000000003</v>
      </c>
      <c r="BH40">
        <v>9.1350800000000003</v>
      </c>
      <c r="BI40">
        <v>9.2152200000000004</v>
      </c>
      <c r="BJ40">
        <v>8.9746900000000007</v>
      </c>
      <c r="BK40">
        <v>8.9995200000000004</v>
      </c>
      <c r="BL40">
        <v>2.0990000000000002E-2</v>
      </c>
      <c r="BM40">
        <v>2.1649999999999999E-2</v>
      </c>
      <c r="BN40">
        <v>2.0760000000000001E-2</v>
      </c>
      <c r="BO40">
        <v>2.155E-2</v>
      </c>
    </row>
    <row r="41" spans="1:67">
      <c r="A41" s="1" t="s">
        <v>459</v>
      </c>
      <c r="B41" t="str">
        <f t="shared" si="0"/>
        <v>2025_10_10_50</v>
      </c>
      <c r="C41" t="s">
        <v>89</v>
      </c>
      <c r="D41">
        <v>1.431E-2</v>
      </c>
      <c r="E41">
        <v>1.5699999999999999E-2</v>
      </c>
      <c r="F41">
        <v>1.7999999999999999E-2</v>
      </c>
      <c r="G41">
        <v>1.8280000000000001E-2</v>
      </c>
      <c r="H41">
        <v>1.6420000000000001E-2</v>
      </c>
      <c r="I41">
        <v>1.6539999999999999E-2</v>
      </c>
      <c r="J41">
        <v>1.9480000000000001E-2</v>
      </c>
      <c r="K41">
        <v>2.0070000000000001E-2</v>
      </c>
      <c r="L41">
        <v>1.6459999999999999E-2</v>
      </c>
      <c r="M41">
        <v>1.6119999999999999E-2</v>
      </c>
      <c r="N41">
        <v>0.78673000000000004</v>
      </c>
      <c r="O41">
        <v>0.81311</v>
      </c>
      <c r="P41">
        <v>0.79976999999999998</v>
      </c>
      <c r="Q41">
        <v>0.78293999999999997</v>
      </c>
      <c r="R41">
        <v>0.77612999999999999</v>
      </c>
      <c r="S41">
        <v>0.66369999999999996</v>
      </c>
      <c r="T41">
        <v>0.88483000000000001</v>
      </c>
      <c r="U41">
        <v>0.88732999999999995</v>
      </c>
      <c r="V41">
        <v>0.86116999999999999</v>
      </c>
      <c r="W41">
        <v>0.77922000000000002</v>
      </c>
      <c r="X41">
        <v>0.75800000000000001</v>
      </c>
      <c r="Y41">
        <v>0.65761999999999998</v>
      </c>
      <c r="Z41">
        <v>7.6400000000000001E-3</v>
      </c>
      <c r="AA41">
        <v>7.0600000000000003E-3</v>
      </c>
      <c r="AB41">
        <v>6.96E-3</v>
      </c>
      <c r="AC41">
        <v>8.6E-3</v>
      </c>
      <c r="AD41">
        <v>7.1000000000000004E-3</v>
      </c>
      <c r="AE41">
        <v>8.9899999999999997E-3</v>
      </c>
      <c r="AF41">
        <v>7.1029999999999996E-2</v>
      </c>
      <c r="AG41">
        <v>9.2480000000000007E-2</v>
      </c>
      <c r="AH41">
        <v>6.5049999999999997E-2</v>
      </c>
      <c r="AJ41">
        <v>5.5999999999999999E-5</v>
      </c>
      <c r="AL41">
        <v>0.15556</v>
      </c>
      <c r="AM41">
        <v>0.15379000000000001</v>
      </c>
      <c r="AN41">
        <v>0.14183000000000001</v>
      </c>
      <c r="AO41">
        <v>0.16275000000000001</v>
      </c>
      <c r="AP41">
        <v>0.16153999999999999</v>
      </c>
      <c r="AQ41">
        <v>0.14066000000000001</v>
      </c>
      <c r="AR41">
        <v>3.5699999999999998E-3</v>
      </c>
      <c r="AS41">
        <v>3.5599999999999998E-3</v>
      </c>
      <c r="AT41">
        <v>3.7799999999999999E-3</v>
      </c>
      <c r="AU41">
        <v>3.9699999999999996E-3</v>
      </c>
      <c r="AW41">
        <v>0.64583999999999997</v>
      </c>
      <c r="AX41">
        <v>0.67071999999999998</v>
      </c>
      <c r="AZ41">
        <v>0.66846000000000005</v>
      </c>
      <c r="BA41">
        <v>0.64000999999999997</v>
      </c>
      <c r="BB41">
        <v>0.80362</v>
      </c>
      <c r="BC41">
        <v>0.84109</v>
      </c>
      <c r="BD41">
        <v>0.75948000000000004</v>
      </c>
      <c r="BE41">
        <v>0.76351000000000002</v>
      </c>
      <c r="BF41">
        <v>0.36227999999999999</v>
      </c>
      <c r="BG41">
        <v>0.37503999999999998</v>
      </c>
      <c r="BH41">
        <v>0.36534</v>
      </c>
      <c r="BI41">
        <v>0.29094999999999999</v>
      </c>
      <c r="BJ41">
        <v>0.36747000000000002</v>
      </c>
      <c r="BK41">
        <v>0.39107999999999998</v>
      </c>
      <c r="BL41">
        <v>1.8149999999999999E-2</v>
      </c>
      <c r="BM41">
        <v>1.8249999999999999E-2</v>
      </c>
      <c r="BN41">
        <v>1.8159999999999999E-2</v>
      </c>
      <c r="BO41">
        <v>1.823E-2</v>
      </c>
    </row>
    <row r="42" spans="1:67">
      <c r="A42" s="1" t="s">
        <v>460</v>
      </c>
      <c r="B42" t="str">
        <f t="shared" si="0"/>
        <v>2025_10_10_51</v>
      </c>
      <c r="C42" t="s">
        <v>118</v>
      </c>
      <c r="D42">
        <v>2.069E-2</v>
      </c>
      <c r="E42">
        <v>1.8790000000000001E-2</v>
      </c>
      <c r="F42">
        <v>1.026E-2</v>
      </c>
      <c r="G42">
        <v>1.057E-2</v>
      </c>
      <c r="H42">
        <v>9.4800000000000006E-3</v>
      </c>
      <c r="I42">
        <v>9.4599999999999997E-3</v>
      </c>
      <c r="J42">
        <v>1.1310000000000001E-2</v>
      </c>
      <c r="K42">
        <v>1.2540000000000001E-2</v>
      </c>
      <c r="L42">
        <v>9.4400000000000005E-3</v>
      </c>
      <c r="M42">
        <v>9.2700000000000005E-3</v>
      </c>
      <c r="N42">
        <v>7.2708300000000001</v>
      </c>
      <c r="O42">
        <v>7.1240500000000004</v>
      </c>
      <c r="P42">
        <v>7.0692700000000004</v>
      </c>
      <c r="Q42">
        <v>6.1154799999999998</v>
      </c>
      <c r="R42">
        <v>6.3036500000000002</v>
      </c>
      <c r="S42">
        <v>5.8968499999999997</v>
      </c>
      <c r="T42">
        <v>7.9245400000000004</v>
      </c>
      <c r="U42">
        <v>7.8199399999999999</v>
      </c>
      <c r="V42">
        <v>7.6703000000000001</v>
      </c>
      <c r="W42">
        <v>6.5174200000000004</v>
      </c>
      <c r="X42">
        <v>6.3593700000000002</v>
      </c>
      <c r="Y42">
        <v>5.5993599999999999</v>
      </c>
      <c r="Z42">
        <v>5.7239999999999999E-2</v>
      </c>
      <c r="AA42">
        <v>5.9790000000000003E-2</v>
      </c>
      <c r="AB42">
        <v>5.8740000000000001E-2</v>
      </c>
      <c r="AC42">
        <v>5.9080000000000001E-2</v>
      </c>
      <c r="AD42">
        <v>6.2010000000000003E-2</v>
      </c>
      <c r="AE42">
        <v>5.917E-2</v>
      </c>
      <c r="AF42">
        <v>0.43028</v>
      </c>
      <c r="AG42">
        <v>0.45732</v>
      </c>
      <c r="AH42">
        <v>0.34837000000000001</v>
      </c>
      <c r="AJ42">
        <v>3.8400000000000001E-4</v>
      </c>
      <c r="AL42">
        <v>1.73685</v>
      </c>
      <c r="AM42">
        <v>1.7198899999999999</v>
      </c>
      <c r="AN42">
        <v>1.61985</v>
      </c>
      <c r="AO42">
        <v>1.82704</v>
      </c>
      <c r="AP42">
        <v>1.81114</v>
      </c>
      <c r="AQ42">
        <v>1.53023</v>
      </c>
      <c r="AR42">
        <v>1.47E-3</v>
      </c>
      <c r="AS42">
        <v>1.6000000000000001E-3</v>
      </c>
      <c r="AT42">
        <v>1.6199999999999999E-3</v>
      </c>
      <c r="AU42">
        <v>1.5900000000000001E-3</v>
      </c>
      <c r="AW42">
        <v>1.8751100000000001</v>
      </c>
      <c r="AX42">
        <v>1.8941699999999999</v>
      </c>
      <c r="AZ42">
        <v>1.76108</v>
      </c>
      <c r="BA42">
        <v>1.7091700000000001</v>
      </c>
      <c r="BB42">
        <v>1.7008399999999999</v>
      </c>
      <c r="BC42">
        <v>1.5984499999999999</v>
      </c>
      <c r="BD42">
        <v>1.31389</v>
      </c>
      <c r="BE42">
        <v>1.30369</v>
      </c>
      <c r="BF42">
        <v>1.77901</v>
      </c>
      <c r="BG42">
        <v>1.75983</v>
      </c>
      <c r="BH42">
        <v>1.7350300000000001</v>
      </c>
      <c r="BI42">
        <v>1.7100900000000001</v>
      </c>
      <c r="BJ42">
        <v>1.7588600000000001</v>
      </c>
      <c r="BK42">
        <v>1.76024</v>
      </c>
      <c r="BL42">
        <v>2.8920000000000001E-2</v>
      </c>
      <c r="BM42">
        <v>2.9239999999999999E-2</v>
      </c>
      <c r="BN42">
        <v>2.8879999999999999E-2</v>
      </c>
      <c r="BO42">
        <v>2.9409999999999999E-2</v>
      </c>
    </row>
    <row r="43" spans="1:67">
      <c r="A43" s="1" t="s">
        <v>461</v>
      </c>
      <c r="B43" t="str">
        <f t="shared" si="0"/>
        <v>2025_10_10_52</v>
      </c>
      <c r="C43" t="s">
        <v>379</v>
      </c>
      <c r="D43">
        <v>4.8700000000000002E-3</v>
      </c>
      <c r="E43">
        <v>2.2000000000000001E-3</v>
      </c>
      <c r="F43">
        <v>7.4999999999999997E-3</v>
      </c>
      <c r="G43">
        <v>7.6600000000000001E-3</v>
      </c>
      <c r="H43">
        <v>6.9100000000000003E-3</v>
      </c>
      <c r="I43">
        <v>6.8799999999999998E-3</v>
      </c>
      <c r="J43">
        <v>7.9399999999999991E-3</v>
      </c>
      <c r="K43">
        <v>7.6600000000000001E-3</v>
      </c>
      <c r="L43">
        <v>6.7799999999999996E-3</v>
      </c>
      <c r="M43">
        <v>6.6600000000000001E-3</v>
      </c>
      <c r="N43">
        <v>11.498419999999999</v>
      </c>
      <c r="O43">
        <v>11.267659999999999</v>
      </c>
      <c r="P43">
        <v>11.194990000000001</v>
      </c>
      <c r="Q43">
        <v>9.0543099999999992</v>
      </c>
      <c r="R43">
        <v>9.7002400000000009</v>
      </c>
      <c r="S43">
        <v>9.3055900000000005</v>
      </c>
      <c r="T43">
        <v>12.359260000000001</v>
      </c>
      <c r="U43">
        <v>12.24173</v>
      </c>
      <c r="V43">
        <v>11.93383</v>
      </c>
      <c r="W43">
        <v>10.11314</v>
      </c>
      <c r="X43">
        <v>9.8897399999999998</v>
      </c>
      <c r="Y43">
        <v>8.6600900000000003</v>
      </c>
      <c r="Z43">
        <v>1.34E-3</v>
      </c>
      <c r="AA43">
        <v>1.14E-3</v>
      </c>
      <c r="AB43">
        <v>6.4000000000000005E-4</v>
      </c>
      <c r="AC43">
        <v>3.1E-4</v>
      </c>
      <c r="AD43">
        <v>-6.7000000000000002E-4</v>
      </c>
      <c r="AE43">
        <v>-1.0300000000000001E-3</v>
      </c>
      <c r="AF43">
        <v>0.98219999999999996</v>
      </c>
      <c r="AG43">
        <v>1.00901</v>
      </c>
      <c r="AH43">
        <v>0.88966999999999996</v>
      </c>
      <c r="AJ43">
        <v>1.343E-3</v>
      </c>
      <c r="AL43">
        <v>1.54328</v>
      </c>
      <c r="AM43">
        <v>1.5346900000000001</v>
      </c>
      <c r="AN43">
        <v>1.44197</v>
      </c>
      <c r="AO43">
        <v>1.6051800000000001</v>
      </c>
      <c r="AP43">
        <v>1.59734</v>
      </c>
      <c r="AQ43">
        <v>1.345</v>
      </c>
      <c r="AR43">
        <v>1.4999999999999999E-4</v>
      </c>
      <c r="AS43">
        <v>1.7000000000000001E-4</v>
      </c>
      <c r="AT43">
        <v>4.0000000000000003E-5</v>
      </c>
      <c r="AU43">
        <v>5.0000000000000002E-5</v>
      </c>
      <c r="AW43">
        <v>3.9393799999999999</v>
      </c>
      <c r="AX43">
        <v>3.9905499999999998</v>
      </c>
      <c r="AZ43">
        <v>3.5367899999999999</v>
      </c>
      <c r="BA43">
        <v>3.4794900000000002</v>
      </c>
      <c r="BB43">
        <v>0.53603999999999996</v>
      </c>
      <c r="BC43">
        <v>0.33407999999999999</v>
      </c>
      <c r="BD43">
        <v>0.30488999999999999</v>
      </c>
      <c r="BE43">
        <v>0.29308000000000001</v>
      </c>
      <c r="BF43">
        <v>9.0342800000000008</v>
      </c>
      <c r="BG43">
        <v>8.9253599999999995</v>
      </c>
      <c r="BH43">
        <v>8.9114699999999996</v>
      </c>
      <c r="BI43">
        <v>8.9513800000000003</v>
      </c>
      <c r="BJ43">
        <v>8.7545300000000008</v>
      </c>
      <c r="BK43">
        <v>8.7759800000000006</v>
      </c>
      <c r="BL43">
        <v>2.044E-2</v>
      </c>
      <c r="BM43">
        <v>2.1129999999999999E-2</v>
      </c>
      <c r="BN43">
        <v>2.0070000000000001E-2</v>
      </c>
      <c r="BO43">
        <v>2.087E-2</v>
      </c>
    </row>
    <row r="44" spans="1:67">
      <c r="A44" s="1"/>
    </row>
    <row r="45" spans="1:67">
      <c r="A45" s="1"/>
    </row>
    <row r="46" spans="1:67">
      <c r="A46" s="1"/>
    </row>
    <row r="47" spans="1:67">
      <c r="A47" s="1"/>
    </row>
    <row r="48" spans="1:6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C3E-5A1D-C440-8D22-0446AED9DD26}">
  <dimension ref="A1:BO113"/>
  <sheetViews>
    <sheetView workbookViewId="0">
      <pane xSplit="3" ySplit="1" topLeftCell="AT10" activePane="bottomRight" state="frozenSplit"/>
      <selection pane="bottomRight" activeCell="BL1" sqref="A1:XFD1048576"/>
      <selection pane="bottomLeft" activeCell="A2" sqref="A2"/>
      <selection pane="topRight" activeCell="D1" sqref="D1"/>
    </sheetView>
  </sheetViews>
  <sheetFormatPr defaultColWidth="11.5546875" defaultRowHeight="15.95"/>
  <cols>
    <col min="1" max="3" width="14.109375" customWidth="1"/>
    <col min="4" max="4" width="14.109375" style="8" customWidth="1"/>
    <col min="5" max="5" width="14.109375" customWidth="1"/>
    <col min="6" max="9" width="14.109375" style="8" customWidth="1"/>
    <col min="10" max="10" width="14.109375" customWidth="1"/>
    <col min="11" max="13" width="14.109375" style="8" customWidth="1"/>
    <col min="14" max="18" width="14.109375" customWidth="1"/>
    <col min="19" max="19" width="14.109375" style="8" customWidth="1"/>
    <col min="20" max="27" width="14.109375" customWidth="1"/>
    <col min="28" max="28" width="14.109375" style="8" customWidth="1"/>
    <col min="29" max="31" width="14.109375" customWidth="1"/>
    <col min="32" max="32" width="14.109375" style="8" customWidth="1"/>
    <col min="33" max="35" width="14.109375" customWidth="1"/>
    <col min="36" max="36" width="14.109375" style="8" customWidth="1"/>
    <col min="37" max="38" width="14.109375" customWidth="1"/>
    <col min="39" max="39" width="14.109375" style="8" customWidth="1"/>
    <col min="40" max="43" width="14.109375" customWidth="1"/>
    <col min="44" max="44" width="14.109375" style="8" customWidth="1"/>
    <col min="45" max="46" width="14.109375" customWidth="1"/>
    <col min="47" max="47" width="14.109375" style="8" customWidth="1"/>
    <col min="48" max="51" width="14.109375" customWidth="1"/>
    <col min="52" max="52" width="14.109375" style="8" customWidth="1"/>
    <col min="53" max="55" width="14.109375" customWidth="1"/>
    <col min="56" max="56" width="14.109375" style="8" customWidth="1"/>
    <col min="57" max="57" width="14.109375" customWidth="1"/>
    <col min="58" max="58" width="14.109375" style="8" customWidth="1"/>
    <col min="59" max="61" width="14.109375" customWidth="1"/>
    <col min="62" max="62" width="14.109375" style="8" customWidth="1"/>
    <col min="63" max="63" width="14.109375" customWidth="1"/>
    <col min="64" max="66" width="14.109375" style="8" customWidth="1"/>
    <col min="67" max="67" width="14.109375" customWidth="1"/>
  </cols>
  <sheetData>
    <row r="1" spans="1:67">
      <c r="A1" t="s">
        <v>0</v>
      </c>
      <c r="C1" t="s">
        <v>1</v>
      </c>
      <c r="D1" s="8" t="s">
        <v>2</v>
      </c>
      <c r="E1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t="s">
        <v>8</v>
      </c>
      <c r="K1" s="8" t="s">
        <v>9</v>
      </c>
      <c r="L1" s="8" t="s">
        <v>10</v>
      </c>
      <c r="M1" s="8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8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8" t="s">
        <v>26</v>
      </c>
      <c r="AC1" t="s">
        <v>27</v>
      </c>
      <c r="AD1" t="s">
        <v>28</v>
      </c>
      <c r="AE1" t="s">
        <v>29</v>
      </c>
      <c r="AF1" s="8" t="s">
        <v>30</v>
      </c>
      <c r="AG1" t="s">
        <v>31</v>
      </c>
      <c r="AH1" t="s">
        <v>32</v>
      </c>
      <c r="AI1" t="s">
        <v>33</v>
      </c>
      <c r="AJ1" s="8" t="s">
        <v>34</v>
      </c>
      <c r="AK1" t="s">
        <v>35</v>
      </c>
      <c r="AL1" t="s">
        <v>36</v>
      </c>
      <c r="AM1" s="8" t="s">
        <v>37</v>
      </c>
      <c r="AN1" t="s">
        <v>38</v>
      </c>
      <c r="AO1" t="s">
        <v>39</v>
      </c>
      <c r="AP1" t="s">
        <v>40</v>
      </c>
      <c r="AQ1" t="s">
        <v>41</v>
      </c>
      <c r="AR1" s="8" t="s">
        <v>42</v>
      </c>
      <c r="AS1" t="s">
        <v>43</v>
      </c>
      <c r="AT1" t="s">
        <v>44</v>
      </c>
      <c r="AU1" s="8" t="s">
        <v>45</v>
      </c>
      <c r="AV1" t="s">
        <v>46</v>
      </c>
      <c r="AW1" t="s">
        <v>47</v>
      </c>
      <c r="AX1" t="s">
        <v>48</v>
      </c>
      <c r="AY1" t="s">
        <v>49</v>
      </c>
      <c r="AZ1" s="8" t="s">
        <v>50</v>
      </c>
      <c r="BA1" t="s">
        <v>51</v>
      </c>
      <c r="BB1" t="s">
        <v>52</v>
      </c>
      <c r="BC1" t="s">
        <v>53</v>
      </c>
      <c r="BD1" s="8" t="s">
        <v>54</v>
      </c>
      <c r="BE1" t="s">
        <v>55</v>
      </c>
      <c r="BF1" s="8" t="s">
        <v>56</v>
      </c>
      <c r="BG1" t="s">
        <v>57</v>
      </c>
      <c r="BH1" t="s">
        <v>58</v>
      </c>
      <c r="BI1" t="s">
        <v>59</v>
      </c>
      <c r="BJ1" s="8" t="s">
        <v>60</v>
      </c>
      <c r="BK1" t="s">
        <v>61</v>
      </c>
      <c r="BL1" s="8" t="s">
        <v>62</v>
      </c>
      <c r="BM1" s="8" t="s">
        <v>63</v>
      </c>
      <c r="BN1" s="8" t="s">
        <v>64</v>
      </c>
      <c r="BO1" t="s">
        <v>65</v>
      </c>
    </row>
    <row r="2" spans="1:67">
      <c r="A2" s="1" t="s">
        <v>458</v>
      </c>
      <c r="B2" t="str">
        <f>"2025_10_10"&amp;"_"&amp;A2</f>
        <v>2025_10_10_49</v>
      </c>
      <c r="C2" t="s">
        <v>372</v>
      </c>
      <c r="D2" s="8">
        <v>5.7999999999999996E-3</v>
      </c>
      <c r="E2">
        <v>6.8399999999999997E-3</v>
      </c>
      <c r="F2" s="8">
        <v>7.5100000000000002E-3</v>
      </c>
      <c r="G2" s="8">
        <v>7.8899999999999994E-3</v>
      </c>
      <c r="H2" s="8">
        <v>7.0699999999999999E-3</v>
      </c>
      <c r="I2" s="8">
        <v>7.0299999999999998E-3</v>
      </c>
      <c r="J2">
        <v>7.6699999999999997E-3</v>
      </c>
      <c r="K2" s="8">
        <v>8.43E-3</v>
      </c>
      <c r="L2" s="8">
        <v>7.0099999999999997E-3</v>
      </c>
      <c r="M2" s="8">
        <v>6.7999999999999996E-3</v>
      </c>
      <c r="N2">
        <v>11.73784</v>
      </c>
      <c r="O2">
        <v>11.4771</v>
      </c>
      <c r="P2">
        <v>11.40133</v>
      </c>
      <c r="Q2">
        <v>9.2081199999999992</v>
      </c>
      <c r="R2">
        <v>9.9045699999999997</v>
      </c>
      <c r="S2" s="8">
        <v>9.4871300000000005</v>
      </c>
      <c r="T2">
        <v>12.63926</v>
      </c>
      <c r="U2">
        <v>12.488020000000001</v>
      </c>
      <c r="V2">
        <v>12.19482</v>
      </c>
      <c r="W2">
        <v>10.44293</v>
      </c>
      <c r="X2">
        <v>10.21672</v>
      </c>
      <c r="Y2">
        <v>8.9349600000000002</v>
      </c>
      <c r="Z2">
        <v>1.2999999999999999E-3</v>
      </c>
      <c r="AA2">
        <v>1.3799999999999999E-3</v>
      </c>
      <c r="AB2" s="8">
        <v>1.4400000000000001E-3</v>
      </c>
      <c r="AC2">
        <v>3.3800000000000002E-3</v>
      </c>
      <c r="AD2">
        <v>1.65E-3</v>
      </c>
      <c r="AE2">
        <v>-1.07E-3</v>
      </c>
      <c r="AF2" s="8">
        <v>0.99589000000000005</v>
      </c>
      <c r="AG2">
        <v>1.02407</v>
      </c>
      <c r="AH2">
        <v>0.90312000000000003</v>
      </c>
      <c r="AJ2" s="8">
        <v>1.387E-3</v>
      </c>
      <c r="AL2">
        <v>1.57494</v>
      </c>
      <c r="AM2" s="8">
        <v>1.5614399999999999</v>
      </c>
      <c r="AN2">
        <v>1.47594</v>
      </c>
      <c r="AO2">
        <v>1.64422</v>
      </c>
      <c r="AP2">
        <v>1.6372100000000001</v>
      </c>
      <c r="AQ2">
        <v>1.3875200000000001</v>
      </c>
      <c r="AR2" s="8">
        <v>1.6000000000000001E-4</v>
      </c>
      <c r="AS2">
        <v>1.9000000000000001E-4</v>
      </c>
      <c r="AT2">
        <v>8.0000000000000007E-5</v>
      </c>
      <c r="AU2" s="8">
        <v>2.7E-4</v>
      </c>
      <c r="AW2">
        <v>4.0569499999999996</v>
      </c>
      <c r="AX2">
        <v>4.1373499999999996</v>
      </c>
      <c r="AZ2" s="8">
        <v>3.6984499999999998</v>
      </c>
      <c r="BA2">
        <v>3.6146199999999999</v>
      </c>
      <c r="BB2">
        <v>0.56615000000000004</v>
      </c>
      <c r="BC2">
        <v>0.35177000000000003</v>
      </c>
      <c r="BD2" s="8">
        <v>0.31702999999999998</v>
      </c>
      <c r="BE2">
        <v>0.30868000000000001</v>
      </c>
      <c r="BF2" s="8">
        <v>9.2149199999999993</v>
      </c>
      <c r="BG2">
        <v>9.0809800000000003</v>
      </c>
      <c r="BH2">
        <v>9.1350800000000003</v>
      </c>
      <c r="BI2">
        <v>9.2152200000000004</v>
      </c>
      <c r="BJ2" s="8">
        <v>8.9746900000000007</v>
      </c>
      <c r="BK2">
        <v>8.9995200000000004</v>
      </c>
      <c r="BL2" s="8">
        <v>2.0990000000000002E-2</v>
      </c>
      <c r="BM2" s="8">
        <v>2.1649999999999999E-2</v>
      </c>
      <c r="BN2" s="8">
        <v>2.0760000000000001E-2</v>
      </c>
      <c r="BO2">
        <v>2.155E-2</v>
      </c>
    </row>
    <row r="3" spans="1:67">
      <c r="A3" s="1" t="s">
        <v>461</v>
      </c>
      <c r="B3" t="str">
        <f>"2025_10_10"&amp;"_"&amp;A3</f>
        <v>2025_10_10_52</v>
      </c>
      <c r="C3" t="s">
        <v>379</v>
      </c>
      <c r="D3" s="8">
        <v>4.8700000000000002E-3</v>
      </c>
      <c r="E3">
        <v>2.2000000000000001E-3</v>
      </c>
      <c r="F3" s="8">
        <v>7.4999999999999997E-3</v>
      </c>
      <c r="G3" s="8">
        <v>7.6600000000000001E-3</v>
      </c>
      <c r="H3" s="8">
        <v>6.9100000000000003E-3</v>
      </c>
      <c r="I3" s="8">
        <v>6.8799999999999998E-3</v>
      </c>
      <c r="J3">
        <v>7.9399999999999991E-3</v>
      </c>
      <c r="K3" s="8">
        <v>7.6600000000000001E-3</v>
      </c>
      <c r="L3" s="8">
        <v>6.7799999999999996E-3</v>
      </c>
      <c r="M3" s="8">
        <v>6.6600000000000001E-3</v>
      </c>
      <c r="N3">
        <v>11.498419999999999</v>
      </c>
      <c r="O3">
        <v>11.267659999999999</v>
      </c>
      <c r="P3">
        <v>11.194990000000001</v>
      </c>
      <c r="Q3">
        <v>9.0543099999999992</v>
      </c>
      <c r="R3">
        <v>9.7002400000000009</v>
      </c>
      <c r="S3" s="8">
        <v>9.3055900000000005</v>
      </c>
      <c r="T3">
        <v>12.359260000000001</v>
      </c>
      <c r="U3">
        <v>12.24173</v>
      </c>
      <c r="V3">
        <v>11.93383</v>
      </c>
      <c r="W3">
        <v>10.11314</v>
      </c>
      <c r="X3">
        <v>9.8897399999999998</v>
      </c>
      <c r="Y3">
        <v>8.6600900000000003</v>
      </c>
      <c r="Z3">
        <v>1.34E-3</v>
      </c>
      <c r="AA3">
        <v>1.14E-3</v>
      </c>
      <c r="AB3" s="8">
        <v>6.4000000000000005E-4</v>
      </c>
      <c r="AC3">
        <v>3.1E-4</v>
      </c>
      <c r="AD3">
        <v>-6.7000000000000002E-4</v>
      </c>
      <c r="AE3">
        <v>-1.0300000000000001E-3</v>
      </c>
      <c r="AF3" s="8">
        <v>0.98219999999999996</v>
      </c>
      <c r="AG3">
        <v>1.00901</v>
      </c>
      <c r="AH3">
        <v>0.88966999999999996</v>
      </c>
      <c r="AJ3" s="8">
        <v>1.343E-3</v>
      </c>
      <c r="AL3">
        <v>1.54328</v>
      </c>
      <c r="AM3" s="8">
        <v>1.5346900000000001</v>
      </c>
      <c r="AN3">
        <v>1.44197</v>
      </c>
      <c r="AO3">
        <v>1.6051800000000001</v>
      </c>
      <c r="AP3">
        <v>1.59734</v>
      </c>
      <c r="AQ3">
        <v>1.345</v>
      </c>
      <c r="AR3" s="8">
        <v>1.4999999999999999E-4</v>
      </c>
      <c r="AS3">
        <v>1.7000000000000001E-4</v>
      </c>
      <c r="AT3">
        <v>4.0000000000000003E-5</v>
      </c>
      <c r="AU3" s="8">
        <v>5.0000000000000002E-5</v>
      </c>
      <c r="AW3">
        <v>3.9393799999999999</v>
      </c>
      <c r="AX3">
        <v>3.9905499999999998</v>
      </c>
      <c r="AZ3" s="8">
        <v>3.5367899999999999</v>
      </c>
      <c r="BA3">
        <v>3.4794900000000002</v>
      </c>
      <c r="BB3">
        <v>0.53603999999999996</v>
      </c>
      <c r="BC3">
        <v>0.33407999999999999</v>
      </c>
      <c r="BD3" s="8">
        <v>0.30488999999999999</v>
      </c>
      <c r="BE3">
        <v>0.29308000000000001</v>
      </c>
      <c r="BF3" s="8">
        <v>9.0342800000000008</v>
      </c>
      <c r="BG3">
        <v>8.9253599999999995</v>
      </c>
      <c r="BH3">
        <v>8.9114699999999996</v>
      </c>
      <c r="BI3">
        <v>8.9513800000000003</v>
      </c>
      <c r="BJ3" s="8">
        <v>8.7545300000000008</v>
      </c>
      <c r="BK3">
        <v>8.7759800000000006</v>
      </c>
      <c r="BL3" s="8">
        <v>2.044E-2</v>
      </c>
      <c r="BM3" s="8">
        <v>2.1129999999999999E-2</v>
      </c>
      <c r="BN3" s="8">
        <v>2.0070000000000001E-2</v>
      </c>
      <c r="BO3">
        <v>2.087E-2</v>
      </c>
    </row>
    <row r="4" spans="1:67">
      <c r="A4" s="1" t="s">
        <v>440</v>
      </c>
      <c r="B4" t="str">
        <f>"2025_10_10"&amp;"_"&amp;A4</f>
        <v>2025_10_10_31</v>
      </c>
      <c r="C4" t="s">
        <v>213</v>
      </c>
      <c r="D4" s="8">
        <v>5.9999999999999995E-4</v>
      </c>
      <c r="E4">
        <v>5.5999999999999995E-4</v>
      </c>
      <c r="F4" s="8">
        <v>1.89E-3</v>
      </c>
      <c r="G4" s="8">
        <v>2.3500000000000001E-3</v>
      </c>
      <c r="H4" s="8">
        <v>2.3900000000000002E-3</v>
      </c>
      <c r="I4" s="8">
        <v>2.32E-3</v>
      </c>
      <c r="J4">
        <v>2.2499999999999998E-3</v>
      </c>
      <c r="K4" s="8">
        <v>1.5200000000000001E-3</v>
      </c>
      <c r="L4" s="8">
        <v>2.2699999999999999E-3</v>
      </c>
      <c r="M4" s="8">
        <v>2.2899999999999999E-3</v>
      </c>
      <c r="N4">
        <v>2.1157499999999998</v>
      </c>
      <c r="O4">
        <v>2.13591</v>
      </c>
      <c r="P4">
        <v>2.11809</v>
      </c>
      <c r="Q4">
        <v>2.1419899999999998</v>
      </c>
      <c r="R4">
        <v>2.1539299999999999</v>
      </c>
      <c r="S4" s="8">
        <v>2.0934200000000001</v>
      </c>
      <c r="T4">
        <v>2.1230899999999999</v>
      </c>
      <c r="U4">
        <v>2.09429</v>
      </c>
      <c r="V4">
        <v>2.1122299999999998</v>
      </c>
      <c r="W4">
        <v>2.2016499999999999</v>
      </c>
      <c r="X4">
        <v>2.1392199999999999</v>
      </c>
      <c r="Y4">
        <v>2.0822699999999998</v>
      </c>
      <c r="Z4">
        <v>-8.7000000000000001E-4</v>
      </c>
      <c r="AA4">
        <v>-2.1000000000000001E-4</v>
      </c>
      <c r="AB4" s="8">
        <v>-1.4999999999999999E-4</v>
      </c>
      <c r="AC4">
        <v>1.1199999999999999E-3</v>
      </c>
      <c r="AD4">
        <v>-1.7700000000000001E-3</v>
      </c>
      <c r="AE4">
        <v>-1.17E-3</v>
      </c>
      <c r="AF4" s="8">
        <v>0.77854000000000001</v>
      </c>
      <c r="AG4">
        <v>0.78568000000000005</v>
      </c>
      <c r="AH4">
        <v>0.75292999999999999</v>
      </c>
      <c r="AJ4" s="8">
        <v>8.7999999999999998E-5</v>
      </c>
      <c r="AL4">
        <v>0.28888000000000003</v>
      </c>
      <c r="AM4" s="8">
        <v>0.28516000000000002</v>
      </c>
      <c r="AN4">
        <v>0.29241</v>
      </c>
      <c r="AO4">
        <v>0.29096</v>
      </c>
      <c r="AP4">
        <v>0.29028999999999999</v>
      </c>
      <c r="AQ4">
        <v>0.28832999999999998</v>
      </c>
      <c r="AR4" s="8">
        <v>-8.0000000000000007E-5</v>
      </c>
      <c r="AS4">
        <v>-6.0000000000000002E-5</v>
      </c>
      <c r="AT4">
        <v>-2.7999999999999998E-4</v>
      </c>
      <c r="AU4" s="8">
        <v>-1.9000000000000001E-4</v>
      </c>
      <c r="AW4">
        <v>3.0310100000000002</v>
      </c>
      <c r="AX4">
        <v>3.0790999999999999</v>
      </c>
      <c r="AZ4" s="8">
        <v>3.0563600000000002</v>
      </c>
      <c r="BA4">
        <v>3.0548700000000002</v>
      </c>
      <c r="BB4">
        <v>0.29570000000000002</v>
      </c>
      <c r="BC4">
        <v>0.19391</v>
      </c>
      <c r="BD4" s="8">
        <v>0.16466</v>
      </c>
      <c r="BE4">
        <v>0.19611999999999999</v>
      </c>
      <c r="BF4" s="8">
        <v>8.1860099999999996</v>
      </c>
      <c r="BG4">
        <v>8.0823900000000002</v>
      </c>
      <c r="BH4">
        <v>8.1010600000000004</v>
      </c>
      <c r="BI4">
        <v>8.0674499999999991</v>
      </c>
      <c r="BJ4" s="8">
        <v>7.9173799999999996</v>
      </c>
      <c r="BK4">
        <v>7.9598300000000002</v>
      </c>
      <c r="BL4" s="8">
        <v>2.5659999999999999E-2</v>
      </c>
      <c r="BM4" s="8">
        <v>2.562E-2</v>
      </c>
      <c r="BN4" s="8">
        <v>2.597E-2</v>
      </c>
      <c r="BO4">
        <v>2.6159999999999999E-2</v>
      </c>
    </row>
    <row r="5" spans="1:67">
      <c r="A5" s="1" t="s">
        <v>441</v>
      </c>
      <c r="B5" t="str">
        <f>"2025_10_10"&amp;"_"&amp;A5</f>
        <v>2025_10_10_32</v>
      </c>
      <c r="C5" t="s">
        <v>229</v>
      </c>
      <c r="D5" s="8">
        <v>1.39E-3</v>
      </c>
      <c r="E5">
        <v>1.49E-3</v>
      </c>
      <c r="F5" s="8">
        <v>2.0100000000000001E-3</v>
      </c>
      <c r="G5" s="8">
        <v>2.31E-3</v>
      </c>
      <c r="H5" s="8">
        <v>2.3500000000000001E-3</v>
      </c>
      <c r="I5" s="8">
        <v>2.31E-3</v>
      </c>
      <c r="J5">
        <v>2.1700000000000001E-3</v>
      </c>
      <c r="K5" s="8">
        <v>1.2600000000000001E-3</v>
      </c>
      <c r="L5" s="8">
        <v>2.3E-3</v>
      </c>
      <c r="M5" s="8">
        <v>2.2399999999999998E-3</v>
      </c>
      <c r="N5">
        <v>2.0914000000000001</v>
      </c>
      <c r="O5">
        <v>2.1076100000000002</v>
      </c>
      <c r="P5">
        <v>2.09049</v>
      </c>
      <c r="Q5">
        <v>2.1219600000000001</v>
      </c>
      <c r="R5">
        <v>2.1343700000000001</v>
      </c>
      <c r="S5" s="8">
        <v>2.0745200000000001</v>
      </c>
      <c r="T5">
        <v>2.07077</v>
      </c>
      <c r="U5">
        <v>2.07247</v>
      </c>
      <c r="V5">
        <v>2.0925699999999998</v>
      </c>
      <c r="W5">
        <v>2.18553</v>
      </c>
      <c r="X5">
        <v>2.1086</v>
      </c>
      <c r="Y5">
        <v>2.0649299999999999</v>
      </c>
      <c r="Z5">
        <v>-5.5999999999999995E-4</v>
      </c>
      <c r="AA5">
        <v>-3.6999999999999999E-4</v>
      </c>
      <c r="AB5" s="8">
        <v>-2.4000000000000001E-4</v>
      </c>
      <c r="AC5">
        <v>1.9400000000000001E-3</v>
      </c>
      <c r="AD5">
        <v>-1.4999999999999999E-4</v>
      </c>
      <c r="AE5">
        <v>-1.1800000000000001E-3</v>
      </c>
      <c r="AF5" s="8">
        <v>0.76202999999999999</v>
      </c>
      <c r="AG5">
        <v>0.76839999999999997</v>
      </c>
      <c r="AH5">
        <v>0.73965999999999998</v>
      </c>
      <c r="AJ5" s="8">
        <v>-5.5000000000000002E-5</v>
      </c>
      <c r="AL5">
        <v>0.28649999999999998</v>
      </c>
      <c r="AM5" s="8">
        <v>0.28311999999999998</v>
      </c>
      <c r="AN5">
        <v>0.29042000000000001</v>
      </c>
      <c r="AO5">
        <v>0.28882000000000002</v>
      </c>
      <c r="AP5">
        <v>0.28753000000000001</v>
      </c>
      <c r="AQ5">
        <v>0.28641</v>
      </c>
      <c r="AR5" s="8">
        <v>-4.0000000000000003E-5</v>
      </c>
      <c r="AS5">
        <v>-4.0000000000000003E-5</v>
      </c>
      <c r="AT5">
        <v>-3.1E-4</v>
      </c>
      <c r="AU5" s="8">
        <v>-1.4999999999999999E-4</v>
      </c>
      <c r="AW5">
        <v>3.05444</v>
      </c>
      <c r="AX5">
        <v>3.10466</v>
      </c>
      <c r="AZ5" s="8">
        <v>3.0889700000000002</v>
      </c>
      <c r="BA5">
        <v>3.0743800000000001</v>
      </c>
      <c r="BB5">
        <v>0.30103999999999997</v>
      </c>
      <c r="BC5">
        <v>0.22706000000000001</v>
      </c>
      <c r="BD5" s="8">
        <v>0.16356999999999999</v>
      </c>
      <c r="BE5">
        <v>0.20785000000000001</v>
      </c>
      <c r="BF5" s="8">
        <v>8.1100899999999996</v>
      </c>
      <c r="BG5">
        <v>7.9938099999999999</v>
      </c>
      <c r="BH5">
        <v>8.0397800000000004</v>
      </c>
      <c r="BI5">
        <v>8.0346499999999992</v>
      </c>
      <c r="BJ5" s="8">
        <v>7.8404600000000002</v>
      </c>
      <c r="BK5">
        <v>7.8749500000000001</v>
      </c>
      <c r="BL5" s="8">
        <v>2.5340000000000001E-2</v>
      </c>
      <c r="BM5" s="8">
        <v>2.528E-2</v>
      </c>
      <c r="BN5" s="8">
        <v>2.5649999999999999E-2</v>
      </c>
      <c r="BO5">
        <v>2.5780000000000001E-2</v>
      </c>
    </row>
    <row r="6" spans="1:67">
      <c r="A6" s="1" t="s">
        <v>442</v>
      </c>
      <c r="B6" t="str">
        <f>"2025_10_10"&amp;"_"&amp;A6</f>
        <v>2025_10_10_33</v>
      </c>
      <c r="C6" t="s">
        <v>242</v>
      </c>
      <c r="D6" s="8">
        <v>1.6800000000000001E-3</v>
      </c>
      <c r="E6">
        <v>1.4E-3</v>
      </c>
      <c r="F6" s="8">
        <v>2.1900000000000001E-3</v>
      </c>
      <c r="G6" s="8">
        <v>2.3400000000000001E-3</v>
      </c>
      <c r="H6" s="8">
        <v>2.5300000000000001E-3</v>
      </c>
      <c r="I6" s="8">
        <v>2.48E-3</v>
      </c>
      <c r="J6">
        <v>3.2000000000000002E-3</v>
      </c>
      <c r="K6" s="8">
        <v>2.4199999999999998E-3</v>
      </c>
      <c r="L6" s="8">
        <v>2.3900000000000002E-3</v>
      </c>
      <c r="M6" s="8">
        <v>2.5400000000000002E-3</v>
      </c>
      <c r="N6">
        <v>2.2191100000000001</v>
      </c>
      <c r="O6">
        <v>2.2324299999999999</v>
      </c>
      <c r="P6">
        <v>2.2138399999999998</v>
      </c>
      <c r="Q6">
        <v>2.23108</v>
      </c>
      <c r="R6">
        <v>2.2464499999999998</v>
      </c>
      <c r="S6" s="8">
        <v>2.19</v>
      </c>
      <c r="T6">
        <v>2.1936200000000001</v>
      </c>
      <c r="U6">
        <v>2.1914099999999999</v>
      </c>
      <c r="V6">
        <v>2.2037800000000001</v>
      </c>
      <c r="W6">
        <v>2.282</v>
      </c>
      <c r="X6">
        <v>2.23291</v>
      </c>
      <c r="Y6">
        <v>2.1821899999999999</v>
      </c>
      <c r="Z6">
        <v>1.09E-3</v>
      </c>
      <c r="AA6">
        <v>9.7000000000000005E-4</v>
      </c>
      <c r="AB6" s="8">
        <v>1E-3</v>
      </c>
      <c r="AC6">
        <v>4.2300000000000003E-3</v>
      </c>
      <c r="AD6">
        <v>-2.4000000000000001E-4</v>
      </c>
      <c r="AE6">
        <v>-1.8000000000000001E-4</v>
      </c>
      <c r="AF6" s="8">
        <v>0.77151999999999998</v>
      </c>
      <c r="AG6">
        <v>0.78081</v>
      </c>
      <c r="AH6">
        <v>0.74058000000000002</v>
      </c>
      <c r="AJ6" s="8">
        <v>8.7999999999999998E-5</v>
      </c>
      <c r="AL6">
        <v>0.30486999999999997</v>
      </c>
      <c r="AM6" s="8">
        <v>0.30126999999999998</v>
      </c>
      <c r="AN6">
        <v>0.30889</v>
      </c>
      <c r="AO6">
        <v>0.30674000000000001</v>
      </c>
      <c r="AP6">
        <v>0.30530000000000002</v>
      </c>
      <c r="AQ6">
        <v>0.30445</v>
      </c>
      <c r="AR6" s="8">
        <v>6.0000000000000002E-5</v>
      </c>
      <c r="AS6">
        <v>5.0000000000000002E-5</v>
      </c>
      <c r="AT6">
        <v>-6.9999999999999994E-5</v>
      </c>
      <c r="AU6" s="8">
        <v>-1.0000000000000001E-5</v>
      </c>
      <c r="AW6">
        <v>3.1587100000000001</v>
      </c>
      <c r="AX6">
        <v>3.2200600000000001</v>
      </c>
      <c r="AZ6" s="8">
        <v>3.19509</v>
      </c>
      <c r="BA6">
        <v>3.1812200000000002</v>
      </c>
      <c r="BB6">
        <v>0.28469</v>
      </c>
      <c r="BC6">
        <v>0.21417</v>
      </c>
      <c r="BD6" s="8">
        <v>0.25670999999999999</v>
      </c>
      <c r="BE6">
        <v>0.20734</v>
      </c>
      <c r="BF6" s="8">
        <v>7.8662299999999998</v>
      </c>
      <c r="BG6">
        <v>7.7587000000000002</v>
      </c>
      <c r="BH6">
        <v>7.7884500000000001</v>
      </c>
      <c r="BI6">
        <v>7.8257000000000003</v>
      </c>
      <c r="BJ6" s="8">
        <v>7.60832</v>
      </c>
      <c r="BK6">
        <v>7.6513999999999998</v>
      </c>
      <c r="BL6" s="8">
        <v>2.6630000000000001E-2</v>
      </c>
      <c r="BM6" s="8">
        <v>2.657E-2</v>
      </c>
      <c r="BN6" s="8">
        <v>2.6960000000000001E-2</v>
      </c>
      <c r="BO6">
        <v>2.7099999999999999E-2</v>
      </c>
    </row>
    <row r="7" spans="1:67">
      <c r="A7" s="1" t="s">
        <v>443</v>
      </c>
      <c r="B7" t="str">
        <f>"2025_10_10"&amp;"_"&amp;A7</f>
        <v>2025_10_10_34</v>
      </c>
      <c r="C7" t="s">
        <v>251</v>
      </c>
      <c r="D7" s="8">
        <v>7.7999999999999999E-4</v>
      </c>
      <c r="E7">
        <v>-3.4000000000000002E-4</v>
      </c>
      <c r="F7" s="8">
        <v>1.8799999999999999E-3</v>
      </c>
      <c r="G7" s="8">
        <v>2.2899999999999999E-3</v>
      </c>
      <c r="H7" s="8">
        <v>2.5100000000000001E-3</v>
      </c>
      <c r="I7" s="8">
        <v>2.47E-3</v>
      </c>
      <c r="J7">
        <v>1.91E-3</v>
      </c>
      <c r="K7" s="8">
        <v>1.97E-3</v>
      </c>
      <c r="L7" s="8">
        <v>2.47E-3</v>
      </c>
      <c r="M7" s="8">
        <v>2.4499999999999999E-3</v>
      </c>
      <c r="N7">
        <v>2.17415</v>
      </c>
      <c r="O7">
        <v>2.19218</v>
      </c>
      <c r="P7">
        <v>2.17232</v>
      </c>
      <c r="Q7">
        <v>2.2022200000000001</v>
      </c>
      <c r="R7">
        <v>2.2157399999999998</v>
      </c>
      <c r="S7" s="8">
        <v>2.1512600000000002</v>
      </c>
      <c r="T7">
        <v>2.1722899999999998</v>
      </c>
      <c r="U7">
        <v>2.15239</v>
      </c>
      <c r="V7">
        <v>2.16092</v>
      </c>
      <c r="W7">
        <v>2.23156</v>
      </c>
      <c r="X7">
        <v>2.1881599999999999</v>
      </c>
      <c r="Y7">
        <v>2.1367500000000001</v>
      </c>
      <c r="Z7">
        <v>-6.4999999999999997E-4</v>
      </c>
      <c r="AA7">
        <v>-6.4000000000000005E-4</v>
      </c>
      <c r="AB7" s="8">
        <v>-4.0000000000000002E-4</v>
      </c>
      <c r="AC7">
        <v>-4.4999999999999999E-4</v>
      </c>
      <c r="AD7">
        <v>-7.1000000000000002E-4</v>
      </c>
      <c r="AE7">
        <v>-2.98E-3</v>
      </c>
      <c r="AF7" s="8">
        <v>0.75495999999999996</v>
      </c>
      <c r="AG7">
        <v>0.76265000000000005</v>
      </c>
      <c r="AH7">
        <v>0.72785999999999995</v>
      </c>
      <c r="AJ7" s="8">
        <v>3.6000000000000001E-5</v>
      </c>
      <c r="AL7">
        <v>0.29626000000000002</v>
      </c>
      <c r="AM7" s="8">
        <v>0.29266999999999999</v>
      </c>
      <c r="AN7">
        <v>0.30032999999999999</v>
      </c>
      <c r="AO7">
        <v>0.29762</v>
      </c>
      <c r="AP7">
        <v>0.29626999999999998</v>
      </c>
      <c r="AQ7">
        <v>0.29518</v>
      </c>
      <c r="AR7" s="8">
        <v>-5.0000000000000002E-5</v>
      </c>
      <c r="AS7">
        <v>4.0000000000000003E-5</v>
      </c>
      <c r="AT7">
        <v>-2.0000000000000002E-5</v>
      </c>
      <c r="AU7" s="8">
        <v>-5.0000000000000002E-5</v>
      </c>
      <c r="AW7">
        <v>3.0669400000000002</v>
      </c>
      <c r="AX7">
        <v>3.1156700000000002</v>
      </c>
      <c r="AZ7" s="8">
        <v>3.09144</v>
      </c>
      <c r="BA7">
        <v>3.0807899999999999</v>
      </c>
      <c r="BB7">
        <v>0.25488</v>
      </c>
      <c r="BC7">
        <v>0.20998</v>
      </c>
      <c r="BD7" s="8">
        <v>0.19620000000000001</v>
      </c>
      <c r="BE7">
        <v>0.19481000000000001</v>
      </c>
      <c r="BF7" s="8">
        <v>7.5710199999999999</v>
      </c>
      <c r="BG7">
        <v>7.4889299999999999</v>
      </c>
      <c r="BH7">
        <v>7.5138800000000003</v>
      </c>
      <c r="BI7">
        <v>7.4528800000000004</v>
      </c>
      <c r="BJ7" s="8">
        <v>7.3009399999999998</v>
      </c>
      <c r="BK7">
        <v>7.3438800000000004</v>
      </c>
      <c r="BL7" s="8">
        <v>2.632E-2</v>
      </c>
      <c r="BM7" s="8">
        <v>2.6239999999999999E-2</v>
      </c>
      <c r="BN7" s="8">
        <v>2.657E-2</v>
      </c>
      <c r="BO7">
        <v>2.6679999999999999E-2</v>
      </c>
    </row>
    <row r="8" spans="1:67">
      <c r="A8" s="1" t="s">
        <v>444</v>
      </c>
      <c r="B8" t="str">
        <f>"2025_10_10"&amp;"_"&amp;A8</f>
        <v>2025_10_10_35</v>
      </c>
      <c r="C8" t="s">
        <v>264</v>
      </c>
      <c r="D8" s="8">
        <v>6.2E-4</v>
      </c>
      <c r="E8">
        <v>8.8000000000000003E-4</v>
      </c>
      <c r="F8" s="8">
        <v>2.2899999999999999E-3</v>
      </c>
      <c r="G8" s="8">
        <v>2.5699999999999998E-3</v>
      </c>
      <c r="H8" s="8">
        <v>2.7499999999999998E-3</v>
      </c>
      <c r="I8" s="8">
        <v>2.7000000000000001E-3</v>
      </c>
      <c r="J8">
        <v>1.06E-3</v>
      </c>
      <c r="K8" s="8">
        <v>1.2099999999999999E-3</v>
      </c>
      <c r="L8" s="8">
        <v>2.66E-3</v>
      </c>
      <c r="M8" s="8">
        <v>2.7599999999999999E-3</v>
      </c>
      <c r="N8">
        <v>2.29176</v>
      </c>
      <c r="O8">
        <v>2.3117100000000002</v>
      </c>
      <c r="P8">
        <v>2.28952</v>
      </c>
      <c r="Q8">
        <v>2.3077200000000002</v>
      </c>
      <c r="R8">
        <v>2.32457</v>
      </c>
      <c r="S8" s="8">
        <v>2.2696999999999998</v>
      </c>
      <c r="T8">
        <v>2.2711199999999998</v>
      </c>
      <c r="U8">
        <v>2.2634099999999999</v>
      </c>
      <c r="V8">
        <v>2.27874</v>
      </c>
      <c r="W8">
        <v>2.3524400000000001</v>
      </c>
      <c r="X8">
        <v>2.30193</v>
      </c>
      <c r="Y8">
        <v>2.2662800000000001</v>
      </c>
      <c r="Z8">
        <v>-8.1999999999999998E-4</v>
      </c>
      <c r="AA8">
        <v>-5.5000000000000003E-4</v>
      </c>
      <c r="AB8" s="8">
        <v>-1.6000000000000001E-4</v>
      </c>
      <c r="AC8">
        <v>-6.4999999999999997E-4</v>
      </c>
      <c r="AD8">
        <v>-1.75E-3</v>
      </c>
      <c r="AE8">
        <v>-2.0200000000000001E-3</v>
      </c>
      <c r="AF8" s="8">
        <v>0.78810000000000002</v>
      </c>
      <c r="AG8">
        <v>0.79537000000000002</v>
      </c>
      <c r="AH8">
        <v>0.77483999999999997</v>
      </c>
      <c r="AJ8" s="8">
        <v>1.3200000000000001E-4</v>
      </c>
      <c r="AL8">
        <v>0.31003999999999998</v>
      </c>
      <c r="AM8" s="8">
        <v>0.30630000000000002</v>
      </c>
      <c r="AN8">
        <v>0.31430000000000002</v>
      </c>
      <c r="AO8">
        <v>0.31202000000000002</v>
      </c>
      <c r="AP8">
        <v>0.31031999999999998</v>
      </c>
      <c r="AQ8">
        <v>0.31030999999999997</v>
      </c>
      <c r="AR8" s="8">
        <v>3.0000000000000001E-5</v>
      </c>
      <c r="AS8">
        <v>5.0000000000000002E-5</v>
      </c>
      <c r="AT8">
        <v>8.0000000000000007E-5</v>
      </c>
      <c r="AU8" s="8">
        <v>-3.2000000000000003E-4</v>
      </c>
      <c r="AW8">
        <v>3.0515400000000001</v>
      </c>
      <c r="AX8">
        <v>3.1088200000000001</v>
      </c>
      <c r="AZ8" s="8">
        <v>3.0989300000000002</v>
      </c>
      <c r="BA8">
        <v>3.0870899999999999</v>
      </c>
      <c r="BB8">
        <v>0.24503</v>
      </c>
      <c r="BC8">
        <v>0.20705000000000001</v>
      </c>
      <c r="BD8" s="8">
        <v>0.13707</v>
      </c>
      <c r="BE8">
        <v>0.18129000000000001</v>
      </c>
      <c r="BF8" s="8">
        <v>7.7278500000000001</v>
      </c>
      <c r="BG8">
        <v>7.6225100000000001</v>
      </c>
      <c r="BH8">
        <v>7.6592599999999997</v>
      </c>
      <c r="BI8">
        <v>7.6877599999999999</v>
      </c>
      <c r="BJ8" s="8">
        <v>7.4595700000000003</v>
      </c>
      <c r="BK8">
        <v>7.4996499999999999</v>
      </c>
      <c r="BL8" s="8">
        <v>2.8029999999999999E-2</v>
      </c>
      <c r="BM8" s="8">
        <v>2.794E-2</v>
      </c>
      <c r="BN8" s="8">
        <v>2.8369999999999999E-2</v>
      </c>
      <c r="BO8">
        <v>2.852E-2</v>
      </c>
    </row>
    <row r="9" spans="1:67">
      <c r="A9" s="1" t="s">
        <v>445</v>
      </c>
      <c r="B9" t="str">
        <f>"2025_10_10"&amp;"_"&amp;A9</f>
        <v>2025_10_10_36</v>
      </c>
      <c r="C9" t="s">
        <v>276</v>
      </c>
      <c r="D9" s="8">
        <v>1E-3</v>
      </c>
      <c r="E9">
        <v>2.7299999999999998E-3</v>
      </c>
      <c r="F9" s="8">
        <v>2.66E-3</v>
      </c>
      <c r="G9" s="8">
        <v>2.8999999999999998E-3</v>
      </c>
      <c r="H9" s="8">
        <v>2.96E-3</v>
      </c>
      <c r="I9" s="8">
        <v>2.9199999999999999E-3</v>
      </c>
      <c r="J9">
        <v>1.4400000000000001E-3</v>
      </c>
      <c r="K9" s="8">
        <v>2.5300000000000001E-3</v>
      </c>
      <c r="L9" s="8">
        <v>2.8900000000000002E-3</v>
      </c>
      <c r="M9" s="8">
        <v>2.8999999999999998E-3</v>
      </c>
      <c r="N9">
        <v>2.4213</v>
      </c>
      <c r="O9">
        <v>2.4331499999999999</v>
      </c>
      <c r="P9">
        <v>2.4119899999999999</v>
      </c>
      <c r="Q9">
        <v>2.4217399999999998</v>
      </c>
      <c r="R9">
        <v>2.4365299999999999</v>
      </c>
      <c r="S9" s="8">
        <v>2.3824299999999998</v>
      </c>
      <c r="T9">
        <v>2.4041199999999998</v>
      </c>
      <c r="U9">
        <v>2.38795</v>
      </c>
      <c r="V9">
        <v>2.4024100000000002</v>
      </c>
      <c r="W9">
        <v>2.4774400000000001</v>
      </c>
      <c r="X9">
        <v>2.4243899999999998</v>
      </c>
      <c r="Y9">
        <v>2.3757899999999998</v>
      </c>
      <c r="Z9">
        <v>2.2000000000000001E-4</v>
      </c>
      <c r="AA9">
        <v>-2.1000000000000001E-4</v>
      </c>
      <c r="AB9" s="8">
        <v>2.7999999999999998E-4</v>
      </c>
      <c r="AC9">
        <v>2.3E-3</v>
      </c>
      <c r="AD9">
        <v>8.3000000000000001E-4</v>
      </c>
      <c r="AE9">
        <v>-2.6900000000000001E-3</v>
      </c>
      <c r="AF9" s="8">
        <v>0.83540000000000003</v>
      </c>
      <c r="AG9">
        <v>0.84053999999999995</v>
      </c>
      <c r="AH9">
        <v>0.80386999999999997</v>
      </c>
      <c r="AJ9" s="8">
        <v>1.4300000000000001E-4</v>
      </c>
      <c r="AL9">
        <v>0.32429999999999998</v>
      </c>
      <c r="AM9" s="8">
        <v>0.32018999999999997</v>
      </c>
      <c r="AN9">
        <v>0.32874999999999999</v>
      </c>
      <c r="AO9">
        <v>0.32674999999999998</v>
      </c>
      <c r="AP9">
        <v>0.32512999999999997</v>
      </c>
      <c r="AQ9">
        <v>0.32395000000000002</v>
      </c>
      <c r="AR9" s="8">
        <v>2.0000000000000001E-4</v>
      </c>
      <c r="AS9">
        <v>3.4000000000000002E-4</v>
      </c>
      <c r="AT9">
        <v>-6.0000000000000002E-5</v>
      </c>
      <c r="AU9" s="8">
        <v>3.3E-4</v>
      </c>
      <c r="AW9">
        <v>3.0534500000000002</v>
      </c>
      <c r="AX9">
        <v>3.11449</v>
      </c>
      <c r="AZ9" s="8">
        <v>3.1006800000000001</v>
      </c>
      <c r="BA9">
        <v>3.0800100000000001</v>
      </c>
      <c r="BB9">
        <v>0.28298000000000001</v>
      </c>
      <c r="BC9">
        <v>0.18872</v>
      </c>
      <c r="BD9" s="8">
        <v>0.14526</v>
      </c>
      <c r="BE9">
        <v>0.17967</v>
      </c>
      <c r="BF9" s="8">
        <v>7.7090800000000002</v>
      </c>
      <c r="BG9">
        <v>7.6123200000000004</v>
      </c>
      <c r="BH9">
        <v>7.6490799999999997</v>
      </c>
      <c r="BI9">
        <v>7.6508200000000004</v>
      </c>
      <c r="BJ9" s="8">
        <v>7.4519299999999999</v>
      </c>
      <c r="BK9">
        <v>7.5077400000000001</v>
      </c>
      <c r="BL9" s="8">
        <v>2.9690000000000001E-2</v>
      </c>
      <c r="BM9" s="8">
        <v>2.9600000000000001E-2</v>
      </c>
      <c r="BN9" s="8">
        <v>3.0079999999999999E-2</v>
      </c>
      <c r="BO9">
        <v>3.0200000000000001E-2</v>
      </c>
    </row>
    <row r="10" spans="1:67">
      <c r="A10" s="1" t="s">
        <v>448</v>
      </c>
      <c r="B10" t="str">
        <f>"2025_10_10"&amp;"_"&amp;A10</f>
        <v>2025_10_10_39</v>
      </c>
      <c r="C10" t="s">
        <v>287</v>
      </c>
      <c r="D10" s="8">
        <v>2.7999999999999998E-4</v>
      </c>
      <c r="E10">
        <v>4.2000000000000002E-4</v>
      </c>
      <c r="F10" s="8">
        <v>2.7200000000000002E-3</v>
      </c>
      <c r="G10" s="8">
        <v>3.15E-3</v>
      </c>
      <c r="H10" s="8">
        <v>3.2200000000000002E-3</v>
      </c>
      <c r="I10" s="8">
        <v>3.1700000000000001E-3</v>
      </c>
      <c r="J10">
        <v>3.8300000000000001E-3</v>
      </c>
      <c r="K10" s="8">
        <v>1.5900000000000001E-3</v>
      </c>
      <c r="L10" s="8">
        <v>3.1199999999999999E-3</v>
      </c>
      <c r="M10" s="8">
        <v>3.1700000000000001E-3</v>
      </c>
      <c r="N10">
        <v>2.3263500000000001</v>
      </c>
      <c r="O10">
        <v>2.3355999999999999</v>
      </c>
      <c r="P10">
        <v>2.31778</v>
      </c>
      <c r="Q10">
        <v>2.3304399999999998</v>
      </c>
      <c r="R10">
        <v>2.34714</v>
      </c>
      <c r="S10" s="8">
        <v>2.29114</v>
      </c>
      <c r="T10">
        <v>2.30992</v>
      </c>
      <c r="U10">
        <v>2.2901600000000002</v>
      </c>
      <c r="V10">
        <v>2.3023899999999999</v>
      </c>
      <c r="W10">
        <v>2.3997700000000002</v>
      </c>
      <c r="X10">
        <v>2.34884</v>
      </c>
      <c r="Y10">
        <v>2.2912499999999998</v>
      </c>
      <c r="Z10">
        <v>-7.3999999999999999E-4</v>
      </c>
      <c r="AA10">
        <v>-8.0000000000000007E-5</v>
      </c>
      <c r="AB10" s="8">
        <v>-1.8000000000000001E-4</v>
      </c>
      <c r="AC10">
        <v>1.7899999999999999E-3</v>
      </c>
      <c r="AD10">
        <v>-7.5000000000000002E-4</v>
      </c>
      <c r="AE10">
        <v>-3.0999999999999999E-3</v>
      </c>
      <c r="AF10" s="8">
        <v>0.84431</v>
      </c>
      <c r="AG10">
        <v>0.84838000000000002</v>
      </c>
      <c r="AH10">
        <v>0.82808000000000004</v>
      </c>
      <c r="AJ10" s="8">
        <v>1.3100000000000001E-4</v>
      </c>
      <c r="AL10">
        <v>0.31478</v>
      </c>
      <c r="AM10" s="8">
        <v>0.31032999999999999</v>
      </c>
      <c r="AN10">
        <v>0.31924000000000002</v>
      </c>
      <c r="AO10">
        <v>0.31733</v>
      </c>
      <c r="AP10">
        <v>0.31595000000000001</v>
      </c>
      <c r="AQ10">
        <v>0.31608999999999998</v>
      </c>
      <c r="AR10" s="8">
        <v>2.0000000000000002E-5</v>
      </c>
      <c r="AS10">
        <v>1.0000000000000001E-5</v>
      </c>
      <c r="AT10">
        <v>-2.7E-4</v>
      </c>
      <c r="AU10" s="8">
        <v>-6.9999999999999994E-5</v>
      </c>
      <c r="AW10">
        <v>2.91865</v>
      </c>
      <c r="AX10">
        <v>2.97614</v>
      </c>
      <c r="AZ10" s="8">
        <v>2.9559500000000001</v>
      </c>
      <c r="BA10">
        <v>2.9497499999999999</v>
      </c>
      <c r="BB10">
        <v>0.23529</v>
      </c>
      <c r="BC10">
        <v>0.16592999999999999</v>
      </c>
      <c r="BD10" s="8">
        <v>0.17813000000000001</v>
      </c>
      <c r="BE10">
        <v>0.14485999999999999</v>
      </c>
      <c r="BF10" s="8">
        <v>7.4565200000000003</v>
      </c>
      <c r="BG10">
        <v>7.3643700000000001</v>
      </c>
      <c r="BH10">
        <v>7.3984699999999997</v>
      </c>
      <c r="BI10">
        <v>7.4239600000000001</v>
      </c>
      <c r="BJ10" s="8">
        <v>7.2063100000000002</v>
      </c>
      <c r="BK10">
        <v>7.2705500000000001</v>
      </c>
      <c r="BL10" s="8">
        <v>2.8899999999999999E-2</v>
      </c>
      <c r="BM10" s="8">
        <v>2.879E-2</v>
      </c>
      <c r="BN10" s="8">
        <v>2.93E-2</v>
      </c>
      <c r="BO10">
        <v>2.9389999999999999E-2</v>
      </c>
    </row>
    <row r="11" spans="1:67">
      <c r="A11" s="1" t="s">
        <v>449</v>
      </c>
      <c r="B11" t="str">
        <f>"2025_10_10"&amp;"_"&amp;A11</f>
        <v>2025_10_10_40</v>
      </c>
      <c r="C11" t="s">
        <v>296</v>
      </c>
      <c r="D11" s="8">
        <v>9.7999999999999997E-4</v>
      </c>
      <c r="E11">
        <v>2.2499999999999998E-3</v>
      </c>
      <c r="F11" s="8">
        <v>2.47E-3</v>
      </c>
      <c r="G11" s="8">
        <v>2.7499999999999998E-3</v>
      </c>
      <c r="H11" s="8">
        <v>2.9499999999999999E-3</v>
      </c>
      <c r="I11" s="8">
        <v>2.8800000000000002E-3</v>
      </c>
      <c r="J11">
        <v>1.6199999999999999E-3</v>
      </c>
      <c r="K11" s="8">
        <v>1.8500000000000001E-3</v>
      </c>
      <c r="L11" s="8">
        <v>2.8999999999999998E-3</v>
      </c>
      <c r="M11" s="8">
        <v>2.8500000000000001E-3</v>
      </c>
      <c r="N11">
        <v>2.4284699999999999</v>
      </c>
      <c r="O11">
        <v>2.4404499999999998</v>
      </c>
      <c r="P11">
        <v>2.4196800000000001</v>
      </c>
      <c r="Q11">
        <v>2.4337</v>
      </c>
      <c r="R11">
        <v>2.4472399999999999</v>
      </c>
      <c r="S11" s="8">
        <v>2.4013599999999999</v>
      </c>
      <c r="T11">
        <v>2.3944000000000001</v>
      </c>
      <c r="U11">
        <v>2.3950900000000002</v>
      </c>
      <c r="V11">
        <v>2.4159099999999998</v>
      </c>
      <c r="W11">
        <v>2.5144099999999998</v>
      </c>
      <c r="X11">
        <v>2.4611399999999999</v>
      </c>
      <c r="Y11">
        <v>2.4060700000000002</v>
      </c>
      <c r="Z11">
        <v>-5.1999999999999995E-4</v>
      </c>
      <c r="AA11">
        <v>-3.8999999999999999E-4</v>
      </c>
      <c r="AB11" s="8">
        <v>-5.9999999999999995E-4</v>
      </c>
      <c r="AC11">
        <v>1.82E-3</v>
      </c>
      <c r="AD11">
        <v>-5.5999999999999995E-4</v>
      </c>
      <c r="AE11">
        <v>-4.9899999999999996E-3</v>
      </c>
      <c r="AF11" s="8">
        <v>0.86458999999999997</v>
      </c>
      <c r="AG11">
        <v>0.86953000000000003</v>
      </c>
      <c r="AH11">
        <v>0.84491000000000005</v>
      </c>
      <c r="AJ11" s="8">
        <v>1.06E-4</v>
      </c>
      <c r="AL11">
        <v>0.32835999999999999</v>
      </c>
      <c r="AM11" s="8">
        <v>0.32368000000000002</v>
      </c>
      <c r="AN11">
        <v>0.33333000000000002</v>
      </c>
      <c r="AO11">
        <v>0.33051000000000003</v>
      </c>
      <c r="AP11">
        <v>0.32857999999999998</v>
      </c>
      <c r="AQ11">
        <v>0.32855000000000001</v>
      </c>
      <c r="AR11" s="8">
        <v>2.0000000000000002E-5</v>
      </c>
      <c r="AS11">
        <v>1.1E-4</v>
      </c>
      <c r="AT11">
        <v>4.0000000000000003E-5</v>
      </c>
      <c r="AU11" s="8">
        <v>2.9E-4</v>
      </c>
      <c r="AW11">
        <v>2.9427400000000001</v>
      </c>
      <c r="AX11">
        <v>2.9997600000000002</v>
      </c>
      <c r="AZ11" s="8">
        <v>2.99153</v>
      </c>
      <c r="BA11">
        <v>2.9815</v>
      </c>
      <c r="BB11">
        <v>0.20499000000000001</v>
      </c>
      <c r="BC11">
        <v>0.16249</v>
      </c>
      <c r="BD11" s="8">
        <v>0.16141</v>
      </c>
      <c r="BE11">
        <v>0.16359000000000001</v>
      </c>
      <c r="BF11" s="8">
        <v>7.3851199999999997</v>
      </c>
      <c r="BG11">
        <v>7.3048999999999999</v>
      </c>
      <c r="BH11">
        <v>7.3335100000000004</v>
      </c>
      <c r="BI11">
        <v>7.2941700000000003</v>
      </c>
      <c r="BJ11" s="8">
        <v>7.1192000000000002</v>
      </c>
      <c r="BK11">
        <v>7.20235</v>
      </c>
      <c r="BL11" s="8">
        <v>3.023E-2</v>
      </c>
      <c r="BM11" s="8">
        <v>3.0089999999999999E-2</v>
      </c>
      <c r="BN11" s="8">
        <v>3.0599999999999999E-2</v>
      </c>
      <c r="BO11">
        <v>3.0720000000000001E-2</v>
      </c>
    </row>
    <row r="12" spans="1:67">
      <c r="A12" s="1" t="s">
        <v>450</v>
      </c>
      <c r="B12" t="str">
        <f>"2025_10_10"&amp;"_"&amp;A12</f>
        <v>2025_10_10_41</v>
      </c>
      <c r="C12" t="s">
        <v>305</v>
      </c>
      <c r="D12" s="8">
        <v>8.5999999999999998E-4</v>
      </c>
      <c r="E12">
        <v>2.9299999999999999E-3</v>
      </c>
      <c r="F12" s="8">
        <v>2.7699999999999999E-3</v>
      </c>
      <c r="G12" s="8">
        <v>3.2499999999999999E-3</v>
      </c>
      <c r="H12" s="8">
        <v>3.3400000000000001E-3</v>
      </c>
      <c r="I12" s="8">
        <v>3.29E-3</v>
      </c>
      <c r="J12">
        <v>3.2100000000000002E-3</v>
      </c>
      <c r="K12" s="8">
        <v>2.7000000000000001E-3</v>
      </c>
      <c r="L12" s="8">
        <v>3.2799999999999999E-3</v>
      </c>
      <c r="M12" s="8">
        <v>3.32E-3</v>
      </c>
      <c r="N12">
        <v>2.4443000000000001</v>
      </c>
      <c r="O12">
        <v>2.4556399999999998</v>
      </c>
      <c r="P12">
        <v>2.4336199999999999</v>
      </c>
      <c r="Q12">
        <v>2.4573</v>
      </c>
      <c r="R12">
        <v>2.47566</v>
      </c>
      <c r="S12" s="8">
        <v>2.42428</v>
      </c>
      <c r="T12">
        <v>2.4185500000000002</v>
      </c>
      <c r="U12">
        <v>2.4065400000000001</v>
      </c>
      <c r="V12">
        <v>2.4264100000000002</v>
      </c>
      <c r="W12">
        <v>2.5196200000000002</v>
      </c>
      <c r="X12">
        <v>2.4677099999999998</v>
      </c>
      <c r="Y12">
        <v>2.4310800000000001</v>
      </c>
      <c r="Z12">
        <v>-5.4000000000000001E-4</v>
      </c>
      <c r="AA12">
        <v>-4.6000000000000001E-4</v>
      </c>
      <c r="AB12" s="8">
        <v>-6.4000000000000005E-4</v>
      </c>
      <c r="AC12">
        <v>-1.7799999999999999E-3</v>
      </c>
      <c r="AD12">
        <v>6.3000000000000003E-4</v>
      </c>
      <c r="AE12">
        <v>-6.6E-4</v>
      </c>
      <c r="AF12" s="8">
        <v>0.87514999999999998</v>
      </c>
      <c r="AG12">
        <v>0.88061</v>
      </c>
      <c r="AH12">
        <v>0.86158999999999997</v>
      </c>
      <c r="AJ12" s="8">
        <v>1.36E-4</v>
      </c>
      <c r="AL12">
        <v>0.33085999999999999</v>
      </c>
      <c r="AM12" s="8">
        <v>0.32705000000000001</v>
      </c>
      <c r="AN12">
        <v>0.33543000000000001</v>
      </c>
      <c r="AO12">
        <v>0.33362000000000003</v>
      </c>
      <c r="AP12">
        <v>0.33139999999999997</v>
      </c>
      <c r="AQ12">
        <v>0.33359</v>
      </c>
      <c r="AR12" s="8">
        <v>1E-4</v>
      </c>
      <c r="AS12">
        <v>1E-4</v>
      </c>
      <c r="AT12">
        <v>5.0000000000000002E-5</v>
      </c>
      <c r="AU12" s="8">
        <v>2.1000000000000001E-4</v>
      </c>
      <c r="AW12">
        <v>2.9207000000000001</v>
      </c>
      <c r="AX12">
        <v>2.9708999999999999</v>
      </c>
      <c r="AZ12" s="8">
        <v>2.9654600000000002</v>
      </c>
      <c r="BA12">
        <v>2.9571999999999998</v>
      </c>
      <c r="BB12">
        <v>0.10778</v>
      </c>
      <c r="BC12">
        <v>0.15264</v>
      </c>
      <c r="BD12" s="8">
        <v>0.13653000000000001</v>
      </c>
      <c r="BE12">
        <v>0.12831999999999999</v>
      </c>
      <c r="BF12" s="8">
        <v>7.3745000000000003</v>
      </c>
      <c r="BG12">
        <v>7.2806499999999996</v>
      </c>
      <c r="BH12">
        <v>7.3374499999999996</v>
      </c>
      <c r="BI12">
        <v>7.3449400000000002</v>
      </c>
      <c r="BJ12" s="8">
        <v>7.1760200000000003</v>
      </c>
      <c r="BK12">
        <v>7.20913</v>
      </c>
      <c r="BL12" s="8">
        <v>3.066E-2</v>
      </c>
      <c r="BM12" s="8">
        <v>3.0540000000000001E-2</v>
      </c>
      <c r="BN12" s="8">
        <v>3.1050000000000001E-2</v>
      </c>
      <c r="BO12">
        <v>3.1199999999999999E-2</v>
      </c>
    </row>
    <row r="13" spans="1:67">
      <c r="A13" s="1" t="s">
        <v>451</v>
      </c>
      <c r="B13" t="str">
        <f>"2025_10_10"&amp;"_"&amp;A13</f>
        <v>2025_10_10_42</v>
      </c>
      <c r="C13" t="s">
        <v>317</v>
      </c>
      <c r="D13" s="8">
        <v>1.73E-3</v>
      </c>
      <c r="E13">
        <v>2.96E-3</v>
      </c>
      <c r="F13" s="8">
        <v>2.5000000000000001E-3</v>
      </c>
      <c r="G13" s="8">
        <v>2.6900000000000001E-3</v>
      </c>
      <c r="H13" s="8">
        <v>2.9199999999999999E-3</v>
      </c>
      <c r="I13" s="8">
        <v>2.8700000000000002E-3</v>
      </c>
      <c r="J13">
        <v>1.4400000000000001E-3</v>
      </c>
      <c r="K13" s="8">
        <v>2.0500000000000002E-3</v>
      </c>
      <c r="L13" s="8">
        <v>2.8500000000000001E-3</v>
      </c>
      <c r="M13" s="8">
        <v>2.9099999999999998E-3</v>
      </c>
      <c r="N13">
        <v>2.35907</v>
      </c>
      <c r="O13">
        <v>2.3751500000000001</v>
      </c>
      <c r="P13">
        <v>2.3549899999999999</v>
      </c>
      <c r="Q13">
        <v>2.3748</v>
      </c>
      <c r="R13">
        <v>2.3936999999999999</v>
      </c>
      <c r="S13" s="8">
        <v>2.3360699999999999</v>
      </c>
      <c r="T13">
        <v>2.3455699999999999</v>
      </c>
      <c r="U13">
        <v>2.3331900000000001</v>
      </c>
      <c r="V13">
        <v>2.3585600000000002</v>
      </c>
      <c r="W13">
        <v>2.44957</v>
      </c>
      <c r="X13">
        <v>2.3962599999999998</v>
      </c>
      <c r="Y13">
        <v>2.3569200000000001</v>
      </c>
      <c r="Z13">
        <v>-1.9000000000000001E-4</v>
      </c>
      <c r="AA13">
        <v>-5.8E-4</v>
      </c>
      <c r="AB13" s="8">
        <v>-6.0999999999999997E-4</v>
      </c>
      <c r="AC13">
        <v>3.8999999999999999E-4</v>
      </c>
      <c r="AD13">
        <v>-1.15E-3</v>
      </c>
      <c r="AE13">
        <v>-2.2699999999999999E-3</v>
      </c>
      <c r="AF13" s="8">
        <v>0.84830000000000005</v>
      </c>
      <c r="AG13">
        <v>0.85319</v>
      </c>
      <c r="AH13">
        <v>0.84645999999999999</v>
      </c>
      <c r="AJ13" s="8">
        <v>1.1400000000000001E-4</v>
      </c>
      <c r="AL13">
        <v>0.31709999999999999</v>
      </c>
      <c r="AM13" s="8">
        <v>0.31324000000000002</v>
      </c>
      <c r="AN13">
        <v>0.32217000000000001</v>
      </c>
      <c r="AO13">
        <v>0.32024000000000002</v>
      </c>
      <c r="AP13">
        <v>0.31922</v>
      </c>
      <c r="AQ13">
        <v>0.31917000000000001</v>
      </c>
      <c r="AR13" s="8">
        <v>3.1E-4</v>
      </c>
      <c r="AS13">
        <v>3.6999999999999999E-4</v>
      </c>
      <c r="AT13">
        <v>2.3000000000000001E-4</v>
      </c>
      <c r="AU13" s="8">
        <v>3.8999999999999999E-4</v>
      </c>
      <c r="AW13">
        <v>2.8487399999999998</v>
      </c>
      <c r="AX13">
        <v>2.9081800000000002</v>
      </c>
      <c r="AZ13" s="8">
        <v>2.9091900000000002</v>
      </c>
      <c r="BA13">
        <v>2.9065400000000001</v>
      </c>
      <c r="BB13">
        <v>0.20272999999999999</v>
      </c>
      <c r="BC13">
        <v>0.17244000000000001</v>
      </c>
      <c r="BD13" s="8">
        <v>0.12297</v>
      </c>
      <c r="BE13">
        <v>0.14962</v>
      </c>
      <c r="BF13" s="8">
        <v>7.2073600000000004</v>
      </c>
      <c r="BG13">
        <v>7.1325900000000004</v>
      </c>
      <c r="BH13">
        <v>7.1705399999999999</v>
      </c>
      <c r="BI13">
        <v>7.2435200000000002</v>
      </c>
      <c r="BJ13" s="8">
        <v>7.0362400000000003</v>
      </c>
      <c r="BK13">
        <v>7.0806800000000001</v>
      </c>
      <c r="BL13" s="8">
        <v>2.937E-2</v>
      </c>
      <c r="BM13" s="8">
        <v>2.9260000000000001E-2</v>
      </c>
      <c r="BN13" s="8">
        <v>2.9929999999999998E-2</v>
      </c>
      <c r="BO13">
        <v>3.0079999999999999E-2</v>
      </c>
    </row>
    <row r="14" spans="1:67">
      <c r="A14" s="1" t="s">
        <v>452</v>
      </c>
      <c r="B14" t="str">
        <f>"2025_10_10"&amp;"_"&amp;A14</f>
        <v>2025_10_10_43</v>
      </c>
      <c r="C14" t="s">
        <v>326</v>
      </c>
      <c r="D14" s="8">
        <v>8.5999999999999998E-4</v>
      </c>
      <c r="E14">
        <v>-1.2999999999999999E-4</v>
      </c>
      <c r="F14" s="8">
        <v>3.0100000000000001E-3</v>
      </c>
      <c r="G14" s="8">
        <v>3.0000000000000001E-3</v>
      </c>
      <c r="H14" s="8">
        <v>3.1700000000000001E-3</v>
      </c>
      <c r="I14" s="8">
        <v>3.1199999999999999E-3</v>
      </c>
      <c r="J14">
        <v>2.81E-3</v>
      </c>
      <c r="K14" s="8">
        <v>2.7899999999999999E-3</v>
      </c>
      <c r="L14" s="8">
        <v>3.14E-3</v>
      </c>
      <c r="M14" s="8">
        <v>3.1700000000000001E-3</v>
      </c>
      <c r="N14">
        <v>2.5405500000000001</v>
      </c>
      <c r="O14">
        <v>2.5504600000000002</v>
      </c>
      <c r="P14">
        <v>2.5257700000000001</v>
      </c>
      <c r="Q14">
        <v>2.5411999999999999</v>
      </c>
      <c r="R14">
        <v>2.5457800000000002</v>
      </c>
      <c r="S14" s="8">
        <v>2.5041799999999999</v>
      </c>
      <c r="T14">
        <v>2.5197699999999998</v>
      </c>
      <c r="U14">
        <v>2.51647</v>
      </c>
      <c r="V14">
        <v>2.5316900000000002</v>
      </c>
      <c r="W14">
        <v>2.6341199999999998</v>
      </c>
      <c r="X14">
        <v>2.5777700000000001</v>
      </c>
      <c r="Y14">
        <v>2.51301</v>
      </c>
      <c r="Z14">
        <v>-5.1000000000000004E-4</v>
      </c>
      <c r="AA14">
        <v>-7.1000000000000002E-4</v>
      </c>
      <c r="AB14" s="8">
        <v>-8.7000000000000001E-4</v>
      </c>
      <c r="AC14">
        <v>1.7600000000000001E-3</v>
      </c>
      <c r="AD14">
        <v>-9.6000000000000002E-4</v>
      </c>
      <c r="AE14">
        <v>-3.2699999999999999E-3</v>
      </c>
      <c r="AF14" s="8">
        <v>0.88948000000000005</v>
      </c>
      <c r="AG14">
        <v>0.89290999999999998</v>
      </c>
      <c r="AH14">
        <v>0.86987999999999999</v>
      </c>
      <c r="AJ14" s="8">
        <v>1.27E-4</v>
      </c>
      <c r="AL14">
        <v>0.34365000000000001</v>
      </c>
      <c r="AM14" s="8">
        <v>0.33875</v>
      </c>
      <c r="AN14">
        <v>0.34860000000000002</v>
      </c>
      <c r="AO14">
        <v>0.34722999999999998</v>
      </c>
      <c r="AP14">
        <v>0.34488000000000002</v>
      </c>
      <c r="AQ14">
        <v>0.34483000000000003</v>
      </c>
      <c r="AR14" s="8">
        <v>1.4999999999999999E-4</v>
      </c>
      <c r="AS14">
        <v>2.2000000000000001E-4</v>
      </c>
      <c r="AT14">
        <v>3.0000000000000001E-5</v>
      </c>
      <c r="AU14" s="8">
        <v>2.7999999999999998E-4</v>
      </c>
      <c r="AW14">
        <v>2.96801</v>
      </c>
      <c r="AX14">
        <v>3.0289799999999998</v>
      </c>
      <c r="AZ14" s="8">
        <v>3.0182899999999999</v>
      </c>
      <c r="BA14">
        <v>3.0148899999999998</v>
      </c>
      <c r="BB14">
        <v>0.20924000000000001</v>
      </c>
      <c r="BC14">
        <v>0.16811999999999999</v>
      </c>
      <c r="BD14" s="8">
        <v>0.16547000000000001</v>
      </c>
      <c r="BE14">
        <v>0.14263999999999999</v>
      </c>
      <c r="BF14" s="8">
        <v>7.4259599999999999</v>
      </c>
      <c r="BG14">
        <v>7.2889600000000003</v>
      </c>
      <c r="BH14">
        <v>7.3502700000000001</v>
      </c>
      <c r="BI14">
        <v>7.3451000000000004</v>
      </c>
      <c r="BJ14" s="8">
        <v>7.1876699999999998</v>
      </c>
      <c r="BK14">
        <v>7.2452500000000004</v>
      </c>
      <c r="BL14" s="8">
        <v>3.1759999999999997E-2</v>
      </c>
      <c r="BM14" s="8">
        <v>3.1620000000000002E-2</v>
      </c>
      <c r="BN14" s="8">
        <v>3.227E-2</v>
      </c>
      <c r="BO14">
        <v>3.2379999999999999E-2</v>
      </c>
    </row>
    <row r="15" spans="1:67">
      <c r="A15" s="1" t="s">
        <v>453</v>
      </c>
      <c r="B15" t="str">
        <f>"2025_10_10"&amp;"_"&amp;A15</f>
        <v>2025_10_10_44</v>
      </c>
      <c r="C15" t="s">
        <v>333</v>
      </c>
      <c r="D15" s="8">
        <v>1.1100000000000001E-3</v>
      </c>
      <c r="E15">
        <v>2.32E-3</v>
      </c>
      <c r="F15" s="8">
        <v>3.0599999999999998E-3</v>
      </c>
      <c r="G15" s="8">
        <v>3.2399999999999998E-3</v>
      </c>
      <c r="H15" s="8">
        <v>3.3400000000000001E-3</v>
      </c>
      <c r="I15" s="8">
        <v>3.29E-3</v>
      </c>
      <c r="J15">
        <v>1.5E-3</v>
      </c>
      <c r="K15" s="8">
        <v>2.1299999999999999E-3</v>
      </c>
      <c r="L15" s="8">
        <v>3.3300000000000001E-3</v>
      </c>
      <c r="M15" s="8">
        <v>3.32E-3</v>
      </c>
      <c r="N15">
        <v>2.6307399999999999</v>
      </c>
      <c r="O15">
        <v>2.6355300000000002</v>
      </c>
      <c r="P15">
        <v>2.6138400000000002</v>
      </c>
      <c r="Q15">
        <v>2.63714</v>
      </c>
      <c r="R15">
        <v>2.6561900000000001</v>
      </c>
      <c r="S15" s="8">
        <v>2.5903999999999998</v>
      </c>
      <c r="T15">
        <v>2.6107800000000001</v>
      </c>
      <c r="U15">
        <v>2.5933000000000002</v>
      </c>
      <c r="V15">
        <v>2.6280600000000001</v>
      </c>
      <c r="W15">
        <v>2.7037200000000001</v>
      </c>
      <c r="X15">
        <v>2.64778</v>
      </c>
      <c r="Y15">
        <v>2.58961</v>
      </c>
      <c r="Z15">
        <v>-1.7000000000000001E-4</v>
      </c>
      <c r="AA15">
        <v>1.4999999999999999E-4</v>
      </c>
      <c r="AB15" s="8">
        <v>-2.5000000000000001E-4</v>
      </c>
      <c r="AC15">
        <v>8.4000000000000003E-4</v>
      </c>
      <c r="AD15">
        <v>-1.7899999999999999E-3</v>
      </c>
      <c r="AE15">
        <v>-2.63E-3</v>
      </c>
      <c r="AF15" s="8">
        <v>1.0097700000000001</v>
      </c>
      <c r="AG15">
        <v>1.0119400000000001</v>
      </c>
      <c r="AH15">
        <v>1.01644</v>
      </c>
      <c r="AJ15" s="8">
        <v>1.37E-4</v>
      </c>
      <c r="AL15">
        <v>0.35798999999999997</v>
      </c>
      <c r="AM15" s="8">
        <v>0.35333999999999999</v>
      </c>
      <c r="AN15">
        <v>0.36279</v>
      </c>
      <c r="AO15">
        <v>0.36179</v>
      </c>
      <c r="AP15">
        <v>0.35993999999999998</v>
      </c>
      <c r="AQ15">
        <v>0.35869000000000001</v>
      </c>
      <c r="AR15" s="8">
        <v>1.8000000000000001E-4</v>
      </c>
      <c r="AS15">
        <v>2.1000000000000001E-4</v>
      </c>
      <c r="AT15">
        <v>1.6000000000000001E-4</v>
      </c>
      <c r="AU15" s="8">
        <v>-3.0000000000000001E-5</v>
      </c>
      <c r="AW15">
        <v>3.0932599999999999</v>
      </c>
      <c r="AX15">
        <v>3.1499199999999998</v>
      </c>
      <c r="AZ15" s="8">
        <v>3.1265499999999999</v>
      </c>
      <c r="BA15">
        <v>3.1075300000000001</v>
      </c>
      <c r="BB15">
        <v>0.20771999999999999</v>
      </c>
      <c r="BC15">
        <v>0.16242999999999999</v>
      </c>
      <c r="BD15" s="8">
        <v>0.15597</v>
      </c>
      <c r="BE15">
        <v>0.14158999999999999</v>
      </c>
      <c r="BF15" s="8">
        <v>7.4871800000000004</v>
      </c>
      <c r="BG15">
        <v>7.3837200000000003</v>
      </c>
      <c r="BH15">
        <v>7.45932</v>
      </c>
      <c r="BI15">
        <v>7.4288100000000004</v>
      </c>
      <c r="BJ15" s="8">
        <v>7.2843</v>
      </c>
      <c r="BK15">
        <v>7.3187199999999999</v>
      </c>
      <c r="BL15" s="8">
        <v>3.3160000000000002E-2</v>
      </c>
      <c r="BM15" s="8">
        <v>3.2989999999999998E-2</v>
      </c>
      <c r="BN15" s="8">
        <v>3.3640000000000003E-2</v>
      </c>
      <c r="BO15">
        <v>3.3680000000000002E-2</v>
      </c>
    </row>
    <row r="16" spans="1:67">
      <c r="A16" s="1" t="s">
        <v>454</v>
      </c>
      <c r="B16" t="str">
        <f>"2025_10_10"&amp;"_"&amp;A16</f>
        <v>2025_10_10_45</v>
      </c>
      <c r="C16" t="s">
        <v>344</v>
      </c>
      <c r="D16" s="8">
        <v>6.4999999999999997E-4</v>
      </c>
      <c r="E16">
        <v>9.5E-4</v>
      </c>
      <c r="F16" s="8">
        <v>3.0400000000000002E-3</v>
      </c>
      <c r="G16" s="8">
        <v>3.2799999999999999E-3</v>
      </c>
      <c r="H16" s="8">
        <v>3.4199999999999999E-3</v>
      </c>
      <c r="I16" s="8">
        <v>3.3600000000000001E-3</v>
      </c>
      <c r="J16">
        <v>2.4599999999999999E-3</v>
      </c>
      <c r="K16" s="8">
        <v>2.5799999999999998E-3</v>
      </c>
      <c r="L16" s="8">
        <v>3.3700000000000002E-3</v>
      </c>
      <c r="M16" s="8">
        <v>3.32E-3</v>
      </c>
      <c r="N16">
        <v>2.66126</v>
      </c>
      <c r="O16">
        <v>2.6754500000000001</v>
      </c>
      <c r="P16">
        <v>2.6557400000000002</v>
      </c>
      <c r="Q16">
        <v>2.6708400000000001</v>
      </c>
      <c r="R16">
        <v>2.6878600000000001</v>
      </c>
      <c r="S16" s="8">
        <v>2.6448999999999998</v>
      </c>
      <c r="T16">
        <v>2.6340699999999999</v>
      </c>
      <c r="U16">
        <v>2.62439</v>
      </c>
      <c r="V16">
        <v>2.6297199999999998</v>
      </c>
      <c r="W16">
        <v>2.7510400000000002</v>
      </c>
      <c r="X16">
        <v>2.69591</v>
      </c>
      <c r="Y16">
        <v>2.6448200000000002</v>
      </c>
      <c r="Z16">
        <v>-2.0000000000000001E-4</v>
      </c>
      <c r="AA16">
        <v>-6.4000000000000005E-4</v>
      </c>
      <c r="AB16" s="8">
        <v>-8.3000000000000001E-4</v>
      </c>
      <c r="AC16">
        <v>3.7399999999999998E-3</v>
      </c>
      <c r="AD16">
        <v>-1.7799999999999999E-3</v>
      </c>
      <c r="AE16">
        <v>-2.5400000000000002E-3</v>
      </c>
      <c r="AF16" s="8">
        <v>0.98614000000000002</v>
      </c>
      <c r="AG16">
        <v>0.98799999999999999</v>
      </c>
      <c r="AH16">
        <v>0.97233000000000003</v>
      </c>
      <c r="AJ16" s="8">
        <v>9.0000000000000006E-5</v>
      </c>
      <c r="AL16">
        <v>0.36209999999999998</v>
      </c>
      <c r="AM16" s="8">
        <v>0.35744999999999999</v>
      </c>
      <c r="AN16">
        <v>0.36732999999999999</v>
      </c>
      <c r="AO16">
        <v>0.36481999999999998</v>
      </c>
      <c r="AP16">
        <v>0.36298999999999998</v>
      </c>
      <c r="AQ16">
        <v>0.36384</v>
      </c>
      <c r="AR16" s="8">
        <v>2.0000000000000001E-4</v>
      </c>
      <c r="AS16">
        <v>2.5000000000000001E-4</v>
      </c>
      <c r="AT16">
        <v>1.8000000000000001E-4</v>
      </c>
      <c r="AU16" s="8">
        <v>1.6000000000000001E-4</v>
      </c>
      <c r="AW16">
        <v>3.0698500000000002</v>
      </c>
      <c r="AX16">
        <v>3.1404100000000001</v>
      </c>
      <c r="AZ16" s="8">
        <v>3.12283</v>
      </c>
      <c r="BA16">
        <v>3.0976400000000002</v>
      </c>
      <c r="BB16">
        <v>0.17927999999999999</v>
      </c>
      <c r="BC16">
        <v>0.16214000000000001</v>
      </c>
      <c r="BD16" s="8">
        <v>0.18733</v>
      </c>
      <c r="BE16">
        <v>0.14433000000000001</v>
      </c>
      <c r="BF16" s="8">
        <v>7.3292999999999999</v>
      </c>
      <c r="BG16">
        <v>7.2263200000000003</v>
      </c>
      <c r="BH16">
        <v>7.3133299999999997</v>
      </c>
      <c r="BI16">
        <v>7.2970800000000002</v>
      </c>
      <c r="BJ16" s="8">
        <v>7.1124200000000002</v>
      </c>
      <c r="BK16">
        <v>7.16587</v>
      </c>
      <c r="BL16" s="8">
        <v>3.3709999999999997E-2</v>
      </c>
      <c r="BM16" s="8">
        <v>3.3550000000000003E-2</v>
      </c>
      <c r="BN16" s="8">
        <v>3.4189999999999998E-2</v>
      </c>
      <c r="BO16">
        <v>3.4270000000000002E-2</v>
      </c>
    </row>
    <row r="17" spans="1:67">
      <c r="A17" s="1" t="s">
        <v>455</v>
      </c>
      <c r="B17" t="str">
        <f>"2025_10_10"&amp;"_"&amp;A17</f>
        <v>2025_10_10_46</v>
      </c>
      <c r="C17" t="s">
        <v>350</v>
      </c>
      <c r="D17" s="8">
        <v>9.1E-4</v>
      </c>
      <c r="E17">
        <v>-2.2000000000000001E-4</v>
      </c>
      <c r="F17" s="8">
        <v>3.2200000000000002E-3</v>
      </c>
      <c r="G17" s="8">
        <v>3.4299999999999999E-3</v>
      </c>
      <c r="H17" s="8">
        <v>3.5599999999999998E-3</v>
      </c>
      <c r="I17" s="8">
        <v>3.5200000000000001E-3</v>
      </c>
      <c r="J17">
        <v>5.2700000000000004E-3</v>
      </c>
      <c r="K17" s="8">
        <v>2.9299999999999999E-3</v>
      </c>
      <c r="L17" s="8">
        <v>3.5200000000000001E-3</v>
      </c>
      <c r="M17" s="8">
        <v>3.5300000000000002E-3</v>
      </c>
      <c r="N17">
        <v>2.8010700000000002</v>
      </c>
      <c r="O17">
        <v>2.8077000000000001</v>
      </c>
      <c r="P17">
        <v>2.7835100000000002</v>
      </c>
      <c r="Q17">
        <v>2.80043</v>
      </c>
      <c r="R17">
        <v>2.7838400000000001</v>
      </c>
      <c r="S17" s="8">
        <v>2.7665799999999998</v>
      </c>
      <c r="T17">
        <v>2.76702</v>
      </c>
      <c r="U17">
        <v>2.7557</v>
      </c>
      <c r="V17">
        <v>2.77827</v>
      </c>
      <c r="W17">
        <v>2.8930500000000001</v>
      </c>
      <c r="X17">
        <v>2.8343500000000001</v>
      </c>
      <c r="Y17">
        <v>2.7694399999999999</v>
      </c>
      <c r="Z17">
        <v>-8.8000000000000003E-4</v>
      </c>
      <c r="AA17">
        <v>-6.2E-4</v>
      </c>
      <c r="AB17" s="8">
        <v>-1.1800000000000001E-3</v>
      </c>
      <c r="AC17">
        <v>8.8000000000000003E-4</v>
      </c>
      <c r="AD17">
        <v>-1.0200000000000001E-3</v>
      </c>
      <c r="AE17">
        <v>-1.6299999999999999E-3</v>
      </c>
      <c r="AF17" s="8">
        <v>0.96204999999999996</v>
      </c>
      <c r="AG17">
        <v>0.96355999999999997</v>
      </c>
      <c r="AH17">
        <v>0.96297999999999995</v>
      </c>
      <c r="AJ17" s="8">
        <v>1.3899999999999999E-4</v>
      </c>
      <c r="AL17">
        <v>0.37629000000000001</v>
      </c>
      <c r="AM17" s="8">
        <v>0.37369000000000002</v>
      </c>
      <c r="AN17">
        <v>0.38418000000000002</v>
      </c>
      <c r="AO17">
        <v>0.38138</v>
      </c>
      <c r="AP17">
        <v>0.3795</v>
      </c>
      <c r="AQ17">
        <v>0.38040000000000002</v>
      </c>
      <c r="AR17" s="8">
        <v>2.5000000000000001E-4</v>
      </c>
      <c r="AS17">
        <v>3.5E-4</v>
      </c>
      <c r="AT17">
        <v>2.7999999999999998E-4</v>
      </c>
      <c r="AU17" s="8">
        <v>1.3999999999999999E-4</v>
      </c>
      <c r="AW17">
        <v>3.10731</v>
      </c>
      <c r="AX17">
        <v>3.1617600000000001</v>
      </c>
      <c r="AZ17" s="8">
        <v>3.14608</v>
      </c>
      <c r="BA17">
        <v>3.1289699999999998</v>
      </c>
      <c r="BB17">
        <v>0.24848000000000001</v>
      </c>
      <c r="BC17">
        <v>0.17083999999999999</v>
      </c>
      <c r="BD17" s="8">
        <v>0.17679</v>
      </c>
      <c r="BE17">
        <v>0.16211999999999999</v>
      </c>
      <c r="BF17" s="8">
        <v>7.4629500000000002</v>
      </c>
      <c r="BG17">
        <v>7.3567499999999999</v>
      </c>
      <c r="BH17">
        <v>7.4215</v>
      </c>
      <c r="BI17">
        <v>7.39818</v>
      </c>
      <c r="BJ17" s="8">
        <v>7.2517100000000001</v>
      </c>
      <c r="BK17">
        <v>7.2707800000000002</v>
      </c>
      <c r="BL17" s="8">
        <v>3.5409999999999997E-2</v>
      </c>
      <c r="BM17" s="8">
        <v>3.5229999999999997E-2</v>
      </c>
      <c r="BN17" s="8">
        <v>3.585E-2</v>
      </c>
      <c r="BO17">
        <v>3.5999999999999997E-2</v>
      </c>
    </row>
    <row r="18" spans="1:67">
      <c r="A18" s="1" t="s">
        <v>456</v>
      </c>
      <c r="B18" t="str">
        <f>"2025_10_10"&amp;"_"&amp;A18</f>
        <v>2025_10_10_47</v>
      </c>
      <c r="C18" t="s">
        <v>357</v>
      </c>
      <c r="D18" s="8">
        <v>9.8999999999999999E-4</v>
      </c>
      <c r="E18">
        <v>4.2000000000000002E-4</v>
      </c>
      <c r="F18" s="8">
        <v>3.0699999999999998E-3</v>
      </c>
      <c r="G18" s="8">
        <v>3.3800000000000002E-3</v>
      </c>
      <c r="H18" s="8">
        <v>3.47E-3</v>
      </c>
      <c r="I18" s="8">
        <v>3.4299999999999999E-3</v>
      </c>
      <c r="J18">
        <v>2.16E-3</v>
      </c>
      <c r="K18" s="8">
        <v>3.13E-3</v>
      </c>
      <c r="L18" s="8">
        <v>3.4099999999999998E-3</v>
      </c>
      <c r="M18" s="8">
        <v>3.49E-3</v>
      </c>
      <c r="N18">
        <v>2.7698900000000002</v>
      </c>
      <c r="O18">
        <v>2.7761900000000002</v>
      </c>
      <c r="P18">
        <v>2.7524700000000002</v>
      </c>
      <c r="Q18">
        <v>2.7606299999999999</v>
      </c>
      <c r="R18">
        <v>2.7570100000000002</v>
      </c>
      <c r="S18" s="8">
        <v>2.7349700000000001</v>
      </c>
      <c r="T18">
        <v>2.74153</v>
      </c>
      <c r="U18">
        <v>2.72654</v>
      </c>
      <c r="V18">
        <v>2.7426300000000001</v>
      </c>
      <c r="W18">
        <v>2.8572899999999999</v>
      </c>
      <c r="X18">
        <v>2.7968600000000001</v>
      </c>
      <c r="Y18">
        <v>2.7477900000000002</v>
      </c>
      <c r="Z18">
        <v>-8.4000000000000003E-4</v>
      </c>
      <c r="AA18">
        <v>-5.8E-4</v>
      </c>
      <c r="AB18" s="8">
        <v>-5.5000000000000003E-4</v>
      </c>
      <c r="AC18">
        <v>-2.1000000000000001E-4</v>
      </c>
      <c r="AD18">
        <v>-3.13E-3</v>
      </c>
      <c r="AE18">
        <v>-2.0300000000000001E-3</v>
      </c>
      <c r="AF18" s="8">
        <v>0.97506999999999999</v>
      </c>
      <c r="AG18">
        <v>0.97709999999999997</v>
      </c>
      <c r="AH18">
        <v>0.98736999999999997</v>
      </c>
      <c r="AJ18" s="8">
        <v>1.5200000000000001E-4</v>
      </c>
      <c r="AL18">
        <v>0.37065999999999999</v>
      </c>
      <c r="AM18" s="8">
        <v>0.36682999999999999</v>
      </c>
      <c r="AN18">
        <v>0.37841000000000002</v>
      </c>
      <c r="AO18">
        <v>0.37535000000000002</v>
      </c>
      <c r="AP18">
        <v>0.37225999999999998</v>
      </c>
      <c r="AQ18">
        <v>0.37395</v>
      </c>
      <c r="AR18" s="8">
        <v>2.3000000000000001E-4</v>
      </c>
      <c r="AS18">
        <v>3.1E-4</v>
      </c>
      <c r="AT18">
        <v>1E-4</v>
      </c>
      <c r="AU18" s="8">
        <v>-2.1000000000000001E-4</v>
      </c>
      <c r="AW18">
        <v>3.0427300000000002</v>
      </c>
      <c r="AX18">
        <v>3.0992099999999998</v>
      </c>
      <c r="AZ18" s="8">
        <v>3.09409</v>
      </c>
      <c r="BA18">
        <v>3.07959</v>
      </c>
      <c r="BB18">
        <v>0.22578000000000001</v>
      </c>
      <c r="BC18">
        <v>0.16217000000000001</v>
      </c>
      <c r="BD18" s="8">
        <v>0.16059999999999999</v>
      </c>
      <c r="BE18">
        <v>0.15926999999999999</v>
      </c>
      <c r="BF18" s="8">
        <v>7.2274000000000003</v>
      </c>
      <c r="BG18">
        <v>7.1505599999999996</v>
      </c>
      <c r="BH18">
        <v>7.2101699999999997</v>
      </c>
      <c r="BI18">
        <v>7.2227199999999998</v>
      </c>
      <c r="BJ18" s="8">
        <v>7.0510299999999999</v>
      </c>
      <c r="BK18">
        <v>7.0890500000000003</v>
      </c>
      <c r="BL18" s="8">
        <v>3.4729999999999997E-2</v>
      </c>
      <c r="BM18" s="8">
        <v>3.4549999999999997E-2</v>
      </c>
      <c r="BN18" s="8">
        <v>3.524E-2</v>
      </c>
      <c r="BO18">
        <v>3.5389999999999998E-2</v>
      </c>
    </row>
    <row r="19" spans="1:67">
      <c r="A19" s="1" t="s">
        <v>457</v>
      </c>
      <c r="B19" t="str">
        <f>"2025_10_10"&amp;"_"&amp;A19</f>
        <v>2025_10_10_48</v>
      </c>
      <c r="C19" t="s">
        <v>362</v>
      </c>
      <c r="D19" s="8">
        <v>5.9999999999999995E-4</v>
      </c>
      <c r="E19">
        <v>5.2999999999999998E-4</v>
      </c>
      <c r="F19" s="8">
        <v>2.5000000000000001E-3</v>
      </c>
      <c r="G19" s="8">
        <v>3.0699999999999998E-3</v>
      </c>
      <c r="H19" s="8">
        <v>2.8900000000000002E-3</v>
      </c>
      <c r="I19" s="8">
        <v>2.8300000000000001E-3</v>
      </c>
      <c r="J19">
        <v>3.0899999999999999E-3</v>
      </c>
      <c r="K19" s="8">
        <v>1.92E-3</v>
      </c>
      <c r="L19" s="8">
        <v>2.16E-3</v>
      </c>
      <c r="M19" s="8">
        <v>2.16E-3</v>
      </c>
      <c r="N19">
        <v>2.39893</v>
      </c>
      <c r="O19">
        <v>2.3967999999999998</v>
      </c>
      <c r="P19">
        <v>2.3673700000000002</v>
      </c>
      <c r="Q19">
        <v>2.30965</v>
      </c>
      <c r="R19">
        <v>2.3192699999999999</v>
      </c>
      <c r="S19" s="8">
        <v>2.1760700000000002</v>
      </c>
      <c r="T19">
        <v>2.2463500000000001</v>
      </c>
      <c r="U19">
        <v>2.2193200000000002</v>
      </c>
      <c r="V19">
        <v>2.169</v>
      </c>
      <c r="W19">
        <v>1.8772</v>
      </c>
      <c r="X19">
        <v>1.80376</v>
      </c>
      <c r="Y19">
        <v>1.58267</v>
      </c>
      <c r="Z19">
        <v>-9.0000000000000006E-5</v>
      </c>
      <c r="AA19">
        <v>-9.1E-4</v>
      </c>
      <c r="AB19" s="8">
        <v>-5.9000000000000003E-4</v>
      </c>
      <c r="AC19">
        <v>1.3799999999999999E-3</v>
      </c>
      <c r="AD19">
        <v>-7.1000000000000002E-4</v>
      </c>
      <c r="AE19">
        <v>-8.0000000000000004E-4</v>
      </c>
      <c r="AF19" s="8">
        <v>0.77134999999999998</v>
      </c>
      <c r="AG19">
        <v>0.79471999999999998</v>
      </c>
      <c r="AH19">
        <v>0.53385000000000005</v>
      </c>
      <c r="AJ19" s="8">
        <v>2.14E-4</v>
      </c>
      <c r="AL19">
        <v>0.32142999999999999</v>
      </c>
      <c r="AM19" s="8">
        <v>0.31835999999999998</v>
      </c>
      <c r="AN19">
        <v>0.31380999999999998</v>
      </c>
      <c r="AO19">
        <v>0.28559000000000001</v>
      </c>
      <c r="AP19">
        <v>0.28433999999999998</v>
      </c>
      <c r="AQ19">
        <v>0.24185999999999999</v>
      </c>
      <c r="AR19" s="8">
        <v>2.0000000000000001E-4</v>
      </c>
      <c r="AS19">
        <v>1.7000000000000001E-4</v>
      </c>
      <c r="AT19">
        <v>1.2999999999999999E-4</v>
      </c>
      <c r="AU19" s="8">
        <v>2.3000000000000001E-4</v>
      </c>
      <c r="AW19">
        <v>2.4722900000000001</v>
      </c>
      <c r="AX19">
        <v>2.5013899999999998</v>
      </c>
      <c r="AZ19" s="8">
        <v>1.85486</v>
      </c>
      <c r="BA19">
        <v>1.75586</v>
      </c>
      <c r="BB19">
        <v>0.15790000000000001</v>
      </c>
      <c r="BC19">
        <v>0.15618000000000001</v>
      </c>
      <c r="BD19" s="8">
        <v>0.17035</v>
      </c>
      <c r="BE19">
        <v>0.13120000000000001</v>
      </c>
      <c r="BF19" s="8">
        <v>6.1616999999999997</v>
      </c>
      <c r="BG19">
        <v>6.0601500000000001</v>
      </c>
      <c r="BH19">
        <v>6.1042100000000001</v>
      </c>
      <c r="BI19">
        <v>5.04711</v>
      </c>
      <c r="BJ19" s="8">
        <v>4.9454799999999999</v>
      </c>
      <c r="BK19">
        <v>4.9485900000000003</v>
      </c>
      <c r="BL19" s="8">
        <v>2.8750000000000001E-2</v>
      </c>
      <c r="BM19" s="8">
        <v>2.8680000000000001E-2</v>
      </c>
      <c r="BN19" s="8">
        <v>2.3009999999999999E-2</v>
      </c>
      <c r="BO19">
        <v>2.2919999999999999E-2</v>
      </c>
    </row>
    <row r="20" spans="1:67">
      <c r="A20" s="1" t="s">
        <v>422</v>
      </c>
      <c r="B20" t="str">
        <f>"2025_10_10"&amp;"_"&amp;A20</f>
        <v>2025_10_10_13</v>
      </c>
      <c r="C20" t="s">
        <v>152</v>
      </c>
      <c r="D20" s="8">
        <v>1.044E-2</v>
      </c>
      <c r="E20">
        <v>1.1520000000000001E-2</v>
      </c>
      <c r="F20" s="8">
        <v>5.96E-3</v>
      </c>
      <c r="G20" s="8">
        <v>6.3099999999999996E-3</v>
      </c>
      <c r="H20" s="8">
        <v>6.2300000000000003E-3</v>
      </c>
      <c r="I20" s="8">
        <v>6.2300000000000003E-3</v>
      </c>
      <c r="J20">
        <v>6.1900000000000002E-3</v>
      </c>
      <c r="K20" s="8">
        <v>6.0499999999999998E-3</v>
      </c>
      <c r="L20" s="8">
        <v>6.2100000000000002E-3</v>
      </c>
      <c r="M20" s="8">
        <v>6.2300000000000003E-3</v>
      </c>
      <c r="N20">
        <v>1.2146399999999999</v>
      </c>
      <c r="O20">
        <v>1.2414499999999999</v>
      </c>
      <c r="P20">
        <v>1.22193</v>
      </c>
      <c r="Q20">
        <v>1.25851</v>
      </c>
      <c r="R20">
        <v>1.2579800000000001</v>
      </c>
      <c r="S20" s="8">
        <v>1.2075400000000001</v>
      </c>
      <c r="T20">
        <v>1.2134</v>
      </c>
      <c r="U20">
        <v>1.2256499999999999</v>
      </c>
      <c r="V20">
        <v>1.2249399999999999</v>
      </c>
      <c r="W20">
        <v>1.2829200000000001</v>
      </c>
      <c r="X20">
        <v>1.24217</v>
      </c>
      <c r="Y20">
        <v>1.2128699999999999</v>
      </c>
      <c r="Z20">
        <v>9.7400000000000004E-3</v>
      </c>
      <c r="AA20">
        <v>9.9299999999999996E-3</v>
      </c>
      <c r="AB20" s="8">
        <v>1.034E-2</v>
      </c>
      <c r="AC20">
        <v>1.0880000000000001E-2</v>
      </c>
      <c r="AD20">
        <v>1.0160000000000001E-2</v>
      </c>
      <c r="AE20">
        <v>9.4199999999999996E-3</v>
      </c>
      <c r="AF20" s="8">
        <v>0.32732</v>
      </c>
      <c r="AG20">
        <v>0.34125</v>
      </c>
      <c r="AH20">
        <v>0.27199000000000001</v>
      </c>
      <c r="AJ20" s="8">
        <v>-4.3000000000000002E-5</v>
      </c>
      <c r="AL20">
        <v>0.21118999999999999</v>
      </c>
      <c r="AM20" s="8">
        <v>0.20893</v>
      </c>
      <c r="AN20">
        <v>0.214</v>
      </c>
      <c r="AO20">
        <v>0.21329999999999999</v>
      </c>
      <c r="AP20">
        <v>0.21235999999999999</v>
      </c>
      <c r="AQ20">
        <v>0.21163999999999999</v>
      </c>
      <c r="AR20" s="8">
        <v>7.9000000000000001E-4</v>
      </c>
      <c r="AS20">
        <v>8.4000000000000003E-4</v>
      </c>
      <c r="AT20">
        <v>6.8999999999999997E-4</v>
      </c>
      <c r="AU20" s="8">
        <v>8.4999999999999995E-4</v>
      </c>
      <c r="AW20">
        <v>1.72007</v>
      </c>
      <c r="AX20">
        <v>1.7386699999999999</v>
      </c>
      <c r="AZ20" s="8">
        <v>1.7512399999999999</v>
      </c>
      <c r="BA20">
        <v>1.7450699999999999</v>
      </c>
      <c r="BB20">
        <v>0.15556</v>
      </c>
      <c r="BC20">
        <v>0.1411</v>
      </c>
      <c r="BD20" s="8">
        <v>0.12817999999999999</v>
      </c>
      <c r="BE20">
        <v>0.12895999999999999</v>
      </c>
      <c r="BF20" s="8">
        <v>5.87277</v>
      </c>
      <c r="BG20">
        <v>5.8106200000000001</v>
      </c>
      <c r="BH20">
        <v>5.7952199999999996</v>
      </c>
      <c r="BI20">
        <v>5.8399099999999997</v>
      </c>
      <c r="BJ20" s="8">
        <v>5.6836000000000002</v>
      </c>
      <c r="BK20">
        <v>5.6942500000000003</v>
      </c>
      <c r="BL20" s="8">
        <v>1.729E-2</v>
      </c>
      <c r="BM20" s="8">
        <v>1.736E-2</v>
      </c>
      <c r="BN20" s="8">
        <v>1.755E-2</v>
      </c>
      <c r="BO20">
        <v>1.7680000000000001E-2</v>
      </c>
    </row>
    <row r="21" spans="1:67">
      <c r="A21" s="1" t="s">
        <v>423</v>
      </c>
      <c r="B21" t="str">
        <f>"2025_10_10"&amp;"_"&amp;A21</f>
        <v>2025_10_10_14</v>
      </c>
      <c r="C21" t="s">
        <v>155</v>
      </c>
      <c r="D21" s="8">
        <v>3.8210000000000001E-2</v>
      </c>
      <c r="E21">
        <v>3.8649999999999997E-2</v>
      </c>
      <c r="F21" s="8">
        <v>6.6100000000000004E-3</v>
      </c>
      <c r="G21" s="8">
        <v>6.9899999999999997E-3</v>
      </c>
      <c r="H21" s="8">
        <v>6.8999999999999999E-3</v>
      </c>
      <c r="I21" s="8">
        <v>6.8900000000000003E-3</v>
      </c>
      <c r="J21">
        <v>6.3099999999999996E-3</v>
      </c>
      <c r="K21" s="8">
        <v>5.8300000000000001E-3</v>
      </c>
      <c r="L21" s="8">
        <v>6.94E-3</v>
      </c>
      <c r="M21" s="8">
        <v>6.94E-3</v>
      </c>
      <c r="N21">
        <v>1.3563400000000001</v>
      </c>
      <c r="O21">
        <v>1.3829400000000001</v>
      </c>
      <c r="P21">
        <v>1.36931</v>
      </c>
      <c r="Q21">
        <v>1.39628</v>
      </c>
      <c r="R21">
        <v>1.39672</v>
      </c>
      <c r="S21" s="8">
        <v>1.3431</v>
      </c>
      <c r="T21">
        <v>1.3787799999999999</v>
      </c>
      <c r="U21">
        <v>1.3744099999999999</v>
      </c>
      <c r="V21">
        <v>1.3664799999999999</v>
      </c>
      <c r="W21">
        <v>1.4266700000000001</v>
      </c>
      <c r="X21">
        <v>1.38778</v>
      </c>
      <c r="Y21">
        <v>1.3441399999999999</v>
      </c>
      <c r="Z21">
        <v>4.6219999999999997E-2</v>
      </c>
      <c r="AA21">
        <v>4.7800000000000002E-2</v>
      </c>
      <c r="AB21" s="8">
        <v>4.836E-2</v>
      </c>
      <c r="AC21">
        <v>4.6120000000000001E-2</v>
      </c>
      <c r="AD21">
        <v>4.8849999999999998E-2</v>
      </c>
      <c r="AE21">
        <v>4.7289999999999999E-2</v>
      </c>
      <c r="AF21" s="8">
        <v>0.54773000000000005</v>
      </c>
      <c r="AG21">
        <v>0.56008000000000002</v>
      </c>
      <c r="AH21">
        <v>0.51766000000000001</v>
      </c>
      <c r="AJ21" s="8">
        <v>1.9999999999999999E-6</v>
      </c>
      <c r="AL21">
        <v>0.24091000000000001</v>
      </c>
      <c r="AM21" s="8">
        <v>0.23788999999999999</v>
      </c>
      <c r="AN21">
        <v>0.24326</v>
      </c>
      <c r="AO21">
        <v>0.24404000000000001</v>
      </c>
      <c r="AP21">
        <v>0.24310000000000001</v>
      </c>
      <c r="AQ21">
        <v>0.24113000000000001</v>
      </c>
      <c r="AR21" s="8">
        <v>3.5999999999999999E-3</v>
      </c>
      <c r="AS21">
        <v>3.7200000000000002E-3</v>
      </c>
      <c r="AT21">
        <v>3.7100000000000002E-3</v>
      </c>
      <c r="AU21" s="8">
        <v>3.63E-3</v>
      </c>
      <c r="AW21">
        <v>1.9972000000000001</v>
      </c>
      <c r="AX21">
        <v>2.0156200000000002</v>
      </c>
      <c r="AZ21" s="8">
        <v>2.0030399999999999</v>
      </c>
      <c r="BA21">
        <v>2.0165700000000002</v>
      </c>
      <c r="BB21">
        <v>0.15175</v>
      </c>
      <c r="BC21">
        <v>0.15229999999999999</v>
      </c>
      <c r="BD21" s="8">
        <v>0.12121999999999999</v>
      </c>
      <c r="BE21">
        <v>0.14149</v>
      </c>
      <c r="BF21" s="8">
        <v>5.9494999999999996</v>
      </c>
      <c r="BG21">
        <v>5.87432</v>
      </c>
      <c r="BH21">
        <v>5.8602600000000002</v>
      </c>
      <c r="BI21">
        <v>5.9145300000000001</v>
      </c>
      <c r="BJ21" s="8">
        <v>5.7885999999999997</v>
      </c>
      <c r="BK21">
        <v>5.77386</v>
      </c>
      <c r="BL21" s="8">
        <v>1.8509999999999999E-2</v>
      </c>
      <c r="BM21" s="8">
        <v>1.8579999999999999E-2</v>
      </c>
      <c r="BN21" s="8">
        <v>1.873E-2</v>
      </c>
      <c r="BO21">
        <v>1.89E-2</v>
      </c>
    </row>
    <row r="22" spans="1:67">
      <c r="A22" s="1" t="s">
        <v>424</v>
      </c>
      <c r="B22" t="str">
        <f>"2025_10_10"&amp;"_"&amp;A22</f>
        <v>2025_10_10_15</v>
      </c>
      <c r="C22" t="s">
        <v>159</v>
      </c>
      <c r="D22" s="8">
        <v>1.474E-2</v>
      </c>
      <c r="E22">
        <v>1.473E-2</v>
      </c>
      <c r="F22" s="8">
        <v>6.1599999999999997E-3</v>
      </c>
      <c r="G22" s="8">
        <v>6.5500000000000003E-3</v>
      </c>
      <c r="H22" s="8">
        <v>6.4599999999999996E-3</v>
      </c>
      <c r="I22" s="8">
        <v>6.45E-3</v>
      </c>
      <c r="J22">
        <v>6.5700000000000003E-3</v>
      </c>
      <c r="K22" s="8">
        <v>6.3400000000000001E-3</v>
      </c>
      <c r="L22" s="8">
        <v>6.4799999999999996E-3</v>
      </c>
      <c r="M22" s="8">
        <v>6.4700000000000001E-3</v>
      </c>
      <c r="N22">
        <v>1.2611000000000001</v>
      </c>
      <c r="O22">
        <v>1.28867</v>
      </c>
      <c r="P22">
        <v>1.27434</v>
      </c>
      <c r="Q22">
        <v>1.3025100000000001</v>
      </c>
      <c r="R22">
        <v>1.3023199999999999</v>
      </c>
      <c r="S22" s="8">
        <v>1.25417</v>
      </c>
      <c r="T22">
        <v>1.2624500000000001</v>
      </c>
      <c r="U22">
        <v>1.2742199999999999</v>
      </c>
      <c r="V22">
        <v>1.2678700000000001</v>
      </c>
      <c r="W22">
        <v>1.3352599999999999</v>
      </c>
      <c r="X22">
        <v>1.2902499999999999</v>
      </c>
      <c r="Y22">
        <v>1.26003</v>
      </c>
      <c r="Z22">
        <v>1.2760000000000001E-2</v>
      </c>
      <c r="AA22">
        <v>1.324E-2</v>
      </c>
      <c r="AB22" s="8">
        <v>1.337E-2</v>
      </c>
      <c r="AC22">
        <v>1.3729999999999999E-2</v>
      </c>
      <c r="AD22">
        <v>1.503E-2</v>
      </c>
      <c r="AE22">
        <v>1.2930000000000001E-2</v>
      </c>
      <c r="AF22" s="8">
        <v>0.35305999999999998</v>
      </c>
      <c r="AG22">
        <v>0.36687999999999998</v>
      </c>
      <c r="AH22">
        <v>0.27843000000000001</v>
      </c>
      <c r="AJ22" s="8">
        <v>-2.4000000000000001E-5</v>
      </c>
      <c r="AL22">
        <v>0.21562000000000001</v>
      </c>
      <c r="AM22" s="8">
        <v>0.21279000000000001</v>
      </c>
      <c r="AN22">
        <v>0.21820999999999999</v>
      </c>
      <c r="AO22">
        <v>0.21782000000000001</v>
      </c>
      <c r="AP22">
        <v>0.21740000000000001</v>
      </c>
      <c r="AQ22">
        <v>0.21690000000000001</v>
      </c>
      <c r="AR22" s="8">
        <v>1.41E-3</v>
      </c>
      <c r="AS22">
        <v>1.5499999999999999E-3</v>
      </c>
      <c r="AT22">
        <v>1.5E-3</v>
      </c>
      <c r="AU22" s="8">
        <v>1.58E-3</v>
      </c>
      <c r="AW22">
        <v>1.73973</v>
      </c>
      <c r="AX22">
        <v>1.7579400000000001</v>
      </c>
      <c r="AZ22" s="8">
        <v>1.7613000000000001</v>
      </c>
      <c r="BA22">
        <v>1.7736000000000001</v>
      </c>
      <c r="BB22">
        <v>0.19608</v>
      </c>
      <c r="BC22">
        <v>0.13053999999999999</v>
      </c>
      <c r="BD22" s="8">
        <v>0.16084000000000001</v>
      </c>
      <c r="BE22">
        <v>0.11876</v>
      </c>
      <c r="BF22" s="8">
        <v>5.9481000000000002</v>
      </c>
      <c r="BG22">
        <v>5.8892199999999999</v>
      </c>
      <c r="BH22">
        <v>5.8509200000000003</v>
      </c>
      <c r="BI22">
        <v>5.8698399999999999</v>
      </c>
      <c r="BJ22" s="8">
        <v>5.7759299999999998</v>
      </c>
      <c r="BK22">
        <v>5.7902699999999996</v>
      </c>
      <c r="BL22" s="8">
        <v>1.7219999999999999E-2</v>
      </c>
      <c r="BM22" s="8">
        <v>1.7299999999999999E-2</v>
      </c>
      <c r="BN22" s="8">
        <v>1.7440000000000001E-2</v>
      </c>
      <c r="BO22">
        <v>1.7590000000000001E-2</v>
      </c>
    </row>
    <row r="23" spans="1:67">
      <c r="A23" s="1" t="s">
        <v>425</v>
      </c>
      <c r="B23" t="str">
        <f>"2025_10_10"&amp;"_"&amp;A23</f>
        <v>2025_10_10_16</v>
      </c>
      <c r="C23" t="s">
        <v>162</v>
      </c>
      <c r="D23" s="8">
        <v>1.7919999999999998E-2</v>
      </c>
      <c r="E23">
        <v>1.7989999999999999E-2</v>
      </c>
      <c r="F23" s="8">
        <v>4.8799999999999998E-3</v>
      </c>
      <c r="G23" s="8">
        <v>5.2100000000000002E-3</v>
      </c>
      <c r="H23" s="8">
        <v>5.2500000000000003E-3</v>
      </c>
      <c r="I23" s="8">
        <v>5.2399999999999999E-3</v>
      </c>
      <c r="J23">
        <v>4.81E-3</v>
      </c>
      <c r="K23" s="8">
        <v>4.5799999999999999E-3</v>
      </c>
      <c r="L23" s="8">
        <v>5.2300000000000003E-3</v>
      </c>
      <c r="M23" s="8">
        <v>5.2399999999999999E-3</v>
      </c>
      <c r="N23">
        <v>1.0378400000000001</v>
      </c>
      <c r="O23">
        <v>1.0713699999999999</v>
      </c>
      <c r="P23">
        <v>1.0574399999999999</v>
      </c>
      <c r="Q23">
        <v>1.0820099999999999</v>
      </c>
      <c r="R23">
        <v>1.07948</v>
      </c>
      <c r="S23" s="8">
        <v>1.0392300000000001</v>
      </c>
      <c r="T23">
        <v>1.0544</v>
      </c>
      <c r="U23">
        <v>1.0587200000000001</v>
      </c>
      <c r="V23">
        <v>1.05236</v>
      </c>
      <c r="W23">
        <v>1.1027</v>
      </c>
      <c r="X23">
        <v>1.08083</v>
      </c>
      <c r="Y23">
        <v>1.0443899999999999</v>
      </c>
      <c r="Z23">
        <v>1.461E-2</v>
      </c>
      <c r="AA23">
        <v>1.52E-2</v>
      </c>
      <c r="AB23" s="8">
        <v>1.541E-2</v>
      </c>
      <c r="AC23">
        <v>1.736E-2</v>
      </c>
      <c r="AD23">
        <v>1.389E-2</v>
      </c>
      <c r="AE23">
        <v>1.46E-2</v>
      </c>
      <c r="AF23" s="8">
        <v>0.21964</v>
      </c>
      <c r="AG23">
        <v>0.23254</v>
      </c>
      <c r="AH23">
        <v>0.14180000000000001</v>
      </c>
      <c r="AJ23" s="8">
        <v>-7.9999999999999996E-6</v>
      </c>
      <c r="AL23">
        <v>0.16777</v>
      </c>
      <c r="AM23" s="8">
        <v>0.1658</v>
      </c>
      <c r="AN23">
        <v>0.17002999999999999</v>
      </c>
      <c r="AO23">
        <v>0.16996</v>
      </c>
      <c r="AP23">
        <v>0.16896</v>
      </c>
      <c r="AQ23">
        <v>0.16864999999999999</v>
      </c>
      <c r="AR23" s="8">
        <v>9.8999999999999999E-4</v>
      </c>
      <c r="AS23">
        <v>1.1100000000000001E-3</v>
      </c>
      <c r="AT23">
        <v>1E-3</v>
      </c>
      <c r="AU23" s="8">
        <v>6.8000000000000005E-4</v>
      </c>
      <c r="AW23">
        <v>1.6889799999999999</v>
      </c>
      <c r="AX23">
        <v>1.7069300000000001</v>
      </c>
      <c r="AZ23" s="8">
        <v>1.71</v>
      </c>
      <c r="BA23">
        <v>1.71787</v>
      </c>
      <c r="BB23">
        <v>0.11885</v>
      </c>
      <c r="BC23">
        <v>8.3299999999999999E-2</v>
      </c>
      <c r="BD23" s="8">
        <v>3.8879999999999998E-2</v>
      </c>
      <c r="BE23">
        <v>9.2380000000000004E-2</v>
      </c>
      <c r="BF23" s="8">
        <v>6.1131599999999997</v>
      </c>
      <c r="BG23">
        <v>6.0648400000000002</v>
      </c>
      <c r="BH23">
        <v>6.0354799999999997</v>
      </c>
      <c r="BI23">
        <v>6.0771600000000001</v>
      </c>
      <c r="BJ23" s="8">
        <v>5.9498699999999998</v>
      </c>
      <c r="BK23">
        <v>5.9622000000000002</v>
      </c>
      <c r="BL23" s="8">
        <v>1.499E-2</v>
      </c>
      <c r="BM23" s="8">
        <v>1.504E-2</v>
      </c>
      <c r="BN23" s="8">
        <v>1.521E-2</v>
      </c>
      <c r="BO23">
        <v>1.5339999999999999E-2</v>
      </c>
    </row>
    <row r="24" spans="1:67">
      <c r="A24" s="1" t="s">
        <v>426</v>
      </c>
      <c r="B24" t="str">
        <f>"2025_10_10"&amp;"_"&amp;A24</f>
        <v>2025_10_10_17</v>
      </c>
      <c r="C24" t="s">
        <v>167</v>
      </c>
      <c r="D24" s="8">
        <v>3.5459999999999998E-2</v>
      </c>
      <c r="E24">
        <v>3.6339999999999997E-2</v>
      </c>
      <c r="F24" s="8">
        <v>1.149E-2</v>
      </c>
      <c r="G24" s="8">
        <v>1.188E-2</v>
      </c>
      <c r="H24" s="8">
        <v>1.158E-2</v>
      </c>
      <c r="I24" s="8">
        <v>1.1639999999999999E-2</v>
      </c>
      <c r="J24">
        <v>1.116E-2</v>
      </c>
      <c r="K24" s="8">
        <v>1.174E-2</v>
      </c>
      <c r="L24" s="8">
        <v>1.1679999999999999E-2</v>
      </c>
      <c r="M24" s="8">
        <v>1.1690000000000001E-2</v>
      </c>
      <c r="N24">
        <v>1.99295</v>
      </c>
      <c r="O24">
        <v>2.0028100000000002</v>
      </c>
      <c r="P24">
        <v>1.9900100000000001</v>
      </c>
      <c r="Q24">
        <v>2.00895</v>
      </c>
      <c r="R24">
        <v>2.02244</v>
      </c>
      <c r="S24" s="8">
        <v>1.9545300000000001</v>
      </c>
      <c r="T24">
        <v>1.99851</v>
      </c>
      <c r="U24">
        <v>1.9759500000000001</v>
      </c>
      <c r="V24">
        <v>1.98658</v>
      </c>
      <c r="W24">
        <v>2.0769600000000001</v>
      </c>
      <c r="X24">
        <v>2.0091299999999999</v>
      </c>
      <c r="Y24">
        <v>1.96214</v>
      </c>
      <c r="Z24">
        <v>1.6879999999999999E-2</v>
      </c>
      <c r="AA24">
        <v>1.7430000000000001E-2</v>
      </c>
      <c r="AB24" s="8">
        <v>1.77E-2</v>
      </c>
      <c r="AC24">
        <v>1.823E-2</v>
      </c>
      <c r="AD24">
        <v>1.6289999999999999E-2</v>
      </c>
      <c r="AE24">
        <v>1.5949999999999999E-2</v>
      </c>
      <c r="AF24" s="8">
        <v>0.36843999999999999</v>
      </c>
      <c r="AG24">
        <v>0.38299</v>
      </c>
      <c r="AH24">
        <v>0.31015999999999999</v>
      </c>
      <c r="AJ24" s="8">
        <v>6.3999999999999997E-5</v>
      </c>
      <c r="AL24">
        <v>0.29442000000000002</v>
      </c>
      <c r="AM24" s="8">
        <v>0.29082000000000002</v>
      </c>
      <c r="AN24">
        <v>0.29752000000000001</v>
      </c>
      <c r="AO24">
        <v>0.29798000000000002</v>
      </c>
      <c r="AP24">
        <v>0.29585</v>
      </c>
      <c r="AQ24">
        <v>0.29486000000000001</v>
      </c>
      <c r="AR24" s="8">
        <v>1.2899999999999999E-3</v>
      </c>
      <c r="AS24">
        <v>1.4E-3</v>
      </c>
      <c r="AT24">
        <v>1.2199999999999999E-3</v>
      </c>
      <c r="AU24" s="8">
        <v>1.33E-3</v>
      </c>
      <c r="AW24">
        <v>2.0955499999999998</v>
      </c>
      <c r="AX24">
        <v>2.1196600000000001</v>
      </c>
      <c r="AZ24" s="8">
        <v>2.1172200000000001</v>
      </c>
      <c r="BA24">
        <v>2.125</v>
      </c>
      <c r="BB24">
        <v>0.22072</v>
      </c>
      <c r="BC24">
        <v>0.14448</v>
      </c>
      <c r="BD24" s="8">
        <v>0.14782000000000001</v>
      </c>
      <c r="BE24">
        <v>0.13739000000000001</v>
      </c>
      <c r="BF24" s="8">
        <v>5.1842800000000002</v>
      </c>
      <c r="BG24">
        <v>5.1323999999999996</v>
      </c>
      <c r="BH24">
        <v>5.1253099999999998</v>
      </c>
      <c r="BI24">
        <v>5.1039700000000003</v>
      </c>
      <c r="BJ24" s="8">
        <v>5.0505300000000002</v>
      </c>
      <c r="BK24">
        <v>5.0532000000000004</v>
      </c>
      <c r="BL24" s="8">
        <v>2.844E-2</v>
      </c>
      <c r="BM24" s="8">
        <v>2.8369999999999999E-2</v>
      </c>
      <c r="BN24" s="8">
        <v>2.8889999999999999E-2</v>
      </c>
      <c r="BO24">
        <v>2.9010000000000001E-2</v>
      </c>
    </row>
    <row r="25" spans="1:67">
      <c r="A25" s="1" t="s">
        <v>427</v>
      </c>
      <c r="B25" t="str">
        <f>"2025_10_10"&amp;"_"&amp;A25</f>
        <v>2025_10_10_18</v>
      </c>
      <c r="C25" t="s">
        <v>169</v>
      </c>
      <c r="D25" s="8">
        <v>1.1780000000000001E-2</v>
      </c>
      <c r="E25">
        <v>1.337E-2</v>
      </c>
      <c r="F25" s="8">
        <v>7.2899999999999996E-3</v>
      </c>
      <c r="G25" s="8">
        <v>7.4799999999999997E-3</v>
      </c>
      <c r="H25" s="8">
        <v>7.3299999999999997E-3</v>
      </c>
      <c r="I25" s="8">
        <v>7.3200000000000001E-3</v>
      </c>
      <c r="J25">
        <v>7.0600000000000003E-3</v>
      </c>
      <c r="K25" s="8">
        <v>6.3899999999999998E-3</v>
      </c>
      <c r="L25" s="8">
        <v>7.3800000000000003E-3</v>
      </c>
      <c r="M25" s="8">
        <v>7.3800000000000003E-3</v>
      </c>
      <c r="N25">
        <v>1.1921900000000001</v>
      </c>
      <c r="O25">
        <v>1.2212400000000001</v>
      </c>
      <c r="P25">
        <v>1.2039200000000001</v>
      </c>
      <c r="Q25">
        <v>1.23604</v>
      </c>
      <c r="R25">
        <v>1.2354400000000001</v>
      </c>
      <c r="S25" s="8">
        <v>1.1889700000000001</v>
      </c>
      <c r="T25">
        <v>1.19675</v>
      </c>
      <c r="U25">
        <v>1.21434</v>
      </c>
      <c r="V25">
        <v>1.19156</v>
      </c>
      <c r="W25">
        <v>1.2641800000000001</v>
      </c>
      <c r="X25">
        <v>1.2301200000000001</v>
      </c>
      <c r="Y25">
        <v>1.1928300000000001</v>
      </c>
      <c r="Z25">
        <v>4.5300000000000002E-3</v>
      </c>
      <c r="AA25">
        <v>4.6499999999999996E-3</v>
      </c>
      <c r="AB25" s="8">
        <v>4.8399999999999997E-3</v>
      </c>
      <c r="AC25">
        <v>3.5500000000000002E-3</v>
      </c>
      <c r="AD25">
        <v>5.5900000000000004E-3</v>
      </c>
      <c r="AE25">
        <v>3.15E-3</v>
      </c>
      <c r="AF25" s="8">
        <v>0.37827</v>
      </c>
      <c r="AG25">
        <v>0.39415</v>
      </c>
      <c r="AH25">
        <v>0.31707999999999997</v>
      </c>
      <c r="AJ25" s="8">
        <v>4.3000000000000002E-5</v>
      </c>
      <c r="AL25">
        <v>0.20111000000000001</v>
      </c>
      <c r="AM25" s="8">
        <v>0.19888</v>
      </c>
      <c r="AN25">
        <v>0.20401</v>
      </c>
      <c r="AO25">
        <v>0.20419000000000001</v>
      </c>
      <c r="AP25">
        <v>0.20374</v>
      </c>
      <c r="AQ25">
        <v>0.20130999999999999</v>
      </c>
      <c r="AR25" s="8">
        <v>1.2999999999999999E-3</v>
      </c>
      <c r="AS25">
        <v>1.3500000000000001E-3</v>
      </c>
      <c r="AT25">
        <v>1.39E-3</v>
      </c>
      <c r="AU25" s="8">
        <v>1.1299999999999999E-3</v>
      </c>
      <c r="AW25">
        <v>1.62937</v>
      </c>
      <c r="AX25">
        <v>1.64571</v>
      </c>
      <c r="AZ25" s="8">
        <v>1.64937</v>
      </c>
      <c r="BA25">
        <v>1.65832</v>
      </c>
      <c r="BB25">
        <v>0.16700000000000001</v>
      </c>
      <c r="BC25">
        <v>0.15149000000000001</v>
      </c>
      <c r="BD25" s="8">
        <v>0.15173</v>
      </c>
      <c r="BE25">
        <v>0.12171999999999999</v>
      </c>
      <c r="BF25" s="8">
        <v>5.2422199999999997</v>
      </c>
      <c r="BG25">
        <v>5.2176600000000004</v>
      </c>
      <c r="BH25">
        <v>5.2096999999999998</v>
      </c>
      <c r="BI25">
        <v>5.2545200000000003</v>
      </c>
      <c r="BJ25" s="8">
        <v>5.1566299999999998</v>
      </c>
      <c r="BK25">
        <v>5.1641000000000004</v>
      </c>
      <c r="BL25" s="8">
        <v>1.7239999999999998E-2</v>
      </c>
      <c r="BM25" s="8">
        <v>1.7270000000000001E-2</v>
      </c>
      <c r="BN25" s="8">
        <v>1.753E-2</v>
      </c>
      <c r="BO25">
        <v>1.7659999999999999E-2</v>
      </c>
    </row>
    <row r="26" spans="1:67">
      <c r="A26" s="1" t="s">
        <v>428</v>
      </c>
      <c r="B26" t="str">
        <f>"2025_10_10"&amp;"_"&amp;A26</f>
        <v>2025_10_10_19</v>
      </c>
      <c r="C26" t="s">
        <v>174</v>
      </c>
      <c r="D26" s="8">
        <v>1.146E-2</v>
      </c>
      <c r="E26">
        <v>1.21E-2</v>
      </c>
      <c r="F26" s="8">
        <v>7.9399999999999991E-3</v>
      </c>
      <c r="G26" s="8">
        <v>8.1300000000000001E-3</v>
      </c>
      <c r="H26" s="8">
        <v>8.0599999999999995E-3</v>
      </c>
      <c r="I26" s="8">
        <v>8.0800000000000004E-3</v>
      </c>
      <c r="J26">
        <v>7.2399999999999999E-3</v>
      </c>
      <c r="K26" s="8">
        <v>8.2900000000000005E-3</v>
      </c>
      <c r="L26" s="8">
        <v>8.0700000000000008E-3</v>
      </c>
      <c r="M26" s="8">
        <v>8.0400000000000003E-3</v>
      </c>
      <c r="N26">
        <v>1.34314</v>
      </c>
      <c r="O26">
        <v>1.37656</v>
      </c>
      <c r="P26">
        <v>1.3595699999999999</v>
      </c>
      <c r="Q26">
        <v>1.38544</v>
      </c>
      <c r="R26">
        <v>1.38565</v>
      </c>
      <c r="S26" s="8">
        <v>1.33592</v>
      </c>
      <c r="T26">
        <v>1.3662799999999999</v>
      </c>
      <c r="U26">
        <v>1.36697</v>
      </c>
      <c r="V26">
        <v>1.3424499999999999</v>
      </c>
      <c r="W26">
        <v>1.4225000000000001</v>
      </c>
      <c r="X26">
        <v>1.38012</v>
      </c>
      <c r="Y26">
        <v>1.34152</v>
      </c>
      <c r="Z26">
        <v>7.0200000000000002E-3</v>
      </c>
      <c r="AA26">
        <v>7.1700000000000002E-3</v>
      </c>
      <c r="AB26" s="8">
        <v>7.5500000000000003E-3</v>
      </c>
      <c r="AC26">
        <v>8.3099999999999997E-3</v>
      </c>
      <c r="AD26">
        <v>7.8399999999999997E-3</v>
      </c>
      <c r="AE26">
        <v>5.7400000000000003E-3</v>
      </c>
      <c r="AF26" s="8">
        <v>0.34723999999999999</v>
      </c>
      <c r="AG26">
        <v>0.36152000000000001</v>
      </c>
      <c r="AH26">
        <v>0.30169000000000001</v>
      </c>
      <c r="AJ26" s="8">
        <v>3.4E-5</v>
      </c>
      <c r="AL26">
        <v>0.22322</v>
      </c>
      <c r="AM26" s="8">
        <v>0.22056000000000001</v>
      </c>
      <c r="AN26">
        <v>0.22631999999999999</v>
      </c>
      <c r="AO26">
        <v>0.22570000000000001</v>
      </c>
      <c r="AP26">
        <v>0.22450000000000001</v>
      </c>
      <c r="AQ26">
        <v>0.22278999999999999</v>
      </c>
      <c r="AR26" s="8">
        <v>8.7000000000000001E-4</v>
      </c>
      <c r="AS26">
        <v>9.2000000000000003E-4</v>
      </c>
      <c r="AT26">
        <v>7.5000000000000002E-4</v>
      </c>
      <c r="AU26" s="8">
        <v>9.3000000000000005E-4</v>
      </c>
      <c r="AW26">
        <v>1.4753400000000001</v>
      </c>
      <c r="AX26">
        <v>1.4945299999999999</v>
      </c>
      <c r="AZ26" s="8">
        <v>1.4848600000000001</v>
      </c>
      <c r="BA26">
        <v>1.5006999999999999</v>
      </c>
      <c r="BB26">
        <v>0.10417</v>
      </c>
      <c r="BC26">
        <v>0.13958999999999999</v>
      </c>
      <c r="BD26" s="8">
        <v>0.16639000000000001</v>
      </c>
      <c r="BE26">
        <v>0.1358</v>
      </c>
      <c r="BF26" s="8">
        <v>5.0667299999999997</v>
      </c>
      <c r="BG26">
        <v>5.0076900000000002</v>
      </c>
      <c r="BH26">
        <v>4.9943999999999997</v>
      </c>
      <c r="BI26">
        <v>4.9373100000000001</v>
      </c>
      <c r="BJ26" s="8">
        <v>4.8918799999999996</v>
      </c>
      <c r="BK26">
        <v>4.9207200000000002</v>
      </c>
      <c r="BL26" s="8">
        <v>1.915E-2</v>
      </c>
      <c r="BM26" s="8">
        <v>1.924E-2</v>
      </c>
      <c r="BN26" s="8">
        <v>1.942E-2</v>
      </c>
      <c r="BO26">
        <v>1.9529999999999999E-2</v>
      </c>
    </row>
    <row r="27" spans="1:67">
      <c r="A27" s="1" t="s">
        <v>429</v>
      </c>
      <c r="B27" t="str">
        <f>"2025_10_10"&amp;"_"&amp;A27</f>
        <v>2025_10_10_20</v>
      </c>
      <c r="C27" t="s">
        <v>176</v>
      </c>
      <c r="D27" s="8">
        <v>1.265E-2</v>
      </c>
      <c r="E27">
        <v>1.485E-2</v>
      </c>
      <c r="F27" s="8">
        <v>7.7200000000000003E-3</v>
      </c>
      <c r="G27" s="8">
        <v>7.9100000000000004E-3</v>
      </c>
      <c r="H27" s="8">
        <v>7.79E-3</v>
      </c>
      <c r="I27" s="8">
        <v>7.8100000000000001E-3</v>
      </c>
      <c r="J27">
        <v>8.1099999999999992E-3</v>
      </c>
      <c r="K27" s="8">
        <v>8.4600000000000005E-3</v>
      </c>
      <c r="L27" s="8">
        <v>7.7499999999999999E-3</v>
      </c>
      <c r="M27" s="8">
        <v>7.8899999999999994E-3</v>
      </c>
      <c r="N27">
        <v>1.27993</v>
      </c>
      <c r="O27">
        <v>1.3080499999999999</v>
      </c>
      <c r="P27">
        <v>1.2940199999999999</v>
      </c>
      <c r="Q27">
        <v>1.3170500000000001</v>
      </c>
      <c r="R27">
        <v>1.3157799999999999</v>
      </c>
      <c r="S27" s="8">
        <v>1.2697000000000001</v>
      </c>
      <c r="T27">
        <v>1.28508</v>
      </c>
      <c r="U27">
        <v>1.29077</v>
      </c>
      <c r="V27">
        <v>1.2836799999999999</v>
      </c>
      <c r="W27">
        <v>1.3532599999999999</v>
      </c>
      <c r="X27">
        <v>1.31426</v>
      </c>
      <c r="Y27">
        <v>1.27746</v>
      </c>
      <c r="Z27">
        <v>7.1000000000000004E-3</v>
      </c>
      <c r="AA27">
        <v>6.6299999999999996E-3</v>
      </c>
      <c r="AB27" s="8">
        <v>6.7099999999999998E-3</v>
      </c>
      <c r="AC27">
        <v>6.7499999999999999E-3</v>
      </c>
      <c r="AD27">
        <v>6.7799999999999996E-3</v>
      </c>
      <c r="AE27">
        <v>7.3099999999999997E-3</v>
      </c>
      <c r="AF27" s="8">
        <v>0.39739999999999998</v>
      </c>
      <c r="AG27">
        <v>0.41232999999999997</v>
      </c>
      <c r="AH27">
        <v>0.33798</v>
      </c>
      <c r="AJ27" s="8">
        <v>1.5999999999999999E-5</v>
      </c>
      <c r="AL27">
        <v>0.21834999999999999</v>
      </c>
      <c r="AM27" s="8">
        <v>0.21609</v>
      </c>
      <c r="AN27">
        <v>0.22155</v>
      </c>
      <c r="AO27">
        <v>0.22086</v>
      </c>
      <c r="AP27">
        <v>0.21959999999999999</v>
      </c>
      <c r="AQ27">
        <v>0.21895000000000001</v>
      </c>
      <c r="AR27" s="8">
        <v>9.3999999999999997E-4</v>
      </c>
      <c r="AS27">
        <v>1.01E-3</v>
      </c>
      <c r="AT27">
        <v>8.0999999999999996E-4</v>
      </c>
      <c r="AU27" s="8">
        <v>7.9000000000000001E-4</v>
      </c>
      <c r="AW27">
        <v>1.42849</v>
      </c>
      <c r="AX27">
        <v>1.4489799999999999</v>
      </c>
      <c r="AZ27" s="8">
        <v>1.43892</v>
      </c>
      <c r="BA27">
        <v>1.46069</v>
      </c>
      <c r="BB27">
        <v>0.17702000000000001</v>
      </c>
      <c r="BC27">
        <v>0.15348000000000001</v>
      </c>
      <c r="BD27" s="8">
        <v>6.1690000000000002E-2</v>
      </c>
      <c r="BE27">
        <v>0.1162</v>
      </c>
      <c r="BF27" s="8">
        <v>5.0262000000000002</v>
      </c>
      <c r="BG27">
        <v>4.9809200000000002</v>
      </c>
      <c r="BH27">
        <v>4.9548500000000004</v>
      </c>
      <c r="BI27">
        <v>4.9925899999999999</v>
      </c>
      <c r="BJ27" s="8">
        <v>4.8716900000000001</v>
      </c>
      <c r="BK27">
        <v>4.9080199999999996</v>
      </c>
      <c r="BL27" s="8">
        <v>1.89E-2</v>
      </c>
      <c r="BM27" s="8">
        <v>1.8950000000000002E-2</v>
      </c>
      <c r="BN27" s="8">
        <v>1.9179999999999999E-2</v>
      </c>
      <c r="BO27">
        <v>1.9269999999999999E-2</v>
      </c>
    </row>
    <row r="28" spans="1:67">
      <c r="A28" s="1" t="s">
        <v>430</v>
      </c>
      <c r="B28" t="str">
        <f>"2025_10_10"&amp;"_"&amp;A28</f>
        <v>2025_10_10_21</v>
      </c>
      <c r="C28" t="s">
        <v>180</v>
      </c>
      <c r="D28" s="8">
        <v>1.172E-2</v>
      </c>
      <c r="E28">
        <v>1.2659999999999999E-2</v>
      </c>
      <c r="F28" s="8">
        <v>9.0799999999999995E-3</v>
      </c>
      <c r="G28" s="8">
        <v>9.2200000000000008E-3</v>
      </c>
      <c r="H28" s="8">
        <v>9.1699999999999993E-3</v>
      </c>
      <c r="I28" s="8">
        <v>9.1699999999999993E-3</v>
      </c>
      <c r="J28">
        <v>9.3900000000000008E-3</v>
      </c>
      <c r="K28" s="8">
        <v>9.0100000000000006E-3</v>
      </c>
      <c r="L28" s="8">
        <v>9.1900000000000003E-3</v>
      </c>
      <c r="M28" s="8">
        <v>9.1900000000000003E-3</v>
      </c>
      <c r="N28">
        <v>1.33643</v>
      </c>
      <c r="O28">
        <v>1.3628800000000001</v>
      </c>
      <c r="P28">
        <v>1.34612</v>
      </c>
      <c r="Q28">
        <v>1.37978</v>
      </c>
      <c r="R28">
        <v>1.37921</v>
      </c>
      <c r="S28" s="8">
        <v>1.32501</v>
      </c>
      <c r="T28">
        <v>1.34134</v>
      </c>
      <c r="U28">
        <v>1.3471900000000001</v>
      </c>
      <c r="V28">
        <v>1.34388</v>
      </c>
      <c r="W28">
        <v>1.4097900000000001</v>
      </c>
      <c r="X28">
        <v>1.3726100000000001</v>
      </c>
      <c r="Y28">
        <v>1.3340700000000001</v>
      </c>
      <c r="Z28">
        <v>1.1259999999999999E-2</v>
      </c>
      <c r="AA28">
        <v>1.2330000000000001E-2</v>
      </c>
      <c r="AB28" s="8">
        <v>1.2149999999999999E-2</v>
      </c>
      <c r="AC28">
        <v>1.2109999999999999E-2</v>
      </c>
      <c r="AD28">
        <v>1.1690000000000001E-2</v>
      </c>
      <c r="AE28">
        <v>1.247E-2</v>
      </c>
      <c r="AF28" s="8">
        <v>0.41453000000000001</v>
      </c>
      <c r="AG28">
        <v>0.42501</v>
      </c>
      <c r="AH28">
        <v>0.36080000000000001</v>
      </c>
      <c r="AJ28" s="8">
        <v>-1.22E-4</v>
      </c>
      <c r="AL28">
        <v>0.22797000000000001</v>
      </c>
      <c r="AM28" s="8">
        <v>0.22534000000000001</v>
      </c>
      <c r="AN28">
        <v>0.23104</v>
      </c>
      <c r="AO28">
        <v>0.23057</v>
      </c>
      <c r="AP28">
        <v>0.22944999999999999</v>
      </c>
      <c r="AQ28">
        <v>0.22792000000000001</v>
      </c>
      <c r="AR28" s="8">
        <v>1.48E-3</v>
      </c>
      <c r="AS28">
        <v>1.5200000000000001E-3</v>
      </c>
      <c r="AT28">
        <v>1.39E-3</v>
      </c>
      <c r="AU28" s="8">
        <v>1.67E-3</v>
      </c>
      <c r="AW28">
        <v>1.53715</v>
      </c>
      <c r="AX28">
        <v>1.5615399999999999</v>
      </c>
      <c r="AZ28" s="8">
        <v>1.5573600000000001</v>
      </c>
      <c r="BA28">
        <v>1.5763</v>
      </c>
      <c r="BB28">
        <v>0.16633999999999999</v>
      </c>
      <c r="BC28">
        <v>0.15228</v>
      </c>
      <c r="BD28" s="8">
        <v>0.14742</v>
      </c>
      <c r="BE28">
        <v>0.12359000000000001</v>
      </c>
      <c r="BF28" s="8">
        <v>5.3324499999999997</v>
      </c>
      <c r="BG28">
        <v>5.2686099999999998</v>
      </c>
      <c r="BH28">
        <v>5.2366200000000003</v>
      </c>
      <c r="BI28">
        <v>5.2635100000000001</v>
      </c>
      <c r="BJ28" s="8">
        <v>5.1699400000000004</v>
      </c>
      <c r="BK28">
        <v>5.1858899999999997</v>
      </c>
      <c r="BL28" s="8">
        <v>1.9910000000000001E-2</v>
      </c>
      <c r="BM28" s="8">
        <v>1.9949999999999999E-2</v>
      </c>
      <c r="BN28" s="8">
        <v>2.0199999999999999E-2</v>
      </c>
      <c r="BO28">
        <v>2.034E-2</v>
      </c>
    </row>
    <row r="29" spans="1:67">
      <c r="A29" s="1" t="s">
        <v>431</v>
      </c>
      <c r="B29" t="str">
        <f>"2025_10_10"&amp;"_"&amp;A29</f>
        <v>2025_10_10_22</v>
      </c>
      <c r="C29" t="s">
        <v>183</v>
      </c>
      <c r="D29" s="8">
        <v>1.1480000000000001E-2</v>
      </c>
      <c r="E29">
        <v>1.2829999999999999E-2</v>
      </c>
      <c r="F29" s="8">
        <v>9.1000000000000004E-3</v>
      </c>
      <c r="G29" s="8">
        <v>9.4800000000000006E-3</v>
      </c>
      <c r="H29" s="8">
        <v>9.2300000000000004E-3</v>
      </c>
      <c r="I29" s="8">
        <v>9.2499999999999995E-3</v>
      </c>
      <c r="J29">
        <v>7.9000000000000008E-3</v>
      </c>
      <c r="K29" s="8">
        <v>8.3199999999999993E-3</v>
      </c>
      <c r="L29" s="8">
        <v>9.2599999999999991E-3</v>
      </c>
      <c r="M29" s="8">
        <v>9.2499999999999995E-3</v>
      </c>
      <c r="N29">
        <v>1.3365</v>
      </c>
      <c r="O29">
        <v>1.3686100000000001</v>
      </c>
      <c r="P29">
        <v>1.35304</v>
      </c>
      <c r="Q29">
        <v>1.3880300000000001</v>
      </c>
      <c r="R29">
        <v>1.3874299999999999</v>
      </c>
      <c r="S29" s="8">
        <v>1.33311</v>
      </c>
      <c r="T29">
        <v>1.34527</v>
      </c>
      <c r="U29">
        <v>1.34823</v>
      </c>
      <c r="V29">
        <v>1.3460799999999999</v>
      </c>
      <c r="W29">
        <v>1.4216599999999999</v>
      </c>
      <c r="X29">
        <v>1.38114</v>
      </c>
      <c r="Y29">
        <v>1.34748</v>
      </c>
      <c r="Z29">
        <v>1.162E-2</v>
      </c>
      <c r="AA29">
        <v>1.244E-2</v>
      </c>
      <c r="AB29" s="8">
        <v>1.2930000000000001E-2</v>
      </c>
      <c r="AC29">
        <v>1.3050000000000001E-2</v>
      </c>
      <c r="AD29">
        <v>1.184E-2</v>
      </c>
      <c r="AE29">
        <v>1.1220000000000001E-2</v>
      </c>
      <c r="AF29" s="8">
        <v>0.41907</v>
      </c>
      <c r="AG29">
        <v>0.43164999999999998</v>
      </c>
      <c r="AH29">
        <v>0.35648999999999997</v>
      </c>
      <c r="AJ29" s="8">
        <v>2.3E-5</v>
      </c>
      <c r="AL29">
        <v>0.22922000000000001</v>
      </c>
      <c r="AM29" s="8">
        <v>0.22592000000000001</v>
      </c>
      <c r="AN29">
        <v>0.23291000000000001</v>
      </c>
      <c r="AO29">
        <v>0.23091999999999999</v>
      </c>
      <c r="AP29">
        <v>0.23016</v>
      </c>
      <c r="AQ29">
        <v>0.23088</v>
      </c>
      <c r="AR29" s="8">
        <v>1.5100000000000001E-3</v>
      </c>
      <c r="AS29">
        <v>1.56E-3</v>
      </c>
      <c r="AT29">
        <v>1.41E-3</v>
      </c>
      <c r="AU29" s="8">
        <v>1.5399999999999999E-3</v>
      </c>
      <c r="AW29">
        <v>1.5500700000000001</v>
      </c>
      <c r="AX29">
        <v>1.57196</v>
      </c>
      <c r="AZ29" s="8">
        <v>1.5735399999999999</v>
      </c>
      <c r="BA29">
        <v>1.5906100000000001</v>
      </c>
      <c r="BB29">
        <v>0.17669000000000001</v>
      </c>
      <c r="BC29">
        <v>0.17329</v>
      </c>
      <c r="BD29" s="8">
        <v>0.1431</v>
      </c>
      <c r="BE29">
        <v>0.12831999999999999</v>
      </c>
      <c r="BF29" s="8">
        <v>5.3495499999999998</v>
      </c>
      <c r="BG29">
        <v>5.2796900000000004</v>
      </c>
      <c r="BH29">
        <v>5.27135</v>
      </c>
      <c r="BI29">
        <v>5.3323999999999998</v>
      </c>
      <c r="BJ29" s="8">
        <v>5.1671899999999997</v>
      </c>
      <c r="BK29">
        <v>5.20641</v>
      </c>
      <c r="BL29" s="8">
        <v>2.0060000000000001E-2</v>
      </c>
      <c r="BM29" s="8">
        <v>2.0109999999999999E-2</v>
      </c>
      <c r="BN29" s="8">
        <v>2.034E-2</v>
      </c>
      <c r="BO29">
        <v>2.044E-2</v>
      </c>
    </row>
    <row r="30" spans="1:67">
      <c r="A30" s="1" t="s">
        <v>432</v>
      </c>
      <c r="B30" t="str">
        <f>"2025_10_10"&amp;"_"&amp;A30</f>
        <v>2025_10_10_23</v>
      </c>
      <c r="C30" t="s">
        <v>186</v>
      </c>
      <c r="D30" s="8">
        <v>1.4880000000000001E-2</v>
      </c>
      <c r="E30">
        <v>1.5990000000000001E-2</v>
      </c>
      <c r="F30" s="8">
        <v>1.0970000000000001E-2</v>
      </c>
      <c r="G30" s="8">
        <v>1.1259999999999999E-2</v>
      </c>
      <c r="H30" s="8">
        <v>1.093E-2</v>
      </c>
      <c r="I30" s="8">
        <v>1.0959999999999999E-2</v>
      </c>
      <c r="J30">
        <v>1.1310000000000001E-2</v>
      </c>
      <c r="K30" s="8">
        <v>1.059E-2</v>
      </c>
      <c r="L30" s="8">
        <v>1.0959999999999999E-2</v>
      </c>
      <c r="M30" s="8">
        <v>1.0919999999999999E-2</v>
      </c>
      <c r="N30">
        <v>1.4544299999999999</v>
      </c>
      <c r="O30">
        <v>1.4857199999999999</v>
      </c>
      <c r="P30">
        <v>1.4750099999999999</v>
      </c>
      <c r="Q30">
        <v>1.5029999999999999</v>
      </c>
      <c r="R30">
        <v>1.5042599999999999</v>
      </c>
      <c r="S30" s="8">
        <v>1.44434</v>
      </c>
      <c r="T30">
        <v>1.47956</v>
      </c>
      <c r="U30">
        <v>1.45926</v>
      </c>
      <c r="V30">
        <v>1.4475499999999999</v>
      </c>
      <c r="W30">
        <v>1.5419799999999999</v>
      </c>
      <c r="X30">
        <v>1.4873099999999999</v>
      </c>
      <c r="Y30">
        <v>1.45357</v>
      </c>
      <c r="Z30">
        <v>8.276E-2</v>
      </c>
      <c r="AA30">
        <v>8.4919999999999995E-2</v>
      </c>
      <c r="AB30" s="8">
        <v>8.4470000000000003E-2</v>
      </c>
      <c r="AC30">
        <v>7.8740000000000004E-2</v>
      </c>
      <c r="AD30">
        <v>8.2129999999999995E-2</v>
      </c>
      <c r="AE30">
        <v>8.0710000000000004E-2</v>
      </c>
      <c r="AF30" s="8">
        <v>0.43896000000000002</v>
      </c>
      <c r="AG30">
        <v>0.44699</v>
      </c>
      <c r="AH30">
        <v>0.40804000000000001</v>
      </c>
      <c r="AJ30" s="8">
        <v>6.0999999999999999E-5</v>
      </c>
      <c r="AL30">
        <v>0.24651999999999999</v>
      </c>
      <c r="AM30" s="8">
        <v>0.24340000000000001</v>
      </c>
      <c r="AN30">
        <v>0.24933</v>
      </c>
      <c r="AO30">
        <v>0.24811</v>
      </c>
      <c r="AP30">
        <v>0.24789</v>
      </c>
      <c r="AQ30">
        <v>0.24587999999999999</v>
      </c>
      <c r="AR30" s="8">
        <v>2.33E-3</v>
      </c>
      <c r="AS30">
        <v>2.5000000000000001E-3</v>
      </c>
      <c r="AT30">
        <v>2.3400000000000001E-3</v>
      </c>
      <c r="AU30" s="8">
        <v>2.33E-3</v>
      </c>
      <c r="AW30">
        <v>1.51691</v>
      </c>
      <c r="AX30">
        <v>1.54315</v>
      </c>
      <c r="AZ30" s="8">
        <v>1.53759</v>
      </c>
      <c r="BA30">
        <v>1.5525</v>
      </c>
      <c r="BB30">
        <v>0.13521</v>
      </c>
      <c r="BC30">
        <v>0.12281</v>
      </c>
      <c r="BD30" s="8">
        <v>8.5349999999999995E-2</v>
      </c>
      <c r="BE30">
        <v>0.13148000000000001</v>
      </c>
      <c r="BF30" s="8">
        <v>5.1393399999999998</v>
      </c>
      <c r="BG30">
        <v>5.0876599999999996</v>
      </c>
      <c r="BH30">
        <v>5.0791599999999999</v>
      </c>
      <c r="BI30">
        <v>5.0812900000000001</v>
      </c>
      <c r="BJ30" s="8">
        <v>4.9891899999999998</v>
      </c>
      <c r="BK30">
        <v>5.0041599999999997</v>
      </c>
      <c r="BL30" s="8">
        <v>2.231E-2</v>
      </c>
      <c r="BM30" s="8">
        <v>2.239E-2</v>
      </c>
      <c r="BN30" s="8">
        <v>2.2599999999999999E-2</v>
      </c>
      <c r="BO30">
        <v>2.2720000000000001E-2</v>
      </c>
    </row>
    <row r="31" spans="1:67">
      <c r="A31" s="1" t="s">
        <v>435</v>
      </c>
      <c r="B31" t="str">
        <f>"2025_10_10"&amp;"_"&amp;A31</f>
        <v>2025_10_10_26</v>
      </c>
      <c r="C31" t="s">
        <v>192</v>
      </c>
      <c r="D31" s="8">
        <v>1.2189999999999999E-2</v>
      </c>
      <c r="E31">
        <v>1.242E-2</v>
      </c>
      <c r="F31" s="8">
        <v>1.0449999999999999E-2</v>
      </c>
      <c r="G31" s="8">
        <v>1.048E-2</v>
      </c>
      <c r="H31" s="8">
        <v>1.0370000000000001E-2</v>
      </c>
      <c r="I31" s="8">
        <v>1.039E-2</v>
      </c>
      <c r="J31">
        <v>8.9899999999999997E-3</v>
      </c>
      <c r="K31" s="8">
        <v>1.065E-2</v>
      </c>
      <c r="L31" s="8">
        <v>1.051E-2</v>
      </c>
      <c r="M31" s="8">
        <v>1.039E-2</v>
      </c>
      <c r="N31">
        <v>1.4149499999999999</v>
      </c>
      <c r="O31">
        <v>1.4436100000000001</v>
      </c>
      <c r="P31">
        <v>1.4289099999999999</v>
      </c>
      <c r="Q31">
        <v>1.4629799999999999</v>
      </c>
      <c r="R31">
        <v>1.46244</v>
      </c>
      <c r="S31" s="8">
        <v>1.40381</v>
      </c>
      <c r="T31">
        <v>1.42943</v>
      </c>
      <c r="U31">
        <v>1.4222900000000001</v>
      </c>
      <c r="V31">
        <v>1.42953</v>
      </c>
      <c r="W31">
        <v>1.49671</v>
      </c>
      <c r="X31">
        <v>1.4532099999999999</v>
      </c>
      <c r="Y31">
        <v>1.4164000000000001</v>
      </c>
      <c r="Z31">
        <v>6.45E-3</v>
      </c>
      <c r="AA31">
        <v>7.1599999999999997E-3</v>
      </c>
      <c r="AB31" s="8">
        <v>7.5100000000000002E-3</v>
      </c>
      <c r="AC31">
        <v>5.5100000000000001E-3</v>
      </c>
      <c r="AD31">
        <v>8.0599999999999995E-3</v>
      </c>
      <c r="AE31">
        <v>5.9800000000000001E-3</v>
      </c>
      <c r="AF31" s="8">
        <v>0.43975999999999998</v>
      </c>
      <c r="AG31">
        <v>0.44306000000000001</v>
      </c>
      <c r="AH31">
        <v>0.39633000000000002</v>
      </c>
      <c r="AJ31" s="8">
        <v>4.3000000000000002E-5</v>
      </c>
      <c r="AL31">
        <v>0.24077000000000001</v>
      </c>
      <c r="AM31" s="8">
        <v>0.23791000000000001</v>
      </c>
      <c r="AN31">
        <v>0.24426999999999999</v>
      </c>
      <c r="AO31">
        <v>0.24298</v>
      </c>
      <c r="AP31">
        <v>0.24215</v>
      </c>
      <c r="AQ31">
        <v>0.24252000000000001</v>
      </c>
      <c r="AR31" s="8">
        <v>1.48E-3</v>
      </c>
      <c r="AS31">
        <v>1.4599999999999999E-3</v>
      </c>
      <c r="AT31">
        <v>1.42E-3</v>
      </c>
      <c r="AU31" s="8">
        <v>1.1800000000000001E-3</v>
      </c>
      <c r="AW31">
        <v>1.48597</v>
      </c>
      <c r="AX31">
        <v>1.5095000000000001</v>
      </c>
      <c r="AZ31" s="8">
        <v>1.49756</v>
      </c>
      <c r="BA31">
        <v>1.5222800000000001</v>
      </c>
      <c r="BB31">
        <v>0.14757999999999999</v>
      </c>
      <c r="BC31">
        <v>0.14424999999999999</v>
      </c>
      <c r="BD31" s="8">
        <v>0.14701</v>
      </c>
      <c r="BE31">
        <v>0.12584999999999999</v>
      </c>
      <c r="BF31" s="8">
        <v>5.18546</v>
      </c>
      <c r="BG31">
        <v>5.1301199999999998</v>
      </c>
      <c r="BH31">
        <v>5.1096300000000001</v>
      </c>
      <c r="BI31">
        <v>5.1553800000000001</v>
      </c>
      <c r="BJ31" s="8">
        <v>5.0304200000000003</v>
      </c>
      <c r="BK31">
        <v>5.0608700000000004</v>
      </c>
      <c r="BL31" s="8">
        <v>2.188E-2</v>
      </c>
      <c r="BM31" s="8">
        <v>2.1950000000000001E-2</v>
      </c>
      <c r="BN31" s="8">
        <v>2.2169999999999999E-2</v>
      </c>
      <c r="BO31">
        <v>2.23E-2</v>
      </c>
    </row>
    <row r="32" spans="1:67">
      <c r="A32" s="1" t="s">
        <v>436</v>
      </c>
      <c r="B32" t="str">
        <f>"2025_10_10"&amp;"_"&amp;A32</f>
        <v>2025_10_10_27</v>
      </c>
      <c r="C32" t="s">
        <v>195</v>
      </c>
      <c r="D32" s="8">
        <v>6.4999999999999997E-3</v>
      </c>
      <c r="E32">
        <v>8.5400000000000007E-3</v>
      </c>
      <c r="F32" s="8">
        <v>8.8800000000000007E-3</v>
      </c>
      <c r="G32" s="8">
        <v>9.4000000000000004E-3</v>
      </c>
      <c r="H32" s="8">
        <v>9.1999999999999998E-3</v>
      </c>
      <c r="I32" s="8">
        <v>9.2099999999999994E-3</v>
      </c>
      <c r="J32">
        <v>1.0489999999999999E-2</v>
      </c>
      <c r="K32" s="8">
        <v>9.0200000000000002E-3</v>
      </c>
      <c r="L32" s="8">
        <v>9.2200000000000008E-3</v>
      </c>
      <c r="M32" s="8">
        <v>9.2499999999999995E-3</v>
      </c>
      <c r="N32">
        <v>1.2606900000000001</v>
      </c>
      <c r="O32">
        <v>1.29175</v>
      </c>
      <c r="P32">
        <v>1.2764500000000001</v>
      </c>
      <c r="Q32">
        <v>1.30769</v>
      </c>
      <c r="R32">
        <v>1.30593</v>
      </c>
      <c r="S32" s="8">
        <v>1.2588600000000001</v>
      </c>
      <c r="T32">
        <v>1.2639400000000001</v>
      </c>
      <c r="U32">
        <v>1.2759499999999999</v>
      </c>
      <c r="V32">
        <v>1.27234</v>
      </c>
      <c r="W32">
        <v>1.33802</v>
      </c>
      <c r="X32">
        <v>1.2986200000000001</v>
      </c>
      <c r="Y32">
        <v>1.2674799999999999</v>
      </c>
      <c r="Z32">
        <v>5.7400000000000003E-3</v>
      </c>
      <c r="AA32">
        <v>6.0600000000000003E-3</v>
      </c>
      <c r="AB32" s="8">
        <v>5.94E-3</v>
      </c>
      <c r="AC32">
        <v>3.7399999999999998E-3</v>
      </c>
      <c r="AD32">
        <v>7.1199999999999996E-3</v>
      </c>
      <c r="AE32">
        <v>5.0200000000000002E-3</v>
      </c>
      <c r="AF32" s="8">
        <v>0.42098999999999998</v>
      </c>
      <c r="AG32">
        <v>0.43475999999999998</v>
      </c>
      <c r="AH32">
        <v>0.38289000000000001</v>
      </c>
      <c r="AJ32" s="8">
        <v>3.8000000000000002E-5</v>
      </c>
      <c r="AL32">
        <v>0.21634999999999999</v>
      </c>
      <c r="AM32" s="8">
        <v>0.21375</v>
      </c>
      <c r="AN32">
        <v>0.21969</v>
      </c>
      <c r="AO32">
        <v>0.21845000000000001</v>
      </c>
      <c r="AP32">
        <v>0.21751999999999999</v>
      </c>
      <c r="AQ32">
        <v>0.21770999999999999</v>
      </c>
      <c r="AR32" s="8">
        <v>5.6999999999999998E-4</v>
      </c>
      <c r="AS32">
        <v>6.4000000000000005E-4</v>
      </c>
      <c r="AT32">
        <v>5.4000000000000001E-4</v>
      </c>
      <c r="AU32" s="8">
        <v>6.3000000000000003E-4</v>
      </c>
      <c r="AW32">
        <v>1.36795</v>
      </c>
      <c r="AX32">
        <v>1.3936200000000001</v>
      </c>
      <c r="AZ32" s="8">
        <v>1.3890199999999999</v>
      </c>
      <c r="BA32">
        <v>1.40229</v>
      </c>
      <c r="BB32">
        <v>0.16653999999999999</v>
      </c>
      <c r="BC32">
        <v>0.10511</v>
      </c>
      <c r="BD32" s="8">
        <v>0.12995000000000001</v>
      </c>
      <c r="BE32">
        <v>0.12891</v>
      </c>
      <c r="BF32" s="8">
        <v>4.8344399999999998</v>
      </c>
      <c r="BG32">
        <v>4.7840800000000003</v>
      </c>
      <c r="BH32">
        <v>4.7786299999999997</v>
      </c>
      <c r="BI32">
        <v>4.8144999999999998</v>
      </c>
      <c r="BJ32" s="8">
        <v>4.6885399999999997</v>
      </c>
      <c r="BK32">
        <v>4.7235800000000001</v>
      </c>
      <c r="BL32" s="8">
        <v>1.9820000000000001E-2</v>
      </c>
      <c r="BM32" s="8">
        <v>1.9879999999999998E-2</v>
      </c>
      <c r="BN32" s="8">
        <v>2.0119999999999999E-2</v>
      </c>
      <c r="BO32">
        <v>2.0240000000000001E-2</v>
      </c>
    </row>
    <row r="33" spans="1:67">
      <c r="A33" s="1" t="s">
        <v>437</v>
      </c>
      <c r="B33" t="str">
        <f>"2025_10_10"&amp;"_"&amp;A33</f>
        <v>2025_10_10_28</v>
      </c>
      <c r="C33" t="s">
        <v>199</v>
      </c>
      <c r="D33" s="8">
        <v>5.4000000000000003E-3</v>
      </c>
      <c r="E33">
        <v>7.1599999999999997E-3</v>
      </c>
      <c r="F33" s="8">
        <v>9.11E-3</v>
      </c>
      <c r="G33" s="8">
        <v>9.3399999999999993E-3</v>
      </c>
      <c r="H33" s="8">
        <v>9.2800000000000001E-3</v>
      </c>
      <c r="I33" s="8">
        <v>9.2700000000000005E-3</v>
      </c>
      <c r="J33">
        <v>9.6500000000000006E-3</v>
      </c>
      <c r="K33" s="8">
        <v>9.3900000000000008E-3</v>
      </c>
      <c r="L33" s="8">
        <v>9.2999999999999992E-3</v>
      </c>
      <c r="M33" s="8">
        <v>9.2399999999999999E-3</v>
      </c>
      <c r="N33">
        <v>1.2397499999999999</v>
      </c>
      <c r="O33">
        <v>1.2707900000000001</v>
      </c>
      <c r="P33">
        <v>1.2568699999999999</v>
      </c>
      <c r="Q33">
        <v>1.2839700000000001</v>
      </c>
      <c r="R33">
        <v>1.2821499999999999</v>
      </c>
      <c r="S33" s="8">
        <v>1.23634</v>
      </c>
      <c r="T33">
        <v>1.25996</v>
      </c>
      <c r="U33">
        <v>1.2549600000000001</v>
      </c>
      <c r="V33">
        <v>1.24959</v>
      </c>
      <c r="W33">
        <v>1.3131999999999999</v>
      </c>
      <c r="X33">
        <v>1.27149</v>
      </c>
      <c r="Y33">
        <v>1.2433000000000001</v>
      </c>
      <c r="Z33">
        <v>1.9499999999999999E-3</v>
      </c>
      <c r="AA33">
        <v>2.8600000000000001E-3</v>
      </c>
      <c r="AB33" s="8">
        <v>3.3400000000000001E-3</v>
      </c>
      <c r="AC33">
        <v>2.0500000000000002E-3</v>
      </c>
      <c r="AD33">
        <v>2.2300000000000002E-3</v>
      </c>
      <c r="AE33">
        <v>2.5000000000000001E-4</v>
      </c>
      <c r="AF33" s="8">
        <v>0.43978</v>
      </c>
      <c r="AG33">
        <v>0.44596999999999998</v>
      </c>
      <c r="AH33">
        <v>0.38966000000000001</v>
      </c>
      <c r="AJ33" s="8">
        <v>6.9999999999999994E-5</v>
      </c>
      <c r="AL33">
        <v>0.22025</v>
      </c>
      <c r="AM33" s="8">
        <v>0.21765999999999999</v>
      </c>
      <c r="AN33">
        <v>0.2233</v>
      </c>
      <c r="AO33">
        <v>0.22134000000000001</v>
      </c>
      <c r="AP33">
        <v>0.22073999999999999</v>
      </c>
      <c r="AQ33">
        <v>0.22022</v>
      </c>
      <c r="AR33" s="8">
        <v>1.1100000000000001E-3</v>
      </c>
      <c r="AS33">
        <v>1.24E-3</v>
      </c>
      <c r="AT33">
        <v>1.0499999999999999E-3</v>
      </c>
      <c r="AU33" s="8">
        <v>1.1000000000000001E-3</v>
      </c>
      <c r="AW33">
        <v>1.38409</v>
      </c>
      <c r="AX33">
        <v>1.4058200000000001</v>
      </c>
      <c r="AZ33" s="8">
        <v>1.3890899999999999</v>
      </c>
      <c r="BA33">
        <v>1.4155800000000001</v>
      </c>
      <c r="BB33">
        <v>0.11011</v>
      </c>
      <c r="BC33">
        <v>0.13497000000000001</v>
      </c>
      <c r="BD33" s="8">
        <v>9.9750000000000005E-2</v>
      </c>
      <c r="BE33">
        <v>0.12232999999999999</v>
      </c>
      <c r="BF33" s="8">
        <v>4.6957399999999998</v>
      </c>
      <c r="BG33">
        <v>4.6328199999999997</v>
      </c>
      <c r="BH33">
        <v>4.6340199999999996</v>
      </c>
      <c r="BI33">
        <v>4.6043399999999997</v>
      </c>
      <c r="BJ33" s="8">
        <v>4.5527300000000004</v>
      </c>
      <c r="BK33">
        <v>4.5548900000000003</v>
      </c>
      <c r="BL33" s="8">
        <v>1.9199999999999998E-2</v>
      </c>
      <c r="BM33" s="8">
        <v>1.924E-2</v>
      </c>
      <c r="BN33" s="8">
        <v>1.941E-2</v>
      </c>
      <c r="BO33">
        <v>1.95E-2</v>
      </c>
    </row>
    <row r="34" spans="1:67">
      <c r="A34" s="1" t="s">
        <v>438</v>
      </c>
      <c r="B34" t="str">
        <f>"2025_10_10"&amp;"_"&amp;A34</f>
        <v>2025_10_10_29</v>
      </c>
      <c r="C34" t="s">
        <v>205</v>
      </c>
      <c r="D34" s="8">
        <v>1.108E-2</v>
      </c>
      <c r="E34">
        <v>1.223E-2</v>
      </c>
      <c r="F34" s="8">
        <v>1.0370000000000001E-2</v>
      </c>
      <c r="G34" s="8">
        <v>1.051E-2</v>
      </c>
      <c r="H34" s="8">
        <v>1.0460000000000001E-2</v>
      </c>
      <c r="I34" s="8">
        <v>1.0460000000000001E-2</v>
      </c>
      <c r="J34">
        <v>1.166E-2</v>
      </c>
      <c r="K34" s="8">
        <v>1.0070000000000001E-2</v>
      </c>
      <c r="L34" s="8">
        <v>1.0460000000000001E-2</v>
      </c>
      <c r="M34" s="8">
        <v>1.038E-2</v>
      </c>
      <c r="N34">
        <v>1.36619</v>
      </c>
      <c r="O34">
        <v>1.39564</v>
      </c>
      <c r="P34">
        <v>1.3769499999999999</v>
      </c>
      <c r="Q34">
        <v>1.4121300000000001</v>
      </c>
      <c r="R34">
        <v>1.4132800000000001</v>
      </c>
      <c r="S34" s="8">
        <v>1.35571</v>
      </c>
      <c r="T34">
        <v>1.36391</v>
      </c>
      <c r="U34">
        <v>1.3709899999999999</v>
      </c>
      <c r="V34">
        <v>1.36415</v>
      </c>
      <c r="W34">
        <v>1.4394800000000001</v>
      </c>
      <c r="X34">
        <v>1.39747</v>
      </c>
      <c r="Y34">
        <v>1.3653</v>
      </c>
      <c r="Z34">
        <v>1.29E-2</v>
      </c>
      <c r="AA34">
        <v>1.383E-2</v>
      </c>
      <c r="AB34" s="8">
        <v>1.4370000000000001E-2</v>
      </c>
      <c r="AC34">
        <v>1.397E-2</v>
      </c>
      <c r="AD34">
        <v>1.5350000000000001E-2</v>
      </c>
      <c r="AE34">
        <v>1.2630000000000001E-2</v>
      </c>
      <c r="AF34" s="8">
        <v>0.43630999999999998</v>
      </c>
      <c r="AG34">
        <v>0.44192999999999999</v>
      </c>
      <c r="AH34">
        <v>0.38891999999999999</v>
      </c>
      <c r="AJ34" s="8">
        <v>5.3000000000000001E-5</v>
      </c>
      <c r="AL34">
        <v>0.23743</v>
      </c>
      <c r="AM34" s="8">
        <v>0.23452999999999999</v>
      </c>
      <c r="AN34">
        <v>0.24102999999999999</v>
      </c>
      <c r="AO34">
        <v>0.23852999999999999</v>
      </c>
      <c r="AP34">
        <v>0.23760000000000001</v>
      </c>
      <c r="AQ34">
        <v>0.23744999999999999</v>
      </c>
      <c r="AR34" s="8">
        <v>1.2999999999999999E-3</v>
      </c>
      <c r="AS34">
        <v>1.3799999999999999E-3</v>
      </c>
      <c r="AT34">
        <v>1.16E-3</v>
      </c>
      <c r="AU34" s="8">
        <v>9.3000000000000005E-4</v>
      </c>
      <c r="AW34">
        <v>1.35317</v>
      </c>
      <c r="AX34">
        <v>1.3743300000000001</v>
      </c>
      <c r="AZ34" s="8">
        <v>1.36615</v>
      </c>
      <c r="BA34">
        <v>1.3832800000000001</v>
      </c>
      <c r="BB34">
        <v>0.12515999999999999</v>
      </c>
      <c r="BC34">
        <v>0.13993</v>
      </c>
      <c r="BD34" s="8">
        <v>0.12069000000000001</v>
      </c>
      <c r="BE34">
        <v>0.10154000000000001</v>
      </c>
      <c r="BF34" s="8">
        <v>4.78918</v>
      </c>
      <c r="BG34">
        <v>4.74329</v>
      </c>
      <c r="BH34">
        <v>4.74369</v>
      </c>
      <c r="BI34">
        <v>4.7012400000000003</v>
      </c>
      <c r="BJ34" s="8">
        <v>4.6287000000000003</v>
      </c>
      <c r="BK34">
        <v>4.6627099999999997</v>
      </c>
      <c r="BL34" s="8">
        <v>2.0979999999999999E-2</v>
      </c>
      <c r="BM34" s="8">
        <v>2.104E-2</v>
      </c>
      <c r="BN34" s="8">
        <v>2.12E-2</v>
      </c>
      <c r="BO34">
        <v>2.1309999999999999E-2</v>
      </c>
    </row>
    <row r="35" spans="1:67">
      <c r="A35" s="1" t="s">
        <v>439</v>
      </c>
      <c r="B35" t="str">
        <f>"2025_10_10"&amp;"_"&amp;A35</f>
        <v>2025_10_10_30</v>
      </c>
      <c r="C35" t="s">
        <v>208</v>
      </c>
      <c r="D35" s="8">
        <v>7.2899999999999996E-3</v>
      </c>
      <c r="E35">
        <v>7.5500000000000003E-3</v>
      </c>
      <c r="F35" s="8">
        <v>1.1209999999999999E-2</v>
      </c>
      <c r="G35" s="8">
        <v>1.166E-2</v>
      </c>
      <c r="H35" s="8">
        <v>1.1509999999999999E-2</v>
      </c>
      <c r="I35" s="8">
        <v>1.1560000000000001E-2</v>
      </c>
      <c r="J35">
        <v>1.093E-2</v>
      </c>
      <c r="K35" s="8">
        <v>1.119E-2</v>
      </c>
      <c r="L35" s="8">
        <v>1.15E-2</v>
      </c>
      <c r="M35" s="8">
        <v>1.155E-2</v>
      </c>
      <c r="N35">
        <v>1.3489100000000001</v>
      </c>
      <c r="O35">
        <v>1.3762000000000001</v>
      </c>
      <c r="P35">
        <v>1.35788</v>
      </c>
      <c r="Q35">
        <v>1.3973800000000001</v>
      </c>
      <c r="R35">
        <v>1.39578</v>
      </c>
      <c r="S35" s="8">
        <v>1.33748</v>
      </c>
      <c r="T35">
        <v>1.33701</v>
      </c>
      <c r="U35">
        <v>1.35565</v>
      </c>
      <c r="V35">
        <v>1.3425</v>
      </c>
      <c r="W35">
        <v>1.4209400000000001</v>
      </c>
      <c r="X35">
        <v>1.3742099999999999</v>
      </c>
      <c r="Y35">
        <v>1.3467100000000001</v>
      </c>
      <c r="Z35">
        <v>4.8399999999999997E-3</v>
      </c>
      <c r="AA35">
        <v>5.2199999999999998E-3</v>
      </c>
      <c r="AB35" s="8">
        <v>5.62E-3</v>
      </c>
      <c r="AC35">
        <v>6.2100000000000002E-3</v>
      </c>
      <c r="AD35">
        <v>6.1199999999999996E-3</v>
      </c>
      <c r="AE35">
        <v>4.9699999999999996E-3</v>
      </c>
      <c r="AF35" s="8">
        <v>0.42613000000000001</v>
      </c>
      <c r="AG35">
        <v>0.43525000000000003</v>
      </c>
      <c r="AH35">
        <v>0.36284</v>
      </c>
      <c r="AJ35" s="8">
        <v>5.3000000000000001E-5</v>
      </c>
      <c r="AL35">
        <v>0.23832</v>
      </c>
      <c r="AM35" s="8">
        <v>0.23551</v>
      </c>
      <c r="AN35">
        <v>0.24174000000000001</v>
      </c>
      <c r="AO35">
        <v>0.23935999999999999</v>
      </c>
      <c r="AP35">
        <v>0.23857999999999999</v>
      </c>
      <c r="AQ35">
        <v>0.23702999999999999</v>
      </c>
      <c r="AR35" s="8">
        <v>1.09E-3</v>
      </c>
      <c r="AS35">
        <v>1.15E-3</v>
      </c>
      <c r="AT35">
        <v>1.15E-3</v>
      </c>
      <c r="AU35" s="8">
        <v>1.1800000000000001E-3</v>
      </c>
      <c r="AW35">
        <v>1.32666</v>
      </c>
      <c r="AX35">
        <v>1.3470800000000001</v>
      </c>
      <c r="AZ35" s="8">
        <v>1.34198</v>
      </c>
      <c r="BA35">
        <v>1.35599</v>
      </c>
      <c r="BB35">
        <v>0.15951000000000001</v>
      </c>
      <c r="BC35">
        <v>0.12855</v>
      </c>
      <c r="BD35" s="8">
        <v>4.0550000000000003E-2</v>
      </c>
      <c r="BE35">
        <v>9.1730000000000006E-2</v>
      </c>
      <c r="BF35" s="8">
        <v>4.7930299999999999</v>
      </c>
      <c r="BG35">
        <v>4.7191599999999996</v>
      </c>
      <c r="BH35">
        <v>4.7089499999999997</v>
      </c>
      <c r="BI35">
        <v>4.7338500000000003</v>
      </c>
      <c r="BJ35" s="8">
        <v>4.61693</v>
      </c>
      <c r="BK35">
        <v>4.6308600000000002</v>
      </c>
      <c r="BL35" s="8">
        <v>2.0930000000000001E-2</v>
      </c>
      <c r="BM35" s="8">
        <v>2.0990000000000002E-2</v>
      </c>
      <c r="BN35" s="8">
        <v>2.1129999999999999E-2</v>
      </c>
      <c r="BO35">
        <v>2.1239999999999998E-2</v>
      </c>
    </row>
    <row r="36" spans="1:67">
      <c r="A36" s="1"/>
    </row>
    <row r="37" spans="1:67">
      <c r="A37" s="1"/>
    </row>
    <row r="38" spans="1:67">
      <c r="A38" s="1"/>
    </row>
    <row r="39" spans="1:67">
      <c r="A39" s="1"/>
    </row>
    <row r="40" spans="1:67">
      <c r="A40" s="1"/>
    </row>
    <row r="41" spans="1:67">
      <c r="A41" s="1"/>
    </row>
    <row r="42" spans="1:67">
      <c r="A42" s="1"/>
    </row>
    <row r="43" spans="1:67">
      <c r="A43" s="1" t="s">
        <v>421</v>
      </c>
      <c r="B43" t="str">
        <f>"2025_10_10"&amp;"_"&amp;A43</f>
        <v>2025_10_10_12</v>
      </c>
      <c r="C43" t="s">
        <v>118</v>
      </c>
      <c r="D43" s="8">
        <v>2.9399999999999999E-2</v>
      </c>
      <c r="E43">
        <v>2.8389999999999999E-2</v>
      </c>
      <c r="F43" s="8">
        <v>1.4409999999999999E-2</v>
      </c>
      <c r="G43" s="8">
        <v>1.448E-2</v>
      </c>
      <c r="H43" s="8">
        <v>1.4E-2</v>
      </c>
      <c r="I43" s="8">
        <v>1.4189999999999999E-2</v>
      </c>
      <c r="J43">
        <v>1.37E-2</v>
      </c>
      <c r="K43" s="8">
        <v>1.4619999999999999E-2</v>
      </c>
      <c r="L43" s="8">
        <v>1.4279999999999999E-2</v>
      </c>
      <c r="M43" s="8">
        <v>1.4250000000000001E-2</v>
      </c>
      <c r="N43">
        <v>9.7553800000000006</v>
      </c>
      <c r="O43">
        <v>9.5371199999999998</v>
      </c>
      <c r="P43">
        <v>9.5458800000000004</v>
      </c>
      <c r="Q43">
        <v>8.3600700000000003</v>
      </c>
      <c r="R43">
        <v>8.9812100000000008</v>
      </c>
      <c r="S43" s="8">
        <v>9.1775300000000009</v>
      </c>
      <c r="T43">
        <v>9.6117699999999999</v>
      </c>
      <c r="U43">
        <v>9.5132600000000007</v>
      </c>
      <c r="V43">
        <v>9.5886099999999992</v>
      </c>
      <c r="W43">
        <v>9.6977100000000007</v>
      </c>
      <c r="X43">
        <v>9.5927699999999998</v>
      </c>
      <c r="Y43">
        <v>9.2289600000000007</v>
      </c>
      <c r="Z43">
        <v>8.0189999999999997E-2</v>
      </c>
      <c r="AA43">
        <v>8.1640000000000004E-2</v>
      </c>
      <c r="AB43" s="8">
        <v>8.1379999999999994E-2</v>
      </c>
      <c r="AC43">
        <v>7.8509999999999996E-2</v>
      </c>
      <c r="AD43">
        <v>8.0339999999999995E-2</v>
      </c>
      <c r="AE43">
        <v>7.9560000000000006E-2</v>
      </c>
      <c r="AF43" s="8">
        <v>0.69560999999999995</v>
      </c>
      <c r="AG43">
        <v>0.70635999999999999</v>
      </c>
      <c r="AH43">
        <v>0.62261</v>
      </c>
      <c r="AJ43" s="8">
        <v>4.5300000000000001E-4</v>
      </c>
      <c r="AL43">
        <v>2.35243</v>
      </c>
      <c r="AM43" s="8">
        <v>2.3339099999999999</v>
      </c>
      <c r="AN43">
        <v>2.3892899999999999</v>
      </c>
      <c r="AO43">
        <v>2.3829899999999999</v>
      </c>
      <c r="AP43">
        <v>2.3839399999999999</v>
      </c>
      <c r="AQ43">
        <v>2.3315399999999999</v>
      </c>
      <c r="AR43" s="8">
        <v>2.0799999999999998E-3</v>
      </c>
      <c r="AS43">
        <v>2.2399999999999998E-3</v>
      </c>
      <c r="AT43">
        <v>2.0699999999999998E-3</v>
      </c>
      <c r="AU43" s="8">
        <v>2.1800000000000001E-3</v>
      </c>
      <c r="AW43">
        <v>2.9500799999999998</v>
      </c>
      <c r="AX43">
        <v>3.0034700000000001</v>
      </c>
      <c r="AZ43" s="8">
        <v>2.8625699999999998</v>
      </c>
      <c r="BA43">
        <v>2.8630100000000001</v>
      </c>
      <c r="BB43">
        <v>2.22851</v>
      </c>
      <c r="BC43">
        <v>2.0983700000000001</v>
      </c>
      <c r="BD43" s="8">
        <v>1.9789399999999999</v>
      </c>
      <c r="BE43">
        <v>1.9321299999999999</v>
      </c>
      <c r="BF43" s="8">
        <v>2.5591699999999999</v>
      </c>
      <c r="BG43">
        <v>2.5318999999999998</v>
      </c>
      <c r="BH43">
        <v>2.51349</v>
      </c>
      <c r="BI43">
        <v>2.4521000000000002</v>
      </c>
      <c r="BJ43" s="8">
        <v>2.4928400000000002</v>
      </c>
      <c r="BK43">
        <v>2.5171299999999999</v>
      </c>
      <c r="BL43" s="8">
        <v>4.274E-2</v>
      </c>
      <c r="BM43" s="8">
        <v>4.2970000000000001E-2</v>
      </c>
      <c r="BN43" s="8">
        <v>4.2959999999999998E-2</v>
      </c>
      <c r="BO43">
        <v>4.4019999999999997E-2</v>
      </c>
    </row>
    <row r="44" spans="1:67">
      <c r="A44" s="1" t="s">
        <v>434</v>
      </c>
      <c r="B44" t="str">
        <f>"2025_10_10"&amp;"_"&amp;A44</f>
        <v>2025_10_10_25</v>
      </c>
      <c r="C44" t="s">
        <v>118</v>
      </c>
      <c r="D44" s="8">
        <v>2.9690000000000001E-2</v>
      </c>
      <c r="E44">
        <v>2.9669999999999998E-2</v>
      </c>
      <c r="F44" s="8">
        <v>1.457E-2</v>
      </c>
      <c r="G44" s="8">
        <v>1.4579999999999999E-2</v>
      </c>
      <c r="H44" s="8">
        <v>1.413E-2</v>
      </c>
      <c r="I44" s="8">
        <v>1.431E-2</v>
      </c>
      <c r="J44">
        <v>1.499E-2</v>
      </c>
      <c r="K44" s="8">
        <v>1.4959999999999999E-2</v>
      </c>
      <c r="L44" s="8">
        <v>1.443E-2</v>
      </c>
      <c r="M44" s="8">
        <v>1.447E-2</v>
      </c>
      <c r="N44">
        <v>9.7719799999999992</v>
      </c>
      <c r="O44">
        <v>9.5919299999999996</v>
      </c>
      <c r="P44">
        <v>9.6124899999999993</v>
      </c>
      <c r="Q44">
        <v>8.4079099999999993</v>
      </c>
      <c r="R44">
        <v>9.0291200000000007</v>
      </c>
      <c r="S44" s="8">
        <v>9.2420399999999994</v>
      </c>
      <c r="T44">
        <v>9.6505299999999998</v>
      </c>
      <c r="U44">
        <v>9.5598200000000002</v>
      </c>
      <c r="V44">
        <v>9.6516900000000003</v>
      </c>
      <c r="W44">
        <v>9.7058099999999996</v>
      </c>
      <c r="X44">
        <v>9.6002500000000008</v>
      </c>
      <c r="Y44">
        <v>9.3253799999999991</v>
      </c>
      <c r="Z44">
        <v>8.1019999999999995E-2</v>
      </c>
      <c r="AA44">
        <v>8.1739999999999993E-2</v>
      </c>
      <c r="AB44" s="8">
        <v>8.2030000000000006E-2</v>
      </c>
      <c r="AC44">
        <v>7.8640000000000002E-2</v>
      </c>
      <c r="AD44">
        <v>8.0180000000000001E-2</v>
      </c>
      <c r="AE44">
        <v>8.0829999999999999E-2</v>
      </c>
      <c r="AF44" s="8">
        <v>0.70160999999999996</v>
      </c>
      <c r="AG44">
        <v>0.71040999999999999</v>
      </c>
      <c r="AH44">
        <v>0.63739999999999997</v>
      </c>
      <c r="AJ44" s="8">
        <v>4.1199999999999999E-4</v>
      </c>
      <c r="AL44">
        <v>2.3538000000000001</v>
      </c>
      <c r="AM44" s="8">
        <v>2.33697</v>
      </c>
      <c r="AN44">
        <v>2.3998300000000001</v>
      </c>
      <c r="AO44">
        <v>2.3864999999999998</v>
      </c>
      <c r="AP44">
        <v>2.3890199999999999</v>
      </c>
      <c r="AQ44">
        <v>2.3475999999999999</v>
      </c>
      <c r="AR44" s="8">
        <v>2.1099999999999999E-3</v>
      </c>
      <c r="AS44">
        <v>2.2100000000000002E-3</v>
      </c>
      <c r="AT44">
        <v>2.0699999999999998E-3</v>
      </c>
      <c r="AU44" s="8">
        <v>2.0300000000000001E-3</v>
      </c>
      <c r="AW44">
        <v>2.95275</v>
      </c>
      <c r="AX44">
        <v>3.0282200000000001</v>
      </c>
      <c r="AZ44" s="8">
        <v>2.87921</v>
      </c>
      <c r="BA44">
        <v>2.8930099999999999</v>
      </c>
      <c r="BB44">
        <v>2.29365</v>
      </c>
      <c r="BC44">
        <v>2.17679</v>
      </c>
      <c r="BD44" s="8">
        <v>1.9409700000000001</v>
      </c>
      <c r="BE44">
        <v>1.99865</v>
      </c>
      <c r="BF44" s="8">
        <v>2.5622500000000001</v>
      </c>
      <c r="BG44">
        <v>2.5368200000000001</v>
      </c>
      <c r="BH44">
        <v>2.5270999999999999</v>
      </c>
      <c r="BI44">
        <v>2.4937</v>
      </c>
      <c r="BJ44" s="8">
        <v>2.4931100000000002</v>
      </c>
      <c r="BK44">
        <v>2.5259999999999998</v>
      </c>
      <c r="BL44" s="8">
        <v>4.317E-2</v>
      </c>
      <c r="BM44" s="8">
        <v>4.3360000000000003E-2</v>
      </c>
      <c r="BN44" s="8">
        <v>4.3369999999999999E-2</v>
      </c>
      <c r="BO44">
        <v>4.4510000000000001E-2</v>
      </c>
    </row>
    <row r="45" spans="1:67">
      <c r="A45" s="1" t="s">
        <v>447</v>
      </c>
      <c r="B45" t="str">
        <f>"2025_10_10"&amp;"_"&amp;A45</f>
        <v>2025_10_10_38</v>
      </c>
      <c r="C45" t="s">
        <v>118</v>
      </c>
      <c r="D45" s="8">
        <v>3.014E-2</v>
      </c>
      <c r="E45">
        <v>2.8570000000000002E-2</v>
      </c>
      <c r="F45" s="8">
        <v>1.4760000000000001E-2</v>
      </c>
      <c r="G45" s="8">
        <v>1.482E-2</v>
      </c>
      <c r="H45" s="8">
        <v>1.4330000000000001E-2</v>
      </c>
      <c r="I45" s="8">
        <v>1.4500000000000001E-2</v>
      </c>
      <c r="J45">
        <v>1.274E-2</v>
      </c>
      <c r="K45" s="8">
        <v>1.4420000000000001E-2</v>
      </c>
      <c r="L45" s="8">
        <v>1.4630000000000001E-2</v>
      </c>
      <c r="M45" s="8">
        <v>1.4449999999999999E-2</v>
      </c>
      <c r="N45">
        <v>9.8434799999999996</v>
      </c>
      <c r="O45">
        <v>9.6737599999999997</v>
      </c>
      <c r="P45">
        <v>9.6963000000000008</v>
      </c>
      <c r="Q45">
        <v>8.4383999999999997</v>
      </c>
      <c r="R45">
        <v>9.0705799999999996</v>
      </c>
      <c r="S45" s="8">
        <v>9.3784299999999998</v>
      </c>
      <c r="T45">
        <v>9.6445000000000007</v>
      </c>
      <c r="U45">
        <v>9.57348</v>
      </c>
      <c r="V45">
        <v>9.6727799999999995</v>
      </c>
      <c r="W45">
        <v>9.8226899999999997</v>
      </c>
      <c r="X45">
        <v>9.7044899999999998</v>
      </c>
      <c r="Y45">
        <v>9.4369099999999992</v>
      </c>
      <c r="Z45">
        <v>8.1780000000000005E-2</v>
      </c>
      <c r="AA45">
        <v>8.2299999999999998E-2</v>
      </c>
      <c r="AB45" s="8">
        <v>8.2839999999999997E-2</v>
      </c>
      <c r="AC45">
        <v>7.6420000000000002E-2</v>
      </c>
      <c r="AD45">
        <v>8.1309999999999993E-2</v>
      </c>
      <c r="AE45">
        <v>7.9939999999999997E-2</v>
      </c>
      <c r="AF45" s="8">
        <v>0.71111999999999997</v>
      </c>
      <c r="AG45">
        <v>0.71862000000000004</v>
      </c>
      <c r="AH45">
        <v>0.65759000000000001</v>
      </c>
      <c r="AJ45" s="8">
        <v>4.6900000000000002E-4</v>
      </c>
      <c r="AL45">
        <v>2.36694</v>
      </c>
      <c r="AM45" s="8">
        <v>2.3494100000000002</v>
      </c>
      <c r="AN45">
        <v>2.42144</v>
      </c>
      <c r="AO45">
        <v>2.39364</v>
      </c>
      <c r="AP45">
        <v>2.38714</v>
      </c>
      <c r="AQ45">
        <v>2.36951</v>
      </c>
      <c r="AR45" s="8">
        <v>2.1299999999999999E-3</v>
      </c>
      <c r="AS45">
        <v>2.2799999999999999E-3</v>
      </c>
      <c r="AT45">
        <v>1.9300000000000001E-3</v>
      </c>
      <c r="AU45" s="8">
        <v>2.4499999999999999E-3</v>
      </c>
      <c r="AW45">
        <v>2.9968499999999998</v>
      </c>
      <c r="AX45">
        <v>3.0586000000000002</v>
      </c>
      <c r="AZ45" s="8">
        <v>2.9264700000000001</v>
      </c>
      <c r="BA45">
        <v>2.9312200000000002</v>
      </c>
      <c r="BB45">
        <v>2.4461499999999998</v>
      </c>
      <c r="BC45">
        <v>2.1939000000000002</v>
      </c>
      <c r="BD45" s="8">
        <v>2.0041500000000001</v>
      </c>
      <c r="BE45">
        <v>2.03308</v>
      </c>
      <c r="BF45" s="8">
        <v>2.5786699999999998</v>
      </c>
      <c r="BG45">
        <v>2.5480399999999999</v>
      </c>
      <c r="BH45">
        <v>2.55722</v>
      </c>
      <c r="BI45">
        <v>2.5220600000000002</v>
      </c>
      <c r="BJ45" s="8">
        <v>2.5376799999999999</v>
      </c>
      <c r="BK45">
        <v>2.5485899999999999</v>
      </c>
      <c r="BL45" s="8">
        <v>4.3630000000000002E-2</v>
      </c>
      <c r="BM45" s="8">
        <v>4.3810000000000002E-2</v>
      </c>
      <c r="BN45" s="8">
        <v>4.3749999999999997E-2</v>
      </c>
      <c r="BO45">
        <v>4.487E-2</v>
      </c>
    </row>
    <row r="46" spans="1:67" s="7" customFormat="1" ht="12.95">
      <c r="A46" s="7" t="s">
        <v>460</v>
      </c>
      <c r="B46" s="7" t="str">
        <f>"2025_10_10"&amp;"_"&amp;A46</f>
        <v>2025_10_10_51</v>
      </c>
      <c r="C46" s="7" t="s">
        <v>118</v>
      </c>
      <c r="D46" s="9">
        <v>2.069E-2</v>
      </c>
      <c r="E46" s="7">
        <v>1.8790000000000001E-2</v>
      </c>
      <c r="F46" s="9">
        <v>1.026E-2</v>
      </c>
      <c r="G46" s="9">
        <v>1.057E-2</v>
      </c>
      <c r="H46" s="9">
        <v>9.4800000000000006E-3</v>
      </c>
      <c r="I46" s="9">
        <v>9.4599999999999997E-3</v>
      </c>
      <c r="J46" s="7">
        <v>1.1310000000000001E-2</v>
      </c>
      <c r="K46" s="9">
        <v>1.2540000000000001E-2</v>
      </c>
      <c r="L46" s="9">
        <v>9.4400000000000005E-3</v>
      </c>
      <c r="M46" s="9">
        <v>9.2700000000000005E-3</v>
      </c>
      <c r="N46" s="7">
        <v>7.2708300000000001</v>
      </c>
      <c r="O46" s="7">
        <v>7.1240500000000004</v>
      </c>
      <c r="P46" s="7">
        <v>7.0692700000000004</v>
      </c>
      <c r="Q46" s="7">
        <v>6.1154799999999998</v>
      </c>
      <c r="R46" s="7">
        <v>6.3036500000000002</v>
      </c>
      <c r="S46" s="9">
        <v>5.8968499999999997</v>
      </c>
      <c r="T46" s="7">
        <v>7.9245400000000004</v>
      </c>
      <c r="U46" s="7">
        <v>7.8199399999999999</v>
      </c>
      <c r="V46" s="7">
        <v>7.6703000000000001</v>
      </c>
      <c r="W46" s="7">
        <v>6.5174200000000004</v>
      </c>
      <c r="X46" s="7">
        <v>6.3593700000000002</v>
      </c>
      <c r="Y46" s="7">
        <v>5.5993599999999999</v>
      </c>
      <c r="Z46" s="7">
        <v>5.7239999999999999E-2</v>
      </c>
      <c r="AA46" s="7">
        <v>5.9790000000000003E-2</v>
      </c>
      <c r="AB46" s="9">
        <v>5.8740000000000001E-2</v>
      </c>
      <c r="AC46" s="7">
        <v>5.9080000000000001E-2</v>
      </c>
      <c r="AD46" s="7">
        <v>6.2010000000000003E-2</v>
      </c>
      <c r="AE46" s="7">
        <v>5.917E-2</v>
      </c>
      <c r="AF46" s="9">
        <v>0.43028</v>
      </c>
      <c r="AG46" s="7">
        <v>0.45732</v>
      </c>
      <c r="AH46" s="7">
        <v>0.34837000000000001</v>
      </c>
      <c r="AJ46" s="9">
        <v>3.8400000000000001E-4</v>
      </c>
      <c r="AL46" s="7">
        <v>1.73685</v>
      </c>
      <c r="AM46" s="9">
        <v>1.7198899999999999</v>
      </c>
      <c r="AN46" s="7">
        <v>1.61985</v>
      </c>
      <c r="AO46" s="7">
        <v>1.82704</v>
      </c>
      <c r="AP46" s="7">
        <v>1.81114</v>
      </c>
      <c r="AQ46" s="7">
        <v>1.53023</v>
      </c>
      <c r="AR46" s="9">
        <v>1.47E-3</v>
      </c>
      <c r="AS46" s="7">
        <v>1.6000000000000001E-3</v>
      </c>
      <c r="AT46" s="7">
        <v>1.6199999999999999E-3</v>
      </c>
      <c r="AU46" s="9">
        <v>1.5900000000000001E-3</v>
      </c>
      <c r="AW46" s="7">
        <v>1.8751100000000001</v>
      </c>
      <c r="AX46" s="7">
        <v>1.8941699999999999</v>
      </c>
      <c r="AZ46" s="9">
        <v>1.76108</v>
      </c>
      <c r="BA46" s="7">
        <v>1.7091700000000001</v>
      </c>
      <c r="BB46" s="7">
        <v>1.7008399999999999</v>
      </c>
      <c r="BC46" s="7">
        <v>1.5984499999999999</v>
      </c>
      <c r="BD46" s="9">
        <v>1.31389</v>
      </c>
      <c r="BE46" s="7">
        <v>1.30369</v>
      </c>
      <c r="BF46" s="9">
        <v>1.77901</v>
      </c>
      <c r="BG46" s="7">
        <v>1.75983</v>
      </c>
      <c r="BH46" s="7">
        <v>1.7350300000000001</v>
      </c>
      <c r="BI46" s="7">
        <v>1.7100900000000001</v>
      </c>
      <c r="BJ46" s="9">
        <v>1.7588600000000001</v>
      </c>
      <c r="BK46" s="7">
        <v>1.76024</v>
      </c>
      <c r="BL46" s="9">
        <v>2.8920000000000001E-2</v>
      </c>
      <c r="BM46" s="9">
        <v>2.9239999999999999E-2</v>
      </c>
      <c r="BN46" s="9">
        <v>2.8879999999999999E-2</v>
      </c>
      <c r="BO46" s="7">
        <v>2.9409999999999999E-2</v>
      </c>
    </row>
    <row r="47" spans="1:67" s="3" customFormat="1">
      <c r="A47" s="3" t="s">
        <v>462</v>
      </c>
      <c r="D47" s="2">
        <v>3.3799999999999997E-2</v>
      </c>
      <c r="E47" s="3">
        <v>3.3799999999999997E-2</v>
      </c>
      <c r="F47" s="2">
        <v>1.4E-2</v>
      </c>
      <c r="G47" s="2">
        <v>1.4E-2</v>
      </c>
      <c r="H47" s="2">
        <v>1.4E-2</v>
      </c>
      <c r="I47" s="2">
        <v>1.4E-2</v>
      </c>
      <c r="J47" s="3">
        <v>1.4E-2</v>
      </c>
      <c r="K47" s="2">
        <v>1.4E-2</v>
      </c>
      <c r="L47" s="2">
        <v>1.4E-2</v>
      </c>
      <c r="M47" s="2">
        <v>1.4E-2</v>
      </c>
      <c r="N47" s="3">
        <v>8.76</v>
      </c>
      <c r="O47" s="3">
        <v>8.76</v>
      </c>
      <c r="P47" s="3">
        <v>8.76</v>
      </c>
      <c r="Q47" s="3">
        <v>8.76</v>
      </c>
      <c r="R47" s="3">
        <v>8.76</v>
      </c>
      <c r="S47" s="2">
        <v>8.76</v>
      </c>
      <c r="T47" s="3">
        <v>8.76</v>
      </c>
      <c r="U47" s="3">
        <v>8.76</v>
      </c>
      <c r="V47" s="3">
        <v>8.76</v>
      </c>
      <c r="W47" s="3">
        <v>8.76</v>
      </c>
      <c r="X47" s="3">
        <v>8.76</v>
      </c>
      <c r="Y47" s="3">
        <v>8.76</v>
      </c>
      <c r="Z47" s="3">
        <v>9.1200000000000003E-2</v>
      </c>
      <c r="AA47" s="3">
        <v>9.1200000000000003E-2</v>
      </c>
      <c r="AB47" s="2">
        <v>9.1200000000000003E-2</v>
      </c>
      <c r="AC47" s="3">
        <v>9.1200000000000003E-2</v>
      </c>
      <c r="AD47" s="3">
        <v>9.1200000000000003E-2</v>
      </c>
      <c r="AE47" s="3">
        <v>9.1200000000000003E-2</v>
      </c>
      <c r="AF47" s="2">
        <v>0.65100000000000002</v>
      </c>
      <c r="AG47" s="3">
        <v>0.65100000000000002</v>
      </c>
      <c r="AH47" s="3">
        <v>0.65100000000000002</v>
      </c>
      <c r="AI47" s="3">
        <v>0.83899999999999997</v>
      </c>
      <c r="AJ47" s="2"/>
      <c r="AL47" s="3">
        <v>2.133</v>
      </c>
      <c r="AM47" s="2">
        <v>2.133</v>
      </c>
      <c r="AN47" s="3">
        <v>2.133</v>
      </c>
      <c r="AO47" s="3">
        <v>2.133</v>
      </c>
      <c r="AP47" s="3">
        <v>2.133</v>
      </c>
      <c r="AQ47" s="3">
        <v>2.133</v>
      </c>
      <c r="AR47" s="2">
        <v>2.1199999999999999E-3</v>
      </c>
      <c r="AS47" s="3">
        <v>2.1199999999999999E-3</v>
      </c>
      <c r="AT47" s="3">
        <v>2.1199999999999999E-3</v>
      </c>
      <c r="AU47" s="2">
        <v>2.1199999999999999E-3</v>
      </c>
      <c r="AV47" s="3">
        <v>2.67</v>
      </c>
      <c r="AW47" s="3">
        <v>2.67</v>
      </c>
      <c r="AX47" s="3">
        <v>2.67</v>
      </c>
      <c r="AY47" s="3">
        <v>2.67</v>
      </c>
      <c r="AZ47" s="2">
        <v>2.67</v>
      </c>
      <c r="BA47" s="3">
        <v>2.67</v>
      </c>
      <c r="BD47" s="2"/>
      <c r="BF47" s="2"/>
      <c r="BJ47" s="2"/>
      <c r="BL47" s="2">
        <v>4.0599999999999997E-2</v>
      </c>
      <c r="BM47" s="2">
        <v>4.0599999999999997E-2</v>
      </c>
      <c r="BN47" s="2">
        <v>4.0599999999999997E-2</v>
      </c>
      <c r="BO47" s="3">
        <v>4.0599999999999997E-2</v>
      </c>
    </row>
    <row r="48" spans="1:67" s="3" customFormat="1">
      <c r="A48" s="3" t="s">
        <v>463</v>
      </c>
      <c r="D48" s="2">
        <f>AVERAGE(D43:D45)</f>
        <v>2.9743333333333333E-2</v>
      </c>
      <c r="E48" s="3">
        <f t="shared" ref="E48:BO48" si="0">AVERAGE(E43:E45)</f>
        <v>2.8876666666666665E-2</v>
      </c>
      <c r="F48" s="2">
        <f t="shared" si="0"/>
        <v>1.4580000000000001E-2</v>
      </c>
      <c r="G48" s="2">
        <f t="shared" si="0"/>
        <v>1.4626666666666668E-2</v>
      </c>
      <c r="H48" s="2">
        <f t="shared" si="0"/>
        <v>1.4153333333333335E-2</v>
      </c>
      <c r="I48" s="2">
        <f t="shared" si="0"/>
        <v>1.4333333333333332E-2</v>
      </c>
      <c r="J48" s="3">
        <f t="shared" si="0"/>
        <v>1.3810000000000001E-2</v>
      </c>
      <c r="K48" s="2">
        <f t="shared" si="0"/>
        <v>1.4666666666666666E-2</v>
      </c>
      <c r="L48" s="2">
        <f t="shared" si="0"/>
        <v>1.4446666666666668E-2</v>
      </c>
      <c r="M48" s="2">
        <f t="shared" si="0"/>
        <v>1.439E-2</v>
      </c>
      <c r="N48" s="3">
        <f t="shared" si="0"/>
        <v>9.790280000000001</v>
      </c>
      <c r="O48" s="3">
        <f t="shared" si="0"/>
        <v>9.6009366666666676</v>
      </c>
      <c r="P48" s="3">
        <f t="shared" si="0"/>
        <v>9.6182233333333329</v>
      </c>
      <c r="Q48" s="3">
        <f t="shared" si="0"/>
        <v>8.4021266666666676</v>
      </c>
      <c r="R48" s="3">
        <f t="shared" si="0"/>
        <v>9.0269700000000004</v>
      </c>
      <c r="S48" s="2">
        <f t="shared" si="0"/>
        <v>9.266</v>
      </c>
      <c r="T48" s="3">
        <f t="shared" si="0"/>
        <v>9.6356000000000002</v>
      </c>
      <c r="U48" s="3">
        <f t="shared" si="0"/>
        <v>9.5488533333333336</v>
      </c>
      <c r="V48" s="3">
        <f t="shared" si="0"/>
        <v>9.637693333333333</v>
      </c>
      <c r="W48" s="3">
        <f t="shared" si="0"/>
        <v>9.74207</v>
      </c>
      <c r="X48" s="3">
        <f t="shared" si="0"/>
        <v>9.6325033333333341</v>
      </c>
      <c r="Y48" s="3">
        <f t="shared" si="0"/>
        <v>9.3304166666666664</v>
      </c>
      <c r="Z48" s="3">
        <f t="shared" si="0"/>
        <v>8.0996666666666661E-2</v>
      </c>
      <c r="AA48" s="3">
        <f t="shared" si="0"/>
        <v>8.1893333333333332E-2</v>
      </c>
      <c r="AB48" s="2">
        <f t="shared" si="0"/>
        <v>8.2083333333333328E-2</v>
      </c>
      <c r="AC48" s="3">
        <f t="shared" si="0"/>
        <v>7.7856666666666671E-2</v>
      </c>
      <c r="AD48" s="3">
        <f t="shared" si="0"/>
        <v>8.0610000000000001E-2</v>
      </c>
      <c r="AE48" s="3">
        <f t="shared" si="0"/>
        <v>8.0110000000000001E-2</v>
      </c>
      <c r="AF48" s="2">
        <f t="shared" si="0"/>
        <v>0.70278000000000007</v>
      </c>
      <c r="AG48" s="3">
        <f t="shared" si="0"/>
        <v>0.71179666666666674</v>
      </c>
      <c r="AH48" s="3">
        <f t="shared" si="0"/>
        <v>0.63919999999999988</v>
      </c>
      <c r="AI48" s="3" t="e">
        <f t="shared" si="0"/>
        <v>#DIV/0!</v>
      </c>
      <c r="AJ48" s="2">
        <f t="shared" si="0"/>
        <v>4.4466666666666672E-4</v>
      </c>
      <c r="AK48" s="3" t="e">
        <f t="shared" si="0"/>
        <v>#DIV/0!</v>
      </c>
      <c r="AL48" s="3">
        <f t="shared" si="0"/>
        <v>2.3577233333333329</v>
      </c>
      <c r="AM48" s="2">
        <f t="shared" si="0"/>
        <v>2.3400966666666672</v>
      </c>
      <c r="AN48" s="3">
        <f t="shared" si="0"/>
        <v>2.4035200000000003</v>
      </c>
      <c r="AO48" s="3">
        <f t="shared" si="0"/>
        <v>2.3877099999999998</v>
      </c>
      <c r="AP48" s="3">
        <f t="shared" si="0"/>
        <v>2.3866999999999998</v>
      </c>
      <c r="AQ48" s="3">
        <f t="shared" si="0"/>
        <v>2.3495500000000002</v>
      </c>
      <c r="AR48" s="2">
        <f t="shared" si="0"/>
        <v>2.1066666666666664E-3</v>
      </c>
      <c r="AS48" s="3">
        <f t="shared" si="0"/>
        <v>2.2433333333333333E-3</v>
      </c>
      <c r="AT48" s="3">
        <f t="shared" si="0"/>
        <v>2.0233333333333331E-3</v>
      </c>
      <c r="AU48" s="2">
        <f t="shared" si="0"/>
        <v>2.2200000000000002E-3</v>
      </c>
      <c r="AV48" s="3" t="e">
        <f t="shared" si="0"/>
        <v>#DIV/0!</v>
      </c>
      <c r="AW48" s="3">
        <f t="shared" si="0"/>
        <v>2.9665599999999999</v>
      </c>
      <c r="AX48" s="3">
        <f t="shared" si="0"/>
        <v>3.0300966666666667</v>
      </c>
      <c r="AY48" s="3" t="e">
        <f t="shared" si="0"/>
        <v>#DIV/0!</v>
      </c>
      <c r="AZ48" s="2">
        <f t="shared" si="0"/>
        <v>2.889416666666667</v>
      </c>
      <c r="BA48" s="3">
        <f t="shared" si="0"/>
        <v>2.8957466666666662</v>
      </c>
      <c r="BB48" s="3">
        <f t="shared" si="0"/>
        <v>2.3227699999999998</v>
      </c>
      <c r="BC48" s="3">
        <f t="shared" si="0"/>
        <v>2.1563533333333331</v>
      </c>
      <c r="BD48" s="2">
        <f t="shared" si="0"/>
        <v>1.9746866666666667</v>
      </c>
      <c r="BE48" s="3">
        <f t="shared" si="0"/>
        <v>1.9879533333333335</v>
      </c>
      <c r="BF48" s="2">
        <f t="shared" si="0"/>
        <v>2.5666966666666666</v>
      </c>
      <c r="BG48" s="3">
        <f t="shared" si="0"/>
        <v>2.5389199999999996</v>
      </c>
      <c r="BH48" s="3">
        <f t="shared" si="0"/>
        <v>2.5326033333333333</v>
      </c>
      <c r="BI48" s="3">
        <f t="shared" si="0"/>
        <v>2.4892866666666666</v>
      </c>
      <c r="BJ48" s="2">
        <f t="shared" si="0"/>
        <v>2.5078766666666668</v>
      </c>
      <c r="BK48" s="3">
        <f t="shared" si="0"/>
        <v>2.5305733333333333</v>
      </c>
      <c r="BL48" s="2">
        <f t="shared" si="0"/>
        <v>4.3179999999999996E-2</v>
      </c>
      <c r="BM48" s="2">
        <f t="shared" si="0"/>
        <v>4.3380000000000002E-2</v>
      </c>
      <c r="BN48" s="2">
        <f t="shared" si="0"/>
        <v>4.3359999999999989E-2</v>
      </c>
      <c r="BO48" s="3">
        <f t="shared" si="0"/>
        <v>4.4466666666666661E-2</v>
      </c>
    </row>
    <row r="49" spans="1:67" s="3" customFormat="1">
      <c r="A49" s="3" t="s">
        <v>464</v>
      </c>
      <c r="D49" s="2">
        <f>2*STDEV(D43:D45)/D48*100</f>
        <v>2.5072626142427477</v>
      </c>
      <c r="E49" s="3">
        <f t="shared" ref="E49:BO49" si="1">2*STDEV(E43:E45)/E48*100</f>
        <v>4.7991449247908227</v>
      </c>
      <c r="F49" s="2">
        <f t="shared" si="1"/>
        <v>2.4034863467675307</v>
      </c>
      <c r="G49" s="2">
        <f t="shared" si="1"/>
        <v>2.3893058198871766</v>
      </c>
      <c r="H49" s="2">
        <f t="shared" si="1"/>
        <v>2.3490264041058309</v>
      </c>
      <c r="I49" s="2">
        <f t="shared" si="1"/>
        <v>2.1810928535243539</v>
      </c>
      <c r="J49" s="3">
        <f t="shared" si="1"/>
        <v>16.350849080602782</v>
      </c>
      <c r="K49" s="2">
        <f t="shared" si="1"/>
        <v>3.7228354962624053</v>
      </c>
      <c r="L49" s="2">
        <f t="shared" si="1"/>
        <v>2.4309307228548174</v>
      </c>
      <c r="M49" s="2">
        <f t="shared" si="1"/>
        <v>1.6908304462260457</v>
      </c>
      <c r="N49" s="3">
        <f t="shared" si="1"/>
        <v>0.95634051825354682</v>
      </c>
      <c r="O49" s="3">
        <f t="shared" si="1"/>
        <v>1.4324397440807184</v>
      </c>
      <c r="P49" s="3">
        <f t="shared" si="1"/>
        <v>1.5673106319152845</v>
      </c>
      <c r="Q49" s="3">
        <f t="shared" si="1"/>
        <v>0.93985613782326705</v>
      </c>
      <c r="R49" s="3">
        <f t="shared" si="1"/>
        <v>0.99089230508541215</v>
      </c>
      <c r="S49" s="2">
        <f t="shared" si="1"/>
        <v>2.2139169890474304</v>
      </c>
      <c r="T49" s="3">
        <f t="shared" si="1"/>
        <v>0.43290421833769116</v>
      </c>
      <c r="U49" s="3">
        <f t="shared" si="1"/>
        <v>0.66128033044823697</v>
      </c>
      <c r="V49" s="3">
        <f t="shared" si="1"/>
        <v>0.9088452416460554</v>
      </c>
      <c r="W49" s="3">
        <f t="shared" si="1"/>
        <v>1.4357592155360706</v>
      </c>
      <c r="X49" s="3">
        <f t="shared" si="1"/>
        <v>1.2967421457362516</v>
      </c>
      <c r="Y49" s="3">
        <f t="shared" si="1"/>
        <v>2.2306925121521046</v>
      </c>
      <c r="Z49" s="3">
        <f t="shared" si="1"/>
        <v>1.9636777775644234</v>
      </c>
      <c r="AA49" s="3">
        <f t="shared" si="1"/>
        <v>0.86872820396965544</v>
      </c>
      <c r="AB49" s="2">
        <f t="shared" si="1"/>
        <v>1.7822369001235596</v>
      </c>
      <c r="AC49" s="3">
        <f t="shared" si="1"/>
        <v>3.2004621274863392</v>
      </c>
      <c r="AD49" s="3">
        <f t="shared" si="1"/>
        <v>1.5171160646282467</v>
      </c>
      <c r="AE49" s="3">
        <f t="shared" si="1"/>
        <v>1.627371213354857</v>
      </c>
      <c r="AF49" s="2">
        <f t="shared" si="1"/>
        <v>2.2257076948135013</v>
      </c>
      <c r="AG49" s="3">
        <f t="shared" si="1"/>
        <v>1.7551421610423414</v>
      </c>
      <c r="AH49" s="3">
        <f t="shared" si="1"/>
        <v>5.4941585897541572</v>
      </c>
      <c r="AI49" s="3" t="e">
        <f t="shared" si="1"/>
        <v>#DIV/0!</v>
      </c>
      <c r="AJ49" s="2">
        <f t="shared" si="1"/>
        <v>13.223184324630965</v>
      </c>
      <c r="AK49" s="3" t="e">
        <f t="shared" si="1"/>
        <v>#DIV/0!</v>
      </c>
      <c r="AL49" s="3">
        <f t="shared" si="1"/>
        <v>0.67957140014191886</v>
      </c>
      <c r="AM49" s="2">
        <f t="shared" si="1"/>
        <v>0.70163061837970186</v>
      </c>
      <c r="AN49" s="3">
        <f t="shared" si="1"/>
        <v>1.3637964903026771</v>
      </c>
      <c r="AO49" s="3">
        <f t="shared" si="1"/>
        <v>0.45458839736904039</v>
      </c>
      <c r="AP49" s="3">
        <f t="shared" si="1"/>
        <v>0.21522802539645364</v>
      </c>
      <c r="AQ49" s="3">
        <f t="shared" si="1"/>
        <v>1.622434989724546</v>
      </c>
      <c r="AR49" s="2">
        <f t="shared" si="1"/>
        <v>2.3891881124274592</v>
      </c>
      <c r="AS49" s="3">
        <f t="shared" si="1"/>
        <v>3.1309520810854989</v>
      </c>
      <c r="AT49" s="3">
        <f t="shared" si="1"/>
        <v>7.9896907103671282</v>
      </c>
      <c r="AU49" s="2">
        <f t="shared" si="1"/>
        <v>19.174591579993468</v>
      </c>
      <c r="AV49" s="3" t="e">
        <f t="shared" si="1"/>
        <v>#DIV/0!</v>
      </c>
      <c r="AW49" s="3">
        <f t="shared" si="1"/>
        <v>1.7707956735801809</v>
      </c>
      <c r="AX49" s="3">
        <f t="shared" si="1"/>
        <v>1.8225735894828317</v>
      </c>
      <c r="AY49" s="3" t="e">
        <f t="shared" si="1"/>
        <v>#DIV/0!</v>
      </c>
      <c r="AZ49" s="2">
        <f t="shared" si="1"/>
        <v>2.2945933606721263</v>
      </c>
      <c r="BA49" s="3">
        <f t="shared" si="1"/>
        <v>2.3612044496880733</v>
      </c>
      <c r="BB49" s="3">
        <f t="shared" si="1"/>
        <v>9.6181673929637199</v>
      </c>
      <c r="BC49" s="3">
        <f t="shared" si="1"/>
        <v>4.7245108072560775</v>
      </c>
      <c r="BD49" s="2">
        <f t="shared" si="1"/>
        <v>3.2211721593788885</v>
      </c>
      <c r="BE49" s="3">
        <f t="shared" si="1"/>
        <v>5.1629003144462384</v>
      </c>
      <c r="BF49" s="2">
        <f t="shared" si="1"/>
        <v>0.81684330018470563</v>
      </c>
      <c r="BG49" s="3">
        <f t="shared" si="1"/>
        <v>0.65164619643177879</v>
      </c>
      <c r="BH49" s="3">
        <f t="shared" si="1"/>
        <v>1.7672258176165971</v>
      </c>
      <c r="BI49" s="3">
        <f t="shared" si="1"/>
        <v>2.8271703603342608</v>
      </c>
      <c r="BJ49" s="2">
        <f t="shared" si="1"/>
        <v>2.0583784824452609</v>
      </c>
      <c r="BK49" s="3">
        <f t="shared" si="1"/>
        <v>1.2819985412807562</v>
      </c>
      <c r="BL49" s="2">
        <f t="shared" si="1"/>
        <v>2.0615296974773449</v>
      </c>
      <c r="BM49" s="2">
        <f t="shared" si="1"/>
        <v>1.9380220891640123</v>
      </c>
      <c r="BN49" s="2">
        <f t="shared" si="1"/>
        <v>1.8223935668946856</v>
      </c>
      <c r="BO49" s="3">
        <f t="shared" si="1"/>
        <v>1.9189819143987124</v>
      </c>
    </row>
    <row r="50" spans="1:67" s="3" customFormat="1">
      <c r="A50" s="3" t="s">
        <v>465</v>
      </c>
      <c r="D50" s="2">
        <f>(D48-D47)/D48*100</f>
        <v>-13.638910680264473</v>
      </c>
      <c r="E50" s="3">
        <f t="shared" ref="E50:BO50" si="2">(E48-E47)/E48*100</f>
        <v>-17.049520951171644</v>
      </c>
      <c r="F50" s="2">
        <f t="shared" si="2"/>
        <v>3.9780521262002786</v>
      </c>
      <c r="G50" s="2">
        <f t="shared" si="2"/>
        <v>4.2844120328167801</v>
      </c>
      <c r="H50" s="2">
        <f t="shared" si="2"/>
        <v>1.0833725859632726</v>
      </c>
      <c r="I50" s="2">
        <f t="shared" si="2"/>
        <v>2.3255813953488231</v>
      </c>
      <c r="J50" s="3">
        <f t="shared" si="2"/>
        <v>-1.3758146270818188</v>
      </c>
      <c r="K50" s="2">
        <f t="shared" si="2"/>
        <v>4.5454545454545414</v>
      </c>
      <c r="L50" s="2">
        <f t="shared" si="2"/>
        <v>3.0918320258421881</v>
      </c>
      <c r="M50" s="2">
        <f t="shared" si="2"/>
        <v>2.7102154273801231</v>
      </c>
      <c r="N50" s="3">
        <f t="shared" si="2"/>
        <v>10.523498817194207</v>
      </c>
      <c r="O50" s="3">
        <f t="shared" si="2"/>
        <v>8.7589023432088844</v>
      </c>
      <c r="P50" s="3">
        <f t="shared" si="2"/>
        <v>8.922888392069634</v>
      </c>
      <c r="Q50" s="3">
        <f t="shared" si="2"/>
        <v>-4.2593184741323276</v>
      </c>
      <c r="R50" s="3">
        <f t="shared" si="2"/>
        <v>2.957470779231576</v>
      </c>
      <c r="S50" s="2">
        <f t="shared" si="2"/>
        <v>5.4608245197496252</v>
      </c>
      <c r="T50" s="3">
        <f t="shared" si="2"/>
        <v>9.0871352069409319</v>
      </c>
      <c r="U50" s="3">
        <f t="shared" si="2"/>
        <v>8.2612362531487253</v>
      </c>
      <c r="V50" s="3">
        <f t="shared" si="2"/>
        <v>9.1068817296531535</v>
      </c>
      <c r="W50" s="3">
        <f t="shared" si="2"/>
        <v>10.080711799443035</v>
      </c>
      <c r="X50" s="3">
        <f t="shared" si="2"/>
        <v>9.0579084495515456</v>
      </c>
      <c r="Y50" s="3">
        <f t="shared" si="2"/>
        <v>6.1135176171124899</v>
      </c>
      <c r="Z50" s="3">
        <f t="shared" si="2"/>
        <v>-12.597226223301384</v>
      </c>
      <c r="AA50" s="3">
        <f t="shared" si="2"/>
        <v>-11.364376424617396</v>
      </c>
      <c r="AB50" s="2">
        <f t="shared" si="2"/>
        <v>-11.106598984771585</v>
      </c>
      <c r="AC50" s="3">
        <f t="shared" si="2"/>
        <v>-17.138331121291259</v>
      </c>
      <c r="AD50" s="3">
        <f t="shared" si="2"/>
        <v>-13.137327874953483</v>
      </c>
      <c r="AE50" s="3">
        <f t="shared" si="2"/>
        <v>-13.843465235301464</v>
      </c>
      <c r="AF50" s="2">
        <f t="shared" si="2"/>
        <v>7.3678818406898383</v>
      </c>
      <c r="AG50" s="3">
        <f t="shared" si="2"/>
        <v>8.5412969059516133</v>
      </c>
      <c r="AH50" s="3">
        <f t="shared" si="2"/>
        <v>-1.846057571964979</v>
      </c>
      <c r="AI50" s="3" t="e">
        <f t="shared" si="2"/>
        <v>#DIV/0!</v>
      </c>
      <c r="AJ50" s="2">
        <f t="shared" si="2"/>
        <v>100</v>
      </c>
      <c r="AK50" s="3" t="e">
        <f t="shared" si="2"/>
        <v>#DIV/0!</v>
      </c>
      <c r="AL50" s="3">
        <f t="shared" si="2"/>
        <v>9.5313699515210146</v>
      </c>
      <c r="AM50" s="2">
        <f t="shared" si="2"/>
        <v>8.8499193053278606</v>
      </c>
      <c r="AN50" s="3">
        <f t="shared" si="2"/>
        <v>11.255159099986697</v>
      </c>
      <c r="AO50" s="3">
        <f t="shared" si="2"/>
        <v>10.667543378383463</v>
      </c>
      <c r="AP50" s="3">
        <f t="shared" si="2"/>
        <v>10.629739808103231</v>
      </c>
      <c r="AQ50" s="3">
        <f t="shared" si="2"/>
        <v>9.2166585090762165</v>
      </c>
      <c r="AR50" s="2">
        <f t="shared" si="2"/>
        <v>-0.63291139240507188</v>
      </c>
      <c r="AS50" s="3">
        <f t="shared" si="2"/>
        <v>5.4977711738484416</v>
      </c>
      <c r="AT50" s="3">
        <f t="shared" si="2"/>
        <v>-4.7775947281713398</v>
      </c>
      <c r="AU50" s="2">
        <f t="shared" si="2"/>
        <v>4.5045045045045162</v>
      </c>
      <c r="AV50" s="3" t="e">
        <f t="shared" si="2"/>
        <v>#DIV/0!</v>
      </c>
      <c r="AW50" s="3">
        <f t="shared" si="2"/>
        <v>9.9967639285906884</v>
      </c>
      <c r="AX50" s="3">
        <f t="shared" si="2"/>
        <v>11.883999300352356</v>
      </c>
      <c r="AY50" s="3" t="e">
        <f t="shared" si="2"/>
        <v>#DIV/0!</v>
      </c>
      <c r="AZ50" s="2">
        <f t="shared" si="2"/>
        <v>7.5938049779367356</v>
      </c>
      <c r="BA50" s="3">
        <f t="shared" si="2"/>
        <v>7.7958016585244456</v>
      </c>
      <c r="BB50" s="3">
        <f t="shared" si="2"/>
        <v>100</v>
      </c>
      <c r="BC50" s="3">
        <f t="shared" si="2"/>
        <v>100</v>
      </c>
      <c r="BD50" s="2">
        <f t="shared" si="2"/>
        <v>100</v>
      </c>
      <c r="BE50" s="3">
        <f t="shared" si="2"/>
        <v>100</v>
      </c>
      <c r="BF50" s="2">
        <f t="shared" si="2"/>
        <v>100</v>
      </c>
      <c r="BG50" s="3">
        <f t="shared" si="2"/>
        <v>100</v>
      </c>
      <c r="BH50" s="3">
        <f t="shared" si="2"/>
        <v>100</v>
      </c>
      <c r="BI50" s="3">
        <f t="shared" si="2"/>
        <v>100</v>
      </c>
      <c r="BJ50" s="2">
        <f t="shared" si="2"/>
        <v>100</v>
      </c>
      <c r="BK50" s="3">
        <f t="shared" si="2"/>
        <v>100</v>
      </c>
      <c r="BL50" s="2">
        <f t="shared" si="2"/>
        <v>5.9749884205650741</v>
      </c>
      <c r="BM50" s="2">
        <f t="shared" si="2"/>
        <v>6.4084831719686601</v>
      </c>
      <c r="BN50" s="2">
        <f t="shared" si="2"/>
        <v>6.3653136531365133</v>
      </c>
      <c r="BO50" s="3">
        <f t="shared" si="2"/>
        <v>8.6956521739130395</v>
      </c>
    </row>
    <row r="51" spans="1:67">
      <c r="A51" s="1"/>
    </row>
    <row r="52" spans="1:67">
      <c r="A52" s="1"/>
    </row>
    <row r="53" spans="1:67">
      <c r="A53" s="1"/>
    </row>
    <row r="54" spans="1:67">
      <c r="A54" s="1"/>
    </row>
    <row r="55" spans="1:67">
      <c r="A55" s="1"/>
    </row>
    <row r="56" spans="1:67">
      <c r="A56" s="1"/>
    </row>
    <row r="57" spans="1:67">
      <c r="A57" s="1" t="s">
        <v>420</v>
      </c>
      <c r="B57" t="str">
        <f>"2025_10_10"&amp;"_"&amp;A57</f>
        <v>2025_10_10_11</v>
      </c>
      <c r="C57" t="s">
        <v>89</v>
      </c>
      <c r="D57" s="8">
        <v>2.0279999999999999E-2</v>
      </c>
      <c r="E57">
        <v>1.959E-2</v>
      </c>
      <c r="F57" s="8">
        <v>2.445E-2</v>
      </c>
      <c r="G57" s="8">
        <v>2.436E-2</v>
      </c>
      <c r="H57" s="8">
        <v>2.4039999999999999E-2</v>
      </c>
      <c r="I57" s="8">
        <v>2.435E-2</v>
      </c>
      <c r="J57">
        <v>2.282E-2</v>
      </c>
      <c r="K57" s="8">
        <v>2.4230000000000002E-2</v>
      </c>
      <c r="L57" s="8">
        <v>2.3910000000000001E-2</v>
      </c>
      <c r="M57" s="8">
        <v>2.3820000000000001E-2</v>
      </c>
      <c r="N57">
        <v>1.0237700000000001</v>
      </c>
      <c r="O57">
        <v>1.05263</v>
      </c>
      <c r="P57">
        <v>1.05633</v>
      </c>
      <c r="Q57">
        <v>1.1109599999999999</v>
      </c>
      <c r="R57">
        <v>1.1101300000000001</v>
      </c>
      <c r="S57" s="8">
        <v>1.0144599999999999</v>
      </c>
      <c r="T57">
        <v>1.0239100000000001</v>
      </c>
      <c r="U57">
        <v>1.0242</v>
      </c>
      <c r="V57">
        <v>1.0218</v>
      </c>
      <c r="W57">
        <v>1.1204799999999999</v>
      </c>
      <c r="X57">
        <v>1.09856</v>
      </c>
      <c r="Y57">
        <v>1.0517399999999999</v>
      </c>
      <c r="Z57">
        <v>1.03E-2</v>
      </c>
      <c r="AA57">
        <v>9.7199999999999995E-3</v>
      </c>
      <c r="AB57" s="8">
        <v>9.4500000000000001E-3</v>
      </c>
      <c r="AC57">
        <v>9.0600000000000003E-3</v>
      </c>
      <c r="AD57">
        <v>8.6499999999999997E-3</v>
      </c>
      <c r="AE57">
        <v>9.3100000000000006E-3</v>
      </c>
      <c r="AF57" s="8">
        <v>0.11133999999999999</v>
      </c>
      <c r="AG57">
        <v>0.11457000000000001</v>
      </c>
      <c r="AH57">
        <v>7.306E-2</v>
      </c>
      <c r="AJ57" s="8">
        <v>-1.15E-4</v>
      </c>
      <c r="AL57">
        <v>0.20727999999999999</v>
      </c>
      <c r="AM57" s="8">
        <v>0.20487</v>
      </c>
      <c r="AN57">
        <v>0.20393</v>
      </c>
      <c r="AO57">
        <v>0.20505999999999999</v>
      </c>
      <c r="AP57">
        <v>0.20412</v>
      </c>
      <c r="AQ57">
        <v>0.20452999999999999</v>
      </c>
      <c r="AR57" s="8">
        <v>4.8900000000000002E-3</v>
      </c>
      <c r="AS57">
        <v>4.9100000000000003E-3</v>
      </c>
      <c r="AT57">
        <v>4.6899999999999997E-3</v>
      </c>
      <c r="AU57" s="8">
        <v>4.7699999999999999E-3</v>
      </c>
      <c r="AW57">
        <v>0.99856999999999996</v>
      </c>
      <c r="AX57">
        <v>1.02952</v>
      </c>
      <c r="AZ57" s="8">
        <v>1.0305299999999999</v>
      </c>
      <c r="BA57">
        <v>1.0593699999999999</v>
      </c>
      <c r="BB57">
        <v>1.01631</v>
      </c>
      <c r="BC57">
        <v>1.0412999999999999</v>
      </c>
      <c r="BD57" s="8">
        <v>1.0115000000000001</v>
      </c>
      <c r="BE57">
        <v>1.1028800000000001</v>
      </c>
      <c r="BF57" s="8">
        <v>0.52895999999999999</v>
      </c>
      <c r="BG57">
        <v>0.53188999999999997</v>
      </c>
      <c r="BH57">
        <v>0.53495000000000004</v>
      </c>
      <c r="BI57">
        <v>0.43770999999999999</v>
      </c>
      <c r="BJ57" s="8">
        <v>0.52783999999999998</v>
      </c>
      <c r="BK57">
        <v>0.53207000000000004</v>
      </c>
      <c r="BL57" s="8">
        <v>2.6280000000000001E-2</v>
      </c>
      <c r="BM57" s="8">
        <v>2.6200000000000001E-2</v>
      </c>
      <c r="BN57" s="8">
        <v>2.6380000000000001E-2</v>
      </c>
      <c r="BO57">
        <v>2.6370000000000001E-2</v>
      </c>
    </row>
    <row r="58" spans="1:67">
      <c r="A58" s="1" t="s">
        <v>433</v>
      </c>
      <c r="B58" t="str">
        <f>"2025_10_10"&amp;"_"&amp;A58</f>
        <v>2025_10_10_24</v>
      </c>
      <c r="C58" t="s">
        <v>89</v>
      </c>
      <c r="D58" s="8">
        <v>2.0629999999999999E-2</v>
      </c>
      <c r="E58">
        <v>2.1989999999999999E-2</v>
      </c>
      <c r="F58" s="8">
        <v>2.444E-2</v>
      </c>
      <c r="G58" s="8">
        <v>2.4469999999999999E-2</v>
      </c>
      <c r="H58" s="8">
        <v>2.435E-2</v>
      </c>
      <c r="I58" s="8">
        <v>2.4670000000000001E-2</v>
      </c>
      <c r="J58">
        <v>2.317E-2</v>
      </c>
      <c r="K58" s="8">
        <v>2.4469999999999999E-2</v>
      </c>
      <c r="L58" s="8">
        <v>2.4279999999999999E-2</v>
      </c>
      <c r="M58" s="8">
        <v>2.4250000000000001E-2</v>
      </c>
      <c r="N58">
        <v>1.0206999999999999</v>
      </c>
      <c r="O58">
        <v>1.05172</v>
      </c>
      <c r="P58">
        <v>1.05796</v>
      </c>
      <c r="Q58">
        <v>1.12026</v>
      </c>
      <c r="R58">
        <v>1.11775</v>
      </c>
      <c r="S58" s="8">
        <v>1.0254099999999999</v>
      </c>
      <c r="T58">
        <v>1.0184200000000001</v>
      </c>
      <c r="U58">
        <v>1.0168299999999999</v>
      </c>
      <c r="V58">
        <v>1.0321499999999999</v>
      </c>
      <c r="W58">
        <v>1.13174</v>
      </c>
      <c r="X58">
        <v>1.10867</v>
      </c>
      <c r="Y58">
        <v>1.07616</v>
      </c>
      <c r="Z58">
        <v>1.0699999999999999E-2</v>
      </c>
      <c r="AA58">
        <v>9.5200000000000007E-3</v>
      </c>
      <c r="AB58" s="8">
        <v>1.022E-2</v>
      </c>
      <c r="AC58">
        <v>1.1950000000000001E-2</v>
      </c>
      <c r="AD58">
        <v>8.6800000000000002E-3</v>
      </c>
      <c r="AE58">
        <v>6.7200000000000003E-3</v>
      </c>
      <c r="AF58" s="8">
        <v>0.11166</v>
      </c>
      <c r="AG58">
        <v>0.11393</v>
      </c>
      <c r="AH58">
        <v>7.6829999999999996E-2</v>
      </c>
      <c r="AJ58" s="8">
        <v>-1.3100000000000001E-4</v>
      </c>
      <c r="AL58">
        <v>0.20596</v>
      </c>
      <c r="AM58" s="8">
        <v>0.20349999999999999</v>
      </c>
      <c r="AN58">
        <v>0.20324</v>
      </c>
      <c r="AO58">
        <v>0.20291000000000001</v>
      </c>
      <c r="AP58">
        <v>0.20219999999999999</v>
      </c>
      <c r="AQ58">
        <v>0.20560999999999999</v>
      </c>
      <c r="AR58" s="8">
        <v>4.8599999999999997E-3</v>
      </c>
      <c r="AS58">
        <v>4.9300000000000004E-3</v>
      </c>
      <c r="AT58">
        <v>4.7099999999999998E-3</v>
      </c>
      <c r="AU58" s="8">
        <v>5.0800000000000003E-3</v>
      </c>
      <c r="AW58">
        <v>1.0070699999999999</v>
      </c>
      <c r="AX58">
        <v>1.0388900000000001</v>
      </c>
      <c r="AZ58" s="8">
        <v>1.0487</v>
      </c>
      <c r="BA58">
        <v>1.0816399999999999</v>
      </c>
      <c r="BB58">
        <v>1.0828599999999999</v>
      </c>
      <c r="BC58">
        <v>1.1216900000000001</v>
      </c>
      <c r="BD58" s="8">
        <v>1.0724899999999999</v>
      </c>
      <c r="BE58">
        <v>1.11816</v>
      </c>
      <c r="BF58" s="8">
        <v>0.52295000000000003</v>
      </c>
      <c r="BG58">
        <v>0.52707000000000004</v>
      </c>
      <c r="BH58">
        <v>0.53020999999999996</v>
      </c>
      <c r="BI58">
        <v>0.44740000000000002</v>
      </c>
      <c r="BJ58" s="8">
        <v>0.51522999999999997</v>
      </c>
      <c r="BK58">
        <v>0.53583999999999998</v>
      </c>
      <c r="BL58" s="8">
        <v>2.6530000000000001E-2</v>
      </c>
      <c r="BM58" s="8">
        <v>2.6409999999999999E-2</v>
      </c>
      <c r="BN58" s="8">
        <v>2.6620000000000001E-2</v>
      </c>
      <c r="BO58">
        <v>2.6669999999999999E-2</v>
      </c>
    </row>
    <row r="59" spans="1:67">
      <c r="A59" s="1" t="s">
        <v>446</v>
      </c>
      <c r="B59" t="str">
        <f>"2025_10_10"&amp;"_"&amp;A59</f>
        <v>2025_10_10_37</v>
      </c>
      <c r="C59" t="s">
        <v>89</v>
      </c>
      <c r="D59" s="8">
        <v>2.0660000000000001E-2</v>
      </c>
      <c r="E59">
        <v>2.0840000000000001E-2</v>
      </c>
      <c r="F59" s="8">
        <v>2.4240000000000001E-2</v>
      </c>
      <c r="G59" s="8">
        <v>2.4379999999999999E-2</v>
      </c>
      <c r="H59" s="8">
        <v>2.453E-2</v>
      </c>
      <c r="I59" s="8">
        <v>2.4799999999999999E-2</v>
      </c>
      <c r="J59">
        <v>2.3380000000000001E-2</v>
      </c>
      <c r="K59" s="8">
        <v>2.3199999999999998E-2</v>
      </c>
      <c r="L59" s="8">
        <v>2.4410000000000001E-2</v>
      </c>
      <c r="M59" s="8">
        <v>2.445E-2</v>
      </c>
      <c r="N59">
        <v>1.0221899999999999</v>
      </c>
      <c r="O59">
        <v>1.0563400000000001</v>
      </c>
      <c r="P59">
        <v>1.05725</v>
      </c>
      <c r="Q59">
        <v>1.12984</v>
      </c>
      <c r="R59">
        <v>1.1276600000000001</v>
      </c>
      <c r="S59" s="8">
        <v>1.0311600000000001</v>
      </c>
      <c r="T59">
        <v>0.99934000000000001</v>
      </c>
      <c r="U59">
        <v>1.0172600000000001</v>
      </c>
      <c r="V59">
        <v>1.01345</v>
      </c>
      <c r="W59">
        <v>1.13853</v>
      </c>
      <c r="X59">
        <v>1.11107</v>
      </c>
      <c r="Y59">
        <v>1.0804499999999999</v>
      </c>
      <c r="Z59">
        <v>1.014E-2</v>
      </c>
      <c r="AA59">
        <v>9.4800000000000006E-3</v>
      </c>
      <c r="AB59" s="8">
        <v>9.6600000000000002E-3</v>
      </c>
      <c r="AC59">
        <v>1.026E-2</v>
      </c>
      <c r="AD59">
        <v>8.0199999999999994E-3</v>
      </c>
      <c r="AE59">
        <v>9.1999999999999998E-3</v>
      </c>
      <c r="AF59" s="8">
        <v>0.11251</v>
      </c>
      <c r="AG59">
        <v>0.11334</v>
      </c>
      <c r="AH59">
        <v>6.1539999999999997E-2</v>
      </c>
      <c r="AJ59" s="8">
        <v>-1.3799999999999999E-4</v>
      </c>
      <c r="AL59">
        <v>0.20618</v>
      </c>
      <c r="AM59" s="8">
        <v>0.20387</v>
      </c>
      <c r="AN59">
        <v>0.20416999999999999</v>
      </c>
      <c r="AO59">
        <v>0.20308000000000001</v>
      </c>
      <c r="AP59">
        <v>0.20241999999999999</v>
      </c>
      <c r="AQ59">
        <v>0.20693</v>
      </c>
      <c r="AR59" s="8">
        <v>4.9199999999999999E-3</v>
      </c>
      <c r="AS59">
        <v>4.9100000000000003E-3</v>
      </c>
      <c r="AT59">
        <v>4.6299999999999996E-3</v>
      </c>
      <c r="AU59" s="8">
        <v>4.8399999999999997E-3</v>
      </c>
      <c r="AW59">
        <v>1.01285</v>
      </c>
      <c r="AX59">
        <v>1.0434399999999999</v>
      </c>
      <c r="AZ59" s="8">
        <v>1.04562</v>
      </c>
      <c r="BA59">
        <v>1.0891599999999999</v>
      </c>
      <c r="BB59">
        <v>1.0940099999999999</v>
      </c>
      <c r="BC59">
        <v>1.1277999999999999</v>
      </c>
      <c r="BD59" s="8">
        <v>1.12782</v>
      </c>
      <c r="BE59">
        <v>1.1439299999999999</v>
      </c>
      <c r="BF59" s="8">
        <v>0.51641999999999999</v>
      </c>
      <c r="BG59">
        <v>0.52488999999999997</v>
      </c>
      <c r="BH59">
        <v>0.53441000000000005</v>
      </c>
      <c r="BI59">
        <v>0.43975999999999998</v>
      </c>
      <c r="BJ59" s="8">
        <v>0.51773000000000002</v>
      </c>
      <c r="BK59">
        <v>0.53808</v>
      </c>
      <c r="BL59" s="8">
        <v>2.6689999999999998E-2</v>
      </c>
      <c r="BM59" s="8">
        <v>2.6530000000000001E-2</v>
      </c>
      <c r="BN59" s="8">
        <v>2.674E-2</v>
      </c>
      <c r="BO59">
        <v>2.682E-2</v>
      </c>
    </row>
    <row r="60" spans="1:67" s="7" customFormat="1" ht="12.95">
      <c r="A60" s="7" t="s">
        <v>459</v>
      </c>
      <c r="B60" s="7" t="str">
        <f>"2025_10_10"&amp;"_"&amp;A60</f>
        <v>2025_10_10_50</v>
      </c>
      <c r="C60" s="7" t="s">
        <v>89</v>
      </c>
      <c r="D60" s="9">
        <v>1.431E-2</v>
      </c>
      <c r="E60" s="7">
        <v>1.5699999999999999E-2</v>
      </c>
      <c r="F60" s="9">
        <v>1.7999999999999999E-2</v>
      </c>
      <c r="G60" s="9">
        <v>1.8280000000000001E-2</v>
      </c>
      <c r="H60" s="9">
        <v>1.6420000000000001E-2</v>
      </c>
      <c r="I60" s="9">
        <v>1.6539999999999999E-2</v>
      </c>
      <c r="J60" s="7">
        <v>1.9480000000000001E-2</v>
      </c>
      <c r="K60" s="9">
        <v>2.0070000000000001E-2</v>
      </c>
      <c r="L60" s="9">
        <v>1.6459999999999999E-2</v>
      </c>
      <c r="M60" s="9">
        <v>1.6119999999999999E-2</v>
      </c>
      <c r="N60" s="7">
        <v>0.78673000000000004</v>
      </c>
      <c r="O60" s="7">
        <v>0.81311</v>
      </c>
      <c r="P60" s="7">
        <v>0.79976999999999998</v>
      </c>
      <c r="Q60" s="7">
        <v>0.78293999999999997</v>
      </c>
      <c r="R60" s="7">
        <v>0.77612999999999999</v>
      </c>
      <c r="S60" s="9">
        <v>0.66369999999999996</v>
      </c>
      <c r="T60" s="7">
        <v>0.88483000000000001</v>
      </c>
      <c r="U60" s="7">
        <v>0.88732999999999995</v>
      </c>
      <c r="V60" s="7">
        <v>0.86116999999999999</v>
      </c>
      <c r="W60" s="7">
        <v>0.77922000000000002</v>
      </c>
      <c r="X60" s="7">
        <v>0.75800000000000001</v>
      </c>
      <c r="Y60" s="7">
        <v>0.65761999999999998</v>
      </c>
      <c r="Z60" s="7">
        <v>7.6400000000000001E-3</v>
      </c>
      <c r="AA60" s="7">
        <v>7.0600000000000003E-3</v>
      </c>
      <c r="AB60" s="9">
        <v>6.96E-3</v>
      </c>
      <c r="AC60" s="7">
        <v>8.6E-3</v>
      </c>
      <c r="AD60" s="7">
        <v>7.1000000000000004E-3</v>
      </c>
      <c r="AE60" s="7">
        <v>8.9899999999999997E-3</v>
      </c>
      <c r="AF60" s="9">
        <v>7.1029999999999996E-2</v>
      </c>
      <c r="AG60" s="7">
        <v>9.2480000000000007E-2</v>
      </c>
      <c r="AH60" s="7">
        <v>6.5049999999999997E-2</v>
      </c>
      <c r="AJ60" s="9">
        <v>5.5999999999999999E-5</v>
      </c>
      <c r="AL60" s="7">
        <v>0.15556</v>
      </c>
      <c r="AM60" s="9">
        <v>0.15379000000000001</v>
      </c>
      <c r="AN60" s="7">
        <v>0.14183000000000001</v>
      </c>
      <c r="AO60" s="7">
        <v>0.16275000000000001</v>
      </c>
      <c r="AP60" s="7">
        <v>0.16153999999999999</v>
      </c>
      <c r="AQ60" s="7">
        <v>0.14066000000000001</v>
      </c>
      <c r="AR60" s="9">
        <v>3.5699999999999998E-3</v>
      </c>
      <c r="AS60" s="7">
        <v>3.5599999999999998E-3</v>
      </c>
      <c r="AT60" s="7">
        <v>3.7799999999999999E-3</v>
      </c>
      <c r="AU60" s="9">
        <v>3.9699999999999996E-3</v>
      </c>
      <c r="AW60" s="7">
        <v>0.64583999999999997</v>
      </c>
      <c r="AX60" s="7">
        <v>0.67071999999999998</v>
      </c>
      <c r="AZ60" s="9">
        <v>0.66846000000000005</v>
      </c>
      <c r="BA60" s="7">
        <v>0.64000999999999997</v>
      </c>
      <c r="BB60" s="7">
        <v>0.80362</v>
      </c>
      <c r="BC60" s="7">
        <v>0.84109</v>
      </c>
      <c r="BD60" s="9">
        <v>0.75948000000000004</v>
      </c>
      <c r="BE60" s="7">
        <v>0.76351000000000002</v>
      </c>
      <c r="BF60" s="9">
        <v>0.36227999999999999</v>
      </c>
      <c r="BG60" s="7">
        <v>0.37503999999999998</v>
      </c>
      <c r="BH60" s="7">
        <v>0.36534</v>
      </c>
      <c r="BI60" s="7">
        <v>0.29094999999999999</v>
      </c>
      <c r="BJ60" s="9">
        <v>0.36747000000000002</v>
      </c>
      <c r="BK60" s="7">
        <v>0.39107999999999998</v>
      </c>
      <c r="BL60" s="9">
        <v>1.8149999999999999E-2</v>
      </c>
      <c r="BM60" s="9">
        <v>1.8249999999999999E-2</v>
      </c>
      <c r="BN60" s="9">
        <v>1.8159999999999999E-2</v>
      </c>
      <c r="BO60" s="7">
        <v>1.823E-2</v>
      </c>
    </row>
    <row r="61" spans="1:67" s="4" customFormat="1">
      <c r="A61" s="4" t="s">
        <v>462</v>
      </c>
      <c r="D61" s="5">
        <v>2.5000000000000001E-2</v>
      </c>
      <c r="E61" s="4">
        <v>2.5000000000000001E-2</v>
      </c>
      <c r="F61" s="5">
        <v>2.5000000000000001E-2</v>
      </c>
      <c r="G61" s="5">
        <v>2.5000000000000001E-2</v>
      </c>
      <c r="H61" s="5">
        <v>2.5000000000000001E-2</v>
      </c>
      <c r="I61" s="5">
        <v>2.5000000000000001E-2</v>
      </c>
      <c r="J61" s="4">
        <v>2.5000000000000001E-2</v>
      </c>
      <c r="K61" s="5">
        <v>2.5000000000000001E-2</v>
      </c>
      <c r="L61" s="5">
        <v>2.5000000000000001E-2</v>
      </c>
      <c r="M61" s="5">
        <v>2.5000000000000001E-2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5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0.01</v>
      </c>
      <c r="AA61" s="4">
        <v>0.01</v>
      </c>
      <c r="AB61" s="5">
        <v>0.01</v>
      </c>
      <c r="AC61" s="4">
        <v>0.01</v>
      </c>
      <c r="AD61" s="4">
        <v>0.01</v>
      </c>
      <c r="AE61" s="4">
        <v>0.01</v>
      </c>
      <c r="AF61" s="5">
        <v>0.1</v>
      </c>
      <c r="AG61" s="4">
        <v>0.1</v>
      </c>
      <c r="AH61" s="4">
        <v>0.1</v>
      </c>
      <c r="AI61" s="4">
        <v>0.1</v>
      </c>
      <c r="AJ61" s="5">
        <v>0</v>
      </c>
      <c r="AK61" s="4">
        <v>0</v>
      </c>
      <c r="AL61" s="4">
        <v>0.2</v>
      </c>
      <c r="AM61" s="5">
        <v>0.2</v>
      </c>
      <c r="AN61" s="4">
        <v>0.2</v>
      </c>
      <c r="AO61" s="4">
        <v>0.2</v>
      </c>
      <c r="AP61" s="4">
        <v>0.2</v>
      </c>
      <c r="AQ61" s="4">
        <v>0.2</v>
      </c>
      <c r="AR61" s="5">
        <v>5.0000000000000001E-3</v>
      </c>
      <c r="AS61" s="4">
        <v>5.0000000000000001E-3</v>
      </c>
      <c r="AT61" s="4">
        <v>5.0000000000000001E-3</v>
      </c>
      <c r="AU61" s="5">
        <v>5.0000000000000001E-3</v>
      </c>
      <c r="AV61" s="4">
        <v>1</v>
      </c>
      <c r="AW61" s="4">
        <v>1</v>
      </c>
      <c r="AX61" s="4">
        <v>1</v>
      </c>
      <c r="AY61" s="4">
        <v>1</v>
      </c>
      <c r="AZ61" s="5">
        <v>1</v>
      </c>
      <c r="BA61" s="4">
        <v>1</v>
      </c>
      <c r="BB61" s="4">
        <v>1</v>
      </c>
      <c r="BC61" s="4">
        <v>1</v>
      </c>
      <c r="BD61" s="5">
        <v>1</v>
      </c>
      <c r="BE61" s="4">
        <v>1</v>
      </c>
      <c r="BF61" s="5">
        <v>0.5</v>
      </c>
      <c r="BG61" s="4">
        <v>0.5</v>
      </c>
      <c r="BH61" s="4">
        <v>0.5</v>
      </c>
      <c r="BI61" s="4">
        <v>0.5</v>
      </c>
      <c r="BJ61" s="5">
        <v>0.5</v>
      </c>
      <c r="BK61" s="4">
        <v>0.5</v>
      </c>
      <c r="BL61" s="5">
        <v>2.5000000000000001E-2</v>
      </c>
      <c r="BM61" s="5">
        <v>2.5000000000000001E-2</v>
      </c>
      <c r="BN61" s="5">
        <v>2.5000000000000001E-2</v>
      </c>
      <c r="BO61" s="4">
        <v>2.5000000000000001E-2</v>
      </c>
    </row>
    <row r="62" spans="1:67" s="4" customFormat="1">
      <c r="A62" s="4" t="s">
        <v>463</v>
      </c>
      <c r="D62" s="5">
        <f>AVERAGE(D57:D59)</f>
        <v>2.0523333333333334E-2</v>
      </c>
      <c r="E62" s="4">
        <f t="shared" ref="E62:BO62" si="3">AVERAGE(E57:E59)</f>
        <v>2.0806666666666668E-2</v>
      </c>
      <c r="F62" s="5">
        <f t="shared" si="3"/>
        <v>2.4376666666666668E-2</v>
      </c>
      <c r="G62" s="5">
        <f t="shared" si="3"/>
        <v>2.4403333333333332E-2</v>
      </c>
      <c r="H62" s="5">
        <f t="shared" si="3"/>
        <v>2.4306666666666667E-2</v>
      </c>
      <c r="I62" s="5">
        <f t="shared" si="3"/>
        <v>2.4606666666666666E-2</v>
      </c>
      <c r="J62" s="4">
        <f t="shared" si="3"/>
        <v>2.3123333333333333E-2</v>
      </c>
      <c r="K62" s="5">
        <f t="shared" si="3"/>
        <v>2.3966666666666664E-2</v>
      </c>
      <c r="L62" s="5">
        <f t="shared" si="3"/>
        <v>2.4199999999999999E-2</v>
      </c>
      <c r="M62" s="5">
        <f t="shared" si="3"/>
        <v>2.4173333333333335E-2</v>
      </c>
      <c r="N62" s="4">
        <f t="shared" si="3"/>
        <v>1.0222199999999999</v>
      </c>
      <c r="O62" s="4">
        <f t="shared" si="3"/>
        <v>1.0535633333333334</v>
      </c>
      <c r="P62" s="4">
        <f t="shared" si="3"/>
        <v>1.05718</v>
      </c>
      <c r="Q62" s="4">
        <f t="shared" si="3"/>
        <v>1.1203533333333333</v>
      </c>
      <c r="R62" s="4">
        <f t="shared" si="3"/>
        <v>1.1185133333333332</v>
      </c>
      <c r="S62" s="5">
        <f t="shared" si="3"/>
        <v>1.0236766666666666</v>
      </c>
      <c r="T62" s="4">
        <f t="shared" si="3"/>
        <v>1.0138900000000002</v>
      </c>
      <c r="U62" s="4">
        <f t="shared" si="3"/>
        <v>1.0194300000000001</v>
      </c>
      <c r="V62" s="4">
        <f t="shared" si="3"/>
        <v>1.0224666666666666</v>
      </c>
      <c r="W62" s="4">
        <f t="shared" si="3"/>
        <v>1.13025</v>
      </c>
      <c r="X62" s="4">
        <f t="shared" si="3"/>
        <v>1.1060999999999999</v>
      </c>
      <c r="Y62" s="4">
        <f t="shared" si="3"/>
        <v>1.06945</v>
      </c>
      <c r="Z62" s="4">
        <f t="shared" si="3"/>
        <v>1.0379999999999999E-2</v>
      </c>
      <c r="AA62" s="4">
        <f t="shared" si="3"/>
        <v>9.5733333333333347E-3</v>
      </c>
      <c r="AB62" s="5">
        <f t="shared" si="3"/>
        <v>9.7766666666666679E-3</v>
      </c>
      <c r="AC62" s="4">
        <f t="shared" si="3"/>
        <v>1.0423333333333333E-2</v>
      </c>
      <c r="AD62" s="4">
        <f t="shared" si="3"/>
        <v>8.4499999999999992E-3</v>
      </c>
      <c r="AE62" s="4">
        <f t="shared" si="3"/>
        <v>8.4100000000000008E-3</v>
      </c>
      <c r="AF62" s="5">
        <f t="shared" si="3"/>
        <v>0.11183666666666665</v>
      </c>
      <c r="AG62" s="4">
        <f t="shared" si="3"/>
        <v>0.11394666666666668</v>
      </c>
      <c r="AH62" s="4">
        <f t="shared" si="3"/>
        <v>7.0476666666666674E-2</v>
      </c>
      <c r="AI62" s="4" t="e">
        <f t="shared" si="3"/>
        <v>#DIV/0!</v>
      </c>
      <c r="AJ62" s="5">
        <f t="shared" si="3"/>
        <v>-1.2799999999999999E-4</v>
      </c>
      <c r="AK62" s="4" t="e">
        <f t="shared" si="3"/>
        <v>#DIV/0!</v>
      </c>
      <c r="AL62" s="4">
        <f t="shared" si="3"/>
        <v>0.20647333333333331</v>
      </c>
      <c r="AM62" s="5">
        <f t="shared" si="3"/>
        <v>0.20408000000000001</v>
      </c>
      <c r="AN62" s="4">
        <f t="shared" si="3"/>
        <v>0.20377999999999999</v>
      </c>
      <c r="AO62" s="4">
        <f t="shared" si="3"/>
        <v>0.20368333333333333</v>
      </c>
      <c r="AP62" s="4">
        <f t="shared" si="3"/>
        <v>0.20291333333333336</v>
      </c>
      <c r="AQ62" s="4">
        <f t="shared" si="3"/>
        <v>0.20569000000000001</v>
      </c>
      <c r="AR62" s="5">
        <f t="shared" si="3"/>
        <v>4.8899999999999994E-3</v>
      </c>
      <c r="AS62" s="4">
        <f t="shared" si="3"/>
        <v>4.9166666666666673E-3</v>
      </c>
      <c r="AT62" s="4">
        <f t="shared" si="3"/>
        <v>4.6766666666666658E-3</v>
      </c>
      <c r="AU62" s="5">
        <f t="shared" si="3"/>
        <v>4.8966666666666672E-3</v>
      </c>
      <c r="AV62" s="4" t="e">
        <f t="shared" si="3"/>
        <v>#DIV/0!</v>
      </c>
      <c r="AW62" s="4">
        <f t="shared" si="3"/>
        <v>1.0061633333333333</v>
      </c>
      <c r="AX62" s="4">
        <f t="shared" si="3"/>
        <v>1.0372833333333333</v>
      </c>
      <c r="AY62" s="4" t="e">
        <f t="shared" si="3"/>
        <v>#DIV/0!</v>
      </c>
      <c r="AZ62" s="5">
        <f t="shared" si="3"/>
        <v>1.0416166666666666</v>
      </c>
      <c r="BA62" s="4">
        <f t="shared" si="3"/>
        <v>1.076723333333333</v>
      </c>
      <c r="BB62" s="4">
        <f t="shared" si="3"/>
        <v>1.0643933333333333</v>
      </c>
      <c r="BC62" s="4">
        <f t="shared" si="3"/>
        <v>1.0969299999999997</v>
      </c>
      <c r="BD62" s="5">
        <f t="shared" si="3"/>
        <v>1.0706033333333334</v>
      </c>
      <c r="BE62" s="4">
        <f t="shared" si="3"/>
        <v>1.1216566666666667</v>
      </c>
      <c r="BF62" s="5">
        <f t="shared" si="3"/>
        <v>0.52277666666666667</v>
      </c>
      <c r="BG62" s="4">
        <f t="shared" si="3"/>
        <v>0.52795000000000003</v>
      </c>
      <c r="BH62" s="4">
        <f t="shared" si="3"/>
        <v>0.53319000000000005</v>
      </c>
      <c r="BI62" s="4">
        <f t="shared" si="3"/>
        <v>0.44162333333333331</v>
      </c>
      <c r="BJ62" s="5">
        <f t="shared" si="3"/>
        <v>0.52026666666666666</v>
      </c>
      <c r="BK62" s="4">
        <f t="shared" si="3"/>
        <v>0.53532999999999997</v>
      </c>
      <c r="BL62" s="5">
        <f t="shared" si="3"/>
        <v>2.6499999999999999E-2</v>
      </c>
      <c r="BM62" s="5">
        <f t="shared" si="3"/>
        <v>2.6380000000000001E-2</v>
      </c>
      <c r="BN62" s="5">
        <f t="shared" si="3"/>
        <v>2.6580000000000003E-2</v>
      </c>
      <c r="BO62" s="4">
        <f t="shared" si="3"/>
        <v>2.6620000000000001E-2</v>
      </c>
    </row>
    <row r="63" spans="1:67" s="4" customFormat="1">
      <c r="A63" s="4" t="s">
        <v>464</v>
      </c>
      <c r="D63" s="5">
        <f>2*_xlfn.STDEV.S(D57:D59)/D62*100</f>
        <v>2.0587886149086709</v>
      </c>
      <c r="E63" s="4">
        <f t="shared" ref="E63:BO63" si="4">2*_xlfn.STDEV.S(E57:E59)/E62*100</f>
        <v>11.538101621294992</v>
      </c>
      <c r="F63" s="5">
        <f t="shared" si="4"/>
        <v>0.9719324842836996</v>
      </c>
      <c r="G63" s="5">
        <f t="shared" si="4"/>
        <v>0.48021843549369819</v>
      </c>
      <c r="H63" s="5">
        <f t="shared" si="4"/>
        <v>2.0394197964916443</v>
      </c>
      <c r="I63" s="5">
        <f t="shared" si="4"/>
        <v>1.8823249734686238</v>
      </c>
      <c r="J63" s="4">
        <f t="shared" si="4"/>
        <v>2.4468931691185003</v>
      </c>
      <c r="K63" s="5">
        <f t="shared" si="4"/>
        <v>5.6304017872076439</v>
      </c>
      <c r="L63" s="5">
        <f t="shared" si="4"/>
        <v>2.1439870695988179</v>
      </c>
      <c r="M63" s="5">
        <f t="shared" si="4"/>
        <v>2.6634416610976364</v>
      </c>
      <c r="N63" s="4">
        <f t="shared" si="4"/>
        <v>0.30036975483992812</v>
      </c>
      <c r="O63" s="4">
        <f t="shared" si="4"/>
        <v>0.46458182495046429</v>
      </c>
      <c r="P63" s="4">
        <f t="shared" si="4"/>
        <v>0.15460971476577082</v>
      </c>
      <c r="Q63" s="4">
        <f t="shared" si="4"/>
        <v>1.6852444238761755</v>
      </c>
      <c r="R63" s="4">
        <f t="shared" si="4"/>
        <v>1.5717101542092369</v>
      </c>
      <c r="S63" s="5">
        <f t="shared" si="4"/>
        <v>1.6575267360270127</v>
      </c>
      <c r="T63" s="4">
        <f t="shared" si="4"/>
        <v>2.5439045880476647</v>
      </c>
      <c r="U63" s="4">
        <f t="shared" si="4"/>
        <v>0.81153828398047279</v>
      </c>
      <c r="V63" s="4">
        <f t="shared" si="4"/>
        <v>1.8323938878637769</v>
      </c>
      <c r="W63" s="4">
        <f t="shared" si="4"/>
        <v>1.6132326883852188</v>
      </c>
      <c r="X63" s="4">
        <f t="shared" si="4"/>
        <v>1.2004663531564834</v>
      </c>
      <c r="Y63" s="4">
        <f t="shared" si="4"/>
        <v>2.8961761764881868</v>
      </c>
      <c r="Z63" s="4">
        <f t="shared" si="4"/>
        <v>5.557689827304797</v>
      </c>
      <c r="AA63" s="4">
        <f t="shared" si="4"/>
        <v>2.6862536938698898</v>
      </c>
      <c r="AB63" s="5">
        <f t="shared" si="4"/>
        <v>8.1425881189651417</v>
      </c>
      <c r="AC63" s="4">
        <f t="shared" si="4"/>
        <v>27.858780791173949</v>
      </c>
      <c r="AD63" s="4">
        <f t="shared" si="4"/>
        <v>8.8211338005132518</v>
      </c>
      <c r="AE63" s="4">
        <f t="shared" si="4"/>
        <v>34.830344604682388</v>
      </c>
      <c r="AF63" s="5">
        <f t="shared" si="4"/>
        <v>1.0813559451015797</v>
      </c>
      <c r="AG63" s="4">
        <f t="shared" si="4"/>
        <v>1.0797496256311219</v>
      </c>
      <c r="AH63" s="4">
        <f t="shared" si="4"/>
        <v>22.605008498517247</v>
      </c>
      <c r="AI63" s="4" t="e">
        <f t="shared" si="4"/>
        <v>#DIV/0!</v>
      </c>
      <c r="AJ63" s="5">
        <f t="shared" si="4"/>
        <v>-18.421603316486866</v>
      </c>
      <c r="AK63" s="4" t="e">
        <f t="shared" si="4"/>
        <v>#DIV/0!</v>
      </c>
      <c r="AL63" s="4">
        <f t="shared" si="4"/>
        <v>0.68502895205787051</v>
      </c>
      <c r="AM63" s="5">
        <f t="shared" si="4"/>
        <v>0.69456219205723357</v>
      </c>
      <c r="AN63" s="4">
        <f t="shared" si="4"/>
        <v>0.47384857020603238</v>
      </c>
      <c r="AO63" s="4">
        <f t="shared" si="4"/>
        <v>1.173639969567511</v>
      </c>
      <c r="AP63" s="4">
        <f t="shared" si="4"/>
        <v>1.0356909254444808</v>
      </c>
      <c r="AQ63" s="4">
        <f t="shared" si="4"/>
        <v>1.1687474705676935</v>
      </c>
      <c r="AR63" s="5">
        <f t="shared" si="4"/>
        <v>1.2269938650306782</v>
      </c>
      <c r="AS63" s="4">
        <f t="shared" si="4"/>
        <v>0.46970869357800182</v>
      </c>
      <c r="AT63" s="4">
        <f t="shared" si="4"/>
        <v>1.7804698498641243</v>
      </c>
      <c r="AU63" s="5">
        <f t="shared" si="4"/>
        <v>6.6405709452728212</v>
      </c>
      <c r="AV63" s="4" t="e">
        <f t="shared" si="4"/>
        <v>#DIV/0!</v>
      </c>
      <c r="AW63" s="4">
        <f t="shared" si="4"/>
        <v>1.4278089079895981</v>
      </c>
      <c r="AX63" s="4">
        <f t="shared" si="4"/>
        <v>1.3685210324313841</v>
      </c>
      <c r="AY63" s="4" t="e">
        <f t="shared" si="4"/>
        <v>#DIV/0!</v>
      </c>
      <c r="AZ63" s="5">
        <f t="shared" si="4"/>
        <v>1.86710805966036</v>
      </c>
      <c r="BA63" s="4">
        <f t="shared" si="4"/>
        <v>2.8775545137183096</v>
      </c>
      <c r="BB63" s="4">
        <f t="shared" si="4"/>
        <v>7.8942479782538255</v>
      </c>
      <c r="BC63" s="4">
        <f t="shared" si="4"/>
        <v>8.8016113847707</v>
      </c>
      <c r="BD63" s="5">
        <f t="shared" si="4"/>
        <v>10.869188322117132</v>
      </c>
      <c r="BE63" s="4">
        <f t="shared" si="4"/>
        <v>3.699382237219472</v>
      </c>
      <c r="BF63" s="5">
        <f t="shared" si="4"/>
        <v>2.3994172116016781</v>
      </c>
      <c r="BG63" s="4">
        <f t="shared" si="4"/>
        <v>1.3569506993400258</v>
      </c>
      <c r="BH63" s="4">
        <f t="shared" si="4"/>
        <v>0.97332696997076384</v>
      </c>
      <c r="BI63" s="4">
        <f t="shared" si="4"/>
        <v>2.3126792419319839</v>
      </c>
      <c r="BJ63" s="5">
        <f t="shared" si="4"/>
        <v>2.5666657622887894</v>
      </c>
      <c r="BK63" s="4">
        <f t="shared" si="4"/>
        <v>1.1347337051212512</v>
      </c>
      <c r="BL63" s="5">
        <f t="shared" si="4"/>
        <v>1.5595455335676753</v>
      </c>
      <c r="BM63" s="5">
        <f t="shared" si="4"/>
        <v>1.2663603554579281</v>
      </c>
      <c r="BN63" s="5">
        <f t="shared" si="4"/>
        <v>1.3792552881733129</v>
      </c>
      <c r="BO63" s="4">
        <f t="shared" si="4"/>
        <v>1.7214784729360733</v>
      </c>
    </row>
    <row r="64" spans="1:67">
      <c r="A64" s="4" t="s">
        <v>465</v>
      </c>
      <c r="B64" s="6"/>
      <c r="D64" s="5">
        <f>(D62-D61)/D62*100</f>
        <v>-21.812571057333116</v>
      </c>
      <c r="E64" s="4">
        <f t="shared" ref="E64:BO64" si="5">(E62-E61)/E62*100</f>
        <v>-20.153796859980776</v>
      </c>
      <c r="F64" s="5">
        <f t="shared" si="5"/>
        <v>-2.5570901134965132</v>
      </c>
      <c r="G64" s="5">
        <f t="shared" si="5"/>
        <v>-2.4450211719710517</v>
      </c>
      <c r="H64" s="5">
        <f t="shared" si="5"/>
        <v>-2.8524410312671447</v>
      </c>
      <c r="I64" s="5">
        <f t="shared" si="5"/>
        <v>-1.5984827959902568</v>
      </c>
      <c r="J64" s="4">
        <f t="shared" si="5"/>
        <v>-8.1159002450627167</v>
      </c>
      <c r="K64" s="5">
        <f t="shared" si="5"/>
        <v>-4.311543810848419</v>
      </c>
      <c r="L64" s="5">
        <f t="shared" si="5"/>
        <v>-3.3057851239669511</v>
      </c>
      <c r="M64" s="5">
        <f t="shared" si="5"/>
        <v>-3.4197462768891329</v>
      </c>
      <c r="N64" s="4">
        <f t="shared" si="5"/>
        <v>2.1737003776095074</v>
      </c>
      <c r="O64" s="4">
        <f t="shared" si="5"/>
        <v>5.0840164647592845</v>
      </c>
      <c r="P64" s="4">
        <f t="shared" si="5"/>
        <v>5.4087288824987239</v>
      </c>
      <c r="Q64" s="4">
        <f t="shared" si="5"/>
        <v>10.742444347914049</v>
      </c>
      <c r="R64" s="4">
        <f t="shared" si="5"/>
        <v>10.595612032638554</v>
      </c>
      <c r="S64" s="5">
        <f t="shared" si="5"/>
        <v>2.3129047909007632</v>
      </c>
      <c r="T64" s="4">
        <f t="shared" si="5"/>
        <v>1.3699711014015503</v>
      </c>
      <c r="U64" s="4">
        <f t="shared" si="5"/>
        <v>1.9059670600237444</v>
      </c>
      <c r="V64" s="4">
        <f t="shared" si="5"/>
        <v>2.1973006454978128</v>
      </c>
      <c r="W64" s="4">
        <f t="shared" si="5"/>
        <v>11.52399911523999</v>
      </c>
      <c r="X64" s="4">
        <f t="shared" si="5"/>
        <v>9.5922610975499403</v>
      </c>
      <c r="Y64" s="4">
        <f t="shared" si="5"/>
        <v>6.4939922390013578</v>
      </c>
      <c r="Z64" s="4">
        <f t="shared" si="5"/>
        <v>3.6608863198458423</v>
      </c>
      <c r="AA64" s="4">
        <f t="shared" si="5"/>
        <v>-4.4568245125348058</v>
      </c>
      <c r="AB64" s="5">
        <f t="shared" si="5"/>
        <v>-2.2843504943743502</v>
      </c>
      <c r="AC64" s="4">
        <f t="shared" si="5"/>
        <v>4.0614007035497242</v>
      </c>
      <c r="AD64" s="4">
        <f t="shared" si="5"/>
        <v>-18.343195266272204</v>
      </c>
      <c r="AE64" s="4">
        <f t="shared" si="5"/>
        <v>-18.906064209274664</v>
      </c>
      <c r="AF64" s="5">
        <f t="shared" si="5"/>
        <v>10.583887216476393</v>
      </c>
      <c r="AG64" s="4">
        <f t="shared" si="5"/>
        <v>12.239644278024814</v>
      </c>
      <c r="AH64" s="4">
        <f t="shared" si="5"/>
        <v>-41.89093316937047</v>
      </c>
      <c r="AI64" s="4" t="e">
        <f t="shared" si="5"/>
        <v>#DIV/0!</v>
      </c>
      <c r="AJ64" s="5">
        <f t="shared" si="5"/>
        <v>100</v>
      </c>
      <c r="AK64" s="4" t="e">
        <f t="shared" si="5"/>
        <v>#DIV/0!</v>
      </c>
      <c r="AL64" s="4">
        <f t="shared" si="5"/>
        <v>3.1351909851150932</v>
      </c>
      <c r="AM64" s="5">
        <f t="shared" si="5"/>
        <v>1.9992159937279499</v>
      </c>
      <c r="AN64" s="4">
        <f t="shared" si="5"/>
        <v>1.8549416036902435</v>
      </c>
      <c r="AO64" s="4">
        <f t="shared" si="5"/>
        <v>1.8083626544472546</v>
      </c>
      <c r="AP64" s="4">
        <f t="shared" si="5"/>
        <v>1.4357525380293805</v>
      </c>
      <c r="AQ64" s="4">
        <f t="shared" si="5"/>
        <v>2.7662987991637902</v>
      </c>
      <c r="AR64" s="5">
        <f t="shared" si="5"/>
        <v>-2.2494887525562524</v>
      </c>
      <c r="AS64" s="4">
        <f t="shared" si="5"/>
        <v>-1.6949152542372776</v>
      </c>
      <c r="AT64" s="4">
        <f t="shared" si="5"/>
        <v>-6.9137562366358027</v>
      </c>
      <c r="AU64" s="5">
        <f t="shared" si="5"/>
        <v>-2.1102791014295343</v>
      </c>
      <c r="AV64" s="4" t="e">
        <f t="shared" si="5"/>
        <v>#DIV/0!</v>
      </c>
      <c r="AW64" s="4">
        <f t="shared" si="5"/>
        <v>0.61255793459643382</v>
      </c>
      <c r="AX64" s="4">
        <f t="shared" si="5"/>
        <v>3.5943249192602473</v>
      </c>
      <c r="AY64" s="4" t="e">
        <f t="shared" si="5"/>
        <v>#DIV/0!</v>
      </c>
      <c r="AZ64" s="5">
        <f t="shared" si="5"/>
        <v>3.9953917788053794</v>
      </c>
      <c r="BA64" s="4">
        <f t="shared" si="5"/>
        <v>7.1256311587315571</v>
      </c>
      <c r="BB64" s="4">
        <f t="shared" si="5"/>
        <v>6.0497685692632395</v>
      </c>
      <c r="BC64" s="4">
        <f t="shared" si="5"/>
        <v>8.8364799941655132</v>
      </c>
      <c r="BD64" s="5">
        <f t="shared" si="5"/>
        <v>6.594723847301057</v>
      </c>
      <c r="BE64" s="4">
        <f t="shared" si="5"/>
        <v>10.846159103944469</v>
      </c>
      <c r="BF64" s="5">
        <f t="shared" si="5"/>
        <v>4.3568636702734764</v>
      </c>
      <c r="BG64" s="4">
        <f t="shared" si="5"/>
        <v>5.2940619376834981</v>
      </c>
      <c r="BH64" s="4">
        <f t="shared" si="5"/>
        <v>6.2247979144395149</v>
      </c>
      <c r="BI64" s="4">
        <f t="shared" si="5"/>
        <v>-13.218655415248293</v>
      </c>
      <c r="BJ64" s="5">
        <f t="shared" si="5"/>
        <v>3.8954382368016378</v>
      </c>
      <c r="BK64" s="4">
        <f t="shared" si="5"/>
        <v>6.5996674948162761</v>
      </c>
      <c r="BL64" s="5">
        <f t="shared" si="5"/>
        <v>5.6603773584905577</v>
      </c>
      <c r="BM64" s="5">
        <f t="shared" si="5"/>
        <v>5.2312357846853645</v>
      </c>
      <c r="BN64" s="5">
        <f t="shared" si="5"/>
        <v>5.9443190368698318</v>
      </c>
      <c r="BO64" s="4">
        <f t="shared" si="5"/>
        <v>6.0856498873027789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sortState xmlns:xlrd2="http://schemas.microsoft.com/office/spreadsheetml/2017/richdata2" ref="A2:BO60">
    <sortCondition ref="C2:C60"/>
  </sortState>
  <conditionalFormatting sqref="D50:BO50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64:BO64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DF9A-C059-8447-8BE8-3645AFCAC78B}">
  <dimension ref="A1:BS113"/>
  <sheetViews>
    <sheetView topLeftCell="AZ1" workbookViewId="0">
      <selection activeCell="BS1" activeCellId="14" sqref="A1:A1048576 B1:B1048576 C1:C1048576 D1:D1048576 N1:N1048576 T1:T1048576 AC1:AC1048576 AG1:AG1048576 AK1:AK1048576 AN1:AN1048576 AW1:AW1048576 BB1:BB1048576 BF1:BF1048576 BN1:BN1048576 BS1:BS1048576"/>
    </sheetView>
  </sheetViews>
  <sheetFormatPr defaultColWidth="11.5546875" defaultRowHeight="15.95"/>
  <cols>
    <col min="1" max="3" width="14.109375" customWidth="1"/>
    <col min="4" max="4" width="14.109375" style="10" customWidth="1"/>
    <col min="5" max="5" width="14.109375" customWidth="1"/>
    <col min="6" max="9" width="14.109375" style="8" customWidth="1"/>
    <col min="10" max="10" width="14.109375" customWidth="1"/>
    <col min="11" max="13" width="14.109375" style="8" customWidth="1"/>
    <col min="14" max="14" width="14.109375" style="10" customWidth="1"/>
    <col min="15" max="19" width="14.109375" customWidth="1"/>
    <col min="20" max="20" width="14.109375" style="10" customWidth="1"/>
    <col min="21" max="28" width="14.109375" customWidth="1"/>
    <col min="29" max="29" width="14.109375" style="10" customWidth="1"/>
    <col min="30" max="32" width="14.109375" customWidth="1"/>
    <col min="33" max="33" width="14.109375" style="10" customWidth="1"/>
    <col min="34" max="36" width="14.109375" customWidth="1"/>
    <col min="37" max="37" width="14.109375" style="10" customWidth="1"/>
    <col min="38" max="39" width="14.109375" customWidth="1"/>
    <col min="40" max="40" width="14.109375" style="13" customWidth="1"/>
    <col min="41" max="44" width="14.109375" customWidth="1"/>
    <col min="45" max="45" width="14.109375" style="8" customWidth="1"/>
    <col min="46" max="47" width="14.109375" customWidth="1"/>
    <col min="48" max="48" width="14.109375" style="8" customWidth="1"/>
    <col min="49" max="49" width="14.109375" style="10" customWidth="1"/>
    <col min="50" max="53" width="14.109375" customWidth="1"/>
    <col min="54" max="54" width="14.109375" style="10" customWidth="1"/>
    <col min="55" max="57" width="14.109375" customWidth="1"/>
    <col min="58" max="58" width="14.109375" style="10" customWidth="1"/>
    <col min="59" max="59" width="14.109375" customWidth="1"/>
    <col min="60" max="60" width="14.109375" style="8" customWidth="1"/>
    <col min="61" max="63" width="14.109375" customWidth="1"/>
    <col min="64" max="64" width="14.109375" style="8" customWidth="1"/>
    <col min="65" max="65" width="14.109375" customWidth="1"/>
    <col min="66" max="66" width="14.109375" style="10" customWidth="1"/>
    <col min="67" max="69" width="14.109375" style="8" customWidth="1"/>
    <col min="70" max="70" width="14.109375" customWidth="1"/>
    <col min="71" max="71" width="10.77734375" style="10"/>
  </cols>
  <sheetData>
    <row r="1" spans="1:71">
      <c r="A1" t="s">
        <v>0</v>
      </c>
      <c r="C1" t="s">
        <v>1</v>
      </c>
      <c r="D1" s="10" t="s">
        <v>2</v>
      </c>
      <c r="E1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t="s">
        <v>8</v>
      </c>
      <c r="K1" s="8" t="s">
        <v>9</v>
      </c>
      <c r="L1" s="8" t="s">
        <v>10</v>
      </c>
      <c r="M1" s="8" t="s">
        <v>11</v>
      </c>
      <c r="N1" s="10" t="s">
        <v>466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0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s="10" t="s">
        <v>26</v>
      </c>
      <c r="AD1" t="s">
        <v>27</v>
      </c>
      <c r="AE1" t="s">
        <v>28</v>
      </c>
      <c r="AF1" t="s">
        <v>29</v>
      </c>
      <c r="AG1" s="10" t="s">
        <v>30</v>
      </c>
      <c r="AH1" t="s">
        <v>31</v>
      </c>
      <c r="AI1" t="s">
        <v>32</v>
      </c>
      <c r="AJ1" t="s">
        <v>33</v>
      </c>
      <c r="AK1" s="10" t="s">
        <v>34</v>
      </c>
      <c r="AL1" t="s">
        <v>35</v>
      </c>
      <c r="AM1" t="s">
        <v>36</v>
      </c>
      <c r="AN1" s="13" t="s">
        <v>37</v>
      </c>
      <c r="AO1" t="s">
        <v>38</v>
      </c>
      <c r="AP1" t="s">
        <v>39</v>
      </c>
      <c r="AQ1" t="s">
        <v>40</v>
      </c>
      <c r="AR1" t="s">
        <v>41</v>
      </c>
      <c r="AS1" s="8" t="s">
        <v>42</v>
      </c>
      <c r="AT1" t="s">
        <v>43</v>
      </c>
      <c r="AU1" t="s">
        <v>44</v>
      </c>
      <c r="AV1" s="8" t="s">
        <v>45</v>
      </c>
      <c r="AW1" s="10" t="s">
        <v>467</v>
      </c>
      <c r="AX1" t="s">
        <v>46</v>
      </c>
      <c r="AY1" t="s">
        <v>47</v>
      </c>
      <c r="AZ1" t="s">
        <v>48</v>
      </c>
      <c r="BA1" t="s">
        <v>49</v>
      </c>
      <c r="BB1" s="10" t="s">
        <v>50</v>
      </c>
      <c r="BC1" t="s">
        <v>51</v>
      </c>
      <c r="BD1" t="s">
        <v>52</v>
      </c>
      <c r="BE1" t="s">
        <v>53</v>
      </c>
      <c r="BF1" s="10" t="s">
        <v>54</v>
      </c>
      <c r="BG1" t="s">
        <v>55</v>
      </c>
      <c r="BH1" s="8" t="s">
        <v>56</v>
      </c>
      <c r="BI1" t="s">
        <v>57</v>
      </c>
      <c r="BJ1" t="s">
        <v>58</v>
      </c>
      <c r="BK1" t="s">
        <v>59</v>
      </c>
      <c r="BL1" s="8" t="s">
        <v>60</v>
      </c>
      <c r="BM1" t="s">
        <v>61</v>
      </c>
      <c r="BN1" s="10" t="s">
        <v>468</v>
      </c>
      <c r="BO1" s="8" t="s">
        <v>62</v>
      </c>
      <c r="BP1" s="8" t="s">
        <v>63</v>
      </c>
      <c r="BQ1" s="8" t="s">
        <v>64</v>
      </c>
      <c r="BR1" t="s">
        <v>65</v>
      </c>
      <c r="BS1" s="10" t="s">
        <v>469</v>
      </c>
    </row>
    <row r="2" spans="1:71">
      <c r="A2" s="1" t="s">
        <v>458</v>
      </c>
      <c r="B2" t="str">
        <f>"2025_10_10"&amp;"_"&amp;A2</f>
        <v>2025_10_10_49</v>
      </c>
      <c r="C2" t="s">
        <v>372</v>
      </c>
      <c r="D2" s="10">
        <v>5.7999999999999996E-3</v>
      </c>
      <c r="E2">
        <v>6.8399999999999997E-3</v>
      </c>
      <c r="F2" s="8">
        <v>7.5100000000000002E-3</v>
      </c>
      <c r="G2" s="8">
        <v>7.8899999999999994E-3</v>
      </c>
      <c r="H2" s="8">
        <v>7.0699999999999999E-3</v>
      </c>
      <c r="I2" s="8">
        <v>7.0299999999999998E-3</v>
      </c>
      <c r="J2">
        <v>7.6699999999999997E-3</v>
      </c>
      <c r="K2" s="8">
        <v>8.43E-3</v>
      </c>
      <c r="L2" s="8">
        <v>7.0099999999999997E-3</v>
      </c>
      <c r="M2" s="8">
        <v>6.7999999999999996E-3</v>
      </c>
      <c r="N2" s="10">
        <f>AVERAGE(F2:I2,K2:M2)</f>
        <v>7.3914285714285714E-3</v>
      </c>
      <c r="O2">
        <v>11.73784</v>
      </c>
      <c r="P2">
        <v>11.4771</v>
      </c>
      <c r="Q2">
        <v>11.40133</v>
      </c>
      <c r="R2">
        <v>9.2081199999999992</v>
      </c>
      <c r="S2">
        <v>9.9045699999999997</v>
      </c>
      <c r="T2" s="10">
        <v>9.4871300000000005</v>
      </c>
      <c r="U2">
        <v>12.63926</v>
      </c>
      <c r="V2">
        <v>12.488020000000001</v>
      </c>
      <c r="W2">
        <v>12.19482</v>
      </c>
      <c r="X2">
        <v>10.44293</v>
      </c>
      <c r="Y2">
        <v>10.21672</v>
      </c>
      <c r="Z2">
        <v>8.9349600000000002</v>
      </c>
      <c r="AA2">
        <v>1.2999999999999999E-3</v>
      </c>
      <c r="AB2">
        <v>1.3799999999999999E-3</v>
      </c>
      <c r="AC2" s="10">
        <v>1.4400000000000001E-3</v>
      </c>
      <c r="AD2">
        <v>3.3800000000000002E-3</v>
      </c>
      <c r="AE2">
        <v>1.65E-3</v>
      </c>
      <c r="AF2">
        <v>-1.07E-3</v>
      </c>
      <c r="AG2" s="10">
        <v>0.99589000000000005</v>
      </c>
      <c r="AH2">
        <v>1.02407</v>
      </c>
      <c r="AI2">
        <v>0.90312000000000003</v>
      </c>
      <c r="AK2" s="10">
        <v>1.387E-3</v>
      </c>
      <c r="AM2">
        <v>1.57494</v>
      </c>
      <c r="AN2" s="13">
        <v>1.5614399999999999</v>
      </c>
      <c r="AO2">
        <v>1.47594</v>
      </c>
      <c r="AP2">
        <v>1.64422</v>
      </c>
      <c r="AQ2">
        <v>1.6372100000000001</v>
      </c>
      <c r="AR2">
        <v>1.3875200000000001</v>
      </c>
      <c r="AS2" s="8">
        <v>1.6000000000000001E-4</v>
      </c>
      <c r="AT2">
        <v>1.9000000000000001E-4</v>
      </c>
      <c r="AU2">
        <v>8.0000000000000007E-5</v>
      </c>
      <c r="AV2" s="8">
        <v>2.7E-4</v>
      </c>
      <c r="AW2" s="10">
        <f>AVERAGE(AV2,AS2)</f>
        <v>2.1500000000000002E-4</v>
      </c>
      <c r="AY2">
        <v>4.0569499999999996</v>
      </c>
      <c r="AZ2">
        <v>4.1373499999999996</v>
      </c>
      <c r="BB2" s="10">
        <v>3.6984499999999998</v>
      </c>
      <c r="BC2">
        <v>3.6146199999999999</v>
      </c>
      <c r="BD2">
        <v>0.56615000000000004</v>
      </c>
      <c r="BE2">
        <v>0.35177000000000003</v>
      </c>
      <c r="BF2" s="10">
        <v>0.31702999999999998</v>
      </c>
      <c r="BG2">
        <v>0.30868000000000001</v>
      </c>
      <c r="BH2" s="8">
        <v>9.2149199999999993</v>
      </c>
      <c r="BI2">
        <v>9.0809800000000003</v>
      </c>
      <c r="BJ2">
        <v>9.1350800000000003</v>
      </c>
      <c r="BK2">
        <v>9.2152200000000004</v>
      </c>
      <c r="BL2" s="8">
        <v>8.9746900000000007</v>
      </c>
      <c r="BM2">
        <v>8.9995200000000004</v>
      </c>
      <c r="BN2" s="10">
        <f>AVERAGE(BL2,BH2)</f>
        <v>9.0948050000000009</v>
      </c>
      <c r="BO2" s="8">
        <v>2.0990000000000002E-2</v>
      </c>
      <c r="BP2" s="8">
        <v>2.1649999999999999E-2</v>
      </c>
      <c r="BQ2" s="8">
        <v>2.0760000000000001E-2</v>
      </c>
      <c r="BR2">
        <v>2.155E-2</v>
      </c>
      <c r="BS2" s="10">
        <f>AVERAGE(BO2:BQ2)</f>
        <v>2.1133333333333334E-2</v>
      </c>
    </row>
    <row r="3" spans="1:71">
      <c r="A3" s="1" t="s">
        <v>461</v>
      </c>
      <c r="B3" t="str">
        <f>"2025_10_10"&amp;"_"&amp;A3</f>
        <v>2025_10_10_52</v>
      </c>
      <c r="C3" t="s">
        <v>379</v>
      </c>
      <c r="D3" s="10">
        <v>4.8700000000000002E-3</v>
      </c>
      <c r="E3">
        <v>2.2000000000000001E-3</v>
      </c>
      <c r="F3" s="8">
        <v>7.4999999999999997E-3</v>
      </c>
      <c r="G3" s="8">
        <v>7.6600000000000001E-3</v>
      </c>
      <c r="H3" s="8">
        <v>6.9100000000000003E-3</v>
      </c>
      <c r="I3" s="8">
        <v>6.8799999999999998E-3</v>
      </c>
      <c r="J3">
        <v>7.9399999999999991E-3</v>
      </c>
      <c r="K3" s="8">
        <v>7.6600000000000001E-3</v>
      </c>
      <c r="L3" s="8">
        <v>6.7799999999999996E-3</v>
      </c>
      <c r="M3" s="8">
        <v>6.6600000000000001E-3</v>
      </c>
      <c r="N3" s="10">
        <f t="shared" ref="N3:N35" si="0">AVERAGE(F3:I3,K3:M3)</f>
        <v>7.150000000000001E-3</v>
      </c>
      <c r="O3">
        <v>11.498419999999999</v>
      </c>
      <c r="P3">
        <v>11.267659999999999</v>
      </c>
      <c r="Q3">
        <v>11.194990000000001</v>
      </c>
      <c r="R3">
        <v>9.0543099999999992</v>
      </c>
      <c r="S3">
        <v>9.7002400000000009</v>
      </c>
      <c r="T3" s="10">
        <v>9.3055900000000005</v>
      </c>
      <c r="U3">
        <v>12.359260000000001</v>
      </c>
      <c r="V3">
        <v>12.24173</v>
      </c>
      <c r="W3">
        <v>11.93383</v>
      </c>
      <c r="X3">
        <v>10.11314</v>
      </c>
      <c r="Y3">
        <v>9.8897399999999998</v>
      </c>
      <c r="Z3">
        <v>8.6600900000000003</v>
      </c>
      <c r="AA3">
        <v>1.34E-3</v>
      </c>
      <c r="AB3">
        <v>1.14E-3</v>
      </c>
      <c r="AC3" s="10">
        <v>6.4000000000000005E-4</v>
      </c>
      <c r="AD3">
        <v>3.1E-4</v>
      </c>
      <c r="AE3">
        <v>-6.7000000000000002E-4</v>
      </c>
      <c r="AF3">
        <v>-1.0300000000000001E-3</v>
      </c>
      <c r="AG3" s="10">
        <v>0.98219999999999996</v>
      </c>
      <c r="AH3">
        <v>1.00901</v>
      </c>
      <c r="AI3">
        <v>0.88966999999999996</v>
      </c>
      <c r="AK3" s="10">
        <v>1.343E-3</v>
      </c>
      <c r="AM3">
        <v>1.54328</v>
      </c>
      <c r="AN3" s="13">
        <v>1.5346900000000001</v>
      </c>
      <c r="AO3">
        <v>1.44197</v>
      </c>
      <c r="AP3">
        <v>1.6051800000000001</v>
      </c>
      <c r="AQ3">
        <v>1.59734</v>
      </c>
      <c r="AR3">
        <v>1.345</v>
      </c>
      <c r="AS3" s="8">
        <v>1.4999999999999999E-4</v>
      </c>
      <c r="AT3">
        <v>1.7000000000000001E-4</v>
      </c>
      <c r="AU3">
        <v>4.0000000000000003E-5</v>
      </c>
      <c r="AV3" s="8">
        <v>5.0000000000000002E-5</v>
      </c>
      <c r="AW3" s="10">
        <f t="shared" ref="AW3:AW35" si="1">AVERAGE(AV3,AS3)</f>
        <v>9.9999999999999991E-5</v>
      </c>
      <c r="AY3">
        <v>3.9393799999999999</v>
      </c>
      <c r="AZ3">
        <v>3.9905499999999998</v>
      </c>
      <c r="BB3" s="10">
        <v>3.5367899999999999</v>
      </c>
      <c r="BC3">
        <v>3.4794900000000002</v>
      </c>
      <c r="BD3">
        <v>0.53603999999999996</v>
      </c>
      <c r="BE3">
        <v>0.33407999999999999</v>
      </c>
      <c r="BF3" s="10">
        <v>0.30488999999999999</v>
      </c>
      <c r="BG3">
        <v>0.29308000000000001</v>
      </c>
      <c r="BH3" s="8">
        <v>9.0342800000000008</v>
      </c>
      <c r="BI3">
        <v>8.9253599999999995</v>
      </c>
      <c r="BJ3">
        <v>8.9114699999999996</v>
      </c>
      <c r="BK3">
        <v>8.9513800000000003</v>
      </c>
      <c r="BL3" s="8">
        <v>8.7545300000000008</v>
      </c>
      <c r="BM3">
        <v>8.7759800000000006</v>
      </c>
      <c r="BN3" s="10">
        <f t="shared" ref="BN3:BN35" si="2">AVERAGE(BL3,BH3)</f>
        <v>8.8944050000000008</v>
      </c>
      <c r="BO3" s="8">
        <v>2.044E-2</v>
      </c>
      <c r="BP3" s="8">
        <v>2.1129999999999999E-2</v>
      </c>
      <c r="BQ3" s="8">
        <v>2.0070000000000001E-2</v>
      </c>
      <c r="BR3">
        <v>2.087E-2</v>
      </c>
      <c r="BS3" s="10">
        <f t="shared" ref="BS3:BS35" si="3">AVERAGE(BO3:BQ3)</f>
        <v>2.0546666666666668E-2</v>
      </c>
    </row>
    <row r="4" spans="1:71">
      <c r="A4" s="1" t="s">
        <v>440</v>
      </c>
      <c r="B4" t="str">
        <f>"2025_10_10"&amp;"_"&amp;A4</f>
        <v>2025_10_10_31</v>
      </c>
      <c r="C4" t="s">
        <v>213</v>
      </c>
      <c r="D4" s="10">
        <v>5.9999999999999995E-4</v>
      </c>
      <c r="E4">
        <v>5.5999999999999995E-4</v>
      </c>
      <c r="F4" s="8">
        <v>1.89E-3</v>
      </c>
      <c r="G4" s="8">
        <v>2.3500000000000001E-3</v>
      </c>
      <c r="H4" s="8">
        <v>2.3900000000000002E-3</v>
      </c>
      <c r="I4" s="8">
        <v>2.32E-3</v>
      </c>
      <c r="J4">
        <v>2.2499999999999998E-3</v>
      </c>
      <c r="K4" s="8">
        <v>1.5200000000000001E-3</v>
      </c>
      <c r="L4" s="8">
        <v>2.2699999999999999E-3</v>
      </c>
      <c r="M4" s="8">
        <v>2.2899999999999999E-3</v>
      </c>
      <c r="N4" s="10">
        <f t="shared" si="0"/>
        <v>2.147142857142857E-3</v>
      </c>
      <c r="O4">
        <v>2.1157499999999998</v>
      </c>
      <c r="P4">
        <v>2.13591</v>
      </c>
      <c r="Q4">
        <v>2.11809</v>
      </c>
      <c r="R4">
        <v>2.1419899999999998</v>
      </c>
      <c r="S4">
        <v>2.1539299999999999</v>
      </c>
      <c r="T4" s="10">
        <v>2.0934200000000001</v>
      </c>
      <c r="U4">
        <v>2.1230899999999999</v>
      </c>
      <c r="V4">
        <v>2.09429</v>
      </c>
      <c r="W4">
        <v>2.1122299999999998</v>
      </c>
      <c r="X4">
        <v>2.2016499999999999</v>
      </c>
      <c r="Y4">
        <v>2.1392199999999999</v>
      </c>
      <c r="Z4">
        <v>2.0822699999999998</v>
      </c>
      <c r="AA4">
        <v>-8.7000000000000001E-4</v>
      </c>
      <c r="AB4">
        <v>-2.1000000000000001E-4</v>
      </c>
      <c r="AC4" s="10">
        <v>-1.4999999999999999E-4</v>
      </c>
      <c r="AD4">
        <v>1.1199999999999999E-3</v>
      </c>
      <c r="AE4">
        <v>-1.7700000000000001E-3</v>
      </c>
      <c r="AF4">
        <v>-1.17E-3</v>
      </c>
      <c r="AG4" s="10">
        <v>0.77854000000000001</v>
      </c>
      <c r="AH4">
        <v>0.78568000000000005</v>
      </c>
      <c r="AI4">
        <v>0.75292999999999999</v>
      </c>
      <c r="AK4" s="10">
        <v>8.7999999999999998E-5</v>
      </c>
      <c r="AM4">
        <v>0.28888000000000003</v>
      </c>
      <c r="AN4" s="13">
        <v>0.28516000000000002</v>
      </c>
      <c r="AO4">
        <v>0.29241</v>
      </c>
      <c r="AP4">
        <v>0.29096</v>
      </c>
      <c r="AQ4">
        <v>0.29028999999999999</v>
      </c>
      <c r="AR4">
        <v>0.28832999999999998</v>
      </c>
      <c r="AS4" s="8">
        <v>-8.0000000000000007E-5</v>
      </c>
      <c r="AT4">
        <v>-6.0000000000000002E-5</v>
      </c>
      <c r="AU4">
        <v>-2.7999999999999998E-4</v>
      </c>
      <c r="AV4" s="8">
        <v>-1.9000000000000001E-4</v>
      </c>
      <c r="AW4" s="10">
        <f t="shared" si="1"/>
        <v>-1.35E-4</v>
      </c>
      <c r="AY4">
        <v>3.0310100000000002</v>
      </c>
      <c r="AZ4">
        <v>3.0790999999999999</v>
      </c>
      <c r="BB4" s="10">
        <v>3.0563600000000002</v>
      </c>
      <c r="BC4">
        <v>3.0548700000000002</v>
      </c>
      <c r="BD4">
        <v>0.29570000000000002</v>
      </c>
      <c r="BE4">
        <v>0.19391</v>
      </c>
      <c r="BF4" s="10">
        <v>0.16466</v>
      </c>
      <c r="BG4">
        <v>0.19611999999999999</v>
      </c>
      <c r="BH4" s="8">
        <v>8.1860099999999996</v>
      </c>
      <c r="BI4">
        <v>8.0823900000000002</v>
      </c>
      <c r="BJ4">
        <v>8.1010600000000004</v>
      </c>
      <c r="BK4">
        <v>8.0674499999999991</v>
      </c>
      <c r="BL4" s="8">
        <v>7.9173799999999996</v>
      </c>
      <c r="BM4">
        <v>7.9598300000000002</v>
      </c>
      <c r="BN4" s="10">
        <f t="shared" si="2"/>
        <v>8.0516949999999987</v>
      </c>
      <c r="BO4" s="8">
        <v>2.5659999999999999E-2</v>
      </c>
      <c r="BP4" s="8">
        <v>2.562E-2</v>
      </c>
      <c r="BQ4" s="8">
        <v>2.597E-2</v>
      </c>
      <c r="BR4">
        <v>2.6159999999999999E-2</v>
      </c>
      <c r="BS4" s="10">
        <f t="shared" si="3"/>
        <v>2.5749999999999999E-2</v>
      </c>
    </row>
    <row r="5" spans="1:71">
      <c r="A5" s="1" t="s">
        <v>441</v>
      </c>
      <c r="B5" t="str">
        <f>"2025_10_10"&amp;"_"&amp;A5</f>
        <v>2025_10_10_32</v>
      </c>
      <c r="C5" t="s">
        <v>229</v>
      </c>
      <c r="D5" s="10">
        <v>1.39E-3</v>
      </c>
      <c r="E5">
        <v>1.49E-3</v>
      </c>
      <c r="F5" s="8">
        <v>2.0100000000000001E-3</v>
      </c>
      <c r="G5" s="8">
        <v>2.31E-3</v>
      </c>
      <c r="H5" s="8">
        <v>2.3500000000000001E-3</v>
      </c>
      <c r="I5" s="8">
        <v>2.31E-3</v>
      </c>
      <c r="J5">
        <v>2.1700000000000001E-3</v>
      </c>
      <c r="K5" s="8">
        <v>1.2600000000000001E-3</v>
      </c>
      <c r="L5" s="8">
        <v>2.3E-3</v>
      </c>
      <c r="M5" s="8">
        <v>2.2399999999999998E-3</v>
      </c>
      <c r="N5" s="10">
        <f t="shared" si="0"/>
        <v>2.1114285714285718E-3</v>
      </c>
      <c r="O5">
        <v>2.0914000000000001</v>
      </c>
      <c r="P5">
        <v>2.1076100000000002</v>
      </c>
      <c r="Q5">
        <v>2.09049</v>
      </c>
      <c r="R5">
        <v>2.1219600000000001</v>
      </c>
      <c r="S5">
        <v>2.1343700000000001</v>
      </c>
      <c r="T5" s="10">
        <v>2.0745200000000001</v>
      </c>
      <c r="U5">
        <v>2.07077</v>
      </c>
      <c r="V5">
        <v>2.07247</v>
      </c>
      <c r="W5">
        <v>2.0925699999999998</v>
      </c>
      <c r="X5">
        <v>2.18553</v>
      </c>
      <c r="Y5">
        <v>2.1086</v>
      </c>
      <c r="Z5">
        <v>2.0649299999999999</v>
      </c>
      <c r="AA5">
        <v>-5.5999999999999995E-4</v>
      </c>
      <c r="AB5">
        <v>-3.6999999999999999E-4</v>
      </c>
      <c r="AC5" s="10">
        <v>-2.4000000000000001E-4</v>
      </c>
      <c r="AD5">
        <v>1.9400000000000001E-3</v>
      </c>
      <c r="AE5">
        <v>-1.4999999999999999E-4</v>
      </c>
      <c r="AF5">
        <v>-1.1800000000000001E-3</v>
      </c>
      <c r="AG5" s="10">
        <v>0.76202999999999999</v>
      </c>
      <c r="AH5">
        <v>0.76839999999999997</v>
      </c>
      <c r="AI5">
        <v>0.73965999999999998</v>
      </c>
      <c r="AK5" s="10">
        <v>-5.5000000000000002E-5</v>
      </c>
      <c r="AM5">
        <v>0.28649999999999998</v>
      </c>
      <c r="AN5" s="13">
        <v>0.28311999999999998</v>
      </c>
      <c r="AO5">
        <v>0.29042000000000001</v>
      </c>
      <c r="AP5">
        <v>0.28882000000000002</v>
      </c>
      <c r="AQ5">
        <v>0.28753000000000001</v>
      </c>
      <c r="AR5">
        <v>0.28641</v>
      </c>
      <c r="AS5" s="8">
        <v>-4.0000000000000003E-5</v>
      </c>
      <c r="AT5">
        <v>-4.0000000000000003E-5</v>
      </c>
      <c r="AU5">
        <v>-3.1E-4</v>
      </c>
      <c r="AV5" s="8">
        <v>-1.4999999999999999E-4</v>
      </c>
      <c r="AW5" s="10">
        <f t="shared" si="1"/>
        <v>-9.4999999999999992E-5</v>
      </c>
      <c r="AY5">
        <v>3.05444</v>
      </c>
      <c r="AZ5">
        <v>3.10466</v>
      </c>
      <c r="BB5" s="10">
        <v>3.0889700000000002</v>
      </c>
      <c r="BC5">
        <v>3.0743800000000001</v>
      </c>
      <c r="BD5">
        <v>0.30103999999999997</v>
      </c>
      <c r="BE5">
        <v>0.22706000000000001</v>
      </c>
      <c r="BF5" s="10">
        <v>0.16356999999999999</v>
      </c>
      <c r="BG5">
        <v>0.20785000000000001</v>
      </c>
      <c r="BH5" s="8">
        <v>8.1100899999999996</v>
      </c>
      <c r="BI5">
        <v>7.9938099999999999</v>
      </c>
      <c r="BJ5">
        <v>8.0397800000000004</v>
      </c>
      <c r="BK5">
        <v>8.0346499999999992</v>
      </c>
      <c r="BL5" s="8">
        <v>7.8404600000000002</v>
      </c>
      <c r="BM5">
        <v>7.8749500000000001</v>
      </c>
      <c r="BN5" s="10">
        <f t="shared" si="2"/>
        <v>7.9752749999999999</v>
      </c>
      <c r="BO5" s="8">
        <v>2.5340000000000001E-2</v>
      </c>
      <c r="BP5" s="8">
        <v>2.528E-2</v>
      </c>
      <c r="BQ5" s="8">
        <v>2.5649999999999999E-2</v>
      </c>
      <c r="BR5">
        <v>2.5780000000000001E-2</v>
      </c>
      <c r="BS5" s="10">
        <f t="shared" si="3"/>
        <v>2.5423333333333336E-2</v>
      </c>
    </row>
    <row r="6" spans="1:71">
      <c r="A6" s="1" t="s">
        <v>442</v>
      </c>
      <c r="B6" t="str">
        <f>"2025_10_10"&amp;"_"&amp;A6</f>
        <v>2025_10_10_33</v>
      </c>
      <c r="C6" t="s">
        <v>242</v>
      </c>
      <c r="D6" s="10">
        <v>1.6800000000000001E-3</v>
      </c>
      <c r="E6">
        <v>1.4E-3</v>
      </c>
      <c r="F6" s="8">
        <v>2.1900000000000001E-3</v>
      </c>
      <c r="G6" s="8">
        <v>2.3400000000000001E-3</v>
      </c>
      <c r="H6" s="8">
        <v>2.5300000000000001E-3</v>
      </c>
      <c r="I6" s="8">
        <v>2.48E-3</v>
      </c>
      <c r="J6">
        <v>3.2000000000000002E-3</v>
      </c>
      <c r="K6" s="8">
        <v>2.4199999999999998E-3</v>
      </c>
      <c r="L6" s="8">
        <v>2.3900000000000002E-3</v>
      </c>
      <c r="M6" s="8">
        <v>2.5400000000000002E-3</v>
      </c>
      <c r="N6" s="10">
        <f t="shared" si="0"/>
        <v>2.4128571428571428E-3</v>
      </c>
      <c r="O6">
        <v>2.2191100000000001</v>
      </c>
      <c r="P6">
        <v>2.2324299999999999</v>
      </c>
      <c r="Q6">
        <v>2.2138399999999998</v>
      </c>
      <c r="R6">
        <v>2.23108</v>
      </c>
      <c r="S6">
        <v>2.2464499999999998</v>
      </c>
      <c r="T6" s="10">
        <v>2.19</v>
      </c>
      <c r="U6">
        <v>2.1936200000000001</v>
      </c>
      <c r="V6">
        <v>2.1914099999999999</v>
      </c>
      <c r="W6">
        <v>2.2037800000000001</v>
      </c>
      <c r="X6">
        <v>2.282</v>
      </c>
      <c r="Y6">
        <v>2.23291</v>
      </c>
      <c r="Z6">
        <v>2.1821899999999999</v>
      </c>
      <c r="AA6">
        <v>1.09E-3</v>
      </c>
      <c r="AB6">
        <v>9.7000000000000005E-4</v>
      </c>
      <c r="AC6" s="10">
        <v>1E-3</v>
      </c>
      <c r="AD6">
        <v>4.2300000000000003E-3</v>
      </c>
      <c r="AE6">
        <v>-2.4000000000000001E-4</v>
      </c>
      <c r="AF6">
        <v>-1.8000000000000001E-4</v>
      </c>
      <c r="AG6" s="10">
        <v>0.77151999999999998</v>
      </c>
      <c r="AH6">
        <v>0.78081</v>
      </c>
      <c r="AI6">
        <v>0.74058000000000002</v>
      </c>
      <c r="AK6" s="10">
        <v>8.7999999999999998E-5</v>
      </c>
      <c r="AM6">
        <v>0.30486999999999997</v>
      </c>
      <c r="AN6" s="13">
        <v>0.30126999999999998</v>
      </c>
      <c r="AO6">
        <v>0.30889</v>
      </c>
      <c r="AP6">
        <v>0.30674000000000001</v>
      </c>
      <c r="AQ6">
        <v>0.30530000000000002</v>
      </c>
      <c r="AR6">
        <v>0.30445</v>
      </c>
      <c r="AS6" s="8">
        <v>6.0000000000000002E-5</v>
      </c>
      <c r="AT6">
        <v>5.0000000000000002E-5</v>
      </c>
      <c r="AU6">
        <v>-6.9999999999999994E-5</v>
      </c>
      <c r="AV6" s="8">
        <v>-1.0000000000000001E-5</v>
      </c>
      <c r="AW6" s="10">
        <f t="shared" si="1"/>
        <v>2.5000000000000001E-5</v>
      </c>
      <c r="AY6">
        <v>3.1587100000000001</v>
      </c>
      <c r="AZ6">
        <v>3.2200600000000001</v>
      </c>
      <c r="BB6" s="10">
        <v>3.19509</v>
      </c>
      <c r="BC6">
        <v>3.1812200000000002</v>
      </c>
      <c r="BD6">
        <v>0.28469</v>
      </c>
      <c r="BE6">
        <v>0.21417</v>
      </c>
      <c r="BF6" s="10">
        <v>0.25670999999999999</v>
      </c>
      <c r="BG6">
        <v>0.20734</v>
      </c>
      <c r="BH6" s="8">
        <v>7.8662299999999998</v>
      </c>
      <c r="BI6">
        <v>7.7587000000000002</v>
      </c>
      <c r="BJ6">
        <v>7.7884500000000001</v>
      </c>
      <c r="BK6">
        <v>7.8257000000000003</v>
      </c>
      <c r="BL6" s="8">
        <v>7.60832</v>
      </c>
      <c r="BM6">
        <v>7.6513999999999998</v>
      </c>
      <c r="BN6" s="10">
        <f t="shared" si="2"/>
        <v>7.7372750000000003</v>
      </c>
      <c r="BO6" s="8">
        <v>2.6630000000000001E-2</v>
      </c>
      <c r="BP6" s="8">
        <v>2.657E-2</v>
      </c>
      <c r="BQ6" s="8">
        <v>2.6960000000000001E-2</v>
      </c>
      <c r="BR6">
        <v>2.7099999999999999E-2</v>
      </c>
      <c r="BS6" s="10">
        <f t="shared" si="3"/>
        <v>2.6719999999999997E-2</v>
      </c>
    </row>
    <row r="7" spans="1:71">
      <c r="A7" s="1" t="s">
        <v>443</v>
      </c>
      <c r="B7" t="str">
        <f>"2025_10_10"&amp;"_"&amp;A7</f>
        <v>2025_10_10_34</v>
      </c>
      <c r="C7" t="s">
        <v>251</v>
      </c>
      <c r="D7" s="10">
        <v>7.7999999999999999E-4</v>
      </c>
      <c r="E7">
        <v>-3.4000000000000002E-4</v>
      </c>
      <c r="F7" s="8">
        <v>1.8799999999999999E-3</v>
      </c>
      <c r="G7" s="8">
        <v>2.2899999999999999E-3</v>
      </c>
      <c r="H7" s="8">
        <v>2.5100000000000001E-3</v>
      </c>
      <c r="I7" s="8">
        <v>2.47E-3</v>
      </c>
      <c r="J7">
        <v>1.91E-3</v>
      </c>
      <c r="K7" s="8">
        <v>1.97E-3</v>
      </c>
      <c r="L7" s="8">
        <v>2.47E-3</v>
      </c>
      <c r="M7" s="8">
        <v>2.4499999999999999E-3</v>
      </c>
      <c r="N7" s="10">
        <f t="shared" si="0"/>
        <v>2.2914285714285714E-3</v>
      </c>
      <c r="O7">
        <v>2.17415</v>
      </c>
      <c r="P7">
        <v>2.19218</v>
      </c>
      <c r="Q7">
        <v>2.17232</v>
      </c>
      <c r="R7">
        <v>2.2022200000000001</v>
      </c>
      <c r="S7">
        <v>2.2157399999999998</v>
      </c>
      <c r="T7" s="10">
        <v>2.1512600000000002</v>
      </c>
      <c r="U7">
        <v>2.1722899999999998</v>
      </c>
      <c r="V7">
        <v>2.15239</v>
      </c>
      <c r="W7">
        <v>2.16092</v>
      </c>
      <c r="X7">
        <v>2.23156</v>
      </c>
      <c r="Y7">
        <v>2.1881599999999999</v>
      </c>
      <c r="Z7">
        <v>2.1367500000000001</v>
      </c>
      <c r="AA7">
        <v>-6.4999999999999997E-4</v>
      </c>
      <c r="AB7">
        <v>-6.4000000000000005E-4</v>
      </c>
      <c r="AC7" s="10">
        <v>-4.0000000000000002E-4</v>
      </c>
      <c r="AD7">
        <v>-4.4999999999999999E-4</v>
      </c>
      <c r="AE7">
        <v>-7.1000000000000002E-4</v>
      </c>
      <c r="AF7">
        <v>-2.98E-3</v>
      </c>
      <c r="AG7" s="10">
        <v>0.75495999999999996</v>
      </c>
      <c r="AH7">
        <v>0.76265000000000005</v>
      </c>
      <c r="AI7">
        <v>0.72785999999999995</v>
      </c>
      <c r="AK7" s="10">
        <v>3.6000000000000001E-5</v>
      </c>
      <c r="AM7">
        <v>0.29626000000000002</v>
      </c>
      <c r="AN7" s="13">
        <v>0.29266999999999999</v>
      </c>
      <c r="AO7">
        <v>0.30032999999999999</v>
      </c>
      <c r="AP7">
        <v>0.29762</v>
      </c>
      <c r="AQ7">
        <v>0.29626999999999998</v>
      </c>
      <c r="AR7">
        <v>0.29518</v>
      </c>
      <c r="AS7" s="8">
        <v>-5.0000000000000002E-5</v>
      </c>
      <c r="AT7">
        <v>4.0000000000000003E-5</v>
      </c>
      <c r="AU7">
        <v>-2.0000000000000002E-5</v>
      </c>
      <c r="AV7" s="8">
        <v>-5.0000000000000002E-5</v>
      </c>
      <c r="AW7" s="10">
        <f t="shared" si="1"/>
        <v>-5.0000000000000002E-5</v>
      </c>
      <c r="AY7">
        <v>3.0669400000000002</v>
      </c>
      <c r="AZ7">
        <v>3.1156700000000002</v>
      </c>
      <c r="BB7" s="10">
        <v>3.09144</v>
      </c>
      <c r="BC7">
        <v>3.0807899999999999</v>
      </c>
      <c r="BD7">
        <v>0.25488</v>
      </c>
      <c r="BE7">
        <v>0.20998</v>
      </c>
      <c r="BF7" s="10">
        <v>0.19620000000000001</v>
      </c>
      <c r="BG7">
        <v>0.19481000000000001</v>
      </c>
      <c r="BH7" s="8">
        <v>7.5710199999999999</v>
      </c>
      <c r="BI7">
        <v>7.4889299999999999</v>
      </c>
      <c r="BJ7">
        <v>7.5138800000000003</v>
      </c>
      <c r="BK7">
        <v>7.4528800000000004</v>
      </c>
      <c r="BL7" s="8">
        <v>7.3009399999999998</v>
      </c>
      <c r="BM7">
        <v>7.3438800000000004</v>
      </c>
      <c r="BN7" s="10">
        <f t="shared" si="2"/>
        <v>7.4359799999999998</v>
      </c>
      <c r="BO7" s="8">
        <v>2.632E-2</v>
      </c>
      <c r="BP7" s="8">
        <v>2.6239999999999999E-2</v>
      </c>
      <c r="BQ7" s="8">
        <v>2.657E-2</v>
      </c>
      <c r="BR7">
        <v>2.6679999999999999E-2</v>
      </c>
      <c r="BS7" s="10">
        <f t="shared" si="3"/>
        <v>2.6376666666666663E-2</v>
      </c>
    </row>
    <row r="8" spans="1:71">
      <c r="A8" s="1" t="s">
        <v>444</v>
      </c>
      <c r="B8" t="str">
        <f>"2025_10_10"&amp;"_"&amp;A8</f>
        <v>2025_10_10_35</v>
      </c>
      <c r="C8" t="s">
        <v>264</v>
      </c>
      <c r="D8" s="10">
        <v>6.2E-4</v>
      </c>
      <c r="E8">
        <v>8.8000000000000003E-4</v>
      </c>
      <c r="F8" s="8">
        <v>2.2899999999999999E-3</v>
      </c>
      <c r="G8" s="8">
        <v>2.5699999999999998E-3</v>
      </c>
      <c r="H8" s="8">
        <v>2.7499999999999998E-3</v>
      </c>
      <c r="I8" s="8">
        <v>2.7000000000000001E-3</v>
      </c>
      <c r="J8">
        <v>1.06E-3</v>
      </c>
      <c r="K8" s="8">
        <v>1.2099999999999999E-3</v>
      </c>
      <c r="L8" s="8">
        <v>2.66E-3</v>
      </c>
      <c r="M8" s="8">
        <v>2.7599999999999999E-3</v>
      </c>
      <c r="N8" s="10">
        <f t="shared" si="0"/>
        <v>2.4199999999999994E-3</v>
      </c>
      <c r="O8">
        <v>2.29176</v>
      </c>
      <c r="P8">
        <v>2.3117100000000002</v>
      </c>
      <c r="Q8">
        <v>2.28952</v>
      </c>
      <c r="R8">
        <v>2.3077200000000002</v>
      </c>
      <c r="S8">
        <v>2.32457</v>
      </c>
      <c r="T8" s="10">
        <v>2.2696999999999998</v>
      </c>
      <c r="U8">
        <v>2.2711199999999998</v>
      </c>
      <c r="V8">
        <v>2.2634099999999999</v>
      </c>
      <c r="W8">
        <v>2.27874</v>
      </c>
      <c r="X8">
        <v>2.3524400000000001</v>
      </c>
      <c r="Y8">
        <v>2.30193</v>
      </c>
      <c r="Z8">
        <v>2.2662800000000001</v>
      </c>
      <c r="AA8">
        <v>-8.1999999999999998E-4</v>
      </c>
      <c r="AB8">
        <v>-5.5000000000000003E-4</v>
      </c>
      <c r="AC8" s="10">
        <v>-1.6000000000000001E-4</v>
      </c>
      <c r="AD8">
        <v>-6.4999999999999997E-4</v>
      </c>
      <c r="AE8">
        <v>-1.75E-3</v>
      </c>
      <c r="AF8">
        <v>-2.0200000000000001E-3</v>
      </c>
      <c r="AG8" s="10">
        <v>0.78810000000000002</v>
      </c>
      <c r="AH8">
        <v>0.79537000000000002</v>
      </c>
      <c r="AI8">
        <v>0.77483999999999997</v>
      </c>
      <c r="AK8" s="10">
        <v>1.3200000000000001E-4</v>
      </c>
      <c r="AM8">
        <v>0.31003999999999998</v>
      </c>
      <c r="AN8" s="13">
        <v>0.30630000000000002</v>
      </c>
      <c r="AO8">
        <v>0.31430000000000002</v>
      </c>
      <c r="AP8">
        <v>0.31202000000000002</v>
      </c>
      <c r="AQ8">
        <v>0.31031999999999998</v>
      </c>
      <c r="AR8">
        <v>0.31030999999999997</v>
      </c>
      <c r="AS8" s="8">
        <v>3.0000000000000001E-5</v>
      </c>
      <c r="AT8">
        <v>5.0000000000000002E-5</v>
      </c>
      <c r="AU8">
        <v>8.0000000000000007E-5</v>
      </c>
      <c r="AV8" s="8">
        <v>-3.2000000000000003E-4</v>
      </c>
      <c r="AW8" s="10">
        <f t="shared" si="1"/>
        <v>-1.45E-4</v>
      </c>
      <c r="AY8">
        <v>3.0515400000000001</v>
      </c>
      <c r="AZ8">
        <v>3.1088200000000001</v>
      </c>
      <c r="BB8" s="10">
        <v>3.0989300000000002</v>
      </c>
      <c r="BC8">
        <v>3.0870899999999999</v>
      </c>
      <c r="BD8">
        <v>0.24503</v>
      </c>
      <c r="BE8">
        <v>0.20705000000000001</v>
      </c>
      <c r="BF8" s="10">
        <v>0.13707</v>
      </c>
      <c r="BG8">
        <v>0.18129000000000001</v>
      </c>
      <c r="BH8" s="8">
        <v>7.7278500000000001</v>
      </c>
      <c r="BI8">
        <v>7.6225100000000001</v>
      </c>
      <c r="BJ8">
        <v>7.6592599999999997</v>
      </c>
      <c r="BK8">
        <v>7.6877599999999999</v>
      </c>
      <c r="BL8" s="8">
        <v>7.4595700000000003</v>
      </c>
      <c r="BM8">
        <v>7.4996499999999999</v>
      </c>
      <c r="BN8" s="10">
        <f t="shared" si="2"/>
        <v>7.5937099999999997</v>
      </c>
      <c r="BO8" s="8">
        <v>2.8029999999999999E-2</v>
      </c>
      <c r="BP8" s="8">
        <v>2.794E-2</v>
      </c>
      <c r="BQ8" s="8">
        <v>2.8369999999999999E-2</v>
      </c>
      <c r="BR8">
        <v>2.852E-2</v>
      </c>
      <c r="BS8" s="10">
        <f t="shared" si="3"/>
        <v>2.8113333333333334E-2</v>
      </c>
    </row>
    <row r="9" spans="1:71">
      <c r="A9" s="1" t="s">
        <v>445</v>
      </c>
      <c r="B9" t="str">
        <f>"2025_10_10"&amp;"_"&amp;A9</f>
        <v>2025_10_10_36</v>
      </c>
      <c r="C9" t="s">
        <v>276</v>
      </c>
      <c r="D9" s="10">
        <v>1E-3</v>
      </c>
      <c r="E9">
        <v>2.7299999999999998E-3</v>
      </c>
      <c r="F9" s="8">
        <v>2.66E-3</v>
      </c>
      <c r="G9" s="8">
        <v>2.8999999999999998E-3</v>
      </c>
      <c r="H9" s="8">
        <v>2.96E-3</v>
      </c>
      <c r="I9" s="8">
        <v>2.9199999999999999E-3</v>
      </c>
      <c r="J9">
        <v>1.4400000000000001E-3</v>
      </c>
      <c r="K9" s="8">
        <v>2.5300000000000001E-3</v>
      </c>
      <c r="L9" s="8">
        <v>2.8900000000000002E-3</v>
      </c>
      <c r="M9" s="8">
        <v>2.8999999999999998E-3</v>
      </c>
      <c r="N9" s="10">
        <f t="shared" si="0"/>
        <v>2.822857142857143E-3</v>
      </c>
      <c r="O9">
        <v>2.4213</v>
      </c>
      <c r="P9">
        <v>2.4331499999999999</v>
      </c>
      <c r="Q9">
        <v>2.4119899999999999</v>
      </c>
      <c r="R9">
        <v>2.4217399999999998</v>
      </c>
      <c r="S9">
        <v>2.4365299999999999</v>
      </c>
      <c r="T9" s="10">
        <v>2.3824299999999998</v>
      </c>
      <c r="U9">
        <v>2.4041199999999998</v>
      </c>
      <c r="V9">
        <v>2.38795</v>
      </c>
      <c r="W9">
        <v>2.4024100000000002</v>
      </c>
      <c r="X9">
        <v>2.4774400000000001</v>
      </c>
      <c r="Y9">
        <v>2.4243899999999998</v>
      </c>
      <c r="Z9">
        <v>2.3757899999999998</v>
      </c>
      <c r="AA9">
        <v>2.2000000000000001E-4</v>
      </c>
      <c r="AB9">
        <v>-2.1000000000000001E-4</v>
      </c>
      <c r="AC9" s="10">
        <v>2.7999999999999998E-4</v>
      </c>
      <c r="AD9">
        <v>2.3E-3</v>
      </c>
      <c r="AE9">
        <v>8.3000000000000001E-4</v>
      </c>
      <c r="AF9">
        <v>-2.6900000000000001E-3</v>
      </c>
      <c r="AG9" s="10">
        <v>0.83540000000000003</v>
      </c>
      <c r="AH9">
        <v>0.84053999999999995</v>
      </c>
      <c r="AI9">
        <v>0.80386999999999997</v>
      </c>
      <c r="AK9" s="10">
        <v>1.4300000000000001E-4</v>
      </c>
      <c r="AM9">
        <v>0.32429999999999998</v>
      </c>
      <c r="AN9" s="13">
        <v>0.32018999999999997</v>
      </c>
      <c r="AO9">
        <v>0.32874999999999999</v>
      </c>
      <c r="AP9">
        <v>0.32674999999999998</v>
      </c>
      <c r="AQ9">
        <v>0.32512999999999997</v>
      </c>
      <c r="AR9">
        <v>0.32395000000000002</v>
      </c>
      <c r="AS9" s="8">
        <v>2.0000000000000001E-4</v>
      </c>
      <c r="AT9">
        <v>3.4000000000000002E-4</v>
      </c>
      <c r="AU9">
        <v>-6.0000000000000002E-5</v>
      </c>
      <c r="AV9" s="8">
        <v>3.3E-4</v>
      </c>
      <c r="AW9" s="10">
        <f t="shared" si="1"/>
        <v>2.6499999999999999E-4</v>
      </c>
      <c r="AY9">
        <v>3.0534500000000002</v>
      </c>
      <c r="AZ9">
        <v>3.11449</v>
      </c>
      <c r="BB9" s="10">
        <v>3.1006800000000001</v>
      </c>
      <c r="BC9">
        <v>3.0800100000000001</v>
      </c>
      <c r="BD9">
        <v>0.28298000000000001</v>
      </c>
      <c r="BE9">
        <v>0.18872</v>
      </c>
      <c r="BF9" s="10">
        <v>0.14526</v>
      </c>
      <c r="BG9">
        <v>0.17967</v>
      </c>
      <c r="BH9" s="8">
        <v>7.7090800000000002</v>
      </c>
      <c r="BI9">
        <v>7.6123200000000004</v>
      </c>
      <c r="BJ9">
        <v>7.6490799999999997</v>
      </c>
      <c r="BK9">
        <v>7.6508200000000004</v>
      </c>
      <c r="BL9" s="8">
        <v>7.4519299999999999</v>
      </c>
      <c r="BM9">
        <v>7.5077400000000001</v>
      </c>
      <c r="BN9" s="10">
        <f t="shared" si="2"/>
        <v>7.5805050000000005</v>
      </c>
      <c r="BO9" s="8">
        <v>2.9690000000000001E-2</v>
      </c>
      <c r="BP9" s="8">
        <v>2.9600000000000001E-2</v>
      </c>
      <c r="BQ9" s="8">
        <v>3.0079999999999999E-2</v>
      </c>
      <c r="BR9">
        <v>3.0200000000000001E-2</v>
      </c>
      <c r="BS9" s="10">
        <f t="shared" si="3"/>
        <v>2.9790000000000001E-2</v>
      </c>
    </row>
    <row r="10" spans="1:71">
      <c r="A10" s="1" t="s">
        <v>448</v>
      </c>
      <c r="B10" t="str">
        <f>"2025_10_10"&amp;"_"&amp;A10</f>
        <v>2025_10_10_39</v>
      </c>
      <c r="C10" t="s">
        <v>287</v>
      </c>
      <c r="D10" s="10">
        <v>2.7999999999999998E-4</v>
      </c>
      <c r="E10">
        <v>4.2000000000000002E-4</v>
      </c>
      <c r="F10" s="8">
        <v>2.7200000000000002E-3</v>
      </c>
      <c r="G10" s="8">
        <v>3.15E-3</v>
      </c>
      <c r="H10" s="8">
        <v>3.2200000000000002E-3</v>
      </c>
      <c r="I10" s="8">
        <v>3.1700000000000001E-3</v>
      </c>
      <c r="J10">
        <v>3.8300000000000001E-3</v>
      </c>
      <c r="K10" s="8">
        <v>1.5900000000000001E-3</v>
      </c>
      <c r="L10" s="8">
        <v>3.1199999999999999E-3</v>
      </c>
      <c r="M10" s="8">
        <v>3.1700000000000001E-3</v>
      </c>
      <c r="N10" s="10">
        <f t="shared" si="0"/>
        <v>2.8771428571428568E-3</v>
      </c>
      <c r="O10">
        <v>2.3263500000000001</v>
      </c>
      <c r="P10">
        <v>2.3355999999999999</v>
      </c>
      <c r="Q10">
        <v>2.31778</v>
      </c>
      <c r="R10">
        <v>2.3304399999999998</v>
      </c>
      <c r="S10">
        <v>2.34714</v>
      </c>
      <c r="T10" s="10">
        <v>2.29114</v>
      </c>
      <c r="U10">
        <v>2.30992</v>
      </c>
      <c r="V10">
        <v>2.2901600000000002</v>
      </c>
      <c r="W10">
        <v>2.3023899999999999</v>
      </c>
      <c r="X10">
        <v>2.3997700000000002</v>
      </c>
      <c r="Y10">
        <v>2.34884</v>
      </c>
      <c r="Z10">
        <v>2.2912499999999998</v>
      </c>
      <c r="AA10">
        <v>-7.3999999999999999E-4</v>
      </c>
      <c r="AB10">
        <v>-8.0000000000000007E-5</v>
      </c>
      <c r="AC10" s="10">
        <v>-1.8000000000000001E-4</v>
      </c>
      <c r="AD10">
        <v>1.7899999999999999E-3</v>
      </c>
      <c r="AE10">
        <v>-7.5000000000000002E-4</v>
      </c>
      <c r="AF10">
        <v>-3.0999999999999999E-3</v>
      </c>
      <c r="AG10" s="10">
        <v>0.84431</v>
      </c>
      <c r="AH10">
        <v>0.84838000000000002</v>
      </c>
      <c r="AI10">
        <v>0.82808000000000004</v>
      </c>
      <c r="AK10" s="10">
        <v>1.3100000000000001E-4</v>
      </c>
      <c r="AM10">
        <v>0.31478</v>
      </c>
      <c r="AN10" s="13">
        <v>0.31032999999999999</v>
      </c>
      <c r="AO10">
        <v>0.31924000000000002</v>
      </c>
      <c r="AP10">
        <v>0.31733</v>
      </c>
      <c r="AQ10">
        <v>0.31595000000000001</v>
      </c>
      <c r="AR10">
        <v>0.31608999999999998</v>
      </c>
      <c r="AS10" s="8">
        <v>2.0000000000000002E-5</v>
      </c>
      <c r="AT10">
        <v>1.0000000000000001E-5</v>
      </c>
      <c r="AU10">
        <v>-2.7E-4</v>
      </c>
      <c r="AV10" s="8">
        <v>-6.9999999999999994E-5</v>
      </c>
      <c r="AW10" s="10">
        <f t="shared" si="1"/>
        <v>-2.4999999999999998E-5</v>
      </c>
      <c r="AY10">
        <v>2.91865</v>
      </c>
      <c r="AZ10">
        <v>2.97614</v>
      </c>
      <c r="BB10" s="10">
        <v>2.9559500000000001</v>
      </c>
      <c r="BC10">
        <v>2.9497499999999999</v>
      </c>
      <c r="BD10">
        <v>0.23529</v>
      </c>
      <c r="BE10">
        <v>0.16592999999999999</v>
      </c>
      <c r="BF10" s="10">
        <v>0.17813000000000001</v>
      </c>
      <c r="BG10">
        <v>0.14485999999999999</v>
      </c>
      <c r="BH10" s="8">
        <v>7.4565200000000003</v>
      </c>
      <c r="BI10">
        <v>7.3643700000000001</v>
      </c>
      <c r="BJ10">
        <v>7.3984699999999997</v>
      </c>
      <c r="BK10">
        <v>7.4239600000000001</v>
      </c>
      <c r="BL10" s="8">
        <v>7.2063100000000002</v>
      </c>
      <c r="BM10">
        <v>7.2705500000000001</v>
      </c>
      <c r="BN10" s="10">
        <f t="shared" si="2"/>
        <v>7.3314149999999998</v>
      </c>
      <c r="BO10" s="8">
        <v>2.8899999999999999E-2</v>
      </c>
      <c r="BP10" s="8">
        <v>2.879E-2</v>
      </c>
      <c r="BQ10" s="8">
        <v>2.93E-2</v>
      </c>
      <c r="BR10">
        <v>2.9389999999999999E-2</v>
      </c>
      <c r="BS10" s="10">
        <f t="shared" si="3"/>
        <v>2.8996666666666667E-2</v>
      </c>
    </row>
    <row r="11" spans="1:71">
      <c r="A11" s="1" t="s">
        <v>449</v>
      </c>
      <c r="B11" t="str">
        <f>"2025_10_10"&amp;"_"&amp;A11</f>
        <v>2025_10_10_40</v>
      </c>
      <c r="C11" t="s">
        <v>296</v>
      </c>
      <c r="D11" s="10">
        <v>9.7999999999999997E-4</v>
      </c>
      <c r="E11">
        <v>2.2499999999999998E-3</v>
      </c>
      <c r="F11" s="8">
        <v>2.47E-3</v>
      </c>
      <c r="G11" s="8">
        <v>2.7499999999999998E-3</v>
      </c>
      <c r="H11" s="8">
        <v>2.9499999999999999E-3</v>
      </c>
      <c r="I11" s="8">
        <v>2.8800000000000002E-3</v>
      </c>
      <c r="J11">
        <v>1.6199999999999999E-3</v>
      </c>
      <c r="K11" s="8">
        <v>1.8500000000000001E-3</v>
      </c>
      <c r="L11" s="8">
        <v>2.8999999999999998E-3</v>
      </c>
      <c r="M11" s="8">
        <v>2.8500000000000001E-3</v>
      </c>
      <c r="N11" s="10">
        <f t="shared" si="0"/>
        <v>2.6642857142857141E-3</v>
      </c>
      <c r="O11">
        <v>2.4284699999999999</v>
      </c>
      <c r="P11">
        <v>2.4404499999999998</v>
      </c>
      <c r="Q11">
        <v>2.4196800000000001</v>
      </c>
      <c r="R11">
        <v>2.4337</v>
      </c>
      <c r="S11">
        <v>2.4472399999999999</v>
      </c>
      <c r="T11" s="10">
        <v>2.4013599999999999</v>
      </c>
      <c r="U11">
        <v>2.3944000000000001</v>
      </c>
      <c r="V11">
        <v>2.3950900000000002</v>
      </c>
      <c r="W11">
        <v>2.4159099999999998</v>
      </c>
      <c r="X11">
        <v>2.5144099999999998</v>
      </c>
      <c r="Y11">
        <v>2.4611399999999999</v>
      </c>
      <c r="Z11">
        <v>2.4060700000000002</v>
      </c>
      <c r="AA11">
        <v>-5.1999999999999995E-4</v>
      </c>
      <c r="AB11">
        <v>-3.8999999999999999E-4</v>
      </c>
      <c r="AC11" s="10">
        <v>-5.9999999999999995E-4</v>
      </c>
      <c r="AD11">
        <v>1.82E-3</v>
      </c>
      <c r="AE11">
        <v>-5.5999999999999995E-4</v>
      </c>
      <c r="AF11">
        <v>-4.9899999999999996E-3</v>
      </c>
      <c r="AG11" s="10">
        <v>0.86458999999999997</v>
      </c>
      <c r="AH11">
        <v>0.86953000000000003</v>
      </c>
      <c r="AI11">
        <v>0.84491000000000005</v>
      </c>
      <c r="AK11" s="10">
        <v>1.06E-4</v>
      </c>
      <c r="AM11">
        <v>0.32835999999999999</v>
      </c>
      <c r="AN11" s="13">
        <v>0.32368000000000002</v>
      </c>
      <c r="AO11">
        <v>0.33333000000000002</v>
      </c>
      <c r="AP11">
        <v>0.33051000000000003</v>
      </c>
      <c r="AQ11">
        <v>0.32857999999999998</v>
      </c>
      <c r="AR11">
        <v>0.32855000000000001</v>
      </c>
      <c r="AS11" s="8">
        <v>2.0000000000000002E-5</v>
      </c>
      <c r="AT11">
        <v>1.1E-4</v>
      </c>
      <c r="AU11">
        <v>4.0000000000000003E-5</v>
      </c>
      <c r="AV11" s="8">
        <v>2.9E-4</v>
      </c>
      <c r="AW11" s="10">
        <f t="shared" si="1"/>
        <v>1.55E-4</v>
      </c>
      <c r="AY11">
        <v>2.9427400000000001</v>
      </c>
      <c r="AZ11">
        <v>2.9997600000000002</v>
      </c>
      <c r="BB11" s="10">
        <v>2.99153</v>
      </c>
      <c r="BC11">
        <v>2.9815</v>
      </c>
      <c r="BD11">
        <v>0.20499000000000001</v>
      </c>
      <c r="BE11">
        <v>0.16249</v>
      </c>
      <c r="BF11" s="10">
        <v>0.16141</v>
      </c>
      <c r="BG11">
        <v>0.16359000000000001</v>
      </c>
      <c r="BH11" s="8">
        <v>7.3851199999999997</v>
      </c>
      <c r="BI11">
        <v>7.3048999999999999</v>
      </c>
      <c r="BJ11">
        <v>7.3335100000000004</v>
      </c>
      <c r="BK11">
        <v>7.2941700000000003</v>
      </c>
      <c r="BL11" s="8">
        <v>7.1192000000000002</v>
      </c>
      <c r="BM11">
        <v>7.20235</v>
      </c>
      <c r="BN11" s="10">
        <f t="shared" si="2"/>
        <v>7.2521599999999999</v>
      </c>
      <c r="BO11" s="8">
        <v>3.023E-2</v>
      </c>
      <c r="BP11" s="8">
        <v>3.0089999999999999E-2</v>
      </c>
      <c r="BQ11" s="8">
        <v>3.0599999999999999E-2</v>
      </c>
      <c r="BR11">
        <v>3.0720000000000001E-2</v>
      </c>
      <c r="BS11" s="10">
        <f t="shared" si="3"/>
        <v>3.0306666666666666E-2</v>
      </c>
    </row>
    <row r="12" spans="1:71">
      <c r="A12" s="1" t="s">
        <v>450</v>
      </c>
      <c r="B12" t="str">
        <f>"2025_10_10"&amp;"_"&amp;A12</f>
        <v>2025_10_10_41</v>
      </c>
      <c r="C12" t="s">
        <v>305</v>
      </c>
      <c r="D12" s="10">
        <v>8.5999999999999998E-4</v>
      </c>
      <c r="E12">
        <v>2.9299999999999999E-3</v>
      </c>
      <c r="F12" s="8">
        <v>2.7699999999999999E-3</v>
      </c>
      <c r="G12" s="8">
        <v>3.2499999999999999E-3</v>
      </c>
      <c r="H12" s="8">
        <v>3.3400000000000001E-3</v>
      </c>
      <c r="I12" s="8">
        <v>3.29E-3</v>
      </c>
      <c r="J12">
        <v>3.2100000000000002E-3</v>
      </c>
      <c r="K12" s="8">
        <v>2.7000000000000001E-3</v>
      </c>
      <c r="L12" s="8">
        <v>3.2799999999999999E-3</v>
      </c>
      <c r="M12" s="8">
        <v>3.32E-3</v>
      </c>
      <c r="N12" s="10">
        <f t="shared" si="0"/>
        <v>3.1357142857142859E-3</v>
      </c>
      <c r="O12">
        <v>2.4443000000000001</v>
      </c>
      <c r="P12">
        <v>2.4556399999999998</v>
      </c>
      <c r="Q12">
        <v>2.4336199999999999</v>
      </c>
      <c r="R12">
        <v>2.4573</v>
      </c>
      <c r="S12">
        <v>2.47566</v>
      </c>
      <c r="T12" s="10">
        <v>2.42428</v>
      </c>
      <c r="U12">
        <v>2.4185500000000002</v>
      </c>
      <c r="V12">
        <v>2.4065400000000001</v>
      </c>
      <c r="W12">
        <v>2.4264100000000002</v>
      </c>
      <c r="X12">
        <v>2.5196200000000002</v>
      </c>
      <c r="Y12">
        <v>2.4677099999999998</v>
      </c>
      <c r="Z12">
        <v>2.4310800000000001</v>
      </c>
      <c r="AA12">
        <v>-5.4000000000000001E-4</v>
      </c>
      <c r="AB12">
        <v>-4.6000000000000001E-4</v>
      </c>
      <c r="AC12" s="10">
        <v>-6.4000000000000005E-4</v>
      </c>
      <c r="AD12">
        <v>-1.7799999999999999E-3</v>
      </c>
      <c r="AE12">
        <v>6.3000000000000003E-4</v>
      </c>
      <c r="AF12">
        <v>-6.6E-4</v>
      </c>
      <c r="AG12" s="10">
        <v>0.87514999999999998</v>
      </c>
      <c r="AH12">
        <v>0.88061</v>
      </c>
      <c r="AI12">
        <v>0.86158999999999997</v>
      </c>
      <c r="AK12" s="10">
        <v>1.36E-4</v>
      </c>
      <c r="AM12">
        <v>0.33085999999999999</v>
      </c>
      <c r="AN12" s="13">
        <v>0.32705000000000001</v>
      </c>
      <c r="AO12">
        <v>0.33543000000000001</v>
      </c>
      <c r="AP12">
        <v>0.33362000000000003</v>
      </c>
      <c r="AQ12">
        <v>0.33139999999999997</v>
      </c>
      <c r="AR12">
        <v>0.33359</v>
      </c>
      <c r="AS12" s="8">
        <v>1E-4</v>
      </c>
      <c r="AT12">
        <v>1E-4</v>
      </c>
      <c r="AU12">
        <v>5.0000000000000002E-5</v>
      </c>
      <c r="AV12" s="8">
        <v>2.1000000000000001E-4</v>
      </c>
      <c r="AW12" s="10">
        <f t="shared" si="1"/>
        <v>1.55E-4</v>
      </c>
      <c r="AY12">
        <v>2.9207000000000001</v>
      </c>
      <c r="AZ12">
        <v>2.9708999999999999</v>
      </c>
      <c r="BB12" s="10">
        <v>2.9654600000000002</v>
      </c>
      <c r="BC12">
        <v>2.9571999999999998</v>
      </c>
      <c r="BD12">
        <v>0.10778</v>
      </c>
      <c r="BE12">
        <v>0.15264</v>
      </c>
      <c r="BF12" s="10">
        <v>0.13653000000000001</v>
      </c>
      <c r="BG12">
        <v>0.12831999999999999</v>
      </c>
      <c r="BH12" s="8">
        <v>7.3745000000000003</v>
      </c>
      <c r="BI12">
        <v>7.2806499999999996</v>
      </c>
      <c r="BJ12">
        <v>7.3374499999999996</v>
      </c>
      <c r="BK12">
        <v>7.3449400000000002</v>
      </c>
      <c r="BL12" s="8">
        <v>7.1760200000000003</v>
      </c>
      <c r="BM12">
        <v>7.20913</v>
      </c>
      <c r="BN12" s="10">
        <f t="shared" si="2"/>
        <v>7.2752600000000003</v>
      </c>
      <c r="BO12" s="8">
        <v>3.066E-2</v>
      </c>
      <c r="BP12" s="8">
        <v>3.0540000000000001E-2</v>
      </c>
      <c r="BQ12" s="8">
        <v>3.1050000000000001E-2</v>
      </c>
      <c r="BR12">
        <v>3.1199999999999999E-2</v>
      </c>
      <c r="BS12" s="10">
        <f t="shared" si="3"/>
        <v>3.075E-2</v>
      </c>
    </row>
    <row r="13" spans="1:71">
      <c r="A13" s="1" t="s">
        <v>451</v>
      </c>
      <c r="B13" t="str">
        <f>"2025_10_10"&amp;"_"&amp;A13</f>
        <v>2025_10_10_42</v>
      </c>
      <c r="C13" t="s">
        <v>317</v>
      </c>
      <c r="D13" s="10">
        <v>1.73E-3</v>
      </c>
      <c r="E13">
        <v>2.96E-3</v>
      </c>
      <c r="F13" s="8">
        <v>2.5000000000000001E-3</v>
      </c>
      <c r="G13" s="8">
        <v>2.6900000000000001E-3</v>
      </c>
      <c r="H13" s="8">
        <v>2.9199999999999999E-3</v>
      </c>
      <c r="I13" s="8">
        <v>2.8700000000000002E-3</v>
      </c>
      <c r="J13">
        <v>1.4400000000000001E-3</v>
      </c>
      <c r="K13" s="8">
        <v>2.0500000000000002E-3</v>
      </c>
      <c r="L13" s="8">
        <v>2.8500000000000001E-3</v>
      </c>
      <c r="M13" s="8">
        <v>2.9099999999999998E-3</v>
      </c>
      <c r="N13" s="10">
        <f t="shared" si="0"/>
        <v>2.6842857142857141E-3</v>
      </c>
      <c r="O13">
        <v>2.35907</v>
      </c>
      <c r="P13">
        <v>2.3751500000000001</v>
      </c>
      <c r="Q13">
        <v>2.3549899999999999</v>
      </c>
      <c r="R13">
        <v>2.3748</v>
      </c>
      <c r="S13">
        <v>2.3936999999999999</v>
      </c>
      <c r="T13" s="10">
        <v>2.3360699999999999</v>
      </c>
      <c r="U13">
        <v>2.3455699999999999</v>
      </c>
      <c r="V13">
        <v>2.3331900000000001</v>
      </c>
      <c r="W13">
        <v>2.3585600000000002</v>
      </c>
      <c r="X13">
        <v>2.44957</v>
      </c>
      <c r="Y13">
        <v>2.3962599999999998</v>
      </c>
      <c r="Z13">
        <v>2.3569200000000001</v>
      </c>
      <c r="AA13">
        <v>-1.9000000000000001E-4</v>
      </c>
      <c r="AB13">
        <v>-5.8E-4</v>
      </c>
      <c r="AC13" s="10">
        <v>-6.0999999999999997E-4</v>
      </c>
      <c r="AD13">
        <v>3.8999999999999999E-4</v>
      </c>
      <c r="AE13">
        <v>-1.15E-3</v>
      </c>
      <c r="AF13">
        <v>-2.2699999999999999E-3</v>
      </c>
      <c r="AG13" s="10">
        <v>0.84830000000000005</v>
      </c>
      <c r="AH13">
        <v>0.85319</v>
      </c>
      <c r="AI13">
        <v>0.84645999999999999</v>
      </c>
      <c r="AK13" s="10">
        <v>1.1400000000000001E-4</v>
      </c>
      <c r="AM13">
        <v>0.31709999999999999</v>
      </c>
      <c r="AN13" s="13">
        <v>0.31324000000000002</v>
      </c>
      <c r="AO13">
        <v>0.32217000000000001</v>
      </c>
      <c r="AP13">
        <v>0.32024000000000002</v>
      </c>
      <c r="AQ13">
        <v>0.31922</v>
      </c>
      <c r="AR13">
        <v>0.31917000000000001</v>
      </c>
      <c r="AS13" s="8">
        <v>3.1E-4</v>
      </c>
      <c r="AT13">
        <v>3.6999999999999999E-4</v>
      </c>
      <c r="AU13">
        <v>2.3000000000000001E-4</v>
      </c>
      <c r="AV13" s="8">
        <v>3.8999999999999999E-4</v>
      </c>
      <c r="AW13" s="10">
        <f t="shared" si="1"/>
        <v>3.5E-4</v>
      </c>
      <c r="AY13">
        <v>2.8487399999999998</v>
      </c>
      <c r="AZ13">
        <v>2.9081800000000002</v>
      </c>
      <c r="BB13" s="10">
        <v>2.9091900000000002</v>
      </c>
      <c r="BC13">
        <v>2.9065400000000001</v>
      </c>
      <c r="BD13">
        <v>0.20272999999999999</v>
      </c>
      <c r="BE13">
        <v>0.17244000000000001</v>
      </c>
      <c r="BF13" s="10">
        <v>0.12297</v>
      </c>
      <c r="BG13">
        <v>0.14962</v>
      </c>
      <c r="BH13" s="8">
        <v>7.2073600000000004</v>
      </c>
      <c r="BI13">
        <v>7.1325900000000004</v>
      </c>
      <c r="BJ13">
        <v>7.1705399999999999</v>
      </c>
      <c r="BK13">
        <v>7.2435200000000002</v>
      </c>
      <c r="BL13" s="8">
        <v>7.0362400000000003</v>
      </c>
      <c r="BM13">
        <v>7.0806800000000001</v>
      </c>
      <c r="BN13" s="10">
        <f t="shared" si="2"/>
        <v>7.1218000000000004</v>
      </c>
      <c r="BO13" s="8">
        <v>2.937E-2</v>
      </c>
      <c r="BP13" s="8">
        <v>2.9260000000000001E-2</v>
      </c>
      <c r="BQ13" s="8">
        <v>2.9929999999999998E-2</v>
      </c>
      <c r="BR13">
        <v>3.0079999999999999E-2</v>
      </c>
      <c r="BS13" s="10">
        <f t="shared" si="3"/>
        <v>2.9520000000000001E-2</v>
      </c>
    </row>
    <row r="14" spans="1:71">
      <c r="A14" s="1" t="s">
        <v>452</v>
      </c>
      <c r="B14" t="str">
        <f>"2025_10_10"&amp;"_"&amp;A14</f>
        <v>2025_10_10_43</v>
      </c>
      <c r="C14" t="s">
        <v>326</v>
      </c>
      <c r="D14" s="10">
        <v>8.5999999999999998E-4</v>
      </c>
      <c r="E14">
        <v>-1.2999999999999999E-4</v>
      </c>
      <c r="F14" s="8">
        <v>3.0100000000000001E-3</v>
      </c>
      <c r="G14" s="8">
        <v>3.0000000000000001E-3</v>
      </c>
      <c r="H14" s="8">
        <v>3.1700000000000001E-3</v>
      </c>
      <c r="I14" s="8">
        <v>3.1199999999999999E-3</v>
      </c>
      <c r="J14">
        <v>2.81E-3</v>
      </c>
      <c r="K14" s="8">
        <v>2.7899999999999999E-3</v>
      </c>
      <c r="L14" s="8">
        <v>3.14E-3</v>
      </c>
      <c r="M14" s="8">
        <v>3.1700000000000001E-3</v>
      </c>
      <c r="N14" s="10">
        <f t="shared" si="0"/>
        <v>3.0571428571428568E-3</v>
      </c>
      <c r="O14">
        <v>2.5405500000000001</v>
      </c>
      <c r="P14">
        <v>2.5504600000000002</v>
      </c>
      <c r="Q14">
        <v>2.5257700000000001</v>
      </c>
      <c r="R14">
        <v>2.5411999999999999</v>
      </c>
      <c r="S14">
        <v>2.5457800000000002</v>
      </c>
      <c r="T14" s="10">
        <v>2.5041799999999999</v>
      </c>
      <c r="U14">
        <v>2.5197699999999998</v>
      </c>
      <c r="V14">
        <v>2.51647</v>
      </c>
      <c r="W14">
        <v>2.5316900000000002</v>
      </c>
      <c r="X14">
        <v>2.6341199999999998</v>
      </c>
      <c r="Y14">
        <v>2.5777700000000001</v>
      </c>
      <c r="Z14">
        <v>2.51301</v>
      </c>
      <c r="AA14">
        <v>-5.1000000000000004E-4</v>
      </c>
      <c r="AB14">
        <v>-7.1000000000000002E-4</v>
      </c>
      <c r="AC14" s="10">
        <v>-8.7000000000000001E-4</v>
      </c>
      <c r="AD14">
        <v>1.7600000000000001E-3</v>
      </c>
      <c r="AE14">
        <v>-9.6000000000000002E-4</v>
      </c>
      <c r="AF14">
        <v>-3.2699999999999999E-3</v>
      </c>
      <c r="AG14" s="10">
        <v>0.88948000000000005</v>
      </c>
      <c r="AH14">
        <v>0.89290999999999998</v>
      </c>
      <c r="AI14">
        <v>0.86987999999999999</v>
      </c>
      <c r="AK14" s="10">
        <v>1.27E-4</v>
      </c>
      <c r="AM14">
        <v>0.34365000000000001</v>
      </c>
      <c r="AN14" s="13">
        <v>0.33875</v>
      </c>
      <c r="AO14">
        <v>0.34860000000000002</v>
      </c>
      <c r="AP14">
        <v>0.34722999999999998</v>
      </c>
      <c r="AQ14">
        <v>0.34488000000000002</v>
      </c>
      <c r="AR14">
        <v>0.34483000000000003</v>
      </c>
      <c r="AS14" s="8">
        <v>1.4999999999999999E-4</v>
      </c>
      <c r="AT14">
        <v>2.2000000000000001E-4</v>
      </c>
      <c r="AU14">
        <v>3.0000000000000001E-5</v>
      </c>
      <c r="AV14" s="8">
        <v>2.7999999999999998E-4</v>
      </c>
      <c r="AW14" s="10">
        <f t="shared" si="1"/>
        <v>2.1499999999999997E-4</v>
      </c>
      <c r="AY14">
        <v>2.96801</v>
      </c>
      <c r="AZ14">
        <v>3.0289799999999998</v>
      </c>
      <c r="BB14" s="10">
        <v>3.0182899999999999</v>
      </c>
      <c r="BC14">
        <v>3.0148899999999998</v>
      </c>
      <c r="BD14">
        <v>0.20924000000000001</v>
      </c>
      <c r="BE14">
        <v>0.16811999999999999</v>
      </c>
      <c r="BF14" s="10">
        <v>0.16547000000000001</v>
      </c>
      <c r="BG14">
        <v>0.14263999999999999</v>
      </c>
      <c r="BH14" s="8">
        <v>7.4259599999999999</v>
      </c>
      <c r="BI14">
        <v>7.2889600000000003</v>
      </c>
      <c r="BJ14">
        <v>7.3502700000000001</v>
      </c>
      <c r="BK14">
        <v>7.3451000000000004</v>
      </c>
      <c r="BL14" s="8">
        <v>7.1876699999999998</v>
      </c>
      <c r="BM14">
        <v>7.2452500000000004</v>
      </c>
      <c r="BN14" s="10">
        <f t="shared" si="2"/>
        <v>7.3068150000000003</v>
      </c>
      <c r="BO14" s="8">
        <v>3.1759999999999997E-2</v>
      </c>
      <c r="BP14" s="8">
        <v>3.1620000000000002E-2</v>
      </c>
      <c r="BQ14" s="8">
        <v>3.227E-2</v>
      </c>
      <c r="BR14">
        <v>3.2379999999999999E-2</v>
      </c>
      <c r="BS14" s="10">
        <f t="shared" si="3"/>
        <v>3.1883333333333326E-2</v>
      </c>
    </row>
    <row r="15" spans="1:71">
      <c r="A15" s="1" t="s">
        <v>453</v>
      </c>
      <c r="B15" t="str">
        <f>"2025_10_10"&amp;"_"&amp;A15</f>
        <v>2025_10_10_44</v>
      </c>
      <c r="C15" t="s">
        <v>333</v>
      </c>
      <c r="D15" s="10">
        <v>1.1100000000000001E-3</v>
      </c>
      <c r="E15">
        <v>2.32E-3</v>
      </c>
      <c r="F15" s="8">
        <v>3.0599999999999998E-3</v>
      </c>
      <c r="G15" s="8">
        <v>3.2399999999999998E-3</v>
      </c>
      <c r="H15" s="8">
        <v>3.3400000000000001E-3</v>
      </c>
      <c r="I15" s="8">
        <v>3.29E-3</v>
      </c>
      <c r="J15">
        <v>1.5E-3</v>
      </c>
      <c r="K15" s="8">
        <v>2.1299999999999999E-3</v>
      </c>
      <c r="L15" s="8">
        <v>3.3300000000000001E-3</v>
      </c>
      <c r="M15" s="8">
        <v>3.32E-3</v>
      </c>
      <c r="N15" s="10">
        <f t="shared" si="0"/>
        <v>3.1014285714285714E-3</v>
      </c>
      <c r="O15">
        <v>2.6307399999999999</v>
      </c>
      <c r="P15">
        <v>2.6355300000000002</v>
      </c>
      <c r="Q15">
        <v>2.6138400000000002</v>
      </c>
      <c r="R15">
        <v>2.63714</v>
      </c>
      <c r="S15">
        <v>2.6561900000000001</v>
      </c>
      <c r="T15" s="10">
        <v>2.5903999999999998</v>
      </c>
      <c r="U15">
        <v>2.6107800000000001</v>
      </c>
      <c r="V15">
        <v>2.5933000000000002</v>
      </c>
      <c r="W15">
        <v>2.6280600000000001</v>
      </c>
      <c r="X15">
        <v>2.7037200000000001</v>
      </c>
      <c r="Y15">
        <v>2.64778</v>
      </c>
      <c r="Z15">
        <v>2.58961</v>
      </c>
      <c r="AA15">
        <v>-1.7000000000000001E-4</v>
      </c>
      <c r="AB15">
        <v>1.4999999999999999E-4</v>
      </c>
      <c r="AC15" s="10">
        <v>-2.5000000000000001E-4</v>
      </c>
      <c r="AD15">
        <v>8.4000000000000003E-4</v>
      </c>
      <c r="AE15">
        <v>-1.7899999999999999E-3</v>
      </c>
      <c r="AF15">
        <v>-2.63E-3</v>
      </c>
      <c r="AG15" s="10">
        <v>1.0097700000000001</v>
      </c>
      <c r="AH15">
        <v>1.0119400000000001</v>
      </c>
      <c r="AI15">
        <v>1.01644</v>
      </c>
      <c r="AK15" s="10">
        <v>1.37E-4</v>
      </c>
      <c r="AM15">
        <v>0.35798999999999997</v>
      </c>
      <c r="AN15" s="13">
        <v>0.35333999999999999</v>
      </c>
      <c r="AO15">
        <v>0.36279</v>
      </c>
      <c r="AP15">
        <v>0.36179</v>
      </c>
      <c r="AQ15">
        <v>0.35993999999999998</v>
      </c>
      <c r="AR15">
        <v>0.35869000000000001</v>
      </c>
      <c r="AS15" s="8">
        <v>1.8000000000000001E-4</v>
      </c>
      <c r="AT15">
        <v>2.1000000000000001E-4</v>
      </c>
      <c r="AU15">
        <v>1.6000000000000001E-4</v>
      </c>
      <c r="AV15" s="8">
        <v>-3.0000000000000001E-5</v>
      </c>
      <c r="AW15" s="10">
        <f t="shared" si="1"/>
        <v>7.5000000000000007E-5</v>
      </c>
      <c r="AY15">
        <v>3.0932599999999999</v>
      </c>
      <c r="AZ15">
        <v>3.1499199999999998</v>
      </c>
      <c r="BB15" s="10">
        <v>3.1265499999999999</v>
      </c>
      <c r="BC15">
        <v>3.1075300000000001</v>
      </c>
      <c r="BD15">
        <v>0.20771999999999999</v>
      </c>
      <c r="BE15">
        <v>0.16242999999999999</v>
      </c>
      <c r="BF15" s="10">
        <v>0.15597</v>
      </c>
      <c r="BG15">
        <v>0.14158999999999999</v>
      </c>
      <c r="BH15" s="8">
        <v>7.4871800000000004</v>
      </c>
      <c r="BI15">
        <v>7.3837200000000003</v>
      </c>
      <c r="BJ15">
        <v>7.45932</v>
      </c>
      <c r="BK15">
        <v>7.4288100000000004</v>
      </c>
      <c r="BL15" s="8">
        <v>7.2843</v>
      </c>
      <c r="BM15">
        <v>7.3187199999999999</v>
      </c>
      <c r="BN15" s="10">
        <f t="shared" si="2"/>
        <v>7.3857400000000002</v>
      </c>
      <c r="BO15" s="8">
        <v>3.3160000000000002E-2</v>
      </c>
      <c r="BP15" s="8">
        <v>3.2989999999999998E-2</v>
      </c>
      <c r="BQ15" s="8">
        <v>3.3640000000000003E-2</v>
      </c>
      <c r="BR15">
        <v>3.3680000000000002E-2</v>
      </c>
      <c r="BS15" s="10">
        <f t="shared" si="3"/>
        <v>3.3263333333333332E-2</v>
      </c>
    </row>
    <row r="16" spans="1:71">
      <c r="A16" s="1" t="s">
        <v>454</v>
      </c>
      <c r="B16" t="str">
        <f>"2025_10_10"&amp;"_"&amp;A16</f>
        <v>2025_10_10_45</v>
      </c>
      <c r="C16" t="s">
        <v>344</v>
      </c>
      <c r="D16" s="10">
        <v>6.4999999999999997E-4</v>
      </c>
      <c r="E16">
        <v>9.5E-4</v>
      </c>
      <c r="F16" s="8">
        <v>3.0400000000000002E-3</v>
      </c>
      <c r="G16" s="8">
        <v>3.2799999999999999E-3</v>
      </c>
      <c r="H16" s="8">
        <v>3.4199999999999999E-3</v>
      </c>
      <c r="I16" s="8">
        <v>3.3600000000000001E-3</v>
      </c>
      <c r="J16">
        <v>2.4599999999999999E-3</v>
      </c>
      <c r="K16" s="8">
        <v>2.5799999999999998E-3</v>
      </c>
      <c r="L16" s="8">
        <v>3.3700000000000002E-3</v>
      </c>
      <c r="M16" s="8">
        <v>3.32E-3</v>
      </c>
      <c r="N16" s="10">
        <f t="shared" si="0"/>
        <v>3.1957142857142857E-3</v>
      </c>
      <c r="O16">
        <v>2.66126</v>
      </c>
      <c r="P16">
        <v>2.6754500000000001</v>
      </c>
      <c r="Q16">
        <v>2.6557400000000002</v>
      </c>
      <c r="R16">
        <v>2.6708400000000001</v>
      </c>
      <c r="S16">
        <v>2.6878600000000001</v>
      </c>
      <c r="T16" s="10">
        <v>2.6448999999999998</v>
      </c>
      <c r="U16">
        <v>2.6340699999999999</v>
      </c>
      <c r="V16">
        <v>2.62439</v>
      </c>
      <c r="W16">
        <v>2.6297199999999998</v>
      </c>
      <c r="X16">
        <v>2.7510400000000002</v>
      </c>
      <c r="Y16">
        <v>2.69591</v>
      </c>
      <c r="Z16">
        <v>2.6448200000000002</v>
      </c>
      <c r="AA16">
        <v>-2.0000000000000001E-4</v>
      </c>
      <c r="AB16">
        <v>-6.4000000000000005E-4</v>
      </c>
      <c r="AC16" s="10">
        <v>-8.3000000000000001E-4</v>
      </c>
      <c r="AD16">
        <v>3.7399999999999998E-3</v>
      </c>
      <c r="AE16">
        <v>-1.7799999999999999E-3</v>
      </c>
      <c r="AF16">
        <v>-2.5400000000000002E-3</v>
      </c>
      <c r="AG16" s="10">
        <v>0.98614000000000002</v>
      </c>
      <c r="AH16">
        <v>0.98799999999999999</v>
      </c>
      <c r="AI16">
        <v>0.97233000000000003</v>
      </c>
      <c r="AK16" s="10">
        <v>9.0000000000000006E-5</v>
      </c>
      <c r="AM16">
        <v>0.36209999999999998</v>
      </c>
      <c r="AN16" s="13">
        <v>0.35744999999999999</v>
      </c>
      <c r="AO16">
        <v>0.36732999999999999</v>
      </c>
      <c r="AP16">
        <v>0.36481999999999998</v>
      </c>
      <c r="AQ16">
        <v>0.36298999999999998</v>
      </c>
      <c r="AR16">
        <v>0.36384</v>
      </c>
      <c r="AS16" s="8">
        <v>2.0000000000000001E-4</v>
      </c>
      <c r="AT16">
        <v>2.5000000000000001E-4</v>
      </c>
      <c r="AU16">
        <v>1.8000000000000001E-4</v>
      </c>
      <c r="AV16" s="8">
        <v>1.6000000000000001E-4</v>
      </c>
      <c r="AW16" s="10">
        <f t="shared" si="1"/>
        <v>1.8000000000000001E-4</v>
      </c>
      <c r="AY16">
        <v>3.0698500000000002</v>
      </c>
      <c r="AZ16">
        <v>3.1404100000000001</v>
      </c>
      <c r="BB16" s="10">
        <v>3.12283</v>
      </c>
      <c r="BC16">
        <v>3.0976400000000002</v>
      </c>
      <c r="BD16">
        <v>0.17927999999999999</v>
      </c>
      <c r="BE16">
        <v>0.16214000000000001</v>
      </c>
      <c r="BF16" s="10">
        <v>0.18733</v>
      </c>
      <c r="BG16">
        <v>0.14433000000000001</v>
      </c>
      <c r="BH16" s="8">
        <v>7.3292999999999999</v>
      </c>
      <c r="BI16">
        <v>7.2263200000000003</v>
      </c>
      <c r="BJ16">
        <v>7.3133299999999997</v>
      </c>
      <c r="BK16">
        <v>7.2970800000000002</v>
      </c>
      <c r="BL16" s="8">
        <v>7.1124200000000002</v>
      </c>
      <c r="BM16">
        <v>7.16587</v>
      </c>
      <c r="BN16" s="10">
        <f t="shared" si="2"/>
        <v>7.2208600000000001</v>
      </c>
      <c r="BO16" s="8">
        <v>3.3709999999999997E-2</v>
      </c>
      <c r="BP16" s="8">
        <v>3.3550000000000003E-2</v>
      </c>
      <c r="BQ16" s="8">
        <v>3.4189999999999998E-2</v>
      </c>
      <c r="BR16">
        <v>3.4270000000000002E-2</v>
      </c>
      <c r="BS16" s="10">
        <f t="shared" si="3"/>
        <v>3.3816666666666668E-2</v>
      </c>
    </row>
    <row r="17" spans="1:71">
      <c r="A17" s="1" t="s">
        <v>455</v>
      </c>
      <c r="B17" t="str">
        <f>"2025_10_10"&amp;"_"&amp;A17</f>
        <v>2025_10_10_46</v>
      </c>
      <c r="C17" t="s">
        <v>350</v>
      </c>
      <c r="D17" s="10">
        <v>9.1E-4</v>
      </c>
      <c r="E17">
        <v>-2.2000000000000001E-4</v>
      </c>
      <c r="F17" s="8">
        <v>3.2200000000000002E-3</v>
      </c>
      <c r="G17" s="8">
        <v>3.4299999999999999E-3</v>
      </c>
      <c r="H17" s="8">
        <v>3.5599999999999998E-3</v>
      </c>
      <c r="I17" s="8">
        <v>3.5200000000000001E-3</v>
      </c>
      <c r="J17">
        <v>5.2700000000000004E-3</v>
      </c>
      <c r="K17" s="8">
        <v>2.9299999999999999E-3</v>
      </c>
      <c r="L17" s="8">
        <v>3.5200000000000001E-3</v>
      </c>
      <c r="M17" s="8">
        <v>3.5300000000000002E-3</v>
      </c>
      <c r="N17" s="10">
        <f t="shared" si="0"/>
        <v>3.3871428571428572E-3</v>
      </c>
      <c r="O17">
        <v>2.8010700000000002</v>
      </c>
      <c r="P17">
        <v>2.8077000000000001</v>
      </c>
      <c r="Q17">
        <v>2.7835100000000002</v>
      </c>
      <c r="R17">
        <v>2.80043</v>
      </c>
      <c r="S17">
        <v>2.7838400000000001</v>
      </c>
      <c r="T17" s="10">
        <v>2.7665799999999998</v>
      </c>
      <c r="U17">
        <v>2.76702</v>
      </c>
      <c r="V17">
        <v>2.7557</v>
      </c>
      <c r="W17">
        <v>2.77827</v>
      </c>
      <c r="X17">
        <v>2.8930500000000001</v>
      </c>
      <c r="Y17">
        <v>2.8343500000000001</v>
      </c>
      <c r="Z17">
        <v>2.7694399999999999</v>
      </c>
      <c r="AA17">
        <v>-8.8000000000000003E-4</v>
      </c>
      <c r="AB17">
        <v>-6.2E-4</v>
      </c>
      <c r="AC17" s="10">
        <v>-1.1800000000000001E-3</v>
      </c>
      <c r="AD17">
        <v>8.8000000000000003E-4</v>
      </c>
      <c r="AE17">
        <v>-1.0200000000000001E-3</v>
      </c>
      <c r="AF17">
        <v>-1.6299999999999999E-3</v>
      </c>
      <c r="AG17" s="10">
        <v>0.96204999999999996</v>
      </c>
      <c r="AH17">
        <v>0.96355999999999997</v>
      </c>
      <c r="AI17">
        <v>0.96297999999999995</v>
      </c>
      <c r="AK17" s="10">
        <v>1.3899999999999999E-4</v>
      </c>
      <c r="AM17">
        <v>0.37629000000000001</v>
      </c>
      <c r="AN17" s="13">
        <v>0.37369000000000002</v>
      </c>
      <c r="AO17">
        <v>0.38418000000000002</v>
      </c>
      <c r="AP17">
        <v>0.38138</v>
      </c>
      <c r="AQ17">
        <v>0.3795</v>
      </c>
      <c r="AR17">
        <v>0.38040000000000002</v>
      </c>
      <c r="AS17" s="8">
        <v>2.5000000000000001E-4</v>
      </c>
      <c r="AT17">
        <v>3.5E-4</v>
      </c>
      <c r="AU17">
        <v>2.7999999999999998E-4</v>
      </c>
      <c r="AV17" s="8">
        <v>1.3999999999999999E-4</v>
      </c>
      <c r="AW17" s="10">
        <f t="shared" si="1"/>
        <v>1.95E-4</v>
      </c>
      <c r="AY17">
        <v>3.10731</v>
      </c>
      <c r="AZ17">
        <v>3.1617600000000001</v>
      </c>
      <c r="BB17" s="10">
        <v>3.14608</v>
      </c>
      <c r="BC17">
        <v>3.1289699999999998</v>
      </c>
      <c r="BD17">
        <v>0.24848000000000001</v>
      </c>
      <c r="BE17">
        <v>0.17083999999999999</v>
      </c>
      <c r="BF17" s="10">
        <v>0.17679</v>
      </c>
      <c r="BG17">
        <v>0.16211999999999999</v>
      </c>
      <c r="BH17" s="8">
        <v>7.4629500000000002</v>
      </c>
      <c r="BI17">
        <v>7.3567499999999999</v>
      </c>
      <c r="BJ17">
        <v>7.4215</v>
      </c>
      <c r="BK17">
        <v>7.39818</v>
      </c>
      <c r="BL17" s="8">
        <v>7.2517100000000001</v>
      </c>
      <c r="BM17">
        <v>7.2707800000000002</v>
      </c>
      <c r="BN17" s="10">
        <f t="shared" si="2"/>
        <v>7.3573300000000001</v>
      </c>
      <c r="BO17" s="8">
        <v>3.5409999999999997E-2</v>
      </c>
      <c r="BP17" s="8">
        <v>3.5229999999999997E-2</v>
      </c>
      <c r="BQ17" s="8">
        <v>3.585E-2</v>
      </c>
      <c r="BR17">
        <v>3.5999999999999997E-2</v>
      </c>
      <c r="BS17" s="10">
        <f t="shared" si="3"/>
        <v>3.5496666666666669E-2</v>
      </c>
    </row>
    <row r="18" spans="1:71">
      <c r="A18" s="1" t="s">
        <v>456</v>
      </c>
      <c r="B18" t="str">
        <f>"2025_10_10"&amp;"_"&amp;A18</f>
        <v>2025_10_10_47</v>
      </c>
      <c r="C18" t="s">
        <v>357</v>
      </c>
      <c r="D18" s="10">
        <v>9.8999999999999999E-4</v>
      </c>
      <c r="E18">
        <v>4.2000000000000002E-4</v>
      </c>
      <c r="F18" s="8">
        <v>3.0699999999999998E-3</v>
      </c>
      <c r="G18" s="8">
        <v>3.3800000000000002E-3</v>
      </c>
      <c r="H18" s="8">
        <v>3.47E-3</v>
      </c>
      <c r="I18" s="8">
        <v>3.4299999999999999E-3</v>
      </c>
      <c r="J18">
        <v>2.16E-3</v>
      </c>
      <c r="K18" s="8">
        <v>3.13E-3</v>
      </c>
      <c r="L18" s="8">
        <v>3.4099999999999998E-3</v>
      </c>
      <c r="M18" s="8">
        <v>3.49E-3</v>
      </c>
      <c r="N18" s="10">
        <f t="shared" si="0"/>
        <v>3.3400000000000001E-3</v>
      </c>
      <c r="O18">
        <v>2.7698900000000002</v>
      </c>
      <c r="P18">
        <v>2.7761900000000002</v>
      </c>
      <c r="Q18">
        <v>2.7524700000000002</v>
      </c>
      <c r="R18">
        <v>2.7606299999999999</v>
      </c>
      <c r="S18">
        <v>2.7570100000000002</v>
      </c>
      <c r="T18" s="10">
        <v>2.7349700000000001</v>
      </c>
      <c r="U18">
        <v>2.74153</v>
      </c>
      <c r="V18">
        <v>2.72654</v>
      </c>
      <c r="W18">
        <v>2.7426300000000001</v>
      </c>
      <c r="X18">
        <v>2.8572899999999999</v>
      </c>
      <c r="Y18">
        <v>2.7968600000000001</v>
      </c>
      <c r="Z18">
        <v>2.7477900000000002</v>
      </c>
      <c r="AA18">
        <v>-8.4000000000000003E-4</v>
      </c>
      <c r="AB18">
        <v>-5.8E-4</v>
      </c>
      <c r="AC18" s="10">
        <v>-5.5000000000000003E-4</v>
      </c>
      <c r="AD18">
        <v>-2.1000000000000001E-4</v>
      </c>
      <c r="AE18">
        <v>-3.13E-3</v>
      </c>
      <c r="AF18">
        <v>-2.0300000000000001E-3</v>
      </c>
      <c r="AG18" s="10">
        <v>0.97506999999999999</v>
      </c>
      <c r="AH18">
        <v>0.97709999999999997</v>
      </c>
      <c r="AI18">
        <v>0.98736999999999997</v>
      </c>
      <c r="AK18" s="10">
        <v>1.5200000000000001E-4</v>
      </c>
      <c r="AM18">
        <v>0.37065999999999999</v>
      </c>
      <c r="AN18" s="13">
        <v>0.36682999999999999</v>
      </c>
      <c r="AO18">
        <v>0.37841000000000002</v>
      </c>
      <c r="AP18">
        <v>0.37535000000000002</v>
      </c>
      <c r="AQ18">
        <v>0.37225999999999998</v>
      </c>
      <c r="AR18">
        <v>0.37395</v>
      </c>
      <c r="AS18" s="8">
        <v>2.3000000000000001E-4</v>
      </c>
      <c r="AT18">
        <v>3.1E-4</v>
      </c>
      <c r="AU18">
        <v>1E-4</v>
      </c>
      <c r="AV18" s="8">
        <v>-2.1000000000000001E-4</v>
      </c>
      <c r="AW18" s="10">
        <f t="shared" si="1"/>
        <v>9.9999999999999991E-6</v>
      </c>
      <c r="AY18">
        <v>3.0427300000000002</v>
      </c>
      <c r="AZ18">
        <v>3.0992099999999998</v>
      </c>
      <c r="BB18" s="10">
        <v>3.09409</v>
      </c>
      <c r="BC18">
        <v>3.07959</v>
      </c>
      <c r="BD18">
        <v>0.22578000000000001</v>
      </c>
      <c r="BE18">
        <v>0.16217000000000001</v>
      </c>
      <c r="BF18" s="10">
        <v>0.16059999999999999</v>
      </c>
      <c r="BG18">
        <v>0.15926999999999999</v>
      </c>
      <c r="BH18" s="8">
        <v>7.2274000000000003</v>
      </c>
      <c r="BI18">
        <v>7.1505599999999996</v>
      </c>
      <c r="BJ18">
        <v>7.2101699999999997</v>
      </c>
      <c r="BK18">
        <v>7.2227199999999998</v>
      </c>
      <c r="BL18" s="8">
        <v>7.0510299999999999</v>
      </c>
      <c r="BM18">
        <v>7.0890500000000003</v>
      </c>
      <c r="BN18" s="10">
        <f t="shared" si="2"/>
        <v>7.1392150000000001</v>
      </c>
      <c r="BO18" s="8">
        <v>3.4729999999999997E-2</v>
      </c>
      <c r="BP18" s="8">
        <v>3.4549999999999997E-2</v>
      </c>
      <c r="BQ18" s="8">
        <v>3.524E-2</v>
      </c>
      <c r="BR18">
        <v>3.5389999999999998E-2</v>
      </c>
      <c r="BS18" s="10">
        <f t="shared" si="3"/>
        <v>3.4840000000000003E-2</v>
      </c>
    </row>
    <row r="19" spans="1:71">
      <c r="A19" s="1" t="s">
        <v>457</v>
      </c>
      <c r="B19" t="str">
        <f>"2025_10_10"&amp;"_"&amp;A19</f>
        <v>2025_10_10_48</v>
      </c>
      <c r="C19" t="s">
        <v>362</v>
      </c>
      <c r="D19" s="10">
        <v>5.9999999999999995E-4</v>
      </c>
      <c r="E19">
        <v>5.2999999999999998E-4</v>
      </c>
      <c r="F19" s="8">
        <v>2.5000000000000001E-3</v>
      </c>
      <c r="G19" s="8">
        <v>3.0699999999999998E-3</v>
      </c>
      <c r="H19" s="8">
        <v>2.8900000000000002E-3</v>
      </c>
      <c r="I19" s="8">
        <v>2.8300000000000001E-3</v>
      </c>
      <c r="J19">
        <v>3.0899999999999999E-3</v>
      </c>
      <c r="K19" s="8">
        <v>1.92E-3</v>
      </c>
      <c r="L19" s="8">
        <v>2.16E-3</v>
      </c>
      <c r="M19" s="8">
        <v>2.16E-3</v>
      </c>
      <c r="N19" s="10">
        <f t="shared" si="0"/>
        <v>2.5042857142857145E-3</v>
      </c>
      <c r="O19">
        <v>2.39893</v>
      </c>
      <c r="P19">
        <v>2.3967999999999998</v>
      </c>
      <c r="Q19">
        <v>2.3673700000000002</v>
      </c>
      <c r="R19">
        <v>2.30965</v>
      </c>
      <c r="S19">
        <v>2.3192699999999999</v>
      </c>
      <c r="T19" s="10">
        <v>2.1760700000000002</v>
      </c>
      <c r="U19">
        <v>2.2463500000000001</v>
      </c>
      <c r="V19">
        <v>2.2193200000000002</v>
      </c>
      <c r="W19">
        <v>2.169</v>
      </c>
      <c r="X19">
        <v>1.8772</v>
      </c>
      <c r="Y19">
        <v>1.80376</v>
      </c>
      <c r="Z19">
        <v>1.58267</v>
      </c>
      <c r="AA19">
        <v>-9.0000000000000006E-5</v>
      </c>
      <c r="AB19">
        <v>-9.1E-4</v>
      </c>
      <c r="AC19" s="10">
        <v>-5.9000000000000003E-4</v>
      </c>
      <c r="AD19">
        <v>1.3799999999999999E-3</v>
      </c>
      <c r="AE19">
        <v>-7.1000000000000002E-4</v>
      </c>
      <c r="AF19">
        <v>-8.0000000000000004E-4</v>
      </c>
      <c r="AG19" s="10">
        <v>0.77134999999999998</v>
      </c>
      <c r="AH19">
        <v>0.79471999999999998</v>
      </c>
      <c r="AI19">
        <v>0.53385000000000005</v>
      </c>
      <c r="AK19" s="10">
        <v>2.14E-4</v>
      </c>
      <c r="AM19">
        <v>0.32142999999999999</v>
      </c>
      <c r="AN19" s="13">
        <v>0.31835999999999998</v>
      </c>
      <c r="AO19">
        <v>0.31380999999999998</v>
      </c>
      <c r="AP19">
        <v>0.28559000000000001</v>
      </c>
      <c r="AQ19">
        <v>0.28433999999999998</v>
      </c>
      <c r="AR19">
        <v>0.24185999999999999</v>
      </c>
      <c r="AS19" s="8">
        <v>2.0000000000000001E-4</v>
      </c>
      <c r="AT19">
        <v>1.7000000000000001E-4</v>
      </c>
      <c r="AU19">
        <v>1.2999999999999999E-4</v>
      </c>
      <c r="AV19" s="8">
        <v>2.3000000000000001E-4</v>
      </c>
      <c r="AW19" s="10">
        <f t="shared" si="1"/>
        <v>2.1500000000000002E-4</v>
      </c>
      <c r="AY19">
        <v>2.4722900000000001</v>
      </c>
      <c r="AZ19">
        <v>2.5013899999999998</v>
      </c>
      <c r="BB19" s="10">
        <v>1.85486</v>
      </c>
      <c r="BC19">
        <v>1.75586</v>
      </c>
      <c r="BD19">
        <v>0.15790000000000001</v>
      </c>
      <c r="BE19">
        <v>0.15618000000000001</v>
      </c>
      <c r="BF19" s="10">
        <v>0.17035</v>
      </c>
      <c r="BG19">
        <v>0.13120000000000001</v>
      </c>
      <c r="BH19" s="8">
        <v>6.1616999999999997</v>
      </c>
      <c r="BI19">
        <v>6.0601500000000001</v>
      </c>
      <c r="BJ19">
        <v>6.1042100000000001</v>
      </c>
      <c r="BK19">
        <v>5.04711</v>
      </c>
      <c r="BL19" s="8">
        <v>4.9454799999999999</v>
      </c>
      <c r="BM19">
        <v>4.9485900000000003</v>
      </c>
      <c r="BN19" s="10">
        <f t="shared" si="2"/>
        <v>5.5535899999999998</v>
      </c>
      <c r="BO19" s="8">
        <v>2.8750000000000001E-2</v>
      </c>
      <c r="BP19" s="8">
        <v>2.8680000000000001E-2</v>
      </c>
      <c r="BQ19" s="8">
        <v>2.3009999999999999E-2</v>
      </c>
      <c r="BR19">
        <v>2.2919999999999999E-2</v>
      </c>
      <c r="BS19" s="10">
        <f t="shared" si="3"/>
        <v>2.6813333333333331E-2</v>
      </c>
    </row>
    <row r="20" spans="1:71">
      <c r="A20" s="1" t="s">
        <v>422</v>
      </c>
      <c r="B20" t="str">
        <f>"2025_10_10"&amp;"_"&amp;A20</f>
        <v>2025_10_10_13</v>
      </c>
      <c r="C20" t="s">
        <v>152</v>
      </c>
      <c r="D20" s="10">
        <v>1.044E-2</v>
      </c>
      <c r="E20">
        <v>1.1520000000000001E-2</v>
      </c>
      <c r="F20" s="8">
        <v>5.96E-3</v>
      </c>
      <c r="G20" s="8">
        <v>6.3099999999999996E-3</v>
      </c>
      <c r="H20" s="8">
        <v>6.2300000000000003E-3</v>
      </c>
      <c r="I20" s="8">
        <v>6.2300000000000003E-3</v>
      </c>
      <c r="J20">
        <v>6.1900000000000002E-3</v>
      </c>
      <c r="K20" s="8">
        <v>6.0499999999999998E-3</v>
      </c>
      <c r="L20" s="8">
        <v>6.2100000000000002E-3</v>
      </c>
      <c r="M20" s="8">
        <v>6.2300000000000003E-3</v>
      </c>
      <c r="N20" s="10">
        <f t="shared" si="0"/>
        <v>6.1742857142857138E-3</v>
      </c>
      <c r="O20">
        <v>1.2146399999999999</v>
      </c>
      <c r="P20">
        <v>1.2414499999999999</v>
      </c>
      <c r="Q20">
        <v>1.22193</v>
      </c>
      <c r="R20">
        <v>1.25851</v>
      </c>
      <c r="S20">
        <v>1.2579800000000001</v>
      </c>
      <c r="T20" s="10">
        <v>1.2075400000000001</v>
      </c>
      <c r="U20">
        <v>1.2134</v>
      </c>
      <c r="V20">
        <v>1.2256499999999999</v>
      </c>
      <c r="W20">
        <v>1.2249399999999999</v>
      </c>
      <c r="X20">
        <v>1.2829200000000001</v>
      </c>
      <c r="Y20">
        <v>1.24217</v>
      </c>
      <c r="Z20">
        <v>1.2128699999999999</v>
      </c>
      <c r="AA20">
        <v>9.7400000000000004E-3</v>
      </c>
      <c r="AB20">
        <v>9.9299999999999996E-3</v>
      </c>
      <c r="AC20" s="10">
        <v>1.034E-2</v>
      </c>
      <c r="AD20">
        <v>1.0880000000000001E-2</v>
      </c>
      <c r="AE20">
        <v>1.0160000000000001E-2</v>
      </c>
      <c r="AF20">
        <v>9.4199999999999996E-3</v>
      </c>
      <c r="AG20" s="10">
        <v>0.32732</v>
      </c>
      <c r="AH20">
        <v>0.34125</v>
      </c>
      <c r="AI20">
        <v>0.27199000000000001</v>
      </c>
      <c r="AK20" s="10">
        <v>-4.3000000000000002E-5</v>
      </c>
      <c r="AM20">
        <v>0.21118999999999999</v>
      </c>
      <c r="AN20" s="13">
        <v>0.20893</v>
      </c>
      <c r="AO20">
        <v>0.214</v>
      </c>
      <c r="AP20">
        <v>0.21329999999999999</v>
      </c>
      <c r="AQ20">
        <v>0.21235999999999999</v>
      </c>
      <c r="AR20">
        <v>0.21163999999999999</v>
      </c>
      <c r="AS20" s="8">
        <v>7.9000000000000001E-4</v>
      </c>
      <c r="AT20">
        <v>8.4000000000000003E-4</v>
      </c>
      <c r="AU20">
        <v>6.8999999999999997E-4</v>
      </c>
      <c r="AV20" s="8">
        <v>8.4999999999999995E-4</v>
      </c>
      <c r="AW20" s="10">
        <f t="shared" si="1"/>
        <v>8.1999999999999998E-4</v>
      </c>
      <c r="AY20">
        <v>1.72007</v>
      </c>
      <c r="AZ20">
        <v>1.7386699999999999</v>
      </c>
      <c r="BB20" s="10">
        <v>1.7512399999999999</v>
      </c>
      <c r="BC20">
        <v>1.7450699999999999</v>
      </c>
      <c r="BD20">
        <v>0.15556</v>
      </c>
      <c r="BE20">
        <v>0.1411</v>
      </c>
      <c r="BF20" s="10">
        <v>0.12817999999999999</v>
      </c>
      <c r="BG20">
        <v>0.12895999999999999</v>
      </c>
      <c r="BH20" s="8">
        <v>5.87277</v>
      </c>
      <c r="BI20">
        <v>5.8106200000000001</v>
      </c>
      <c r="BJ20">
        <v>5.7952199999999996</v>
      </c>
      <c r="BK20">
        <v>5.8399099999999997</v>
      </c>
      <c r="BL20" s="8">
        <v>5.6836000000000002</v>
      </c>
      <c r="BM20">
        <v>5.6942500000000003</v>
      </c>
      <c r="BN20" s="10">
        <f t="shared" si="2"/>
        <v>5.7781850000000006</v>
      </c>
      <c r="BO20" s="8">
        <v>1.729E-2</v>
      </c>
      <c r="BP20" s="8">
        <v>1.736E-2</v>
      </c>
      <c r="BQ20" s="8">
        <v>1.755E-2</v>
      </c>
      <c r="BR20">
        <v>1.7680000000000001E-2</v>
      </c>
      <c r="BS20" s="10">
        <f t="shared" si="3"/>
        <v>1.7399999999999999E-2</v>
      </c>
    </row>
    <row r="21" spans="1:71">
      <c r="A21" s="1" t="s">
        <v>423</v>
      </c>
      <c r="B21" t="str">
        <f>"2025_10_10"&amp;"_"&amp;A21</f>
        <v>2025_10_10_14</v>
      </c>
      <c r="C21" t="s">
        <v>155</v>
      </c>
      <c r="D21" s="10">
        <v>3.8210000000000001E-2</v>
      </c>
      <c r="E21">
        <v>3.8649999999999997E-2</v>
      </c>
      <c r="F21" s="8">
        <v>6.6100000000000004E-3</v>
      </c>
      <c r="G21" s="8">
        <v>6.9899999999999997E-3</v>
      </c>
      <c r="H21" s="8">
        <v>6.8999999999999999E-3</v>
      </c>
      <c r="I21" s="8">
        <v>6.8900000000000003E-3</v>
      </c>
      <c r="J21">
        <v>6.3099999999999996E-3</v>
      </c>
      <c r="K21" s="8">
        <v>5.8300000000000001E-3</v>
      </c>
      <c r="L21" s="8">
        <v>6.94E-3</v>
      </c>
      <c r="M21" s="8">
        <v>6.94E-3</v>
      </c>
      <c r="N21" s="10">
        <f t="shared" si="0"/>
        <v>6.7285714285714292E-3</v>
      </c>
      <c r="O21">
        <v>1.3563400000000001</v>
      </c>
      <c r="P21">
        <v>1.3829400000000001</v>
      </c>
      <c r="Q21">
        <v>1.36931</v>
      </c>
      <c r="R21">
        <v>1.39628</v>
      </c>
      <c r="S21">
        <v>1.39672</v>
      </c>
      <c r="T21" s="10">
        <v>1.3431</v>
      </c>
      <c r="U21">
        <v>1.3787799999999999</v>
      </c>
      <c r="V21">
        <v>1.3744099999999999</v>
      </c>
      <c r="W21">
        <v>1.3664799999999999</v>
      </c>
      <c r="X21">
        <v>1.4266700000000001</v>
      </c>
      <c r="Y21">
        <v>1.38778</v>
      </c>
      <c r="Z21">
        <v>1.3441399999999999</v>
      </c>
      <c r="AA21">
        <v>4.6219999999999997E-2</v>
      </c>
      <c r="AB21">
        <v>4.7800000000000002E-2</v>
      </c>
      <c r="AC21" s="10">
        <v>4.836E-2</v>
      </c>
      <c r="AD21">
        <v>4.6120000000000001E-2</v>
      </c>
      <c r="AE21">
        <v>4.8849999999999998E-2</v>
      </c>
      <c r="AF21">
        <v>4.7289999999999999E-2</v>
      </c>
      <c r="AG21" s="10">
        <v>0.54773000000000005</v>
      </c>
      <c r="AH21">
        <v>0.56008000000000002</v>
      </c>
      <c r="AI21">
        <v>0.51766000000000001</v>
      </c>
      <c r="AK21" s="10">
        <v>1.9999999999999999E-6</v>
      </c>
      <c r="AM21">
        <v>0.24091000000000001</v>
      </c>
      <c r="AN21" s="13">
        <v>0.23788999999999999</v>
      </c>
      <c r="AO21">
        <v>0.24326</v>
      </c>
      <c r="AP21">
        <v>0.24404000000000001</v>
      </c>
      <c r="AQ21">
        <v>0.24310000000000001</v>
      </c>
      <c r="AR21">
        <v>0.24113000000000001</v>
      </c>
      <c r="AS21" s="8">
        <v>3.5999999999999999E-3</v>
      </c>
      <c r="AT21">
        <v>3.7200000000000002E-3</v>
      </c>
      <c r="AU21">
        <v>3.7100000000000002E-3</v>
      </c>
      <c r="AV21" s="8">
        <v>3.63E-3</v>
      </c>
      <c r="AW21" s="10">
        <f t="shared" si="1"/>
        <v>3.6150000000000002E-3</v>
      </c>
      <c r="AY21">
        <v>1.9972000000000001</v>
      </c>
      <c r="AZ21">
        <v>2.0156200000000002</v>
      </c>
      <c r="BB21" s="10">
        <v>2.0030399999999999</v>
      </c>
      <c r="BC21">
        <v>2.0165700000000002</v>
      </c>
      <c r="BD21">
        <v>0.15175</v>
      </c>
      <c r="BE21">
        <v>0.15229999999999999</v>
      </c>
      <c r="BF21" s="10">
        <v>0.12121999999999999</v>
      </c>
      <c r="BG21">
        <v>0.14149</v>
      </c>
      <c r="BH21" s="8">
        <v>5.9494999999999996</v>
      </c>
      <c r="BI21">
        <v>5.87432</v>
      </c>
      <c r="BJ21">
        <v>5.8602600000000002</v>
      </c>
      <c r="BK21">
        <v>5.9145300000000001</v>
      </c>
      <c r="BL21" s="8">
        <v>5.7885999999999997</v>
      </c>
      <c r="BM21">
        <v>5.77386</v>
      </c>
      <c r="BN21" s="10">
        <f t="shared" si="2"/>
        <v>5.8690499999999997</v>
      </c>
      <c r="BO21" s="8">
        <v>1.8509999999999999E-2</v>
      </c>
      <c r="BP21" s="8">
        <v>1.8579999999999999E-2</v>
      </c>
      <c r="BQ21" s="8">
        <v>1.873E-2</v>
      </c>
      <c r="BR21">
        <v>1.89E-2</v>
      </c>
      <c r="BS21" s="10">
        <f t="shared" si="3"/>
        <v>1.8606666666666664E-2</v>
      </c>
    </row>
    <row r="22" spans="1:71">
      <c r="A22" s="1" t="s">
        <v>424</v>
      </c>
      <c r="B22" t="str">
        <f>"2025_10_10"&amp;"_"&amp;A22</f>
        <v>2025_10_10_15</v>
      </c>
      <c r="C22" t="s">
        <v>159</v>
      </c>
      <c r="D22" s="10">
        <v>1.474E-2</v>
      </c>
      <c r="E22">
        <v>1.473E-2</v>
      </c>
      <c r="F22" s="8">
        <v>6.1599999999999997E-3</v>
      </c>
      <c r="G22" s="8">
        <v>6.5500000000000003E-3</v>
      </c>
      <c r="H22" s="8">
        <v>6.4599999999999996E-3</v>
      </c>
      <c r="I22" s="8">
        <v>6.45E-3</v>
      </c>
      <c r="J22">
        <v>6.5700000000000003E-3</v>
      </c>
      <c r="K22" s="8">
        <v>6.3400000000000001E-3</v>
      </c>
      <c r="L22" s="8">
        <v>6.4799999999999996E-3</v>
      </c>
      <c r="M22" s="8">
        <v>6.4700000000000001E-3</v>
      </c>
      <c r="N22" s="10">
        <f t="shared" si="0"/>
        <v>6.4157142857142867E-3</v>
      </c>
      <c r="O22">
        <v>1.2611000000000001</v>
      </c>
      <c r="P22">
        <v>1.28867</v>
      </c>
      <c r="Q22">
        <v>1.27434</v>
      </c>
      <c r="R22">
        <v>1.3025100000000001</v>
      </c>
      <c r="S22">
        <v>1.3023199999999999</v>
      </c>
      <c r="T22" s="10">
        <v>1.25417</v>
      </c>
      <c r="U22">
        <v>1.2624500000000001</v>
      </c>
      <c r="V22">
        <v>1.2742199999999999</v>
      </c>
      <c r="W22">
        <v>1.2678700000000001</v>
      </c>
      <c r="X22">
        <v>1.3352599999999999</v>
      </c>
      <c r="Y22">
        <v>1.2902499999999999</v>
      </c>
      <c r="Z22">
        <v>1.26003</v>
      </c>
      <c r="AA22">
        <v>1.2760000000000001E-2</v>
      </c>
      <c r="AB22">
        <v>1.324E-2</v>
      </c>
      <c r="AC22" s="10">
        <v>1.337E-2</v>
      </c>
      <c r="AD22">
        <v>1.3729999999999999E-2</v>
      </c>
      <c r="AE22">
        <v>1.503E-2</v>
      </c>
      <c r="AF22">
        <v>1.2930000000000001E-2</v>
      </c>
      <c r="AG22" s="10">
        <v>0.35305999999999998</v>
      </c>
      <c r="AH22">
        <v>0.36687999999999998</v>
      </c>
      <c r="AI22">
        <v>0.27843000000000001</v>
      </c>
      <c r="AK22" s="10">
        <v>-2.4000000000000001E-5</v>
      </c>
      <c r="AM22">
        <v>0.21562000000000001</v>
      </c>
      <c r="AN22" s="13">
        <v>0.21279000000000001</v>
      </c>
      <c r="AO22">
        <v>0.21820999999999999</v>
      </c>
      <c r="AP22">
        <v>0.21782000000000001</v>
      </c>
      <c r="AQ22">
        <v>0.21740000000000001</v>
      </c>
      <c r="AR22">
        <v>0.21690000000000001</v>
      </c>
      <c r="AS22" s="8">
        <v>1.41E-3</v>
      </c>
      <c r="AT22">
        <v>1.5499999999999999E-3</v>
      </c>
      <c r="AU22">
        <v>1.5E-3</v>
      </c>
      <c r="AV22" s="8">
        <v>1.58E-3</v>
      </c>
      <c r="AW22" s="10">
        <f t="shared" si="1"/>
        <v>1.495E-3</v>
      </c>
      <c r="AY22">
        <v>1.73973</v>
      </c>
      <c r="AZ22">
        <v>1.7579400000000001</v>
      </c>
      <c r="BB22" s="10">
        <v>1.7613000000000001</v>
      </c>
      <c r="BC22">
        <v>1.7736000000000001</v>
      </c>
      <c r="BD22">
        <v>0.19608</v>
      </c>
      <c r="BE22">
        <v>0.13053999999999999</v>
      </c>
      <c r="BF22" s="10">
        <v>0.16084000000000001</v>
      </c>
      <c r="BG22">
        <v>0.11876</v>
      </c>
      <c r="BH22" s="8">
        <v>5.9481000000000002</v>
      </c>
      <c r="BI22">
        <v>5.8892199999999999</v>
      </c>
      <c r="BJ22">
        <v>5.8509200000000003</v>
      </c>
      <c r="BK22">
        <v>5.8698399999999999</v>
      </c>
      <c r="BL22" s="8">
        <v>5.7759299999999998</v>
      </c>
      <c r="BM22">
        <v>5.7902699999999996</v>
      </c>
      <c r="BN22" s="10">
        <f t="shared" si="2"/>
        <v>5.8620149999999995</v>
      </c>
      <c r="BO22" s="8">
        <v>1.7219999999999999E-2</v>
      </c>
      <c r="BP22" s="8">
        <v>1.7299999999999999E-2</v>
      </c>
      <c r="BQ22" s="8">
        <v>1.7440000000000001E-2</v>
      </c>
      <c r="BR22">
        <v>1.7590000000000001E-2</v>
      </c>
      <c r="BS22" s="10">
        <f t="shared" si="3"/>
        <v>1.7319999999999999E-2</v>
      </c>
    </row>
    <row r="23" spans="1:71">
      <c r="A23" s="1" t="s">
        <v>425</v>
      </c>
      <c r="B23" t="str">
        <f>"2025_10_10"&amp;"_"&amp;A23</f>
        <v>2025_10_10_16</v>
      </c>
      <c r="C23" t="s">
        <v>162</v>
      </c>
      <c r="D23" s="10">
        <v>1.7919999999999998E-2</v>
      </c>
      <c r="E23">
        <v>1.7989999999999999E-2</v>
      </c>
      <c r="F23" s="8">
        <v>4.8799999999999998E-3</v>
      </c>
      <c r="G23" s="8">
        <v>5.2100000000000002E-3</v>
      </c>
      <c r="H23" s="8">
        <v>5.2500000000000003E-3</v>
      </c>
      <c r="I23" s="8">
        <v>5.2399999999999999E-3</v>
      </c>
      <c r="J23">
        <v>4.81E-3</v>
      </c>
      <c r="K23" s="8">
        <v>4.5799999999999999E-3</v>
      </c>
      <c r="L23" s="8">
        <v>5.2300000000000003E-3</v>
      </c>
      <c r="M23" s="8">
        <v>5.2399999999999999E-3</v>
      </c>
      <c r="N23" s="10">
        <f t="shared" si="0"/>
        <v>5.0899999999999999E-3</v>
      </c>
      <c r="O23">
        <v>1.0378400000000001</v>
      </c>
      <c r="P23">
        <v>1.0713699999999999</v>
      </c>
      <c r="Q23">
        <v>1.0574399999999999</v>
      </c>
      <c r="R23">
        <v>1.0820099999999999</v>
      </c>
      <c r="S23">
        <v>1.07948</v>
      </c>
      <c r="T23" s="10">
        <v>1.0392300000000001</v>
      </c>
      <c r="U23">
        <v>1.0544</v>
      </c>
      <c r="V23">
        <v>1.0587200000000001</v>
      </c>
      <c r="W23">
        <v>1.05236</v>
      </c>
      <c r="X23">
        <v>1.1027</v>
      </c>
      <c r="Y23">
        <v>1.08083</v>
      </c>
      <c r="Z23">
        <v>1.0443899999999999</v>
      </c>
      <c r="AA23">
        <v>1.461E-2</v>
      </c>
      <c r="AB23">
        <v>1.52E-2</v>
      </c>
      <c r="AC23" s="10">
        <v>1.541E-2</v>
      </c>
      <c r="AD23">
        <v>1.736E-2</v>
      </c>
      <c r="AE23">
        <v>1.389E-2</v>
      </c>
      <c r="AF23">
        <v>1.46E-2</v>
      </c>
      <c r="AG23" s="10">
        <v>0.21964</v>
      </c>
      <c r="AH23">
        <v>0.23254</v>
      </c>
      <c r="AI23">
        <v>0.14180000000000001</v>
      </c>
      <c r="AK23" s="10">
        <v>-7.9999999999999996E-6</v>
      </c>
      <c r="AM23">
        <v>0.16777</v>
      </c>
      <c r="AN23" s="13">
        <v>0.1658</v>
      </c>
      <c r="AO23">
        <v>0.17002999999999999</v>
      </c>
      <c r="AP23">
        <v>0.16996</v>
      </c>
      <c r="AQ23">
        <v>0.16896</v>
      </c>
      <c r="AR23">
        <v>0.16864999999999999</v>
      </c>
      <c r="AS23" s="8">
        <v>9.8999999999999999E-4</v>
      </c>
      <c r="AT23">
        <v>1.1100000000000001E-3</v>
      </c>
      <c r="AU23">
        <v>1E-3</v>
      </c>
      <c r="AV23" s="8">
        <v>6.8000000000000005E-4</v>
      </c>
      <c r="AW23" s="10">
        <f t="shared" si="1"/>
        <v>8.3500000000000002E-4</v>
      </c>
      <c r="AY23">
        <v>1.6889799999999999</v>
      </c>
      <c r="AZ23">
        <v>1.7069300000000001</v>
      </c>
      <c r="BB23" s="10">
        <v>1.71</v>
      </c>
      <c r="BC23">
        <v>1.71787</v>
      </c>
      <c r="BD23">
        <v>0.11885</v>
      </c>
      <c r="BE23">
        <v>8.3299999999999999E-2</v>
      </c>
      <c r="BF23" s="10">
        <v>3.8879999999999998E-2</v>
      </c>
      <c r="BG23">
        <v>9.2380000000000004E-2</v>
      </c>
      <c r="BH23" s="8">
        <v>6.1131599999999997</v>
      </c>
      <c r="BI23">
        <v>6.0648400000000002</v>
      </c>
      <c r="BJ23">
        <v>6.0354799999999997</v>
      </c>
      <c r="BK23">
        <v>6.0771600000000001</v>
      </c>
      <c r="BL23" s="8">
        <v>5.9498699999999998</v>
      </c>
      <c r="BM23">
        <v>5.9622000000000002</v>
      </c>
      <c r="BN23" s="10">
        <f t="shared" si="2"/>
        <v>6.0315149999999997</v>
      </c>
      <c r="BO23" s="8">
        <v>1.499E-2</v>
      </c>
      <c r="BP23" s="8">
        <v>1.504E-2</v>
      </c>
      <c r="BQ23" s="8">
        <v>1.521E-2</v>
      </c>
      <c r="BR23">
        <v>1.5339999999999999E-2</v>
      </c>
      <c r="BS23" s="10">
        <f t="shared" si="3"/>
        <v>1.5080000000000001E-2</v>
      </c>
    </row>
    <row r="24" spans="1:71">
      <c r="A24" s="1" t="s">
        <v>426</v>
      </c>
      <c r="B24" t="str">
        <f>"2025_10_10"&amp;"_"&amp;A24</f>
        <v>2025_10_10_17</v>
      </c>
      <c r="C24" t="s">
        <v>167</v>
      </c>
      <c r="D24" s="10">
        <v>3.5459999999999998E-2</v>
      </c>
      <c r="E24">
        <v>3.6339999999999997E-2</v>
      </c>
      <c r="F24" s="8">
        <v>1.149E-2</v>
      </c>
      <c r="G24" s="8">
        <v>1.188E-2</v>
      </c>
      <c r="H24" s="8">
        <v>1.158E-2</v>
      </c>
      <c r="I24" s="8">
        <v>1.1639999999999999E-2</v>
      </c>
      <c r="J24">
        <v>1.116E-2</v>
      </c>
      <c r="K24" s="8">
        <v>1.174E-2</v>
      </c>
      <c r="L24" s="8">
        <v>1.1679999999999999E-2</v>
      </c>
      <c r="M24" s="8">
        <v>1.1690000000000001E-2</v>
      </c>
      <c r="N24" s="10">
        <f t="shared" si="0"/>
        <v>1.1671428571428572E-2</v>
      </c>
      <c r="O24">
        <v>1.99295</v>
      </c>
      <c r="P24">
        <v>2.0028100000000002</v>
      </c>
      <c r="Q24">
        <v>1.9900100000000001</v>
      </c>
      <c r="R24">
        <v>2.00895</v>
      </c>
      <c r="S24">
        <v>2.02244</v>
      </c>
      <c r="T24" s="10">
        <v>1.9545300000000001</v>
      </c>
      <c r="U24">
        <v>1.99851</v>
      </c>
      <c r="V24">
        <v>1.9759500000000001</v>
      </c>
      <c r="W24">
        <v>1.98658</v>
      </c>
      <c r="X24">
        <v>2.0769600000000001</v>
      </c>
      <c r="Y24">
        <v>2.0091299999999999</v>
      </c>
      <c r="Z24">
        <v>1.96214</v>
      </c>
      <c r="AA24">
        <v>1.6879999999999999E-2</v>
      </c>
      <c r="AB24">
        <v>1.7430000000000001E-2</v>
      </c>
      <c r="AC24" s="10">
        <v>1.77E-2</v>
      </c>
      <c r="AD24">
        <v>1.823E-2</v>
      </c>
      <c r="AE24">
        <v>1.6289999999999999E-2</v>
      </c>
      <c r="AF24">
        <v>1.5949999999999999E-2</v>
      </c>
      <c r="AG24" s="10">
        <v>0.36843999999999999</v>
      </c>
      <c r="AH24">
        <v>0.38299</v>
      </c>
      <c r="AI24">
        <v>0.31015999999999999</v>
      </c>
      <c r="AK24" s="10">
        <v>6.3999999999999997E-5</v>
      </c>
      <c r="AM24">
        <v>0.29442000000000002</v>
      </c>
      <c r="AN24" s="13">
        <v>0.29082000000000002</v>
      </c>
      <c r="AO24">
        <v>0.29752000000000001</v>
      </c>
      <c r="AP24">
        <v>0.29798000000000002</v>
      </c>
      <c r="AQ24">
        <v>0.29585</v>
      </c>
      <c r="AR24">
        <v>0.29486000000000001</v>
      </c>
      <c r="AS24" s="8">
        <v>1.2899999999999999E-3</v>
      </c>
      <c r="AT24">
        <v>1.4E-3</v>
      </c>
      <c r="AU24">
        <v>1.2199999999999999E-3</v>
      </c>
      <c r="AV24" s="8">
        <v>1.33E-3</v>
      </c>
      <c r="AW24" s="10">
        <f t="shared" si="1"/>
        <v>1.31E-3</v>
      </c>
      <c r="AY24">
        <v>2.0955499999999998</v>
      </c>
      <c r="AZ24">
        <v>2.1196600000000001</v>
      </c>
      <c r="BB24" s="10">
        <v>2.1172200000000001</v>
      </c>
      <c r="BC24">
        <v>2.125</v>
      </c>
      <c r="BD24">
        <v>0.22072</v>
      </c>
      <c r="BE24">
        <v>0.14448</v>
      </c>
      <c r="BF24" s="10">
        <v>0.14782000000000001</v>
      </c>
      <c r="BG24">
        <v>0.13739000000000001</v>
      </c>
      <c r="BH24" s="8">
        <v>5.1842800000000002</v>
      </c>
      <c r="BI24">
        <v>5.1323999999999996</v>
      </c>
      <c r="BJ24">
        <v>5.1253099999999998</v>
      </c>
      <c r="BK24">
        <v>5.1039700000000003</v>
      </c>
      <c r="BL24" s="8">
        <v>5.0505300000000002</v>
      </c>
      <c r="BM24">
        <v>5.0532000000000004</v>
      </c>
      <c r="BN24" s="10">
        <f t="shared" si="2"/>
        <v>5.1174049999999998</v>
      </c>
      <c r="BO24" s="8">
        <v>2.844E-2</v>
      </c>
      <c r="BP24" s="8">
        <v>2.8369999999999999E-2</v>
      </c>
      <c r="BQ24" s="8">
        <v>2.8889999999999999E-2</v>
      </c>
      <c r="BR24">
        <v>2.9010000000000001E-2</v>
      </c>
      <c r="BS24" s="10">
        <f t="shared" si="3"/>
        <v>2.8566666666666667E-2</v>
      </c>
    </row>
    <row r="25" spans="1:71">
      <c r="A25" s="1" t="s">
        <v>427</v>
      </c>
      <c r="B25" t="str">
        <f>"2025_10_10"&amp;"_"&amp;A25</f>
        <v>2025_10_10_18</v>
      </c>
      <c r="C25" t="s">
        <v>169</v>
      </c>
      <c r="D25" s="10">
        <v>1.1780000000000001E-2</v>
      </c>
      <c r="E25">
        <v>1.337E-2</v>
      </c>
      <c r="F25" s="8">
        <v>7.2899999999999996E-3</v>
      </c>
      <c r="G25" s="8">
        <v>7.4799999999999997E-3</v>
      </c>
      <c r="H25" s="8">
        <v>7.3299999999999997E-3</v>
      </c>
      <c r="I25" s="8">
        <v>7.3200000000000001E-3</v>
      </c>
      <c r="J25">
        <v>7.0600000000000003E-3</v>
      </c>
      <c r="K25" s="8">
        <v>6.3899999999999998E-3</v>
      </c>
      <c r="L25" s="8">
        <v>7.3800000000000003E-3</v>
      </c>
      <c r="M25" s="8">
        <v>7.3800000000000003E-3</v>
      </c>
      <c r="N25" s="10">
        <f t="shared" si="0"/>
        <v>7.2242857142857126E-3</v>
      </c>
      <c r="O25">
        <v>1.1921900000000001</v>
      </c>
      <c r="P25">
        <v>1.2212400000000001</v>
      </c>
      <c r="Q25">
        <v>1.2039200000000001</v>
      </c>
      <c r="R25">
        <v>1.23604</v>
      </c>
      <c r="S25">
        <v>1.2354400000000001</v>
      </c>
      <c r="T25" s="10">
        <v>1.1889700000000001</v>
      </c>
      <c r="U25">
        <v>1.19675</v>
      </c>
      <c r="V25">
        <v>1.21434</v>
      </c>
      <c r="W25">
        <v>1.19156</v>
      </c>
      <c r="X25">
        <v>1.2641800000000001</v>
      </c>
      <c r="Y25">
        <v>1.2301200000000001</v>
      </c>
      <c r="Z25">
        <v>1.1928300000000001</v>
      </c>
      <c r="AA25">
        <v>4.5300000000000002E-3</v>
      </c>
      <c r="AB25">
        <v>4.6499999999999996E-3</v>
      </c>
      <c r="AC25" s="10">
        <v>4.8399999999999997E-3</v>
      </c>
      <c r="AD25">
        <v>3.5500000000000002E-3</v>
      </c>
      <c r="AE25">
        <v>5.5900000000000004E-3</v>
      </c>
      <c r="AF25">
        <v>3.15E-3</v>
      </c>
      <c r="AG25" s="10">
        <v>0.37827</v>
      </c>
      <c r="AH25">
        <v>0.39415</v>
      </c>
      <c r="AI25">
        <v>0.31707999999999997</v>
      </c>
      <c r="AK25" s="10">
        <v>4.3000000000000002E-5</v>
      </c>
      <c r="AM25">
        <v>0.20111000000000001</v>
      </c>
      <c r="AN25" s="13">
        <v>0.19888</v>
      </c>
      <c r="AO25">
        <v>0.20401</v>
      </c>
      <c r="AP25">
        <v>0.20419000000000001</v>
      </c>
      <c r="AQ25">
        <v>0.20374</v>
      </c>
      <c r="AR25">
        <v>0.20130999999999999</v>
      </c>
      <c r="AS25" s="8">
        <v>1.2999999999999999E-3</v>
      </c>
      <c r="AT25">
        <v>1.3500000000000001E-3</v>
      </c>
      <c r="AU25">
        <v>1.39E-3</v>
      </c>
      <c r="AV25" s="8">
        <v>1.1299999999999999E-3</v>
      </c>
      <c r="AW25" s="10">
        <f t="shared" si="1"/>
        <v>1.2149999999999999E-3</v>
      </c>
      <c r="AY25">
        <v>1.62937</v>
      </c>
      <c r="AZ25">
        <v>1.64571</v>
      </c>
      <c r="BB25" s="10">
        <v>1.64937</v>
      </c>
      <c r="BC25">
        <v>1.65832</v>
      </c>
      <c r="BD25">
        <v>0.16700000000000001</v>
      </c>
      <c r="BE25">
        <v>0.15149000000000001</v>
      </c>
      <c r="BF25" s="10">
        <v>0.15173</v>
      </c>
      <c r="BG25">
        <v>0.12171999999999999</v>
      </c>
      <c r="BH25" s="8">
        <v>5.2422199999999997</v>
      </c>
      <c r="BI25">
        <v>5.2176600000000004</v>
      </c>
      <c r="BJ25">
        <v>5.2096999999999998</v>
      </c>
      <c r="BK25">
        <v>5.2545200000000003</v>
      </c>
      <c r="BL25" s="8">
        <v>5.1566299999999998</v>
      </c>
      <c r="BM25">
        <v>5.1641000000000004</v>
      </c>
      <c r="BN25" s="10">
        <f t="shared" si="2"/>
        <v>5.1994249999999997</v>
      </c>
      <c r="BO25" s="8">
        <v>1.7239999999999998E-2</v>
      </c>
      <c r="BP25" s="8">
        <v>1.7270000000000001E-2</v>
      </c>
      <c r="BQ25" s="8">
        <v>1.753E-2</v>
      </c>
      <c r="BR25">
        <v>1.7659999999999999E-2</v>
      </c>
      <c r="BS25" s="10">
        <f t="shared" si="3"/>
        <v>1.7346666666666666E-2</v>
      </c>
    </row>
    <row r="26" spans="1:71">
      <c r="A26" s="1" t="s">
        <v>428</v>
      </c>
      <c r="B26" t="str">
        <f>"2025_10_10"&amp;"_"&amp;A26</f>
        <v>2025_10_10_19</v>
      </c>
      <c r="C26" t="s">
        <v>174</v>
      </c>
      <c r="D26" s="10">
        <v>1.146E-2</v>
      </c>
      <c r="E26">
        <v>1.21E-2</v>
      </c>
      <c r="F26" s="8">
        <v>7.9399999999999991E-3</v>
      </c>
      <c r="G26" s="8">
        <v>8.1300000000000001E-3</v>
      </c>
      <c r="H26" s="8">
        <v>8.0599999999999995E-3</v>
      </c>
      <c r="I26" s="8">
        <v>8.0800000000000004E-3</v>
      </c>
      <c r="J26">
        <v>7.2399999999999999E-3</v>
      </c>
      <c r="K26" s="8">
        <v>8.2900000000000005E-3</v>
      </c>
      <c r="L26" s="8">
        <v>8.0700000000000008E-3</v>
      </c>
      <c r="M26" s="8">
        <v>8.0400000000000003E-3</v>
      </c>
      <c r="N26" s="10">
        <f t="shared" si="0"/>
        <v>8.087142857142857E-3</v>
      </c>
      <c r="O26">
        <v>1.34314</v>
      </c>
      <c r="P26">
        <v>1.37656</v>
      </c>
      <c r="Q26">
        <v>1.3595699999999999</v>
      </c>
      <c r="R26">
        <v>1.38544</v>
      </c>
      <c r="S26">
        <v>1.38565</v>
      </c>
      <c r="T26" s="10">
        <v>1.33592</v>
      </c>
      <c r="U26">
        <v>1.3662799999999999</v>
      </c>
      <c r="V26">
        <v>1.36697</v>
      </c>
      <c r="W26">
        <v>1.3424499999999999</v>
      </c>
      <c r="X26">
        <v>1.4225000000000001</v>
      </c>
      <c r="Y26">
        <v>1.38012</v>
      </c>
      <c r="Z26">
        <v>1.34152</v>
      </c>
      <c r="AA26">
        <v>7.0200000000000002E-3</v>
      </c>
      <c r="AB26">
        <v>7.1700000000000002E-3</v>
      </c>
      <c r="AC26" s="10">
        <v>7.5500000000000003E-3</v>
      </c>
      <c r="AD26">
        <v>8.3099999999999997E-3</v>
      </c>
      <c r="AE26">
        <v>7.8399999999999997E-3</v>
      </c>
      <c r="AF26">
        <v>5.7400000000000003E-3</v>
      </c>
      <c r="AG26" s="10">
        <v>0.34723999999999999</v>
      </c>
      <c r="AH26">
        <v>0.36152000000000001</v>
      </c>
      <c r="AI26">
        <v>0.30169000000000001</v>
      </c>
      <c r="AK26" s="10">
        <v>3.4E-5</v>
      </c>
      <c r="AM26">
        <v>0.22322</v>
      </c>
      <c r="AN26" s="13">
        <v>0.22056000000000001</v>
      </c>
      <c r="AO26">
        <v>0.22631999999999999</v>
      </c>
      <c r="AP26">
        <v>0.22570000000000001</v>
      </c>
      <c r="AQ26">
        <v>0.22450000000000001</v>
      </c>
      <c r="AR26">
        <v>0.22278999999999999</v>
      </c>
      <c r="AS26" s="8">
        <v>8.7000000000000001E-4</v>
      </c>
      <c r="AT26">
        <v>9.2000000000000003E-4</v>
      </c>
      <c r="AU26">
        <v>7.5000000000000002E-4</v>
      </c>
      <c r="AV26" s="8">
        <v>9.3000000000000005E-4</v>
      </c>
      <c r="AW26" s="10">
        <f t="shared" si="1"/>
        <v>8.9999999999999998E-4</v>
      </c>
      <c r="AY26">
        <v>1.4753400000000001</v>
      </c>
      <c r="AZ26">
        <v>1.4945299999999999</v>
      </c>
      <c r="BB26" s="10">
        <v>1.4848600000000001</v>
      </c>
      <c r="BC26">
        <v>1.5006999999999999</v>
      </c>
      <c r="BD26">
        <v>0.10417</v>
      </c>
      <c r="BE26">
        <v>0.13958999999999999</v>
      </c>
      <c r="BF26" s="10">
        <v>0.16639000000000001</v>
      </c>
      <c r="BG26">
        <v>0.1358</v>
      </c>
      <c r="BH26" s="8">
        <v>5.0667299999999997</v>
      </c>
      <c r="BI26">
        <v>5.0076900000000002</v>
      </c>
      <c r="BJ26">
        <v>4.9943999999999997</v>
      </c>
      <c r="BK26">
        <v>4.9373100000000001</v>
      </c>
      <c r="BL26" s="8">
        <v>4.8918799999999996</v>
      </c>
      <c r="BM26">
        <v>4.9207200000000002</v>
      </c>
      <c r="BN26" s="10">
        <f t="shared" si="2"/>
        <v>4.9793050000000001</v>
      </c>
      <c r="BO26" s="8">
        <v>1.915E-2</v>
      </c>
      <c r="BP26" s="8">
        <v>1.924E-2</v>
      </c>
      <c r="BQ26" s="8">
        <v>1.942E-2</v>
      </c>
      <c r="BR26">
        <v>1.9529999999999999E-2</v>
      </c>
      <c r="BS26" s="10">
        <f t="shared" si="3"/>
        <v>1.9269999999999999E-2</v>
      </c>
    </row>
    <row r="27" spans="1:71">
      <c r="A27" s="1" t="s">
        <v>429</v>
      </c>
      <c r="B27" t="str">
        <f>"2025_10_10"&amp;"_"&amp;A27</f>
        <v>2025_10_10_20</v>
      </c>
      <c r="C27" t="s">
        <v>176</v>
      </c>
      <c r="D27" s="10">
        <v>1.265E-2</v>
      </c>
      <c r="E27">
        <v>1.485E-2</v>
      </c>
      <c r="F27" s="8">
        <v>7.7200000000000003E-3</v>
      </c>
      <c r="G27" s="8">
        <v>7.9100000000000004E-3</v>
      </c>
      <c r="H27" s="8">
        <v>7.79E-3</v>
      </c>
      <c r="I27" s="8">
        <v>7.8100000000000001E-3</v>
      </c>
      <c r="J27">
        <v>8.1099999999999992E-3</v>
      </c>
      <c r="K27" s="8">
        <v>8.4600000000000005E-3</v>
      </c>
      <c r="L27" s="8">
        <v>7.7499999999999999E-3</v>
      </c>
      <c r="M27" s="8">
        <v>7.8899999999999994E-3</v>
      </c>
      <c r="N27" s="10">
        <f t="shared" si="0"/>
        <v>7.9042857142857144E-3</v>
      </c>
      <c r="O27">
        <v>1.27993</v>
      </c>
      <c r="P27">
        <v>1.3080499999999999</v>
      </c>
      <c r="Q27">
        <v>1.2940199999999999</v>
      </c>
      <c r="R27">
        <v>1.3170500000000001</v>
      </c>
      <c r="S27">
        <v>1.3157799999999999</v>
      </c>
      <c r="T27" s="10">
        <v>1.2697000000000001</v>
      </c>
      <c r="U27">
        <v>1.28508</v>
      </c>
      <c r="V27">
        <v>1.29077</v>
      </c>
      <c r="W27">
        <v>1.2836799999999999</v>
      </c>
      <c r="X27">
        <v>1.3532599999999999</v>
      </c>
      <c r="Y27">
        <v>1.31426</v>
      </c>
      <c r="Z27">
        <v>1.27746</v>
      </c>
      <c r="AA27">
        <v>7.1000000000000004E-3</v>
      </c>
      <c r="AB27">
        <v>6.6299999999999996E-3</v>
      </c>
      <c r="AC27" s="10">
        <v>6.7099999999999998E-3</v>
      </c>
      <c r="AD27">
        <v>6.7499999999999999E-3</v>
      </c>
      <c r="AE27">
        <v>6.7799999999999996E-3</v>
      </c>
      <c r="AF27">
        <v>7.3099999999999997E-3</v>
      </c>
      <c r="AG27" s="10">
        <v>0.39739999999999998</v>
      </c>
      <c r="AH27">
        <v>0.41232999999999997</v>
      </c>
      <c r="AI27">
        <v>0.33798</v>
      </c>
      <c r="AK27" s="10">
        <v>1.5999999999999999E-5</v>
      </c>
      <c r="AM27">
        <v>0.21834999999999999</v>
      </c>
      <c r="AN27" s="13">
        <v>0.21609</v>
      </c>
      <c r="AO27">
        <v>0.22155</v>
      </c>
      <c r="AP27">
        <v>0.22086</v>
      </c>
      <c r="AQ27">
        <v>0.21959999999999999</v>
      </c>
      <c r="AR27">
        <v>0.21895000000000001</v>
      </c>
      <c r="AS27" s="8">
        <v>9.3999999999999997E-4</v>
      </c>
      <c r="AT27">
        <v>1.01E-3</v>
      </c>
      <c r="AU27">
        <v>8.0999999999999996E-4</v>
      </c>
      <c r="AV27" s="8">
        <v>7.9000000000000001E-4</v>
      </c>
      <c r="AW27" s="10">
        <f t="shared" si="1"/>
        <v>8.6499999999999999E-4</v>
      </c>
      <c r="AY27">
        <v>1.42849</v>
      </c>
      <c r="AZ27">
        <v>1.4489799999999999</v>
      </c>
      <c r="BB27" s="10">
        <v>1.43892</v>
      </c>
      <c r="BC27">
        <v>1.46069</v>
      </c>
      <c r="BD27">
        <v>0.17702000000000001</v>
      </c>
      <c r="BE27">
        <v>0.15348000000000001</v>
      </c>
      <c r="BF27" s="10">
        <v>6.1690000000000002E-2</v>
      </c>
      <c r="BG27">
        <v>0.1162</v>
      </c>
      <c r="BH27" s="8">
        <v>5.0262000000000002</v>
      </c>
      <c r="BI27">
        <v>4.9809200000000002</v>
      </c>
      <c r="BJ27">
        <v>4.9548500000000004</v>
      </c>
      <c r="BK27">
        <v>4.9925899999999999</v>
      </c>
      <c r="BL27" s="8">
        <v>4.8716900000000001</v>
      </c>
      <c r="BM27">
        <v>4.9080199999999996</v>
      </c>
      <c r="BN27" s="10">
        <f t="shared" si="2"/>
        <v>4.9489450000000001</v>
      </c>
      <c r="BO27" s="8">
        <v>1.89E-2</v>
      </c>
      <c r="BP27" s="8">
        <v>1.8950000000000002E-2</v>
      </c>
      <c r="BQ27" s="8">
        <v>1.9179999999999999E-2</v>
      </c>
      <c r="BR27">
        <v>1.9269999999999999E-2</v>
      </c>
      <c r="BS27" s="10">
        <f t="shared" si="3"/>
        <v>1.9009999999999999E-2</v>
      </c>
    </row>
    <row r="28" spans="1:71">
      <c r="A28" s="1" t="s">
        <v>430</v>
      </c>
      <c r="B28" t="str">
        <f>"2025_10_10"&amp;"_"&amp;A28</f>
        <v>2025_10_10_21</v>
      </c>
      <c r="C28" t="s">
        <v>180</v>
      </c>
      <c r="D28" s="10">
        <v>1.172E-2</v>
      </c>
      <c r="E28">
        <v>1.2659999999999999E-2</v>
      </c>
      <c r="F28" s="8">
        <v>9.0799999999999995E-3</v>
      </c>
      <c r="G28" s="8">
        <v>9.2200000000000008E-3</v>
      </c>
      <c r="H28" s="8">
        <v>9.1699999999999993E-3</v>
      </c>
      <c r="I28" s="8">
        <v>9.1699999999999993E-3</v>
      </c>
      <c r="J28">
        <v>9.3900000000000008E-3</v>
      </c>
      <c r="K28" s="8">
        <v>9.0100000000000006E-3</v>
      </c>
      <c r="L28" s="8">
        <v>9.1900000000000003E-3</v>
      </c>
      <c r="M28" s="8">
        <v>9.1900000000000003E-3</v>
      </c>
      <c r="N28" s="10">
        <f t="shared" si="0"/>
        <v>9.1471428571428572E-3</v>
      </c>
      <c r="O28">
        <v>1.33643</v>
      </c>
      <c r="P28">
        <v>1.3628800000000001</v>
      </c>
      <c r="Q28">
        <v>1.34612</v>
      </c>
      <c r="R28">
        <v>1.37978</v>
      </c>
      <c r="S28">
        <v>1.37921</v>
      </c>
      <c r="T28" s="10">
        <v>1.32501</v>
      </c>
      <c r="U28">
        <v>1.34134</v>
      </c>
      <c r="V28">
        <v>1.3471900000000001</v>
      </c>
      <c r="W28">
        <v>1.34388</v>
      </c>
      <c r="X28">
        <v>1.4097900000000001</v>
      </c>
      <c r="Y28">
        <v>1.3726100000000001</v>
      </c>
      <c r="Z28">
        <v>1.3340700000000001</v>
      </c>
      <c r="AA28">
        <v>1.1259999999999999E-2</v>
      </c>
      <c r="AB28">
        <v>1.2330000000000001E-2</v>
      </c>
      <c r="AC28" s="10">
        <v>1.2149999999999999E-2</v>
      </c>
      <c r="AD28">
        <v>1.2109999999999999E-2</v>
      </c>
      <c r="AE28">
        <v>1.1690000000000001E-2</v>
      </c>
      <c r="AF28">
        <v>1.247E-2</v>
      </c>
      <c r="AG28" s="10">
        <v>0.41453000000000001</v>
      </c>
      <c r="AH28">
        <v>0.42501</v>
      </c>
      <c r="AI28">
        <v>0.36080000000000001</v>
      </c>
      <c r="AK28" s="10">
        <v>-1.22E-4</v>
      </c>
      <c r="AM28">
        <v>0.22797000000000001</v>
      </c>
      <c r="AN28" s="13">
        <v>0.22534000000000001</v>
      </c>
      <c r="AO28">
        <v>0.23104</v>
      </c>
      <c r="AP28">
        <v>0.23057</v>
      </c>
      <c r="AQ28">
        <v>0.22944999999999999</v>
      </c>
      <c r="AR28">
        <v>0.22792000000000001</v>
      </c>
      <c r="AS28" s="8">
        <v>1.48E-3</v>
      </c>
      <c r="AT28">
        <v>1.5200000000000001E-3</v>
      </c>
      <c r="AU28">
        <v>1.39E-3</v>
      </c>
      <c r="AV28" s="8">
        <v>1.67E-3</v>
      </c>
      <c r="AW28" s="10">
        <f t="shared" si="1"/>
        <v>1.575E-3</v>
      </c>
      <c r="AY28">
        <v>1.53715</v>
      </c>
      <c r="AZ28">
        <v>1.5615399999999999</v>
      </c>
      <c r="BB28" s="10">
        <v>1.5573600000000001</v>
      </c>
      <c r="BC28">
        <v>1.5763</v>
      </c>
      <c r="BD28">
        <v>0.16633999999999999</v>
      </c>
      <c r="BE28">
        <v>0.15228</v>
      </c>
      <c r="BF28" s="10">
        <v>0.14742</v>
      </c>
      <c r="BG28">
        <v>0.12359000000000001</v>
      </c>
      <c r="BH28" s="8">
        <v>5.3324499999999997</v>
      </c>
      <c r="BI28">
        <v>5.2686099999999998</v>
      </c>
      <c r="BJ28">
        <v>5.2366200000000003</v>
      </c>
      <c r="BK28">
        <v>5.2635100000000001</v>
      </c>
      <c r="BL28" s="8">
        <v>5.1699400000000004</v>
      </c>
      <c r="BM28">
        <v>5.1858899999999997</v>
      </c>
      <c r="BN28" s="10">
        <f t="shared" si="2"/>
        <v>5.2511950000000001</v>
      </c>
      <c r="BO28" s="8">
        <v>1.9910000000000001E-2</v>
      </c>
      <c r="BP28" s="8">
        <v>1.9949999999999999E-2</v>
      </c>
      <c r="BQ28" s="8">
        <v>2.0199999999999999E-2</v>
      </c>
      <c r="BR28">
        <v>2.034E-2</v>
      </c>
      <c r="BS28" s="10">
        <f t="shared" si="3"/>
        <v>2.002E-2</v>
      </c>
    </row>
    <row r="29" spans="1:71">
      <c r="A29" s="1" t="s">
        <v>431</v>
      </c>
      <c r="B29" t="str">
        <f>"2025_10_10"&amp;"_"&amp;A29</f>
        <v>2025_10_10_22</v>
      </c>
      <c r="C29" t="s">
        <v>183</v>
      </c>
      <c r="D29" s="10">
        <v>1.1480000000000001E-2</v>
      </c>
      <c r="E29">
        <v>1.2829999999999999E-2</v>
      </c>
      <c r="F29" s="8">
        <v>9.1000000000000004E-3</v>
      </c>
      <c r="G29" s="8">
        <v>9.4800000000000006E-3</v>
      </c>
      <c r="H29" s="8">
        <v>9.2300000000000004E-3</v>
      </c>
      <c r="I29" s="8">
        <v>9.2499999999999995E-3</v>
      </c>
      <c r="J29">
        <v>7.9000000000000008E-3</v>
      </c>
      <c r="K29" s="8">
        <v>8.3199999999999993E-3</v>
      </c>
      <c r="L29" s="8">
        <v>9.2599999999999991E-3</v>
      </c>
      <c r="M29" s="8">
        <v>9.2499999999999995E-3</v>
      </c>
      <c r="N29" s="10">
        <f t="shared" si="0"/>
        <v>9.127142857142858E-3</v>
      </c>
      <c r="O29">
        <v>1.3365</v>
      </c>
      <c r="P29">
        <v>1.3686100000000001</v>
      </c>
      <c r="Q29">
        <v>1.35304</v>
      </c>
      <c r="R29">
        <v>1.3880300000000001</v>
      </c>
      <c r="S29">
        <v>1.3874299999999999</v>
      </c>
      <c r="T29" s="10">
        <v>1.33311</v>
      </c>
      <c r="U29">
        <v>1.34527</v>
      </c>
      <c r="V29">
        <v>1.34823</v>
      </c>
      <c r="W29">
        <v>1.3460799999999999</v>
      </c>
      <c r="X29">
        <v>1.4216599999999999</v>
      </c>
      <c r="Y29">
        <v>1.38114</v>
      </c>
      <c r="Z29">
        <v>1.34748</v>
      </c>
      <c r="AA29">
        <v>1.162E-2</v>
      </c>
      <c r="AB29">
        <v>1.244E-2</v>
      </c>
      <c r="AC29" s="10">
        <v>1.2930000000000001E-2</v>
      </c>
      <c r="AD29">
        <v>1.3050000000000001E-2</v>
      </c>
      <c r="AE29">
        <v>1.184E-2</v>
      </c>
      <c r="AF29">
        <v>1.1220000000000001E-2</v>
      </c>
      <c r="AG29" s="10">
        <v>0.41907</v>
      </c>
      <c r="AH29">
        <v>0.43164999999999998</v>
      </c>
      <c r="AI29">
        <v>0.35648999999999997</v>
      </c>
      <c r="AK29" s="10">
        <v>2.3E-5</v>
      </c>
      <c r="AM29">
        <v>0.22922000000000001</v>
      </c>
      <c r="AN29" s="13">
        <v>0.22592000000000001</v>
      </c>
      <c r="AO29">
        <v>0.23291000000000001</v>
      </c>
      <c r="AP29">
        <v>0.23091999999999999</v>
      </c>
      <c r="AQ29">
        <v>0.23016</v>
      </c>
      <c r="AR29">
        <v>0.23088</v>
      </c>
      <c r="AS29" s="8">
        <v>1.5100000000000001E-3</v>
      </c>
      <c r="AT29">
        <v>1.56E-3</v>
      </c>
      <c r="AU29">
        <v>1.41E-3</v>
      </c>
      <c r="AV29" s="8">
        <v>1.5399999999999999E-3</v>
      </c>
      <c r="AW29" s="10">
        <f t="shared" si="1"/>
        <v>1.5249999999999999E-3</v>
      </c>
      <c r="AY29">
        <v>1.5500700000000001</v>
      </c>
      <c r="AZ29">
        <v>1.57196</v>
      </c>
      <c r="BB29" s="10">
        <v>1.5735399999999999</v>
      </c>
      <c r="BC29">
        <v>1.5906100000000001</v>
      </c>
      <c r="BD29">
        <v>0.17669000000000001</v>
      </c>
      <c r="BE29">
        <v>0.17329</v>
      </c>
      <c r="BF29" s="10">
        <v>0.1431</v>
      </c>
      <c r="BG29">
        <v>0.12831999999999999</v>
      </c>
      <c r="BH29" s="8">
        <v>5.3495499999999998</v>
      </c>
      <c r="BI29">
        <v>5.2796900000000004</v>
      </c>
      <c r="BJ29">
        <v>5.27135</v>
      </c>
      <c r="BK29">
        <v>5.3323999999999998</v>
      </c>
      <c r="BL29" s="8">
        <v>5.1671899999999997</v>
      </c>
      <c r="BM29">
        <v>5.20641</v>
      </c>
      <c r="BN29" s="10">
        <f t="shared" si="2"/>
        <v>5.2583699999999993</v>
      </c>
      <c r="BO29" s="8">
        <v>2.0060000000000001E-2</v>
      </c>
      <c r="BP29" s="8">
        <v>2.0109999999999999E-2</v>
      </c>
      <c r="BQ29" s="8">
        <v>2.034E-2</v>
      </c>
      <c r="BR29">
        <v>2.044E-2</v>
      </c>
      <c r="BS29" s="10">
        <f t="shared" si="3"/>
        <v>2.0169999999999997E-2</v>
      </c>
    </row>
    <row r="30" spans="1:71">
      <c r="A30" s="1" t="s">
        <v>432</v>
      </c>
      <c r="B30" t="str">
        <f>"2025_10_10"&amp;"_"&amp;A30</f>
        <v>2025_10_10_23</v>
      </c>
      <c r="C30" t="s">
        <v>186</v>
      </c>
      <c r="D30" s="10">
        <v>1.4880000000000001E-2</v>
      </c>
      <c r="E30">
        <v>1.5990000000000001E-2</v>
      </c>
      <c r="F30" s="8">
        <v>1.0970000000000001E-2</v>
      </c>
      <c r="G30" s="8">
        <v>1.1259999999999999E-2</v>
      </c>
      <c r="H30" s="8">
        <v>1.093E-2</v>
      </c>
      <c r="I30" s="8">
        <v>1.0959999999999999E-2</v>
      </c>
      <c r="J30">
        <v>1.1310000000000001E-2</v>
      </c>
      <c r="K30" s="8">
        <v>1.059E-2</v>
      </c>
      <c r="L30" s="8">
        <v>1.0959999999999999E-2</v>
      </c>
      <c r="M30" s="8">
        <v>1.0919999999999999E-2</v>
      </c>
      <c r="N30" s="10">
        <f t="shared" si="0"/>
        <v>1.0941428571428572E-2</v>
      </c>
      <c r="O30">
        <v>1.4544299999999999</v>
      </c>
      <c r="P30">
        <v>1.4857199999999999</v>
      </c>
      <c r="Q30">
        <v>1.4750099999999999</v>
      </c>
      <c r="R30">
        <v>1.5029999999999999</v>
      </c>
      <c r="S30">
        <v>1.5042599999999999</v>
      </c>
      <c r="T30" s="10">
        <v>1.44434</v>
      </c>
      <c r="U30">
        <v>1.47956</v>
      </c>
      <c r="V30">
        <v>1.45926</v>
      </c>
      <c r="W30">
        <v>1.4475499999999999</v>
      </c>
      <c r="X30">
        <v>1.5419799999999999</v>
      </c>
      <c r="Y30">
        <v>1.4873099999999999</v>
      </c>
      <c r="Z30">
        <v>1.45357</v>
      </c>
      <c r="AA30">
        <v>8.276E-2</v>
      </c>
      <c r="AB30">
        <v>8.4919999999999995E-2</v>
      </c>
      <c r="AC30" s="10">
        <v>8.4470000000000003E-2</v>
      </c>
      <c r="AD30">
        <v>7.8740000000000004E-2</v>
      </c>
      <c r="AE30">
        <v>8.2129999999999995E-2</v>
      </c>
      <c r="AF30">
        <v>8.0710000000000004E-2</v>
      </c>
      <c r="AG30" s="10">
        <v>0.43896000000000002</v>
      </c>
      <c r="AH30">
        <v>0.44699</v>
      </c>
      <c r="AI30">
        <v>0.40804000000000001</v>
      </c>
      <c r="AK30" s="10">
        <v>6.0999999999999999E-5</v>
      </c>
      <c r="AM30">
        <v>0.24651999999999999</v>
      </c>
      <c r="AN30" s="13">
        <v>0.24340000000000001</v>
      </c>
      <c r="AO30">
        <v>0.24933</v>
      </c>
      <c r="AP30">
        <v>0.24811</v>
      </c>
      <c r="AQ30">
        <v>0.24789</v>
      </c>
      <c r="AR30">
        <v>0.24587999999999999</v>
      </c>
      <c r="AS30" s="8">
        <v>2.33E-3</v>
      </c>
      <c r="AT30">
        <v>2.5000000000000001E-3</v>
      </c>
      <c r="AU30">
        <v>2.3400000000000001E-3</v>
      </c>
      <c r="AV30" s="8">
        <v>2.33E-3</v>
      </c>
      <c r="AW30" s="10">
        <f t="shared" si="1"/>
        <v>2.33E-3</v>
      </c>
      <c r="AY30">
        <v>1.51691</v>
      </c>
      <c r="AZ30">
        <v>1.54315</v>
      </c>
      <c r="BB30" s="10">
        <v>1.53759</v>
      </c>
      <c r="BC30">
        <v>1.5525</v>
      </c>
      <c r="BD30">
        <v>0.13521</v>
      </c>
      <c r="BE30">
        <v>0.12281</v>
      </c>
      <c r="BF30" s="10">
        <v>8.5349999999999995E-2</v>
      </c>
      <c r="BG30">
        <v>0.13148000000000001</v>
      </c>
      <c r="BH30" s="8">
        <v>5.1393399999999998</v>
      </c>
      <c r="BI30">
        <v>5.0876599999999996</v>
      </c>
      <c r="BJ30">
        <v>5.0791599999999999</v>
      </c>
      <c r="BK30">
        <v>5.0812900000000001</v>
      </c>
      <c r="BL30" s="8">
        <v>4.9891899999999998</v>
      </c>
      <c r="BM30">
        <v>5.0041599999999997</v>
      </c>
      <c r="BN30" s="10">
        <f t="shared" si="2"/>
        <v>5.0642649999999998</v>
      </c>
      <c r="BO30" s="8">
        <v>2.231E-2</v>
      </c>
      <c r="BP30" s="8">
        <v>2.239E-2</v>
      </c>
      <c r="BQ30" s="8">
        <v>2.2599999999999999E-2</v>
      </c>
      <c r="BR30">
        <v>2.2720000000000001E-2</v>
      </c>
      <c r="BS30" s="10">
        <f t="shared" si="3"/>
        <v>2.2433333333333333E-2</v>
      </c>
    </row>
    <row r="31" spans="1:71">
      <c r="A31" s="1" t="s">
        <v>435</v>
      </c>
      <c r="B31" t="str">
        <f>"2025_10_10"&amp;"_"&amp;A31</f>
        <v>2025_10_10_26</v>
      </c>
      <c r="C31" t="s">
        <v>192</v>
      </c>
      <c r="D31" s="10">
        <v>1.2189999999999999E-2</v>
      </c>
      <c r="E31">
        <v>1.242E-2</v>
      </c>
      <c r="F31" s="8">
        <v>1.0449999999999999E-2</v>
      </c>
      <c r="G31" s="8">
        <v>1.048E-2</v>
      </c>
      <c r="H31" s="8">
        <v>1.0370000000000001E-2</v>
      </c>
      <c r="I31" s="8">
        <v>1.039E-2</v>
      </c>
      <c r="J31">
        <v>8.9899999999999997E-3</v>
      </c>
      <c r="K31" s="8">
        <v>1.065E-2</v>
      </c>
      <c r="L31" s="8">
        <v>1.051E-2</v>
      </c>
      <c r="M31" s="8">
        <v>1.039E-2</v>
      </c>
      <c r="N31" s="10">
        <f t="shared" si="0"/>
        <v>1.046285714285714E-2</v>
      </c>
      <c r="O31">
        <v>1.4149499999999999</v>
      </c>
      <c r="P31">
        <v>1.4436100000000001</v>
      </c>
      <c r="Q31">
        <v>1.4289099999999999</v>
      </c>
      <c r="R31">
        <v>1.4629799999999999</v>
      </c>
      <c r="S31">
        <v>1.46244</v>
      </c>
      <c r="T31" s="10">
        <v>1.40381</v>
      </c>
      <c r="U31">
        <v>1.42943</v>
      </c>
      <c r="V31">
        <v>1.4222900000000001</v>
      </c>
      <c r="W31">
        <v>1.42953</v>
      </c>
      <c r="X31">
        <v>1.49671</v>
      </c>
      <c r="Y31">
        <v>1.4532099999999999</v>
      </c>
      <c r="Z31">
        <v>1.4164000000000001</v>
      </c>
      <c r="AA31">
        <v>6.45E-3</v>
      </c>
      <c r="AB31">
        <v>7.1599999999999997E-3</v>
      </c>
      <c r="AC31" s="10">
        <v>7.5100000000000002E-3</v>
      </c>
      <c r="AD31">
        <v>5.5100000000000001E-3</v>
      </c>
      <c r="AE31">
        <v>8.0599999999999995E-3</v>
      </c>
      <c r="AF31">
        <v>5.9800000000000001E-3</v>
      </c>
      <c r="AG31" s="10">
        <v>0.43975999999999998</v>
      </c>
      <c r="AH31">
        <v>0.44306000000000001</v>
      </c>
      <c r="AI31">
        <v>0.39633000000000002</v>
      </c>
      <c r="AK31" s="10">
        <v>4.3000000000000002E-5</v>
      </c>
      <c r="AM31">
        <v>0.24077000000000001</v>
      </c>
      <c r="AN31" s="13">
        <v>0.23791000000000001</v>
      </c>
      <c r="AO31">
        <v>0.24426999999999999</v>
      </c>
      <c r="AP31">
        <v>0.24298</v>
      </c>
      <c r="AQ31">
        <v>0.24215</v>
      </c>
      <c r="AR31">
        <v>0.24252000000000001</v>
      </c>
      <c r="AS31" s="8">
        <v>1.48E-3</v>
      </c>
      <c r="AT31">
        <v>1.4599999999999999E-3</v>
      </c>
      <c r="AU31">
        <v>1.42E-3</v>
      </c>
      <c r="AV31" s="8">
        <v>1.1800000000000001E-3</v>
      </c>
      <c r="AW31" s="10">
        <f t="shared" si="1"/>
        <v>1.33E-3</v>
      </c>
      <c r="AY31">
        <v>1.48597</v>
      </c>
      <c r="AZ31">
        <v>1.5095000000000001</v>
      </c>
      <c r="BB31" s="10">
        <v>1.49756</v>
      </c>
      <c r="BC31">
        <v>1.5222800000000001</v>
      </c>
      <c r="BD31">
        <v>0.14757999999999999</v>
      </c>
      <c r="BE31">
        <v>0.14424999999999999</v>
      </c>
      <c r="BF31" s="10">
        <v>0.14701</v>
      </c>
      <c r="BG31">
        <v>0.12584999999999999</v>
      </c>
      <c r="BH31" s="8">
        <v>5.18546</v>
      </c>
      <c r="BI31">
        <v>5.1301199999999998</v>
      </c>
      <c r="BJ31">
        <v>5.1096300000000001</v>
      </c>
      <c r="BK31">
        <v>5.1553800000000001</v>
      </c>
      <c r="BL31" s="8">
        <v>5.0304200000000003</v>
      </c>
      <c r="BM31">
        <v>5.0608700000000004</v>
      </c>
      <c r="BN31" s="10">
        <f t="shared" si="2"/>
        <v>5.1079400000000001</v>
      </c>
      <c r="BO31" s="8">
        <v>2.188E-2</v>
      </c>
      <c r="BP31" s="8">
        <v>2.1950000000000001E-2</v>
      </c>
      <c r="BQ31" s="8">
        <v>2.2169999999999999E-2</v>
      </c>
      <c r="BR31">
        <v>2.23E-2</v>
      </c>
      <c r="BS31" s="10">
        <f t="shared" si="3"/>
        <v>2.2000000000000002E-2</v>
      </c>
    </row>
    <row r="32" spans="1:71">
      <c r="A32" s="1" t="s">
        <v>436</v>
      </c>
      <c r="B32" t="str">
        <f>"2025_10_10"&amp;"_"&amp;A32</f>
        <v>2025_10_10_27</v>
      </c>
      <c r="C32" t="s">
        <v>195</v>
      </c>
      <c r="D32" s="10">
        <v>6.4999999999999997E-3</v>
      </c>
      <c r="E32">
        <v>8.5400000000000007E-3</v>
      </c>
      <c r="F32" s="8">
        <v>8.8800000000000007E-3</v>
      </c>
      <c r="G32" s="8">
        <v>9.4000000000000004E-3</v>
      </c>
      <c r="H32" s="8">
        <v>9.1999999999999998E-3</v>
      </c>
      <c r="I32" s="8">
        <v>9.2099999999999994E-3</v>
      </c>
      <c r="J32">
        <v>1.0489999999999999E-2</v>
      </c>
      <c r="K32" s="8">
        <v>9.0200000000000002E-3</v>
      </c>
      <c r="L32" s="8">
        <v>9.2200000000000008E-3</v>
      </c>
      <c r="M32" s="8">
        <v>9.2499999999999995E-3</v>
      </c>
      <c r="N32" s="10">
        <f t="shared" si="0"/>
        <v>9.1685714285714287E-3</v>
      </c>
      <c r="O32">
        <v>1.2606900000000001</v>
      </c>
      <c r="P32">
        <v>1.29175</v>
      </c>
      <c r="Q32">
        <v>1.2764500000000001</v>
      </c>
      <c r="R32">
        <v>1.30769</v>
      </c>
      <c r="S32">
        <v>1.30593</v>
      </c>
      <c r="T32" s="10">
        <v>1.2588600000000001</v>
      </c>
      <c r="U32">
        <v>1.2639400000000001</v>
      </c>
      <c r="V32">
        <v>1.2759499999999999</v>
      </c>
      <c r="W32">
        <v>1.27234</v>
      </c>
      <c r="X32">
        <v>1.33802</v>
      </c>
      <c r="Y32">
        <v>1.2986200000000001</v>
      </c>
      <c r="Z32">
        <v>1.2674799999999999</v>
      </c>
      <c r="AA32">
        <v>5.7400000000000003E-3</v>
      </c>
      <c r="AB32">
        <v>6.0600000000000003E-3</v>
      </c>
      <c r="AC32" s="10">
        <v>5.94E-3</v>
      </c>
      <c r="AD32">
        <v>3.7399999999999998E-3</v>
      </c>
      <c r="AE32">
        <v>7.1199999999999996E-3</v>
      </c>
      <c r="AF32">
        <v>5.0200000000000002E-3</v>
      </c>
      <c r="AG32" s="10">
        <v>0.42098999999999998</v>
      </c>
      <c r="AH32">
        <v>0.43475999999999998</v>
      </c>
      <c r="AI32">
        <v>0.38289000000000001</v>
      </c>
      <c r="AK32" s="10">
        <v>3.8000000000000002E-5</v>
      </c>
      <c r="AM32">
        <v>0.21634999999999999</v>
      </c>
      <c r="AN32" s="13">
        <v>0.21375</v>
      </c>
      <c r="AO32">
        <v>0.21969</v>
      </c>
      <c r="AP32">
        <v>0.21845000000000001</v>
      </c>
      <c r="AQ32">
        <v>0.21751999999999999</v>
      </c>
      <c r="AR32">
        <v>0.21770999999999999</v>
      </c>
      <c r="AS32" s="8">
        <v>5.6999999999999998E-4</v>
      </c>
      <c r="AT32">
        <v>6.4000000000000005E-4</v>
      </c>
      <c r="AU32">
        <v>5.4000000000000001E-4</v>
      </c>
      <c r="AV32" s="8">
        <v>6.3000000000000003E-4</v>
      </c>
      <c r="AW32" s="10">
        <f t="shared" si="1"/>
        <v>6.0000000000000006E-4</v>
      </c>
      <c r="AY32">
        <v>1.36795</v>
      </c>
      <c r="AZ32">
        <v>1.3936200000000001</v>
      </c>
      <c r="BB32" s="10">
        <v>1.3890199999999999</v>
      </c>
      <c r="BC32">
        <v>1.40229</v>
      </c>
      <c r="BD32">
        <v>0.16653999999999999</v>
      </c>
      <c r="BE32">
        <v>0.10511</v>
      </c>
      <c r="BF32" s="10">
        <v>0.12995000000000001</v>
      </c>
      <c r="BG32">
        <v>0.12891</v>
      </c>
      <c r="BH32" s="8">
        <v>4.8344399999999998</v>
      </c>
      <c r="BI32">
        <v>4.7840800000000003</v>
      </c>
      <c r="BJ32">
        <v>4.7786299999999997</v>
      </c>
      <c r="BK32">
        <v>4.8144999999999998</v>
      </c>
      <c r="BL32" s="8">
        <v>4.6885399999999997</v>
      </c>
      <c r="BM32">
        <v>4.7235800000000001</v>
      </c>
      <c r="BN32" s="10">
        <f t="shared" si="2"/>
        <v>4.7614900000000002</v>
      </c>
      <c r="BO32" s="8">
        <v>1.9820000000000001E-2</v>
      </c>
      <c r="BP32" s="8">
        <v>1.9879999999999998E-2</v>
      </c>
      <c r="BQ32" s="8">
        <v>2.0119999999999999E-2</v>
      </c>
      <c r="BR32">
        <v>2.0240000000000001E-2</v>
      </c>
      <c r="BS32" s="10">
        <f t="shared" si="3"/>
        <v>1.9939999999999999E-2</v>
      </c>
    </row>
    <row r="33" spans="1:71">
      <c r="A33" s="1" t="s">
        <v>437</v>
      </c>
      <c r="B33" t="str">
        <f>"2025_10_10"&amp;"_"&amp;A33</f>
        <v>2025_10_10_28</v>
      </c>
      <c r="C33" t="s">
        <v>199</v>
      </c>
      <c r="D33" s="10">
        <v>5.4000000000000003E-3</v>
      </c>
      <c r="E33">
        <v>7.1599999999999997E-3</v>
      </c>
      <c r="F33" s="8">
        <v>9.11E-3</v>
      </c>
      <c r="G33" s="8">
        <v>9.3399999999999993E-3</v>
      </c>
      <c r="H33" s="8">
        <v>9.2800000000000001E-3</v>
      </c>
      <c r="I33" s="8">
        <v>9.2700000000000005E-3</v>
      </c>
      <c r="J33">
        <v>9.6500000000000006E-3</v>
      </c>
      <c r="K33" s="8">
        <v>9.3900000000000008E-3</v>
      </c>
      <c r="L33" s="8">
        <v>9.2999999999999992E-3</v>
      </c>
      <c r="M33" s="8">
        <v>9.2399999999999999E-3</v>
      </c>
      <c r="N33" s="10">
        <f t="shared" si="0"/>
        <v>9.2757142857142864E-3</v>
      </c>
      <c r="O33">
        <v>1.2397499999999999</v>
      </c>
      <c r="P33">
        <v>1.2707900000000001</v>
      </c>
      <c r="Q33">
        <v>1.2568699999999999</v>
      </c>
      <c r="R33">
        <v>1.2839700000000001</v>
      </c>
      <c r="S33">
        <v>1.2821499999999999</v>
      </c>
      <c r="T33" s="10">
        <v>1.23634</v>
      </c>
      <c r="U33">
        <v>1.25996</v>
      </c>
      <c r="V33">
        <v>1.2549600000000001</v>
      </c>
      <c r="W33">
        <v>1.24959</v>
      </c>
      <c r="X33">
        <v>1.3131999999999999</v>
      </c>
      <c r="Y33">
        <v>1.27149</v>
      </c>
      <c r="Z33">
        <v>1.2433000000000001</v>
      </c>
      <c r="AA33">
        <v>1.9499999999999999E-3</v>
      </c>
      <c r="AB33">
        <v>2.8600000000000001E-3</v>
      </c>
      <c r="AC33" s="10">
        <v>3.3400000000000001E-3</v>
      </c>
      <c r="AD33">
        <v>2.0500000000000002E-3</v>
      </c>
      <c r="AE33">
        <v>2.2300000000000002E-3</v>
      </c>
      <c r="AF33">
        <v>2.5000000000000001E-4</v>
      </c>
      <c r="AG33" s="10">
        <v>0.43978</v>
      </c>
      <c r="AH33">
        <v>0.44596999999999998</v>
      </c>
      <c r="AI33">
        <v>0.38966000000000001</v>
      </c>
      <c r="AK33" s="10">
        <v>6.9999999999999994E-5</v>
      </c>
      <c r="AM33">
        <v>0.22025</v>
      </c>
      <c r="AN33" s="13">
        <v>0.21765999999999999</v>
      </c>
      <c r="AO33">
        <v>0.2233</v>
      </c>
      <c r="AP33">
        <v>0.22134000000000001</v>
      </c>
      <c r="AQ33">
        <v>0.22073999999999999</v>
      </c>
      <c r="AR33">
        <v>0.22022</v>
      </c>
      <c r="AS33" s="8">
        <v>1.1100000000000001E-3</v>
      </c>
      <c r="AT33">
        <v>1.24E-3</v>
      </c>
      <c r="AU33">
        <v>1.0499999999999999E-3</v>
      </c>
      <c r="AV33" s="8">
        <v>1.1000000000000001E-3</v>
      </c>
      <c r="AW33" s="10">
        <f t="shared" si="1"/>
        <v>1.1050000000000001E-3</v>
      </c>
      <c r="AY33">
        <v>1.38409</v>
      </c>
      <c r="AZ33">
        <v>1.4058200000000001</v>
      </c>
      <c r="BB33" s="10">
        <v>1.3890899999999999</v>
      </c>
      <c r="BC33">
        <v>1.4155800000000001</v>
      </c>
      <c r="BD33">
        <v>0.11011</v>
      </c>
      <c r="BE33">
        <v>0.13497000000000001</v>
      </c>
      <c r="BF33" s="10">
        <v>9.9750000000000005E-2</v>
      </c>
      <c r="BG33">
        <v>0.12232999999999999</v>
      </c>
      <c r="BH33" s="8">
        <v>4.6957399999999998</v>
      </c>
      <c r="BI33">
        <v>4.6328199999999997</v>
      </c>
      <c r="BJ33">
        <v>4.6340199999999996</v>
      </c>
      <c r="BK33">
        <v>4.6043399999999997</v>
      </c>
      <c r="BL33" s="8">
        <v>4.5527300000000004</v>
      </c>
      <c r="BM33">
        <v>4.5548900000000003</v>
      </c>
      <c r="BN33" s="10">
        <f t="shared" si="2"/>
        <v>4.6242350000000005</v>
      </c>
      <c r="BO33" s="8">
        <v>1.9199999999999998E-2</v>
      </c>
      <c r="BP33" s="8">
        <v>1.924E-2</v>
      </c>
      <c r="BQ33" s="8">
        <v>1.941E-2</v>
      </c>
      <c r="BR33">
        <v>1.95E-2</v>
      </c>
      <c r="BS33" s="10">
        <f t="shared" si="3"/>
        <v>1.9283333333333333E-2</v>
      </c>
    </row>
    <row r="34" spans="1:71">
      <c r="A34" s="1" t="s">
        <v>438</v>
      </c>
      <c r="B34" t="str">
        <f>"2025_10_10"&amp;"_"&amp;A34</f>
        <v>2025_10_10_29</v>
      </c>
      <c r="C34" t="s">
        <v>205</v>
      </c>
      <c r="D34" s="10">
        <v>1.108E-2</v>
      </c>
      <c r="E34">
        <v>1.223E-2</v>
      </c>
      <c r="F34" s="8">
        <v>1.0370000000000001E-2</v>
      </c>
      <c r="G34" s="8">
        <v>1.051E-2</v>
      </c>
      <c r="H34" s="8">
        <v>1.0460000000000001E-2</v>
      </c>
      <c r="I34" s="8">
        <v>1.0460000000000001E-2</v>
      </c>
      <c r="J34">
        <v>1.166E-2</v>
      </c>
      <c r="K34" s="8">
        <v>1.0070000000000001E-2</v>
      </c>
      <c r="L34" s="8">
        <v>1.0460000000000001E-2</v>
      </c>
      <c r="M34" s="8">
        <v>1.038E-2</v>
      </c>
      <c r="N34" s="10">
        <f t="shared" si="0"/>
        <v>1.0387142857142859E-2</v>
      </c>
      <c r="O34">
        <v>1.36619</v>
      </c>
      <c r="P34">
        <v>1.39564</v>
      </c>
      <c r="Q34">
        <v>1.3769499999999999</v>
      </c>
      <c r="R34">
        <v>1.4121300000000001</v>
      </c>
      <c r="S34">
        <v>1.4132800000000001</v>
      </c>
      <c r="T34" s="10">
        <v>1.35571</v>
      </c>
      <c r="U34">
        <v>1.36391</v>
      </c>
      <c r="V34">
        <v>1.3709899999999999</v>
      </c>
      <c r="W34">
        <v>1.36415</v>
      </c>
      <c r="X34">
        <v>1.4394800000000001</v>
      </c>
      <c r="Y34">
        <v>1.39747</v>
      </c>
      <c r="Z34">
        <v>1.3653</v>
      </c>
      <c r="AA34">
        <v>1.29E-2</v>
      </c>
      <c r="AB34">
        <v>1.383E-2</v>
      </c>
      <c r="AC34" s="10">
        <v>1.4370000000000001E-2</v>
      </c>
      <c r="AD34">
        <v>1.397E-2</v>
      </c>
      <c r="AE34">
        <v>1.5350000000000001E-2</v>
      </c>
      <c r="AF34">
        <v>1.2630000000000001E-2</v>
      </c>
      <c r="AG34" s="10">
        <v>0.43630999999999998</v>
      </c>
      <c r="AH34">
        <v>0.44192999999999999</v>
      </c>
      <c r="AI34">
        <v>0.38891999999999999</v>
      </c>
      <c r="AK34" s="10">
        <v>5.3000000000000001E-5</v>
      </c>
      <c r="AM34">
        <v>0.23743</v>
      </c>
      <c r="AN34" s="13">
        <v>0.23452999999999999</v>
      </c>
      <c r="AO34">
        <v>0.24102999999999999</v>
      </c>
      <c r="AP34">
        <v>0.23852999999999999</v>
      </c>
      <c r="AQ34">
        <v>0.23760000000000001</v>
      </c>
      <c r="AR34">
        <v>0.23744999999999999</v>
      </c>
      <c r="AS34" s="8">
        <v>1.2999999999999999E-3</v>
      </c>
      <c r="AT34">
        <v>1.3799999999999999E-3</v>
      </c>
      <c r="AU34">
        <v>1.16E-3</v>
      </c>
      <c r="AV34" s="8">
        <v>9.3000000000000005E-4</v>
      </c>
      <c r="AW34" s="10">
        <f t="shared" si="1"/>
        <v>1.1150000000000001E-3</v>
      </c>
      <c r="AY34">
        <v>1.35317</v>
      </c>
      <c r="AZ34">
        <v>1.3743300000000001</v>
      </c>
      <c r="BB34" s="10">
        <v>1.36615</v>
      </c>
      <c r="BC34">
        <v>1.3832800000000001</v>
      </c>
      <c r="BD34">
        <v>0.12515999999999999</v>
      </c>
      <c r="BE34">
        <v>0.13993</v>
      </c>
      <c r="BF34" s="10">
        <v>0.12069000000000001</v>
      </c>
      <c r="BG34">
        <v>0.10154000000000001</v>
      </c>
      <c r="BH34" s="8">
        <v>4.78918</v>
      </c>
      <c r="BI34">
        <v>4.74329</v>
      </c>
      <c r="BJ34">
        <v>4.74369</v>
      </c>
      <c r="BK34">
        <v>4.7012400000000003</v>
      </c>
      <c r="BL34" s="8">
        <v>4.6287000000000003</v>
      </c>
      <c r="BM34">
        <v>4.6627099999999997</v>
      </c>
      <c r="BN34" s="10">
        <f t="shared" si="2"/>
        <v>4.7089400000000001</v>
      </c>
      <c r="BO34" s="8">
        <v>2.0979999999999999E-2</v>
      </c>
      <c r="BP34" s="8">
        <v>2.104E-2</v>
      </c>
      <c r="BQ34" s="8">
        <v>2.12E-2</v>
      </c>
      <c r="BR34">
        <v>2.1309999999999999E-2</v>
      </c>
      <c r="BS34" s="10">
        <f t="shared" si="3"/>
        <v>2.1073333333333333E-2</v>
      </c>
    </row>
    <row r="35" spans="1:71">
      <c r="A35" s="1" t="s">
        <v>439</v>
      </c>
      <c r="B35" t="str">
        <f>"2025_10_10"&amp;"_"&amp;A35</f>
        <v>2025_10_10_30</v>
      </c>
      <c r="C35" t="s">
        <v>208</v>
      </c>
      <c r="D35" s="10">
        <v>7.2899999999999996E-3</v>
      </c>
      <c r="E35">
        <v>7.5500000000000003E-3</v>
      </c>
      <c r="F35" s="8">
        <v>1.1209999999999999E-2</v>
      </c>
      <c r="G35" s="8">
        <v>1.166E-2</v>
      </c>
      <c r="H35" s="8">
        <v>1.1509999999999999E-2</v>
      </c>
      <c r="I35" s="8">
        <v>1.1560000000000001E-2</v>
      </c>
      <c r="J35">
        <v>1.093E-2</v>
      </c>
      <c r="K35" s="8">
        <v>1.119E-2</v>
      </c>
      <c r="L35" s="8">
        <v>1.15E-2</v>
      </c>
      <c r="M35" s="8">
        <v>1.155E-2</v>
      </c>
      <c r="N35" s="10">
        <f t="shared" si="0"/>
        <v>1.1454285714285714E-2</v>
      </c>
      <c r="O35">
        <v>1.3489100000000001</v>
      </c>
      <c r="P35">
        <v>1.3762000000000001</v>
      </c>
      <c r="Q35">
        <v>1.35788</v>
      </c>
      <c r="R35">
        <v>1.3973800000000001</v>
      </c>
      <c r="S35">
        <v>1.39578</v>
      </c>
      <c r="T35" s="10">
        <v>1.33748</v>
      </c>
      <c r="U35">
        <v>1.33701</v>
      </c>
      <c r="V35">
        <v>1.35565</v>
      </c>
      <c r="W35">
        <v>1.3425</v>
      </c>
      <c r="X35">
        <v>1.4209400000000001</v>
      </c>
      <c r="Y35">
        <v>1.3742099999999999</v>
      </c>
      <c r="Z35">
        <v>1.3467100000000001</v>
      </c>
      <c r="AA35">
        <v>4.8399999999999997E-3</v>
      </c>
      <c r="AB35">
        <v>5.2199999999999998E-3</v>
      </c>
      <c r="AC35" s="10">
        <v>5.62E-3</v>
      </c>
      <c r="AD35">
        <v>6.2100000000000002E-3</v>
      </c>
      <c r="AE35">
        <v>6.1199999999999996E-3</v>
      </c>
      <c r="AF35">
        <v>4.9699999999999996E-3</v>
      </c>
      <c r="AG35" s="10">
        <v>0.42613000000000001</v>
      </c>
      <c r="AH35">
        <v>0.43525000000000003</v>
      </c>
      <c r="AI35">
        <v>0.36284</v>
      </c>
      <c r="AK35" s="10">
        <v>5.3000000000000001E-5</v>
      </c>
      <c r="AM35">
        <v>0.23832</v>
      </c>
      <c r="AN35" s="13">
        <v>0.23551</v>
      </c>
      <c r="AO35">
        <v>0.24174000000000001</v>
      </c>
      <c r="AP35">
        <v>0.23935999999999999</v>
      </c>
      <c r="AQ35">
        <v>0.23857999999999999</v>
      </c>
      <c r="AR35">
        <v>0.23702999999999999</v>
      </c>
      <c r="AS35" s="8">
        <v>1.09E-3</v>
      </c>
      <c r="AT35">
        <v>1.15E-3</v>
      </c>
      <c r="AU35">
        <v>1.15E-3</v>
      </c>
      <c r="AV35" s="8">
        <v>1.1800000000000001E-3</v>
      </c>
      <c r="AW35" s="10">
        <f t="shared" si="1"/>
        <v>1.1350000000000002E-3</v>
      </c>
      <c r="AY35">
        <v>1.32666</v>
      </c>
      <c r="AZ35">
        <v>1.3470800000000001</v>
      </c>
      <c r="BB35" s="10">
        <v>1.34198</v>
      </c>
      <c r="BC35">
        <v>1.35599</v>
      </c>
      <c r="BD35">
        <v>0.15951000000000001</v>
      </c>
      <c r="BE35">
        <v>0.12855</v>
      </c>
      <c r="BF35" s="10">
        <v>4.0550000000000003E-2</v>
      </c>
      <c r="BG35">
        <v>9.1730000000000006E-2</v>
      </c>
      <c r="BH35" s="8">
        <v>4.7930299999999999</v>
      </c>
      <c r="BI35">
        <v>4.7191599999999996</v>
      </c>
      <c r="BJ35">
        <v>4.7089499999999997</v>
      </c>
      <c r="BK35">
        <v>4.7338500000000003</v>
      </c>
      <c r="BL35" s="8">
        <v>4.61693</v>
      </c>
      <c r="BM35">
        <v>4.6308600000000002</v>
      </c>
      <c r="BN35" s="10">
        <f t="shared" si="2"/>
        <v>4.7049799999999999</v>
      </c>
      <c r="BO35" s="8">
        <v>2.0930000000000001E-2</v>
      </c>
      <c r="BP35" s="8">
        <v>2.0990000000000002E-2</v>
      </c>
      <c r="BQ35" s="8">
        <v>2.1129999999999999E-2</v>
      </c>
      <c r="BR35">
        <v>2.1239999999999998E-2</v>
      </c>
      <c r="BS35" s="10">
        <f t="shared" si="3"/>
        <v>2.1016666666666666E-2</v>
      </c>
    </row>
    <row r="36" spans="1:71">
      <c r="A36" s="1"/>
    </row>
    <row r="37" spans="1:71">
      <c r="A37" s="1"/>
    </row>
    <row r="38" spans="1:71">
      <c r="A38" s="1"/>
    </row>
    <row r="39" spans="1:71">
      <c r="A39" s="1"/>
    </row>
    <row r="40" spans="1:71">
      <c r="A40" s="1"/>
    </row>
    <row r="41" spans="1:71">
      <c r="A41" s="1"/>
    </row>
    <row r="42" spans="1:71">
      <c r="A42" s="1"/>
    </row>
    <row r="43" spans="1:71">
      <c r="A43" s="1" t="s">
        <v>421</v>
      </c>
      <c r="B43" t="str">
        <f>"2025_10_10"&amp;"_"&amp;A43</f>
        <v>2025_10_10_12</v>
      </c>
      <c r="C43" t="s">
        <v>118</v>
      </c>
      <c r="D43" s="10">
        <v>2.9399999999999999E-2</v>
      </c>
      <c r="E43">
        <v>2.8389999999999999E-2</v>
      </c>
      <c r="F43" s="8">
        <v>1.4409999999999999E-2</v>
      </c>
      <c r="G43" s="8">
        <v>1.448E-2</v>
      </c>
      <c r="H43" s="8">
        <v>1.4E-2</v>
      </c>
      <c r="I43" s="8">
        <v>1.4189999999999999E-2</v>
      </c>
      <c r="J43">
        <v>1.37E-2</v>
      </c>
      <c r="K43" s="8">
        <v>1.4619999999999999E-2</v>
      </c>
      <c r="L43" s="8">
        <v>1.4279999999999999E-2</v>
      </c>
      <c r="M43" s="8">
        <v>1.4250000000000001E-2</v>
      </c>
      <c r="N43" s="10">
        <f t="shared" ref="N43:N46" si="4">AVERAGE(F43:I43,K43:M43)</f>
        <v>1.4318571428571429E-2</v>
      </c>
      <c r="O43">
        <v>9.7553800000000006</v>
      </c>
      <c r="P43">
        <v>9.5371199999999998</v>
      </c>
      <c r="Q43">
        <v>9.5458800000000004</v>
      </c>
      <c r="R43">
        <v>8.3600700000000003</v>
      </c>
      <c r="S43">
        <v>8.9812100000000008</v>
      </c>
      <c r="T43" s="10">
        <v>9.1775300000000009</v>
      </c>
      <c r="U43">
        <v>9.6117699999999999</v>
      </c>
      <c r="V43">
        <v>9.5132600000000007</v>
      </c>
      <c r="W43">
        <v>9.5886099999999992</v>
      </c>
      <c r="X43">
        <v>9.6977100000000007</v>
      </c>
      <c r="Y43">
        <v>9.5927699999999998</v>
      </c>
      <c r="Z43">
        <v>9.2289600000000007</v>
      </c>
      <c r="AA43">
        <v>8.0189999999999997E-2</v>
      </c>
      <c r="AB43">
        <v>8.1640000000000004E-2</v>
      </c>
      <c r="AC43" s="10">
        <v>8.1379999999999994E-2</v>
      </c>
      <c r="AD43">
        <v>7.8509999999999996E-2</v>
      </c>
      <c r="AE43">
        <v>8.0339999999999995E-2</v>
      </c>
      <c r="AF43">
        <v>7.9560000000000006E-2</v>
      </c>
      <c r="AG43" s="10">
        <v>0.69560999999999995</v>
      </c>
      <c r="AH43">
        <v>0.70635999999999999</v>
      </c>
      <c r="AI43">
        <v>0.62261</v>
      </c>
      <c r="AK43" s="10">
        <v>4.5300000000000001E-4</v>
      </c>
      <c r="AM43">
        <v>2.35243</v>
      </c>
      <c r="AN43" s="13">
        <v>2.3339099999999999</v>
      </c>
      <c r="AO43">
        <v>2.3892899999999999</v>
      </c>
      <c r="AP43">
        <v>2.3829899999999999</v>
      </c>
      <c r="AQ43">
        <v>2.3839399999999999</v>
      </c>
      <c r="AR43">
        <v>2.3315399999999999</v>
      </c>
      <c r="AS43" s="8">
        <v>2.0799999999999998E-3</v>
      </c>
      <c r="AT43">
        <v>2.2399999999999998E-3</v>
      </c>
      <c r="AU43">
        <v>2.0699999999999998E-3</v>
      </c>
      <c r="AV43" s="8">
        <v>2.1800000000000001E-3</v>
      </c>
      <c r="AW43" s="10">
        <f t="shared" ref="AW43:AW46" si="5">AVERAGE(AV43,AS43)</f>
        <v>2.1299999999999999E-3</v>
      </c>
      <c r="AY43">
        <v>2.9500799999999998</v>
      </c>
      <c r="AZ43">
        <v>3.0034700000000001</v>
      </c>
      <c r="BB43" s="10">
        <v>2.8625699999999998</v>
      </c>
      <c r="BC43">
        <v>2.8630100000000001</v>
      </c>
      <c r="BD43">
        <v>2.22851</v>
      </c>
      <c r="BE43">
        <v>2.0983700000000001</v>
      </c>
      <c r="BF43" s="10">
        <v>1.9789399999999999</v>
      </c>
      <c r="BG43">
        <v>1.9321299999999999</v>
      </c>
      <c r="BH43" s="8">
        <v>2.5591699999999999</v>
      </c>
      <c r="BI43">
        <v>2.5318999999999998</v>
      </c>
      <c r="BJ43">
        <v>2.51349</v>
      </c>
      <c r="BK43">
        <v>2.4521000000000002</v>
      </c>
      <c r="BL43" s="8">
        <v>2.4928400000000002</v>
      </c>
      <c r="BM43">
        <v>2.5171299999999999</v>
      </c>
      <c r="BN43" s="10">
        <f t="shared" ref="BN43:BN46" si="6">AVERAGE(BL43,BH43)</f>
        <v>2.5260050000000001</v>
      </c>
      <c r="BO43" s="8">
        <v>4.274E-2</v>
      </c>
      <c r="BP43" s="8">
        <v>4.2970000000000001E-2</v>
      </c>
      <c r="BQ43" s="8">
        <v>4.2959999999999998E-2</v>
      </c>
      <c r="BR43">
        <v>4.4019999999999997E-2</v>
      </c>
      <c r="BS43" s="10">
        <f t="shared" ref="BS43:BS46" si="7">AVERAGE(BO43:BQ43)</f>
        <v>4.2890000000000005E-2</v>
      </c>
    </row>
    <row r="44" spans="1:71">
      <c r="A44" s="1" t="s">
        <v>434</v>
      </c>
      <c r="B44" t="str">
        <f>"2025_10_10"&amp;"_"&amp;A44</f>
        <v>2025_10_10_25</v>
      </c>
      <c r="C44" t="s">
        <v>118</v>
      </c>
      <c r="D44" s="10">
        <v>2.9690000000000001E-2</v>
      </c>
      <c r="E44">
        <v>2.9669999999999998E-2</v>
      </c>
      <c r="F44" s="8">
        <v>1.457E-2</v>
      </c>
      <c r="G44" s="8">
        <v>1.4579999999999999E-2</v>
      </c>
      <c r="H44" s="8">
        <v>1.413E-2</v>
      </c>
      <c r="I44" s="8">
        <v>1.431E-2</v>
      </c>
      <c r="J44">
        <v>1.499E-2</v>
      </c>
      <c r="K44" s="8">
        <v>1.4959999999999999E-2</v>
      </c>
      <c r="L44" s="8">
        <v>1.443E-2</v>
      </c>
      <c r="M44" s="8">
        <v>1.447E-2</v>
      </c>
      <c r="N44" s="10">
        <f t="shared" si="4"/>
        <v>1.4492857142857142E-2</v>
      </c>
      <c r="O44">
        <v>9.7719799999999992</v>
      </c>
      <c r="P44">
        <v>9.5919299999999996</v>
      </c>
      <c r="Q44">
        <v>9.6124899999999993</v>
      </c>
      <c r="R44">
        <v>8.4079099999999993</v>
      </c>
      <c r="S44">
        <v>9.0291200000000007</v>
      </c>
      <c r="T44" s="10">
        <v>9.2420399999999994</v>
      </c>
      <c r="U44">
        <v>9.6505299999999998</v>
      </c>
      <c r="V44">
        <v>9.5598200000000002</v>
      </c>
      <c r="W44">
        <v>9.6516900000000003</v>
      </c>
      <c r="X44">
        <v>9.7058099999999996</v>
      </c>
      <c r="Y44">
        <v>9.6002500000000008</v>
      </c>
      <c r="Z44">
        <v>9.3253799999999991</v>
      </c>
      <c r="AA44">
        <v>8.1019999999999995E-2</v>
      </c>
      <c r="AB44">
        <v>8.1739999999999993E-2</v>
      </c>
      <c r="AC44" s="10">
        <v>8.2030000000000006E-2</v>
      </c>
      <c r="AD44">
        <v>7.8640000000000002E-2</v>
      </c>
      <c r="AE44">
        <v>8.0180000000000001E-2</v>
      </c>
      <c r="AF44">
        <v>8.0829999999999999E-2</v>
      </c>
      <c r="AG44" s="10">
        <v>0.70160999999999996</v>
      </c>
      <c r="AH44">
        <v>0.71040999999999999</v>
      </c>
      <c r="AI44">
        <v>0.63739999999999997</v>
      </c>
      <c r="AK44" s="10">
        <v>4.1199999999999999E-4</v>
      </c>
      <c r="AM44">
        <v>2.3538000000000001</v>
      </c>
      <c r="AN44" s="13">
        <v>2.33697</v>
      </c>
      <c r="AO44">
        <v>2.3998300000000001</v>
      </c>
      <c r="AP44">
        <v>2.3864999999999998</v>
      </c>
      <c r="AQ44">
        <v>2.3890199999999999</v>
      </c>
      <c r="AR44">
        <v>2.3475999999999999</v>
      </c>
      <c r="AS44" s="8">
        <v>2.1099999999999999E-3</v>
      </c>
      <c r="AT44">
        <v>2.2100000000000002E-3</v>
      </c>
      <c r="AU44">
        <v>2.0699999999999998E-3</v>
      </c>
      <c r="AV44" s="8">
        <v>2.0300000000000001E-3</v>
      </c>
      <c r="AW44" s="10">
        <f t="shared" si="5"/>
        <v>2.0699999999999998E-3</v>
      </c>
      <c r="AY44">
        <v>2.95275</v>
      </c>
      <c r="AZ44">
        <v>3.0282200000000001</v>
      </c>
      <c r="BB44" s="10">
        <v>2.87921</v>
      </c>
      <c r="BC44">
        <v>2.8930099999999999</v>
      </c>
      <c r="BD44">
        <v>2.29365</v>
      </c>
      <c r="BE44">
        <v>2.17679</v>
      </c>
      <c r="BF44" s="10">
        <v>1.9409700000000001</v>
      </c>
      <c r="BG44">
        <v>1.99865</v>
      </c>
      <c r="BH44" s="8">
        <v>2.5622500000000001</v>
      </c>
      <c r="BI44">
        <v>2.5368200000000001</v>
      </c>
      <c r="BJ44">
        <v>2.5270999999999999</v>
      </c>
      <c r="BK44">
        <v>2.4937</v>
      </c>
      <c r="BL44" s="8">
        <v>2.4931100000000002</v>
      </c>
      <c r="BM44">
        <v>2.5259999999999998</v>
      </c>
      <c r="BN44" s="10">
        <f t="shared" si="6"/>
        <v>2.5276800000000001</v>
      </c>
      <c r="BO44" s="8">
        <v>4.317E-2</v>
      </c>
      <c r="BP44" s="8">
        <v>4.3360000000000003E-2</v>
      </c>
      <c r="BQ44" s="8">
        <v>4.3369999999999999E-2</v>
      </c>
      <c r="BR44">
        <v>4.4510000000000001E-2</v>
      </c>
      <c r="BS44" s="10">
        <f t="shared" si="7"/>
        <v>4.3299999999999998E-2</v>
      </c>
    </row>
    <row r="45" spans="1:71">
      <c r="A45" s="1" t="s">
        <v>447</v>
      </c>
      <c r="B45" t="str">
        <f>"2025_10_10"&amp;"_"&amp;A45</f>
        <v>2025_10_10_38</v>
      </c>
      <c r="C45" t="s">
        <v>118</v>
      </c>
      <c r="D45" s="10">
        <v>3.014E-2</v>
      </c>
      <c r="E45">
        <v>2.8570000000000002E-2</v>
      </c>
      <c r="F45" s="8">
        <v>1.4760000000000001E-2</v>
      </c>
      <c r="G45" s="8">
        <v>1.482E-2</v>
      </c>
      <c r="H45" s="8">
        <v>1.4330000000000001E-2</v>
      </c>
      <c r="I45" s="8">
        <v>1.4500000000000001E-2</v>
      </c>
      <c r="J45">
        <v>1.274E-2</v>
      </c>
      <c r="K45" s="8">
        <v>1.4420000000000001E-2</v>
      </c>
      <c r="L45" s="8">
        <v>1.4630000000000001E-2</v>
      </c>
      <c r="M45" s="8">
        <v>1.4449999999999999E-2</v>
      </c>
      <c r="N45" s="10">
        <f t="shared" si="4"/>
        <v>1.4558571428571431E-2</v>
      </c>
      <c r="O45">
        <v>9.8434799999999996</v>
      </c>
      <c r="P45">
        <v>9.6737599999999997</v>
      </c>
      <c r="Q45">
        <v>9.6963000000000008</v>
      </c>
      <c r="R45">
        <v>8.4383999999999997</v>
      </c>
      <c r="S45">
        <v>9.0705799999999996</v>
      </c>
      <c r="T45" s="10">
        <v>9.3784299999999998</v>
      </c>
      <c r="U45">
        <v>9.6445000000000007</v>
      </c>
      <c r="V45">
        <v>9.57348</v>
      </c>
      <c r="W45">
        <v>9.6727799999999995</v>
      </c>
      <c r="X45">
        <v>9.8226899999999997</v>
      </c>
      <c r="Y45">
        <v>9.7044899999999998</v>
      </c>
      <c r="Z45">
        <v>9.4369099999999992</v>
      </c>
      <c r="AA45">
        <v>8.1780000000000005E-2</v>
      </c>
      <c r="AB45">
        <v>8.2299999999999998E-2</v>
      </c>
      <c r="AC45" s="10">
        <v>8.2839999999999997E-2</v>
      </c>
      <c r="AD45">
        <v>7.6420000000000002E-2</v>
      </c>
      <c r="AE45">
        <v>8.1309999999999993E-2</v>
      </c>
      <c r="AF45">
        <v>7.9939999999999997E-2</v>
      </c>
      <c r="AG45" s="10">
        <v>0.71111999999999997</v>
      </c>
      <c r="AH45">
        <v>0.71862000000000004</v>
      </c>
      <c r="AI45">
        <v>0.65759000000000001</v>
      </c>
      <c r="AK45" s="10">
        <v>4.6900000000000002E-4</v>
      </c>
      <c r="AM45">
        <v>2.36694</v>
      </c>
      <c r="AN45" s="13">
        <v>2.3494100000000002</v>
      </c>
      <c r="AO45">
        <v>2.42144</v>
      </c>
      <c r="AP45">
        <v>2.39364</v>
      </c>
      <c r="AQ45">
        <v>2.38714</v>
      </c>
      <c r="AR45">
        <v>2.36951</v>
      </c>
      <c r="AS45" s="8">
        <v>2.1299999999999999E-3</v>
      </c>
      <c r="AT45">
        <v>2.2799999999999999E-3</v>
      </c>
      <c r="AU45">
        <v>1.9300000000000001E-3</v>
      </c>
      <c r="AV45" s="8">
        <v>2.4499999999999999E-3</v>
      </c>
      <c r="AW45" s="10">
        <f t="shared" si="5"/>
        <v>2.2899999999999999E-3</v>
      </c>
      <c r="AY45">
        <v>2.9968499999999998</v>
      </c>
      <c r="AZ45">
        <v>3.0586000000000002</v>
      </c>
      <c r="BB45" s="10">
        <v>2.9264700000000001</v>
      </c>
      <c r="BC45">
        <v>2.9312200000000002</v>
      </c>
      <c r="BD45">
        <v>2.4461499999999998</v>
      </c>
      <c r="BE45">
        <v>2.1939000000000002</v>
      </c>
      <c r="BF45" s="10">
        <v>2.0041500000000001</v>
      </c>
      <c r="BG45">
        <v>2.03308</v>
      </c>
      <c r="BH45" s="8">
        <v>2.5786699999999998</v>
      </c>
      <c r="BI45">
        <v>2.5480399999999999</v>
      </c>
      <c r="BJ45">
        <v>2.55722</v>
      </c>
      <c r="BK45">
        <v>2.5220600000000002</v>
      </c>
      <c r="BL45" s="8">
        <v>2.5376799999999999</v>
      </c>
      <c r="BM45">
        <v>2.5485899999999999</v>
      </c>
      <c r="BN45" s="10">
        <f t="shared" si="6"/>
        <v>2.5581749999999999</v>
      </c>
      <c r="BO45" s="8">
        <v>4.3630000000000002E-2</v>
      </c>
      <c r="BP45" s="8">
        <v>4.3810000000000002E-2</v>
      </c>
      <c r="BQ45" s="8">
        <v>4.3749999999999997E-2</v>
      </c>
      <c r="BR45">
        <v>4.487E-2</v>
      </c>
      <c r="BS45" s="10">
        <f t="shared" si="7"/>
        <v>4.3729999999999998E-2</v>
      </c>
    </row>
    <row r="46" spans="1:71" s="7" customFormat="1">
      <c r="A46" s="7" t="s">
        <v>460</v>
      </c>
      <c r="B46" s="7" t="str">
        <f>"2025_10_10"&amp;"_"&amp;A46</f>
        <v>2025_10_10_51</v>
      </c>
      <c r="C46" s="7" t="s">
        <v>118</v>
      </c>
      <c r="D46" s="12">
        <v>2.069E-2</v>
      </c>
      <c r="E46" s="7">
        <v>1.8790000000000001E-2</v>
      </c>
      <c r="F46" s="9">
        <v>1.026E-2</v>
      </c>
      <c r="G46" s="9">
        <v>1.057E-2</v>
      </c>
      <c r="H46" s="9">
        <v>9.4800000000000006E-3</v>
      </c>
      <c r="I46" s="9">
        <v>9.4599999999999997E-3</v>
      </c>
      <c r="J46" s="7">
        <v>1.1310000000000001E-2</v>
      </c>
      <c r="K46" s="9">
        <v>1.2540000000000001E-2</v>
      </c>
      <c r="L46" s="9">
        <v>9.4400000000000005E-3</v>
      </c>
      <c r="M46" s="9">
        <v>9.2700000000000005E-3</v>
      </c>
      <c r="N46" s="10">
        <f t="shared" si="4"/>
        <v>1.0145714285714286E-2</v>
      </c>
      <c r="O46" s="7">
        <v>7.2708300000000001</v>
      </c>
      <c r="P46" s="7">
        <v>7.1240500000000004</v>
      </c>
      <c r="Q46" s="7">
        <v>7.0692700000000004</v>
      </c>
      <c r="R46" s="7">
        <v>6.1154799999999998</v>
      </c>
      <c r="S46" s="7">
        <v>6.3036500000000002</v>
      </c>
      <c r="T46" s="12">
        <v>5.8968499999999997</v>
      </c>
      <c r="U46" s="7">
        <v>7.9245400000000004</v>
      </c>
      <c r="V46" s="7">
        <v>7.8199399999999999</v>
      </c>
      <c r="W46" s="7">
        <v>7.6703000000000001</v>
      </c>
      <c r="X46" s="7">
        <v>6.5174200000000004</v>
      </c>
      <c r="Y46" s="7">
        <v>6.3593700000000002</v>
      </c>
      <c r="Z46" s="7">
        <v>5.5993599999999999</v>
      </c>
      <c r="AA46" s="7">
        <v>5.7239999999999999E-2</v>
      </c>
      <c r="AB46" s="7">
        <v>5.9790000000000003E-2</v>
      </c>
      <c r="AC46" s="12">
        <v>5.8740000000000001E-2</v>
      </c>
      <c r="AD46" s="7">
        <v>5.9080000000000001E-2</v>
      </c>
      <c r="AE46" s="7">
        <v>6.2010000000000003E-2</v>
      </c>
      <c r="AF46" s="7">
        <v>5.917E-2</v>
      </c>
      <c r="AG46" s="12">
        <v>0.43028</v>
      </c>
      <c r="AH46" s="7">
        <v>0.45732</v>
      </c>
      <c r="AI46" s="7">
        <v>0.34837000000000001</v>
      </c>
      <c r="AK46" s="12">
        <v>3.8400000000000001E-4</v>
      </c>
      <c r="AM46" s="7">
        <v>1.73685</v>
      </c>
      <c r="AN46" s="14">
        <v>1.7198899999999999</v>
      </c>
      <c r="AO46" s="7">
        <v>1.61985</v>
      </c>
      <c r="AP46" s="7">
        <v>1.82704</v>
      </c>
      <c r="AQ46" s="7">
        <v>1.81114</v>
      </c>
      <c r="AR46" s="7">
        <v>1.53023</v>
      </c>
      <c r="AS46" s="9">
        <v>1.47E-3</v>
      </c>
      <c r="AT46" s="7">
        <v>1.6000000000000001E-3</v>
      </c>
      <c r="AU46" s="7">
        <v>1.6199999999999999E-3</v>
      </c>
      <c r="AV46" s="9">
        <v>1.5900000000000001E-3</v>
      </c>
      <c r="AW46" s="10">
        <f t="shared" si="5"/>
        <v>1.5300000000000001E-3</v>
      </c>
      <c r="AY46" s="7">
        <v>1.8751100000000001</v>
      </c>
      <c r="AZ46" s="7">
        <v>1.8941699999999999</v>
      </c>
      <c r="BB46" s="12">
        <v>1.76108</v>
      </c>
      <c r="BC46" s="7">
        <v>1.7091700000000001</v>
      </c>
      <c r="BD46" s="7">
        <v>1.7008399999999999</v>
      </c>
      <c r="BE46" s="7">
        <v>1.5984499999999999</v>
      </c>
      <c r="BF46" s="12">
        <v>1.31389</v>
      </c>
      <c r="BG46" s="7">
        <v>1.30369</v>
      </c>
      <c r="BH46" s="9">
        <v>1.77901</v>
      </c>
      <c r="BI46" s="7">
        <v>1.75983</v>
      </c>
      <c r="BJ46" s="7">
        <v>1.7350300000000001</v>
      </c>
      <c r="BK46" s="7">
        <v>1.7100900000000001</v>
      </c>
      <c r="BL46" s="9">
        <v>1.7588600000000001</v>
      </c>
      <c r="BM46" s="7">
        <v>1.76024</v>
      </c>
      <c r="BN46" s="10">
        <f t="shared" si="6"/>
        <v>1.7689349999999999</v>
      </c>
      <c r="BO46" s="9">
        <v>2.8920000000000001E-2</v>
      </c>
      <c r="BP46" s="9">
        <v>2.9239999999999999E-2</v>
      </c>
      <c r="BQ46" s="9">
        <v>2.8879999999999999E-2</v>
      </c>
      <c r="BR46" s="7">
        <v>2.9409999999999999E-2</v>
      </c>
      <c r="BS46" s="10">
        <f t="shared" si="7"/>
        <v>2.9013333333333335E-2</v>
      </c>
    </row>
    <row r="47" spans="1:71" s="3" customFormat="1">
      <c r="A47" s="3" t="s">
        <v>462</v>
      </c>
      <c r="D47" s="10">
        <v>3.3799999999999997E-2</v>
      </c>
      <c r="E47" s="3">
        <v>3.3799999999999997E-2</v>
      </c>
      <c r="F47" s="2">
        <v>1.4E-2</v>
      </c>
      <c r="G47" s="2">
        <v>1.4E-2</v>
      </c>
      <c r="H47" s="2">
        <v>1.4E-2</v>
      </c>
      <c r="I47" s="2">
        <v>1.4E-2</v>
      </c>
      <c r="J47" s="3">
        <v>1.4E-2</v>
      </c>
      <c r="K47" s="2">
        <v>1.4E-2</v>
      </c>
      <c r="L47" s="2">
        <v>1.4E-2</v>
      </c>
      <c r="M47" s="2">
        <v>1.4E-2</v>
      </c>
      <c r="N47" s="10">
        <v>1.4E-2</v>
      </c>
      <c r="O47" s="3">
        <v>8.76</v>
      </c>
      <c r="P47" s="3">
        <v>8.76</v>
      </c>
      <c r="Q47" s="3">
        <v>8.76</v>
      </c>
      <c r="R47" s="3">
        <v>8.76</v>
      </c>
      <c r="S47" s="3">
        <v>8.76</v>
      </c>
      <c r="T47" s="10">
        <v>8.76</v>
      </c>
      <c r="U47" s="3">
        <v>8.76</v>
      </c>
      <c r="V47" s="3">
        <v>8.76</v>
      </c>
      <c r="W47" s="3">
        <v>8.76</v>
      </c>
      <c r="X47" s="3">
        <v>8.76</v>
      </c>
      <c r="Y47" s="3">
        <v>8.76</v>
      </c>
      <c r="Z47" s="3">
        <v>8.76</v>
      </c>
      <c r="AA47" s="3">
        <v>9.1200000000000003E-2</v>
      </c>
      <c r="AB47" s="3">
        <v>9.1200000000000003E-2</v>
      </c>
      <c r="AC47" s="10">
        <v>9.1200000000000003E-2</v>
      </c>
      <c r="AD47" s="3">
        <v>9.1200000000000003E-2</v>
      </c>
      <c r="AE47" s="3">
        <v>9.1200000000000003E-2</v>
      </c>
      <c r="AF47" s="3">
        <v>9.1200000000000003E-2</v>
      </c>
      <c r="AG47" s="10">
        <v>0.65100000000000002</v>
      </c>
      <c r="AH47" s="3">
        <v>0.65100000000000002</v>
      </c>
      <c r="AI47" s="3">
        <v>0.65100000000000002</v>
      </c>
      <c r="AJ47" s="3">
        <v>0.83899999999999997</v>
      </c>
      <c r="AK47" s="10"/>
      <c r="AM47" s="3">
        <v>2.133</v>
      </c>
      <c r="AN47" s="10">
        <v>2.133</v>
      </c>
      <c r="AO47" s="3">
        <v>2.133</v>
      </c>
      <c r="AP47" s="3">
        <v>2.133</v>
      </c>
      <c r="AQ47" s="3">
        <v>2.133</v>
      </c>
      <c r="AR47" s="3">
        <v>2.133</v>
      </c>
      <c r="AS47" s="2">
        <v>2.1199999999999999E-3</v>
      </c>
      <c r="AT47" s="3">
        <v>2.1199999999999999E-3</v>
      </c>
      <c r="AU47" s="3">
        <v>2.1199999999999999E-3</v>
      </c>
      <c r="AV47" s="2">
        <v>2.1199999999999999E-3</v>
      </c>
      <c r="AW47" s="10">
        <v>2.1199999999999999E-3</v>
      </c>
      <c r="AX47" s="3">
        <v>2.67</v>
      </c>
      <c r="AY47" s="3">
        <v>2.67</v>
      </c>
      <c r="AZ47" s="3">
        <v>2.67</v>
      </c>
      <c r="BA47" s="3">
        <v>2.67</v>
      </c>
      <c r="BB47" s="10">
        <v>2.67</v>
      </c>
      <c r="BC47" s="3">
        <v>2.67</v>
      </c>
      <c r="BF47" s="10"/>
      <c r="BH47" s="2"/>
      <c r="BL47" s="2"/>
      <c r="BN47" s="10"/>
      <c r="BO47" s="2">
        <v>4.0599999999999997E-2</v>
      </c>
      <c r="BP47" s="2">
        <v>4.0599999999999997E-2</v>
      </c>
      <c r="BQ47" s="2">
        <v>4.0599999999999997E-2</v>
      </c>
      <c r="BR47" s="3">
        <v>4.0599999999999997E-2</v>
      </c>
      <c r="BS47" s="10">
        <v>4.0599999999999997E-2</v>
      </c>
    </row>
    <row r="48" spans="1:71" s="3" customFormat="1">
      <c r="A48" s="3" t="s">
        <v>463</v>
      </c>
      <c r="D48" s="10">
        <f>AVERAGE(D43:D45)</f>
        <v>2.9743333333333333E-2</v>
      </c>
      <c r="E48" s="3">
        <f t="shared" ref="E48:BR48" si="8">AVERAGE(E43:E45)</f>
        <v>2.8876666666666665E-2</v>
      </c>
      <c r="F48" s="2">
        <f t="shared" si="8"/>
        <v>1.4580000000000001E-2</v>
      </c>
      <c r="G48" s="2">
        <f t="shared" si="8"/>
        <v>1.4626666666666668E-2</v>
      </c>
      <c r="H48" s="2">
        <f t="shared" si="8"/>
        <v>1.4153333333333335E-2</v>
      </c>
      <c r="I48" s="2">
        <f t="shared" si="8"/>
        <v>1.4333333333333332E-2</v>
      </c>
      <c r="J48" s="3">
        <f t="shared" si="8"/>
        <v>1.3810000000000001E-2</v>
      </c>
      <c r="K48" s="2">
        <f t="shared" si="8"/>
        <v>1.4666666666666666E-2</v>
      </c>
      <c r="L48" s="2">
        <f t="shared" si="8"/>
        <v>1.4446666666666668E-2</v>
      </c>
      <c r="M48" s="2">
        <f t="shared" si="8"/>
        <v>1.439E-2</v>
      </c>
      <c r="N48" s="10">
        <f t="shared" ref="N48" si="9">AVERAGE(N43:N45)</f>
        <v>1.4456666666666668E-2</v>
      </c>
      <c r="O48" s="3">
        <f t="shared" si="8"/>
        <v>9.790280000000001</v>
      </c>
      <c r="P48" s="3">
        <f t="shared" si="8"/>
        <v>9.6009366666666676</v>
      </c>
      <c r="Q48" s="3">
        <f t="shared" si="8"/>
        <v>9.6182233333333329</v>
      </c>
      <c r="R48" s="3">
        <f t="shared" si="8"/>
        <v>8.4021266666666676</v>
      </c>
      <c r="S48" s="3">
        <f t="shared" si="8"/>
        <v>9.0269700000000004</v>
      </c>
      <c r="T48" s="10">
        <f t="shared" si="8"/>
        <v>9.266</v>
      </c>
      <c r="U48" s="3">
        <f t="shared" si="8"/>
        <v>9.6356000000000002</v>
      </c>
      <c r="V48" s="3">
        <f t="shared" si="8"/>
        <v>9.5488533333333336</v>
      </c>
      <c r="W48" s="3">
        <f t="shared" si="8"/>
        <v>9.637693333333333</v>
      </c>
      <c r="X48" s="3">
        <f t="shared" si="8"/>
        <v>9.74207</v>
      </c>
      <c r="Y48" s="3">
        <f t="shared" si="8"/>
        <v>9.6325033333333341</v>
      </c>
      <c r="Z48" s="3">
        <f t="shared" si="8"/>
        <v>9.3304166666666664</v>
      </c>
      <c r="AA48" s="3">
        <f t="shared" si="8"/>
        <v>8.0996666666666661E-2</v>
      </c>
      <c r="AB48" s="3">
        <f t="shared" si="8"/>
        <v>8.1893333333333332E-2</v>
      </c>
      <c r="AC48" s="10">
        <f t="shared" si="8"/>
        <v>8.2083333333333328E-2</v>
      </c>
      <c r="AD48" s="3">
        <f t="shared" si="8"/>
        <v>7.7856666666666671E-2</v>
      </c>
      <c r="AE48" s="3">
        <f t="shared" si="8"/>
        <v>8.0610000000000001E-2</v>
      </c>
      <c r="AF48" s="3">
        <f t="shared" si="8"/>
        <v>8.0110000000000001E-2</v>
      </c>
      <c r="AG48" s="10">
        <f t="shared" si="8"/>
        <v>0.70278000000000007</v>
      </c>
      <c r="AH48" s="3">
        <f t="shared" si="8"/>
        <v>0.71179666666666674</v>
      </c>
      <c r="AI48" s="3">
        <f t="shared" si="8"/>
        <v>0.63919999999999988</v>
      </c>
      <c r="AJ48" s="3" t="e">
        <f t="shared" si="8"/>
        <v>#DIV/0!</v>
      </c>
      <c r="AK48" s="10">
        <f t="shared" si="8"/>
        <v>4.4466666666666672E-4</v>
      </c>
      <c r="AL48" s="3" t="e">
        <f t="shared" si="8"/>
        <v>#DIV/0!</v>
      </c>
      <c r="AM48" s="3">
        <f t="shared" si="8"/>
        <v>2.3577233333333329</v>
      </c>
      <c r="AN48" s="10">
        <f t="shared" si="8"/>
        <v>2.3400966666666672</v>
      </c>
      <c r="AO48" s="3">
        <f t="shared" si="8"/>
        <v>2.4035200000000003</v>
      </c>
      <c r="AP48" s="3">
        <f t="shared" si="8"/>
        <v>2.3877099999999998</v>
      </c>
      <c r="AQ48" s="3">
        <f t="shared" si="8"/>
        <v>2.3866999999999998</v>
      </c>
      <c r="AR48" s="3">
        <f t="shared" si="8"/>
        <v>2.3495500000000002</v>
      </c>
      <c r="AS48" s="2">
        <f t="shared" si="8"/>
        <v>2.1066666666666664E-3</v>
      </c>
      <c r="AT48" s="3">
        <f t="shared" si="8"/>
        <v>2.2433333333333333E-3</v>
      </c>
      <c r="AU48" s="3">
        <f t="shared" si="8"/>
        <v>2.0233333333333331E-3</v>
      </c>
      <c r="AV48" s="2">
        <f t="shared" si="8"/>
        <v>2.2200000000000002E-3</v>
      </c>
      <c r="AW48" s="10">
        <f t="shared" ref="AW48" si="10">AVERAGE(AW43:AW45)</f>
        <v>2.1633333333333331E-3</v>
      </c>
      <c r="AX48" s="3" t="e">
        <f t="shared" si="8"/>
        <v>#DIV/0!</v>
      </c>
      <c r="AY48" s="3">
        <f t="shared" si="8"/>
        <v>2.9665599999999999</v>
      </c>
      <c r="AZ48" s="3">
        <f t="shared" si="8"/>
        <v>3.0300966666666667</v>
      </c>
      <c r="BA48" s="3" t="e">
        <f t="shared" si="8"/>
        <v>#DIV/0!</v>
      </c>
      <c r="BB48" s="10">
        <f t="shared" si="8"/>
        <v>2.889416666666667</v>
      </c>
      <c r="BC48" s="3">
        <f t="shared" si="8"/>
        <v>2.8957466666666662</v>
      </c>
      <c r="BD48" s="3">
        <f t="shared" si="8"/>
        <v>2.3227699999999998</v>
      </c>
      <c r="BE48" s="3">
        <f t="shared" si="8"/>
        <v>2.1563533333333331</v>
      </c>
      <c r="BF48" s="10">
        <f t="shared" si="8"/>
        <v>1.9746866666666667</v>
      </c>
      <c r="BG48" s="3">
        <f t="shared" si="8"/>
        <v>1.9879533333333335</v>
      </c>
      <c r="BH48" s="2">
        <f t="shared" si="8"/>
        <v>2.5666966666666666</v>
      </c>
      <c r="BI48" s="3">
        <f t="shared" si="8"/>
        <v>2.5389199999999996</v>
      </c>
      <c r="BJ48" s="3">
        <f t="shared" si="8"/>
        <v>2.5326033333333333</v>
      </c>
      <c r="BK48" s="3">
        <f t="shared" si="8"/>
        <v>2.4892866666666666</v>
      </c>
      <c r="BL48" s="2">
        <f t="shared" si="8"/>
        <v>2.5078766666666668</v>
      </c>
      <c r="BM48" s="3">
        <f t="shared" si="8"/>
        <v>2.5305733333333333</v>
      </c>
      <c r="BN48" s="10">
        <f t="shared" ref="BN48" si="11">AVERAGE(BN43:BN45)</f>
        <v>2.5372866666666667</v>
      </c>
      <c r="BO48" s="2">
        <f t="shared" si="8"/>
        <v>4.3179999999999996E-2</v>
      </c>
      <c r="BP48" s="2">
        <f t="shared" si="8"/>
        <v>4.3380000000000002E-2</v>
      </c>
      <c r="BQ48" s="2">
        <f t="shared" si="8"/>
        <v>4.3359999999999989E-2</v>
      </c>
      <c r="BR48" s="3">
        <f t="shared" si="8"/>
        <v>4.4466666666666661E-2</v>
      </c>
      <c r="BS48" s="10">
        <f t="shared" ref="BS48" si="12">AVERAGE(BS43:BS45)</f>
        <v>4.3306666666666667E-2</v>
      </c>
    </row>
    <row r="49" spans="1:71" s="3" customFormat="1">
      <c r="A49" s="3" t="s">
        <v>464</v>
      </c>
      <c r="D49" s="10">
        <f>2*STDEV(D43:D45)/D48*100</f>
        <v>2.5072626142427477</v>
      </c>
      <c r="E49" s="3">
        <f t="shared" ref="E49:BS49" si="13">2*STDEV(E43:E45)/E48*100</f>
        <v>4.7991449247908227</v>
      </c>
      <c r="F49" s="2">
        <f t="shared" si="13"/>
        <v>2.4034863467675307</v>
      </c>
      <c r="G49" s="2">
        <f t="shared" si="13"/>
        <v>2.3893058198871766</v>
      </c>
      <c r="H49" s="2">
        <f t="shared" si="13"/>
        <v>2.3490264041058309</v>
      </c>
      <c r="I49" s="2">
        <f t="shared" si="13"/>
        <v>2.1810928535243539</v>
      </c>
      <c r="J49" s="3">
        <f t="shared" si="13"/>
        <v>16.350849080602782</v>
      </c>
      <c r="K49" s="2">
        <f t="shared" si="13"/>
        <v>3.7228354962624053</v>
      </c>
      <c r="L49" s="2">
        <f t="shared" si="13"/>
        <v>2.4309307228548174</v>
      </c>
      <c r="M49" s="2">
        <f t="shared" si="13"/>
        <v>1.6908304462260457</v>
      </c>
      <c r="N49" s="10">
        <f t="shared" si="13"/>
        <v>1.71582364857502</v>
      </c>
      <c r="O49" s="3">
        <f t="shared" si="13"/>
        <v>0.95634051825354682</v>
      </c>
      <c r="P49" s="3">
        <f t="shared" si="13"/>
        <v>1.4324397440807184</v>
      </c>
      <c r="Q49" s="3">
        <f t="shared" si="13"/>
        <v>1.5673106319152845</v>
      </c>
      <c r="R49" s="3">
        <f t="shared" si="13"/>
        <v>0.93985613782326705</v>
      </c>
      <c r="S49" s="3">
        <f t="shared" si="13"/>
        <v>0.99089230508541215</v>
      </c>
      <c r="T49" s="10">
        <f t="shared" si="13"/>
        <v>2.2139169890474304</v>
      </c>
      <c r="U49" s="3">
        <f t="shared" si="13"/>
        <v>0.43290421833769116</v>
      </c>
      <c r="V49" s="3">
        <f t="shared" si="13"/>
        <v>0.66128033044823697</v>
      </c>
      <c r="W49" s="3">
        <f t="shared" si="13"/>
        <v>0.9088452416460554</v>
      </c>
      <c r="X49" s="3">
        <f t="shared" si="13"/>
        <v>1.4357592155360706</v>
      </c>
      <c r="Y49" s="3">
        <f t="shared" si="13"/>
        <v>1.2967421457362516</v>
      </c>
      <c r="Z49" s="3">
        <f t="shared" si="13"/>
        <v>2.2306925121521046</v>
      </c>
      <c r="AA49" s="3">
        <f t="shared" si="13"/>
        <v>1.9636777775644234</v>
      </c>
      <c r="AB49" s="3">
        <f t="shared" si="13"/>
        <v>0.86872820396965544</v>
      </c>
      <c r="AC49" s="10">
        <f t="shared" si="13"/>
        <v>1.7822369001235596</v>
      </c>
      <c r="AD49" s="3">
        <f t="shared" si="13"/>
        <v>3.2004621274863392</v>
      </c>
      <c r="AE49" s="3">
        <f t="shared" si="13"/>
        <v>1.5171160646282467</v>
      </c>
      <c r="AF49" s="3">
        <f t="shared" si="13"/>
        <v>1.627371213354857</v>
      </c>
      <c r="AG49" s="10">
        <f t="shared" si="13"/>
        <v>2.2257076948135013</v>
      </c>
      <c r="AH49" s="3">
        <f t="shared" si="13"/>
        <v>1.7551421610423414</v>
      </c>
      <c r="AI49" s="3">
        <f t="shared" si="13"/>
        <v>5.4941585897541572</v>
      </c>
      <c r="AJ49" s="3" t="e">
        <f t="shared" si="13"/>
        <v>#DIV/0!</v>
      </c>
      <c r="AK49" s="10">
        <f t="shared" si="13"/>
        <v>13.223184324630965</v>
      </c>
      <c r="AL49" s="3" t="e">
        <f t="shared" si="13"/>
        <v>#DIV/0!</v>
      </c>
      <c r="AM49" s="3">
        <f t="shared" si="13"/>
        <v>0.67957140014191886</v>
      </c>
      <c r="AN49" s="10">
        <f t="shared" si="13"/>
        <v>0.70163061837970186</v>
      </c>
      <c r="AO49" s="3">
        <f t="shared" si="13"/>
        <v>1.3637964903026771</v>
      </c>
      <c r="AP49" s="3">
        <f t="shared" si="13"/>
        <v>0.45458839736904039</v>
      </c>
      <c r="AQ49" s="3">
        <f t="shared" si="13"/>
        <v>0.21522802539645364</v>
      </c>
      <c r="AR49" s="3">
        <f t="shared" si="13"/>
        <v>1.622434989724546</v>
      </c>
      <c r="AS49" s="2">
        <f t="shared" si="13"/>
        <v>2.3891881124274592</v>
      </c>
      <c r="AT49" s="3">
        <f t="shared" si="13"/>
        <v>3.1309520810854989</v>
      </c>
      <c r="AU49" s="3">
        <f t="shared" si="13"/>
        <v>7.9896907103671282</v>
      </c>
      <c r="AV49" s="2">
        <f t="shared" si="13"/>
        <v>19.174591579993468</v>
      </c>
      <c r="AW49" s="10">
        <f t="shared" si="13"/>
        <v>10.51385029844807</v>
      </c>
      <c r="AX49" s="3" t="e">
        <f t="shared" si="13"/>
        <v>#DIV/0!</v>
      </c>
      <c r="AY49" s="3">
        <f t="shared" si="13"/>
        <v>1.7707956735801809</v>
      </c>
      <c r="AZ49" s="3">
        <f t="shared" si="13"/>
        <v>1.8225735894828317</v>
      </c>
      <c r="BA49" s="3" t="e">
        <f t="shared" si="13"/>
        <v>#DIV/0!</v>
      </c>
      <c r="BB49" s="10">
        <f t="shared" si="13"/>
        <v>2.2945933606721263</v>
      </c>
      <c r="BC49" s="3">
        <f t="shared" si="13"/>
        <v>2.3612044496880733</v>
      </c>
      <c r="BD49" s="3">
        <f t="shared" si="13"/>
        <v>9.6181673929637199</v>
      </c>
      <c r="BE49" s="3">
        <f t="shared" si="13"/>
        <v>4.7245108072560775</v>
      </c>
      <c r="BF49" s="10">
        <f t="shared" si="13"/>
        <v>3.2211721593788885</v>
      </c>
      <c r="BG49" s="3">
        <f t="shared" si="13"/>
        <v>5.1629003144462384</v>
      </c>
      <c r="BH49" s="2">
        <f t="shared" si="13"/>
        <v>0.81684330018470563</v>
      </c>
      <c r="BI49" s="3">
        <f t="shared" si="13"/>
        <v>0.65164619643177879</v>
      </c>
      <c r="BJ49" s="3">
        <f t="shared" si="13"/>
        <v>1.7672258176165971</v>
      </c>
      <c r="BK49" s="3">
        <f t="shared" si="13"/>
        <v>2.8271703603342608</v>
      </c>
      <c r="BL49" s="2">
        <f t="shared" si="13"/>
        <v>2.0583784824452609</v>
      </c>
      <c r="BM49" s="3">
        <f t="shared" si="13"/>
        <v>1.2819985412807562</v>
      </c>
      <c r="BN49" s="10">
        <f t="shared" si="13"/>
        <v>1.427446407945699</v>
      </c>
      <c r="BO49" s="2">
        <f t="shared" si="13"/>
        <v>2.0615296974773449</v>
      </c>
      <c r="BP49" s="2">
        <f t="shared" si="13"/>
        <v>1.9380220891640123</v>
      </c>
      <c r="BQ49" s="2">
        <f t="shared" si="13"/>
        <v>1.8223935668946856</v>
      </c>
      <c r="BR49" s="3">
        <f t="shared" si="13"/>
        <v>1.9189819143987124</v>
      </c>
      <c r="BS49" s="10">
        <f t="shared" si="13"/>
        <v>1.9398384267174056</v>
      </c>
    </row>
    <row r="50" spans="1:71" s="3" customFormat="1">
      <c r="A50" s="3" t="s">
        <v>465</v>
      </c>
      <c r="D50" s="10">
        <f>(D48-D47)/D48*100</f>
        <v>-13.638910680264473</v>
      </c>
      <c r="E50" s="3">
        <f t="shared" ref="E50:BR50" si="14">(E48-E47)/E48*100</f>
        <v>-17.049520951171644</v>
      </c>
      <c r="F50" s="2">
        <f t="shared" si="14"/>
        <v>3.9780521262002786</v>
      </c>
      <c r="G50" s="2">
        <f t="shared" si="14"/>
        <v>4.2844120328167801</v>
      </c>
      <c r="H50" s="2">
        <f t="shared" si="14"/>
        <v>1.0833725859632726</v>
      </c>
      <c r="I50" s="2">
        <f t="shared" si="14"/>
        <v>2.3255813953488231</v>
      </c>
      <c r="J50" s="3">
        <f t="shared" si="14"/>
        <v>-1.3758146270818188</v>
      </c>
      <c r="K50" s="2">
        <f t="shared" si="14"/>
        <v>4.5454545454545414</v>
      </c>
      <c r="L50" s="2">
        <f t="shared" si="14"/>
        <v>3.0918320258421881</v>
      </c>
      <c r="M50" s="2">
        <f t="shared" si="14"/>
        <v>2.7102154273801231</v>
      </c>
      <c r="N50" s="10">
        <f t="shared" ref="N50" si="15">(N48-N47)/N48*100</f>
        <v>3.1588655752824604</v>
      </c>
      <c r="O50" s="3">
        <f t="shared" si="14"/>
        <v>10.523498817194207</v>
      </c>
      <c r="P50" s="3">
        <f t="shared" si="14"/>
        <v>8.7589023432088844</v>
      </c>
      <c r="Q50" s="3">
        <f t="shared" si="14"/>
        <v>8.922888392069634</v>
      </c>
      <c r="R50" s="3">
        <f t="shared" si="14"/>
        <v>-4.2593184741323276</v>
      </c>
      <c r="S50" s="3">
        <f t="shared" si="14"/>
        <v>2.957470779231576</v>
      </c>
      <c r="T50" s="10">
        <f t="shared" si="14"/>
        <v>5.4608245197496252</v>
      </c>
      <c r="U50" s="3">
        <f t="shared" si="14"/>
        <v>9.0871352069409319</v>
      </c>
      <c r="V50" s="3">
        <f t="shared" si="14"/>
        <v>8.2612362531487253</v>
      </c>
      <c r="W50" s="3">
        <f t="shared" si="14"/>
        <v>9.1068817296531535</v>
      </c>
      <c r="X50" s="3">
        <f t="shared" si="14"/>
        <v>10.080711799443035</v>
      </c>
      <c r="Y50" s="3">
        <f t="shared" si="14"/>
        <v>9.0579084495515456</v>
      </c>
      <c r="Z50" s="3">
        <f t="shared" si="14"/>
        <v>6.1135176171124899</v>
      </c>
      <c r="AA50" s="3">
        <f t="shared" si="14"/>
        <v>-12.597226223301384</v>
      </c>
      <c r="AB50" s="3">
        <f t="shared" si="14"/>
        <v>-11.364376424617396</v>
      </c>
      <c r="AC50" s="10">
        <f t="shared" si="14"/>
        <v>-11.106598984771585</v>
      </c>
      <c r="AD50" s="3">
        <f t="shared" si="14"/>
        <v>-17.138331121291259</v>
      </c>
      <c r="AE50" s="3">
        <f t="shared" si="14"/>
        <v>-13.137327874953483</v>
      </c>
      <c r="AF50" s="3">
        <f t="shared" si="14"/>
        <v>-13.843465235301464</v>
      </c>
      <c r="AG50" s="10">
        <f t="shared" si="14"/>
        <v>7.3678818406898383</v>
      </c>
      <c r="AH50" s="3">
        <f t="shared" si="14"/>
        <v>8.5412969059516133</v>
      </c>
      <c r="AI50" s="3">
        <f t="shared" si="14"/>
        <v>-1.846057571964979</v>
      </c>
      <c r="AJ50" s="3" t="e">
        <f t="shared" si="14"/>
        <v>#DIV/0!</v>
      </c>
      <c r="AK50" s="10">
        <f t="shared" si="14"/>
        <v>100</v>
      </c>
      <c r="AL50" s="3" t="e">
        <f t="shared" si="14"/>
        <v>#DIV/0!</v>
      </c>
      <c r="AM50" s="3">
        <f t="shared" si="14"/>
        <v>9.5313699515210146</v>
      </c>
      <c r="AN50" s="10">
        <f t="shared" si="14"/>
        <v>8.8499193053278606</v>
      </c>
      <c r="AO50" s="3">
        <f t="shared" si="14"/>
        <v>11.255159099986697</v>
      </c>
      <c r="AP50" s="3">
        <f t="shared" si="14"/>
        <v>10.667543378383463</v>
      </c>
      <c r="AQ50" s="3">
        <f t="shared" si="14"/>
        <v>10.629739808103231</v>
      </c>
      <c r="AR50" s="3">
        <f t="shared" si="14"/>
        <v>9.2166585090762165</v>
      </c>
      <c r="AS50" s="2">
        <f t="shared" si="14"/>
        <v>-0.63291139240507188</v>
      </c>
      <c r="AT50" s="3">
        <f t="shared" si="14"/>
        <v>5.4977711738484416</v>
      </c>
      <c r="AU50" s="3">
        <f t="shared" si="14"/>
        <v>-4.7775947281713398</v>
      </c>
      <c r="AV50" s="2">
        <f t="shared" si="14"/>
        <v>4.5045045045045162</v>
      </c>
      <c r="AW50" s="10">
        <f t="shared" ref="AW50" si="16">(AW48-AW47)/AW48*100</f>
        <v>2.0030816640986053</v>
      </c>
      <c r="AX50" s="3" t="e">
        <f t="shared" si="14"/>
        <v>#DIV/0!</v>
      </c>
      <c r="AY50" s="3">
        <f t="shared" si="14"/>
        <v>9.9967639285906884</v>
      </c>
      <c r="AZ50" s="3">
        <f t="shared" si="14"/>
        <v>11.883999300352356</v>
      </c>
      <c r="BA50" s="3" t="e">
        <f t="shared" si="14"/>
        <v>#DIV/0!</v>
      </c>
      <c r="BB50" s="10">
        <f t="shared" si="14"/>
        <v>7.5938049779367356</v>
      </c>
      <c r="BC50" s="3">
        <f t="shared" si="14"/>
        <v>7.7958016585244456</v>
      </c>
      <c r="BD50" s="3">
        <f t="shared" si="14"/>
        <v>100</v>
      </c>
      <c r="BE50" s="3">
        <f t="shared" si="14"/>
        <v>100</v>
      </c>
      <c r="BF50" s="10">
        <f t="shared" si="14"/>
        <v>100</v>
      </c>
      <c r="BG50" s="3">
        <f t="shared" si="14"/>
        <v>100</v>
      </c>
      <c r="BH50" s="2">
        <f t="shared" si="14"/>
        <v>100</v>
      </c>
      <c r="BI50" s="3">
        <f t="shared" si="14"/>
        <v>100</v>
      </c>
      <c r="BJ50" s="3">
        <f t="shared" si="14"/>
        <v>100</v>
      </c>
      <c r="BK50" s="3">
        <f t="shared" si="14"/>
        <v>100</v>
      </c>
      <c r="BL50" s="2">
        <f t="shared" si="14"/>
        <v>100</v>
      </c>
      <c r="BM50" s="3">
        <f t="shared" si="14"/>
        <v>100</v>
      </c>
      <c r="BN50" s="10">
        <f t="shared" ref="BN50" si="17">(BN48-BN47)/BN48*100</f>
        <v>100</v>
      </c>
      <c r="BO50" s="2">
        <f t="shared" si="14"/>
        <v>5.9749884205650741</v>
      </c>
      <c r="BP50" s="2">
        <f t="shared" si="14"/>
        <v>6.4084831719686601</v>
      </c>
      <c r="BQ50" s="2">
        <f t="shared" si="14"/>
        <v>6.3653136531365133</v>
      </c>
      <c r="BR50" s="3">
        <f t="shared" si="14"/>
        <v>8.6956521739130395</v>
      </c>
      <c r="BS50" s="10">
        <f t="shared" ref="BS50" si="18">(BS48-BS47)/BS48*100</f>
        <v>6.2500000000000071</v>
      </c>
    </row>
    <row r="51" spans="1:71">
      <c r="A51" s="1"/>
    </row>
    <row r="52" spans="1:71">
      <c r="A52" s="1"/>
    </row>
    <row r="53" spans="1:71">
      <c r="A53" s="1"/>
    </row>
    <row r="54" spans="1:71">
      <c r="A54" s="1"/>
    </row>
    <row r="55" spans="1:71">
      <c r="A55" s="1"/>
    </row>
    <row r="56" spans="1:71">
      <c r="A56" s="1"/>
    </row>
    <row r="57" spans="1:71">
      <c r="A57" s="1" t="s">
        <v>420</v>
      </c>
      <c r="B57" t="str">
        <f>"2025_10_10"&amp;"_"&amp;A57</f>
        <v>2025_10_10_11</v>
      </c>
      <c r="C57" t="s">
        <v>89</v>
      </c>
      <c r="D57" s="10">
        <v>2.0279999999999999E-2</v>
      </c>
      <c r="E57">
        <v>1.959E-2</v>
      </c>
      <c r="F57" s="8">
        <v>2.445E-2</v>
      </c>
      <c r="G57" s="8">
        <v>2.436E-2</v>
      </c>
      <c r="H57" s="8">
        <v>2.4039999999999999E-2</v>
      </c>
      <c r="I57" s="8">
        <v>2.435E-2</v>
      </c>
      <c r="J57">
        <v>2.282E-2</v>
      </c>
      <c r="K57" s="8">
        <v>2.4230000000000002E-2</v>
      </c>
      <c r="L57" s="8">
        <v>2.3910000000000001E-2</v>
      </c>
      <c r="M57" s="8">
        <v>2.3820000000000001E-2</v>
      </c>
      <c r="N57" s="10">
        <f t="shared" ref="N57:N60" si="19">AVERAGE(F57:I57,K57:M57)</f>
        <v>2.4165714285714287E-2</v>
      </c>
      <c r="O57">
        <v>1.0237700000000001</v>
      </c>
      <c r="P57">
        <v>1.05263</v>
      </c>
      <c r="Q57">
        <v>1.05633</v>
      </c>
      <c r="R57">
        <v>1.1109599999999999</v>
      </c>
      <c r="S57">
        <v>1.1101300000000001</v>
      </c>
      <c r="T57" s="10">
        <v>1.0144599999999999</v>
      </c>
      <c r="U57">
        <v>1.0239100000000001</v>
      </c>
      <c r="V57">
        <v>1.0242</v>
      </c>
      <c r="W57">
        <v>1.0218</v>
      </c>
      <c r="X57">
        <v>1.1204799999999999</v>
      </c>
      <c r="Y57">
        <v>1.09856</v>
      </c>
      <c r="Z57">
        <v>1.0517399999999999</v>
      </c>
      <c r="AA57">
        <v>1.03E-2</v>
      </c>
      <c r="AB57">
        <v>9.7199999999999995E-3</v>
      </c>
      <c r="AC57" s="10">
        <v>9.4500000000000001E-3</v>
      </c>
      <c r="AD57">
        <v>9.0600000000000003E-3</v>
      </c>
      <c r="AE57">
        <v>8.6499999999999997E-3</v>
      </c>
      <c r="AF57">
        <v>9.3100000000000006E-3</v>
      </c>
      <c r="AG57" s="10">
        <v>0.11133999999999999</v>
      </c>
      <c r="AH57">
        <v>0.11457000000000001</v>
      </c>
      <c r="AI57">
        <v>7.306E-2</v>
      </c>
      <c r="AK57" s="10">
        <v>-1.15E-4</v>
      </c>
      <c r="AM57">
        <v>0.20727999999999999</v>
      </c>
      <c r="AN57" s="13">
        <v>0.20487</v>
      </c>
      <c r="AO57">
        <v>0.20393</v>
      </c>
      <c r="AP57">
        <v>0.20505999999999999</v>
      </c>
      <c r="AQ57">
        <v>0.20412</v>
      </c>
      <c r="AR57">
        <v>0.20452999999999999</v>
      </c>
      <c r="AS57" s="8">
        <v>4.8900000000000002E-3</v>
      </c>
      <c r="AT57">
        <v>4.9100000000000003E-3</v>
      </c>
      <c r="AU57">
        <v>4.6899999999999997E-3</v>
      </c>
      <c r="AV57" s="8">
        <v>4.7699999999999999E-3</v>
      </c>
      <c r="AW57" s="10">
        <f t="shared" ref="AW57:AW60" si="20">AVERAGE(AV57,AS57)</f>
        <v>4.8300000000000001E-3</v>
      </c>
      <c r="AY57">
        <v>0.99856999999999996</v>
      </c>
      <c r="AZ57">
        <v>1.02952</v>
      </c>
      <c r="BB57" s="10">
        <v>1.0305299999999999</v>
      </c>
      <c r="BC57">
        <v>1.0593699999999999</v>
      </c>
      <c r="BD57">
        <v>1.01631</v>
      </c>
      <c r="BE57">
        <v>1.0412999999999999</v>
      </c>
      <c r="BF57" s="10">
        <v>1.0115000000000001</v>
      </c>
      <c r="BG57">
        <v>1.1028800000000001</v>
      </c>
      <c r="BH57" s="8">
        <v>0.52895999999999999</v>
      </c>
      <c r="BI57">
        <v>0.53188999999999997</v>
      </c>
      <c r="BJ57">
        <v>0.53495000000000004</v>
      </c>
      <c r="BK57">
        <v>0.43770999999999999</v>
      </c>
      <c r="BL57" s="8">
        <v>0.52783999999999998</v>
      </c>
      <c r="BM57">
        <v>0.53207000000000004</v>
      </c>
      <c r="BN57" s="10">
        <f t="shared" ref="BN57:BN60" si="21">AVERAGE(BL57,BH57)</f>
        <v>0.52839999999999998</v>
      </c>
      <c r="BO57" s="8">
        <v>2.6280000000000001E-2</v>
      </c>
      <c r="BP57" s="8">
        <v>2.6200000000000001E-2</v>
      </c>
      <c r="BQ57" s="8">
        <v>2.6380000000000001E-2</v>
      </c>
      <c r="BR57">
        <v>2.6370000000000001E-2</v>
      </c>
      <c r="BS57" s="10">
        <f t="shared" ref="BS57:BS60" si="22">AVERAGE(BO57:BQ57)</f>
        <v>2.6286666666666667E-2</v>
      </c>
    </row>
    <row r="58" spans="1:71">
      <c r="A58" s="1" t="s">
        <v>433</v>
      </c>
      <c r="B58" t="str">
        <f>"2025_10_10"&amp;"_"&amp;A58</f>
        <v>2025_10_10_24</v>
      </c>
      <c r="C58" t="s">
        <v>89</v>
      </c>
      <c r="D58" s="10">
        <v>2.0629999999999999E-2</v>
      </c>
      <c r="E58">
        <v>2.1989999999999999E-2</v>
      </c>
      <c r="F58" s="8">
        <v>2.444E-2</v>
      </c>
      <c r="G58" s="8">
        <v>2.4469999999999999E-2</v>
      </c>
      <c r="H58" s="8">
        <v>2.435E-2</v>
      </c>
      <c r="I58" s="8">
        <v>2.4670000000000001E-2</v>
      </c>
      <c r="J58">
        <v>2.317E-2</v>
      </c>
      <c r="K58" s="8">
        <v>2.4469999999999999E-2</v>
      </c>
      <c r="L58" s="8">
        <v>2.4279999999999999E-2</v>
      </c>
      <c r="M58" s="8">
        <v>2.4250000000000001E-2</v>
      </c>
      <c r="N58" s="10">
        <f t="shared" si="19"/>
        <v>2.4418571428571425E-2</v>
      </c>
      <c r="O58">
        <v>1.0206999999999999</v>
      </c>
      <c r="P58">
        <v>1.05172</v>
      </c>
      <c r="Q58">
        <v>1.05796</v>
      </c>
      <c r="R58">
        <v>1.12026</v>
      </c>
      <c r="S58">
        <v>1.11775</v>
      </c>
      <c r="T58" s="10">
        <v>1.0254099999999999</v>
      </c>
      <c r="U58">
        <v>1.0184200000000001</v>
      </c>
      <c r="V58">
        <v>1.0168299999999999</v>
      </c>
      <c r="W58">
        <v>1.0321499999999999</v>
      </c>
      <c r="X58">
        <v>1.13174</v>
      </c>
      <c r="Y58">
        <v>1.10867</v>
      </c>
      <c r="Z58">
        <v>1.07616</v>
      </c>
      <c r="AA58">
        <v>1.0699999999999999E-2</v>
      </c>
      <c r="AB58">
        <v>9.5200000000000007E-3</v>
      </c>
      <c r="AC58" s="10">
        <v>1.022E-2</v>
      </c>
      <c r="AD58">
        <v>1.1950000000000001E-2</v>
      </c>
      <c r="AE58">
        <v>8.6800000000000002E-3</v>
      </c>
      <c r="AF58">
        <v>6.7200000000000003E-3</v>
      </c>
      <c r="AG58" s="10">
        <v>0.11166</v>
      </c>
      <c r="AH58">
        <v>0.11393</v>
      </c>
      <c r="AI58">
        <v>7.6829999999999996E-2</v>
      </c>
      <c r="AK58" s="10">
        <v>-1.3100000000000001E-4</v>
      </c>
      <c r="AM58">
        <v>0.20596</v>
      </c>
      <c r="AN58" s="13">
        <v>0.20349999999999999</v>
      </c>
      <c r="AO58">
        <v>0.20324</v>
      </c>
      <c r="AP58">
        <v>0.20291000000000001</v>
      </c>
      <c r="AQ58">
        <v>0.20219999999999999</v>
      </c>
      <c r="AR58">
        <v>0.20560999999999999</v>
      </c>
      <c r="AS58" s="8">
        <v>4.8599999999999997E-3</v>
      </c>
      <c r="AT58">
        <v>4.9300000000000004E-3</v>
      </c>
      <c r="AU58">
        <v>4.7099999999999998E-3</v>
      </c>
      <c r="AV58" s="8">
        <v>5.0800000000000003E-3</v>
      </c>
      <c r="AW58" s="10">
        <f t="shared" si="20"/>
        <v>4.9700000000000005E-3</v>
      </c>
      <c r="AY58">
        <v>1.0070699999999999</v>
      </c>
      <c r="AZ58">
        <v>1.0388900000000001</v>
      </c>
      <c r="BB58" s="10">
        <v>1.0487</v>
      </c>
      <c r="BC58">
        <v>1.0816399999999999</v>
      </c>
      <c r="BD58">
        <v>1.0828599999999999</v>
      </c>
      <c r="BE58">
        <v>1.1216900000000001</v>
      </c>
      <c r="BF58" s="10">
        <v>1.0724899999999999</v>
      </c>
      <c r="BG58">
        <v>1.11816</v>
      </c>
      <c r="BH58" s="8">
        <v>0.52295000000000003</v>
      </c>
      <c r="BI58">
        <v>0.52707000000000004</v>
      </c>
      <c r="BJ58">
        <v>0.53020999999999996</v>
      </c>
      <c r="BK58">
        <v>0.44740000000000002</v>
      </c>
      <c r="BL58" s="8">
        <v>0.51522999999999997</v>
      </c>
      <c r="BM58">
        <v>0.53583999999999998</v>
      </c>
      <c r="BN58" s="10">
        <f t="shared" si="21"/>
        <v>0.51909000000000005</v>
      </c>
      <c r="BO58" s="8">
        <v>2.6530000000000001E-2</v>
      </c>
      <c r="BP58" s="8">
        <v>2.6409999999999999E-2</v>
      </c>
      <c r="BQ58" s="8">
        <v>2.6620000000000001E-2</v>
      </c>
      <c r="BR58">
        <v>2.6669999999999999E-2</v>
      </c>
      <c r="BS58" s="10">
        <f t="shared" si="22"/>
        <v>2.6520000000000002E-2</v>
      </c>
    </row>
    <row r="59" spans="1:71">
      <c r="A59" s="1" t="s">
        <v>446</v>
      </c>
      <c r="B59" t="str">
        <f>"2025_10_10"&amp;"_"&amp;A59</f>
        <v>2025_10_10_37</v>
      </c>
      <c r="C59" t="s">
        <v>89</v>
      </c>
      <c r="D59" s="10">
        <v>2.0660000000000001E-2</v>
      </c>
      <c r="E59">
        <v>2.0840000000000001E-2</v>
      </c>
      <c r="F59" s="8">
        <v>2.4240000000000001E-2</v>
      </c>
      <c r="G59" s="8">
        <v>2.4379999999999999E-2</v>
      </c>
      <c r="H59" s="8">
        <v>2.453E-2</v>
      </c>
      <c r="I59" s="8">
        <v>2.4799999999999999E-2</v>
      </c>
      <c r="J59">
        <v>2.3380000000000001E-2</v>
      </c>
      <c r="K59" s="8">
        <v>2.3199999999999998E-2</v>
      </c>
      <c r="L59" s="8">
        <v>2.4410000000000001E-2</v>
      </c>
      <c r="M59" s="8">
        <v>2.445E-2</v>
      </c>
      <c r="N59" s="10">
        <f t="shared" si="19"/>
        <v>2.4287142857142858E-2</v>
      </c>
      <c r="O59">
        <v>1.0221899999999999</v>
      </c>
      <c r="P59">
        <v>1.0563400000000001</v>
      </c>
      <c r="Q59">
        <v>1.05725</v>
      </c>
      <c r="R59">
        <v>1.12984</v>
      </c>
      <c r="S59">
        <v>1.1276600000000001</v>
      </c>
      <c r="T59" s="10">
        <v>1.0311600000000001</v>
      </c>
      <c r="U59">
        <v>0.99934000000000001</v>
      </c>
      <c r="V59">
        <v>1.0172600000000001</v>
      </c>
      <c r="W59">
        <v>1.01345</v>
      </c>
      <c r="X59">
        <v>1.13853</v>
      </c>
      <c r="Y59">
        <v>1.11107</v>
      </c>
      <c r="Z59">
        <v>1.0804499999999999</v>
      </c>
      <c r="AA59">
        <v>1.014E-2</v>
      </c>
      <c r="AB59">
        <v>9.4800000000000006E-3</v>
      </c>
      <c r="AC59" s="10">
        <v>9.6600000000000002E-3</v>
      </c>
      <c r="AD59">
        <v>1.026E-2</v>
      </c>
      <c r="AE59">
        <v>8.0199999999999994E-3</v>
      </c>
      <c r="AF59">
        <v>9.1999999999999998E-3</v>
      </c>
      <c r="AG59" s="10">
        <v>0.11251</v>
      </c>
      <c r="AH59">
        <v>0.11334</v>
      </c>
      <c r="AI59">
        <v>6.1539999999999997E-2</v>
      </c>
      <c r="AK59" s="10">
        <v>-1.3799999999999999E-4</v>
      </c>
      <c r="AM59">
        <v>0.20618</v>
      </c>
      <c r="AN59" s="13">
        <v>0.20387</v>
      </c>
      <c r="AO59">
        <v>0.20416999999999999</v>
      </c>
      <c r="AP59">
        <v>0.20308000000000001</v>
      </c>
      <c r="AQ59">
        <v>0.20241999999999999</v>
      </c>
      <c r="AR59">
        <v>0.20693</v>
      </c>
      <c r="AS59" s="8">
        <v>4.9199999999999999E-3</v>
      </c>
      <c r="AT59">
        <v>4.9100000000000003E-3</v>
      </c>
      <c r="AU59">
        <v>4.6299999999999996E-3</v>
      </c>
      <c r="AV59" s="8">
        <v>4.8399999999999997E-3</v>
      </c>
      <c r="AW59" s="10">
        <f t="shared" si="20"/>
        <v>4.8799999999999998E-3</v>
      </c>
      <c r="AY59">
        <v>1.01285</v>
      </c>
      <c r="AZ59">
        <v>1.0434399999999999</v>
      </c>
      <c r="BB59" s="10">
        <v>1.04562</v>
      </c>
      <c r="BC59">
        <v>1.0891599999999999</v>
      </c>
      <c r="BD59">
        <v>1.0940099999999999</v>
      </c>
      <c r="BE59">
        <v>1.1277999999999999</v>
      </c>
      <c r="BF59" s="10">
        <v>1.12782</v>
      </c>
      <c r="BG59">
        <v>1.1439299999999999</v>
      </c>
      <c r="BH59" s="8">
        <v>0.51641999999999999</v>
      </c>
      <c r="BI59">
        <v>0.52488999999999997</v>
      </c>
      <c r="BJ59">
        <v>0.53441000000000005</v>
      </c>
      <c r="BK59">
        <v>0.43975999999999998</v>
      </c>
      <c r="BL59" s="8">
        <v>0.51773000000000002</v>
      </c>
      <c r="BM59">
        <v>0.53808</v>
      </c>
      <c r="BN59" s="10">
        <f t="shared" si="21"/>
        <v>0.51707499999999995</v>
      </c>
      <c r="BO59" s="8">
        <v>2.6689999999999998E-2</v>
      </c>
      <c r="BP59" s="8">
        <v>2.6530000000000001E-2</v>
      </c>
      <c r="BQ59" s="8">
        <v>2.674E-2</v>
      </c>
      <c r="BR59">
        <v>2.682E-2</v>
      </c>
      <c r="BS59" s="10">
        <f t="shared" si="22"/>
        <v>2.6653333333333334E-2</v>
      </c>
    </row>
    <row r="60" spans="1:71" s="7" customFormat="1">
      <c r="A60" s="7" t="s">
        <v>459</v>
      </c>
      <c r="B60" s="7" t="str">
        <f>"2025_10_10"&amp;"_"&amp;A60</f>
        <v>2025_10_10_50</v>
      </c>
      <c r="C60" s="7" t="s">
        <v>89</v>
      </c>
      <c r="D60" s="12">
        <v>1.431E-2</v>
      </c>
      <c r="E60" s="7">
        <v>1.5699999999999999E-2</v>
      </c>
      <c r="F60" s="9">
        <v>1.7999999999999999E-2</v>
      </c>
      <c r="G60" s="9">
        <v>1.8280000000000001E-2</v>
      </c>
      <c r="H60" s="9">
        <v>1.6420000000000001E-2</v>
      </c>
      <c r="I60" s="9">
        <v>1.6539999999999999E-2</v>
      </c>
      <c r="J60" s="7">
        <v>1.9480000000000001E-2</v>
      </c>
      <c r="K60" s="9">
        <v>2.0070000000000001E-2</v>
      </c>
      <c r="L60" s="9">
        <v>1.6459999999999999E-2</v>
      </c>
      <c r="M60" s="9">
        <v>1.6119999999999999E-2</v>
      </c>
      <c r="N60" s="10">
        <f t="shared" si="19"/>
        <v>1.7412857142857143E-2</v>
      </c>
      <c r="O60" s="7">
        <v>0.78673000000000004</v>
      </c>
      <c r="P60" s="7">
        <v>0.81311</v>
      </c>
      <c r="Q60" s="7">
        <v>0.79976999999999998</v>
      </c>
      <c r="R60" s="7">
        <v>0.78293999999999997</v>
      </c>
      <c r="S60" s="7">
        <v>0.77612999999999999</v>
      </c>
      <c r="T60" s="12">
        <v>0.66369999999999996</v>
      </c>
      <c r="U60" s="7">
        <v>0.88483000000000001</v>
      </c>
      <c r="V60" s="7">
        <v>0.88732999999999995</v>
      </c>
      <c r="W60" s="7">
        <v>0.86116999999999999</v>
      </c>
      <c r="X60" s="7">
        <v>0.77922000000000002</v>
      </c>
      <c r="Y60" s="7">
        <v>0.75800000000000001</v>
      </c>
      <c r="Z60" s="7">
        <v>0.65761999999999998</v>
      </c>
      <c r="AA60" s="7">
        <v>7.6400000000000001E-3</v>
      </c>
      <c r="AB60" s="7">
        <v>7.0600000000000003E-3</v>
      </c>
      <c r="AC60" s="12">
        <v>6.96E-3</v>
      </c>
      <c r="AD60" s="7">
        <v>8.6E-3</v>
      </c>
      <c r="AE60" s="7">
        <v>7.1000000000000004E-3</v>
      </c>
      <c r="AF60" s="7">
        <v>8.9899999999999997E-3</v>
      </c>
      <c r="AG60" s="12">
        <v>7.1029999999999996E-2</v>
      </c>
      <c r="AH60" s="7">
        <v>9.2480000000000007E-2</v>
      </c>
      <c r="AI60" s="7">
        <v>6.5049999999999997E-2</v>
      </c>
      <c r="AK60" s="12">
        <v>5.5999999999999999E-5</v>
      </c>
      <c r="AM60" s="7">
        <v>0.15556</v>
      </c>
      <c r="AN60" s="14">
        <v>0.15379000000000001</v>
      </c>
      <c r="AO60" s="7">
        <v>0.14183000000000001</v>
      </c>
      <c r="AP60" s="7">
        <v>0.16275000000000001</v>
      </c>
      <c r="AQ60" s="7">
        <v>0.16153999999999999</v>
      </c>
      <c r="AR60" s="7">
        <v>0.14066000000000001</v>
      </c>
      <c r="AS60" s="9">
        <v>3.5699999999999998E-3</v>
      </c>
      <c r="AT60" s="7">
        <v>3.5599999999999998E-3</v>
      </c>
      <c r="AU60" s="7">
        <v>3.7799999999999999E-3</v>
      </c>
      <c r="AV60" s="9">
        <v>3.9699999999999996E-3</v>
      </c>
      <c r="AW60" s="10">
        <f t="shared" si="20"/>
        <v>3.7699999999999999E-3</v>
      </c>
      <c r="AY60" s="7">
        <v>0.64583999999999997</v>
      </c>
      <c r="AZ60" s="7">
        <v>0.67071999999999998</v>
      </c>
      <c r="BB60" s="12">
        <v>0.66846000000000005</v>
      </c>
      <c r="BC60" s="7">
        <v>0.64000999999999997</v>
      </c>
      <c r="BD60" s="7">
        <v>0.80362</v>
      </c>
      <c r="BE60" s="7">
        <v>0.84109</v>
      </c>
      <c r="BF60" s="12">
        <v>0.75948000000000004</v>
      </c>
      <c r="BG60" s="7">
        <v>0.76351000000000002</v>
      </c>
      <c r="BH60" s="9">
        <v>0.36227999999999999</v>
      </c>
      <c r="BI60" s="7">
        <v>0.37503999999999998</v>
      </c>
      <c r="BJ60" s="7">
        <v>0.36534</v>
      </c>
      <c r="BK60" s="7">
        <v>0.29094999999999999</v>
      </c>
      <c r="BL60" s="9">
        <v>0.36747000000000002</v>
      </c>
      <c r="BM60" s="7">
        <v>0.39107999999999998</v>
      </c>
      <c r="BN60" s="10">
        <f t="shared" si="21"/>
        <v>0.364875</v>
      </c>
      <c r="BO60" s="9">
        <v>1.8149999999999999E-2</v>
      </c>
      <c r="BP60" s="9">
        <v>1.8249999999999999E-2</v>
      </c>
      <c r="BQ60" s="9">
        <v>1.8159999999999999E-2</v>
      </c>
      <c r="BR60" s="7">
        <v>1.823E-2</v>
      </c>
      <c r="BS60" s="10">
        <f t="shared" si="22"/>
        <v>1.8186666666666667E-2</v>
      </c>
    </row>
    <row r="61" spans="1:71" s="4" customFormat="1">
      <c r="A61" s="4" t="s">
        <v>462</v>
      </c>
      <c r="D61" s="11">
        <v>2.5000000000000001E-2</v>
      </c>
      <c r="E61" s="4">
        <v>2.5000000000000001E-2</v>
      </c>
      <c r="F61" s="5">
        <v>2.5000000000000001E-2</v>
      </c>
      <c r="G61" s="5">
        <v>2.5000000000000001E-2</v>
      </c>
      <c r="H61" s="5">
        <v>2.5000000000000001E-2</v>
      </c>
      <c r="I61" s="5">
        <v>2.5000000000000001E-2</v>
      </c>
      <c r="J61" s="4">
        <v>2.5000000000000001E-2</v>
      </c>
      <c r="K61" s="5">
        <v>2.5000000000000001E-2</v>
      </c>
      <c r="L61" s="5">
        <v>2.5000000000000001E-2</v>
      </c>
      <c r="M61" s="5">
        <v>2.5000000000000001E-2</v>
      </c>
      <c r="N61" s="11">
        <v>2.5000000000000001E-2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11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0.01</v>
      </c>
      <c r="AB61" s="4">
        <v>0.01</v>
      </c>
      <c r="AC61" s="11">
        <v>0.01</v>
      </c>
      <c r="AD61" s="4">
        <v>0.01</v>
      </c>
      <c r="AE61" s="4">
        <v>0.01</v>
      </c>
      <c r="AF61" s="4">
        <v>0.01</v>
      </c>
      <c r="AG61" s="11">
        <v>0.1</v>
      </c>
      <c r="AH61" s="4">
        <v>0.1</v>
      </c>
      <c r="AI61" s="4">
        <v>0.1</v>
      </c>
      <c r="AJ61" s="4">
        <v>0.1</v>
      </c>
      <c r="AK61" s="11">
        <v>0</v>
      </c>
      <c r="AL61" s="4">
        <v>0</v>
      </c>
      <c r="AM61" s="4">
        <v>0.2</v>
      </c>
      <c r="AN61" s="11">
        <v>0.2</v>
      </c>
      <c r="AO61" s="4">
        <v>0.2</v>
      </c>
      <c r="AP61" s="4">
        <v>0.2</v>
      </c>
      <c r="AQ61" s="4">
        <v>0.2</v>
      </c>
      <c r="AR61" s="4">
        <v>0.2</v>
      </c>
      <c r="AS61" s="5">
        <v>5.0000000000000001E-3</v>
      </c>
      <c r="AT61" s="4">
        <v>5.0000000000000001E-3</v>
      </c>
      <c r="AU61" s="4">
        <v>5.0000000000000001E-3</v>
      </c>
      <c r="AV61" s="5">
        <v>5.0000000000000001E-3</v>
      </c>
      <c r="AW61" s="11">
        <v>5.0000000000000001E-3</v>
      </c>
      <c r="AX61" s="4">
        <v>1</v>
      </c>
      <c r="AY61" s="4">
        <v>1</v>
      </c>
      <c r="AZ61" s="4">
        <v>1</v>
      </c>
      <c r="BA61" s="4">
        <v>1</v>
      </c>
      <c r="BB61" s="11">
        <v>1</v>
      </c>
      <c r="BC61" s="4">
        <v>1</v>
      </c>
      <c r="BD61" s="4">
        <v>1</v>
      </c>
      <c r="BE61" s="4">
        <v>1</v>
      </c>
      <c r="BF61" s="11">
        <v>1</v>
      </c>
      <c r="BG61" s="4">
        <v>1</v>
      </c>
      <c r="BH61" s="5">
        <v>0.5</v>
      </c>
      <c r="BI61" s="4">
        <v>0.5</v>
      </c>
      <c r="BJ61" s="4">
        <v>0.5</v>
      </c>
      <c r="BK61" s="4">
        <v>0.5</v>
      </c>
      <c r="BL61" s="5">
        <v>0.5</v>
      </c>
      <c r="BM61" s="4">
        <v>0.5</v>
      </c>
      <c r="BN61" s="11">
        <v>0.5</v>
      </c>
      <c r="BO61" s="5">
        <v>2.5000000000000001E-2</v>
      </c>
      <c r="BP61" s="5">
        <v>2.5000000000000001E-2</v>
      </c>
      <c r="BQ61" s="5">
        <v>2.5000000000000001E-2</v>
      </c>
      <c r="BR61" s="4">
        <v>2.5000000000000001E-2</v>
      </c>
      <c r="BS61" s="11">
        <v>2.5000000000000001E-2</v>
      </c>
    </row>
    <row r="62" spans="1:71" s="4" customFormat="1">
      <c r="A62" s="4" t="s">
        <v>463</v>
      </c>
      <c r="D62" s="11">
        <f>AVERAGE(D57:D59)</f>
        <v>2.0523333333333334E-2</v>
      </c>
      <c r="E62" s="4">
        <f t="shared" ref="E62:BR62" si="23">AVERAGE(E57:E59)</f>
        <v>2.0806666666666668E-2</v>
      </c>
      <c r="F62" s="5">
        <f t="shared" si="23"/>
        <v>2.4376666666666668E-2</v>
      </c>
      <c r="G62" s="5">
        <f t="shared" si="23"/>
        <v>2.4403333333333332E-2</v>
      </c>
      <c r="H62" s="5">
        <f t="shared" si="23"/>
        <v>2.4306666666666667E-2</v>
      </c>
      <c r="I62" s="5">
        <f t="shared" si="23"/>
        <v>2.4606666666666666E-2</v>
      </c>
      <c r="J62" s="4">
        <f t="shared" si="23"/>
        <v>2.3123333333333333E-2</v>
      </c>
      <c r="K62" s="5">
        <f t="shared" si="23"/>
        <v>2.3966666666666664E-2</v>
      </c>
      <c r="L62" s="5">
        <f t="shared" si="23"/>
        <v>2.4199999999999999E-2</v>
      </c>
      <c r="M62" s="5">
        <f t="shared" si="23"/>
        <v>2.4173333333333335E-2</v>
      </c>
      <c r="N62" s="11">
        <f t="shared" ref="N62" si="24">AVERAGE(N57:N59)</f>
        <v>2.4290476190476192E-2</v>
      </c>
      <c r="O62" s="4">
        <f t="shared" si="23"/>
        <v>1.0222199999999999</v>
      </c>
      <c r="P62" s="4">
        <f t="shared" si="23"/>
        <v>1.0535633333333334</v>
      </c>
      <c r="Q62" s="4">
        <f t="shared" si="23"/>
        <v>1.05718</v>
      </c>
      <c r="R62" s="4">
        <f t="shared" si="23"/>
        <v>1.1203533333333333</v>
      </c>
      <c r="S62" s="4">
        <f t="shared" si="23"/>
        <v>1.1185133333333332</v>
      </c>
      <c r="T62" s="11">
        <f t="shared" si="23"/>
        <v>1.0236766666666666</v>
      </c>
      <c r="U62" s="4">
        <f t="shared" si="23"/>
        <v>1.0138900000000002</v>
      </c>
      <c r="V62" s="4">
        <f t="shared" si="23"/>
        <v>1.0194300000000001</v>
      </c>
      <c r="W62" s="4">
        <f t="shared" si="23"/>
        <v>1.0224666666666666</v>
      </c>
      <c r="X62" s="4">
        <f t="shared" si="23"/>
        <v>1.13025</v>
      </c>
      <c r="Y62" s="4">
        <f t="shared" si="23"/>
        <v>1.1060999999999999</v>
      </c>
      <c r="Z62" s="4">
        <f t="shared" si="23"/>
        <v>1.06945</v>
      </c>
      <c r="AA62" s="4">
        <f t="shared" si="23"/>
        <v>1.0379999999999999E-2</v>
      </c>
      <c r="AB62" s="4">
        <f t="shared" si="23"/>
        <v>9.5733333333333347E-3</v>
      </c>
      <c r="AC62" s="11">
        <f t="shared" si="23"/>
        <v>9.7766666666666679E-3</v>
      </c>
      <c r="AD62" s="4">
        <f t="shared" si="23"/>
        <v>1.0423333333333333E-2</v>
      </c>
      <c r="AE62" s="4">
        <f t="shared" si="23"/>
        <v>8.4499999999999992E-3</v>
      </c>
      <c r="AF62" s="4">
        <f t="shared" si="23"/>
        <v>8.4100000000000008E-3</v>
      </c>
      <c r="AG62" s="11">
        <f t="shared" si="23"/>
        <v>0.11183666666666665</v>
      </c>
      <c r="AH62" s="4">
        <f t="shared" si="23"/>
        <v>0.11394666666666668</v>
      </c>
      <c r="AI62" s="4">
        <f t="shared" si="23"/>
        <v>7.0476666666666674E-2</v>
      </c>
      <c r="AJ62" s="4" t="e">
        <f t="shared" si="23"/>
        <v>#DIV/0!</v>
      </c>
      <c r="AK62" s="11">
        <f t="shared" si="23"/>
        <v>-1.2799999999999999E-4</v>
      </c>
      <c r="AL62" s="4" t="e">
        <f t="shared" si="23"/>
        <v>#DIV/0!</v>
      </c>
      <c r="AM62" s="4">
        <f t="shared" si="23"/>
        <v>0.20647333333333331</v>
      </c>
      <c r="AN62" s="11">
        <f t="shared" si="23"/>
        <v>0.20408000000000001</v>
      </c>
      <c r="AO62" s="4">
        <f t="shared" si="23"/>
        <v>0.20377999999999999</v>
      </c>
      <c r="AP62" s="4">
        <f t="shared" si="23"/>
        <v>0.20368333333333333</v>
      </c>
      <c r="AQ62" s="4">
        <f t="shared" si="23"/>
        <v>0.20291333333333336</v>
      </c>
      <c r="AR62" s="4">
        <f t="shared" si="23"/>
        <v>0.20569000000000001</v>
      </c>
      <c r="AS62" s="5">
        <f t="shared" si="23"/>
        <v>4.8899999999999994E-3</v>
      </c>
      <c r="AT62" s="4">
        <f t="shared" si="23"/>
        <v>4.9166666666666673E-3</v>
      </c>
      <c r="AU62" s="4">
        <f t="shared" si="23"/>
        <v>4.6766666666666658E-3</v>
      </c>
      <c r="AV62" s="5">
        <f t="shared" si="23"/>
        <v>4.8966666666666672E-3</v>
      </c>
      <c r="AW62" s="11">
        <f t="shared" ref="AW62" si="25">AVERAGE(AW57:AW59)</f>
        <v>4.8933333333333329E-3</v>
      </c>
      <c r="AX62" s="4" t="e">
        <f t="shared" si="23"/>
        <v>#DIV/0!</v>
      </c>
      <c r="AY62" s="4">
        <f t="shared" si="23"/>
        <v>1.0061633333333333</v>
      </c>
      <c r="AZ62" s="4">
        <f t="shared" si="23"/>
        <v>1.0372833333333333</v>
      </c>
      <c r="BA62" s="4" t="e">
        <f t="shared" si="23"/>
        <v>#DIV/0!</v>
      </c>
      <c r="BB62" s="11">
        <f t="shared" si="23"/>
        <v>1.0416166666666666</v>
      </c>
      <c r="BC62" s="4">
        <f t="shared" si="23"/>
        <v>1.076723333333333</v>
      </c>
      <c r="BD62" s="4">
        <f t="shared" si="23"/>
        <v>1.0643933333333333</v>
      </c>
      <c r="BE62" s="4">
        <f t="shared" si="23"/>
        <v>1.0969299999999997</v>
      </c>
      <c r="BF62" s="11">
        <f t="shared" si="23"/>
        <v>1.0706033333333334</v>
      </c>
      <c r="BG62" s="4">
        <f t="shared" si="23"/>
        <v>1.1216566666666667</v>
      </c>
      <c r="BH62" s="5">
        <f t="shared" si="23"/>
        <v>0.52277666666666667</v>
      </c>
      <c r="BI62" s="4">
        <f t="shared" si="23"/>
        <v>0.52795000000000003</v>
      </c>
      <c r="BJ62" s="4">
        <f t="shared" si="23"/>
        <v>0.53319000000000005</v>
      </c>
      <c r="BK62" s="4">
        <f t="shared" si="23"/>
        <v>0.44162333333333331</v>
      </c>
      <c r="BL62" s="5">
        <f t="shared" si="23"/>
        <v>0.52026666666666666</v>
      </c>
      <c r="BM62" s="4">
        <f t="shared" si="23"/>
        <v>0.53532999999999997</v>
      </c>
      <c r="BN62" s="11">
        <f t="shared" ref="BN62" si="26">AVERAGE(BN57:BN59)</f>
        <v>0.52152166666666666</v>
      </c>
      <c r="BO62" s="5">
        <f t="shared" si="23"/>
        <v>2.6499999999999999E-2</v>
      </c>
      <c r="BP62" s="5">
        <f t="shared" si="23"/>
        <v>2.6380000000000001E-2</v>
      </c>
      <c r="BQ62" s="5">
        <f t="shared" si="23"/>
        <v>2.6580000000000003E-2</v>
      </c>
      <c r="BR62" s="4">
        <f t="shared" si="23"/>
        <v>2.6620000000000001E-2</v>
      </c>
      <c r="BS62" s="11">
        <f t="shared" ref="BS62" si="27">AVERAGE(BS57:BS59)</f>
        <v>2.6486666666666669E-2</v>
      </c>
    </row>
    <row r="63" spans="1:71" s="4" customFormat="1">
      <c r="A63" s="4" t="s">
        <v>464</v>
      </c>
      <c r="D63" s="11">
        <f>2*_xlfn.STDEV.S(D57:D59)/D62*100</f>
        <v>2.0587886149086709</v>
      </c>
      <c r="E63" s="4">
        <f t="shared" ref="E63:BS63" si="28">2*_xlfn.STDEV.S(E57:E59)/E62*100</f>
        <v>11.538101621294992</v>
      </c>
      <c r="F63" s="5">
        <f t="shared" si="28"/>
        <v>0.9719324842836996</v>
      </c>
      <c r="G63" s="5">
        <f t="shared" si="28"/>
        <v>0.48021843549369819</v>
      </c>
      <c r="H63" s="5">
        <f t="shared" si="28"/>
        <v>2.0394197964916443</v>
      </c>
      <c r="I63" s="5">
        <f t="shared" si="28"/>
        <v>1.8823249734686238</v>
      </c>
      <c r="J63" s="4">
        <f t="shared" si="28"/>
        <v>2.4468931691185003</v>
      </c>
      <c r="K63" s="5">
        <f t="shared" si="28"/>
        <v>5.6304017872076439</v>
      </c>
      <c r="L63" s="5">
        <f t="shared" si="28"/>
        <v>2.1439870695988179</v>
      </c>
      <c r="M63" s="5">
        <f t="shared" si="28"/>
        <v>2.6634416610976364</v>
      </c>
      <c r="N63" s="11">
        <f t="shared" si="28"/>
        <v>1.0412436777940908</v>
      </c>
      <c r="O63" s="4">
        <f t="shared" si="28"/>
        <v>0.30036975483992812</v>
      </c>
      <c r="P63" s="4">
        <f t="shared" si="28"/>
        <v>0.46458182495046429</v>
      </c>
      <c r="Q63" s="4">
        <f t="shared" si="28"/>
        <v>0.15460971476577082</v>
      </c>
      <c r="R63" s="4">
        <f t="shared" si="28"/>
        <v>1.6852444238761755</v>
      </c>
      <c r="S63" s="4">
        <f t="shared" si="28"/>
        <v>1.5717101542092369</v>
      </c>
      <c r="T63" s="11">
        <f t="shared" si="28"/>
        <v>1.6575267360270127</v>
      </c>
      <c r="U63" s="4">
        <f t="shared" si="28"/>
        <v>2.5439045880476647</v>
      </c>
      <c r="V63" s="4">
        <f t="shared" si="28"/>
        <v>0.81153828398047279</v>
      </c>
      <c r="W63" s="4">
        <f t="shared" si="28"/>
        <v>1.8323938878637769</v>
      </c>
      <c r="X63" s="4">
        <f t="shared" si="28"/>
        <v>1.6132326883852188</v>
      </c>
      <c r="Y63" s="4">
        <f t="shared" si="28"/>
        <v>1.2004663531564834</v>
      </c>
      <c r="Z63" s="4">
        <f t="shared" si="28"/>
        <v>2.8961761764881868</v>
      </c>
      <c r="AA63" s="4">
        <f t="shared" si="28"/>
        <v>5.557689827304797</v>
      </c>
      <c r="AB63" s="4">
        <f t="shared" si="28"/>
        <v>2.6862536938698898</v>
      </c>
      <c r="AC63" s="11">
        <f t="shared" si="28"/>
        <v>8.1425881189651417</v>
      </c>
      <c r="AD63" s="4">
        <f t="shared" si="28"/>
        <v>27.858780791173949</v>
      </c>
      <c r="AE63" s="4">
        <f t="shared" si="28"/>
        <v>8.8211338005132518</v>
      </c>
      <c r="AF63" s="4">
        <f t="shared" si="28"/>
        <v>34.830344604682388</v>
      </c>
      <c r="AG63" s="11">
        <f t="shared" si="28"/>
        <v>1.0813559451015797</v>
      </c>
      <c r="AH63" s="4">
        <f t="shared" si="28"/>
        <v>1.0797496256311219</v>
      </c>
      <c r="AI63" s="4">
        <f t="shared" si="28"/>
        <v>22.605008498517247</v>
      </c>
      <c r="AJ63" s="4" t="e">
        <f t="shared" si="28"/>
        <v>#DIV/0!</v>
      </c>
      <c r="AK63" s="11">
        <f t="shared" si="28"/>
        <v>-18.421603316486866</v>
      </c>
      <c r="AL63" s="4" t="e">
        <f t="shared" si="28"/>
        <v>#DIV/0!</v>
      </c>
      <c r="AM63" s="4">
        <f t="shared" si="28"/>
        <v>0.68502895205787051</v>
      </c>
      <c r="AN63" s="11">
        <f t="shared" si="28"/>
        <v>0.69456219205723357</v>
      </c>
      <c r="AO63" s="4">
        <f t="shared" si="28"/>
        <v>0.47384857020603238</v>
      </c>
      <c r="AP63" s="4">
        <f t="shared" si="28"/>
        <v>1.173639969567511</v>
      </c>
      <c r="AQ63" s="4">
        <f t="shared" si="28"/>
        <v>1.0356909254444808</v>
      </c>
      <c r="AR63" s="4">
        <f t="shared" si="28"/>
        <v>1.1687474705676935</v>
      </c>
      <c r="AS63" s="5">
        <f t="shared" si="28"/>
        <v>1.2269938650306782</v>
      </c>
      <c r="AT63" s="4">
        <f t="shared" si="28"/>
        <v>0.46970869357800182</v>
      </c>
      <c r="AU63" s="4">
        <f t="shared" si="28"/>
        <v>1.7804698498641243</v>
      </c>
      <c r="AV63" s="5">
        <f t="shared" si="28"/>
        <v>6.6405709452728212</v>
      </c>
      <c r="AW63" s="11">
        <f t="shared" si="28"/>
        <v>2.8996998165930292</v>
      </c>
      <c r="AX63" s="4" t="e">
        <f t="shared" si="28"/>
        <v>#DIV/0!</v>
      </c>
      <c r="AY63" s="4">
        <f t="shared" si="28"/>
        <v>1.4278089079895981</v>
      </c>
      <c r="AZ63" s="4">
        <f t="shared" si="28"/>
        <v>1.3685210324313841</v>
      </c>
      <c r="BA63" s="4" t="e">
        <f t="shared" si="28"/>
        <v>#DIV/0!</v>
      </c>
      <c r="BB63" s="11">
        <f t="shared" si="28"/>
        <v>1.86710805966036</v>
      </c>
      <c r="BC63" s="4">
        <f t="shared" si="28"/>
        <v>2.8775545137183096</v>
      </c>
      <c r="BD63" s="4">
        <f t="shared" si="28"/>
        <v>7.8942479782538255</v>
      </c>
      <c r="BE63" s="4">
        <f t="shared" si="28"/>
        <v>8.8016113847707</v>
      </c>
      <c r="BF63" s="11">
        <f t="shared" si="28"/>
        <v>10.869188322117132</v>
      </c>
      <c r="BG63" s="4">
        <f t="shared" si="28"/>
        <v>3.699382237219472</v>
      </c>
      <c r="BH63" s="5">
        <f t="shared" si="28"/>
        <v>2.3994172116016781</v>
      </c>
      <c r="BI63" s="4">
        <f t="shared" si="28"/>
        <v>1.3569506993400258</v>
      </c>
      <c r="BJ63" s="4">
        <f t="shared" si="28"/>
        <v>0.97332696997076384</v>
      </c>
      <c r="BK63" s="4">
        <f t="shared" si="28"/>
        <v>2.3126792419319839</v>
      </c>
      <c r="BL63" s="5">
        <f t="shared" si="28"/>
        <v>2.5666657622887894</v>
      </c>
      <c r="BM63" s="4">
        <f t="shared" si="28"/>
        <v>1.1347337051212512</v>
      </c>
      <c r="BN63" s="11">
        <f t="shared" si="28"/>
        <v>2.3168402522056297</v>
      </c>
      <c r="BO63" s="5">
        <f t="shared" si="28"/>
        <v>1.5595455335676753</v>
      </c>
      <c r="BP63" s="5">
        <f t="shared" si="28"/>
        <v>1.2663603554579281</v>
      </c>
      <c r="BQ63" s="5">
        <f t="shared" si="28"/>
        <v>1.3792552881733129</v>
      </c>
      <c r="BR63" s="4">
        <f t="shared" si="28"/>
        <v>1.7214784729360733</v>
      </c>
      <c r="BS63" s="11">
        <f t="shared" si="28"/>
        <v>1.4014005443820901</v>
      </c>
    </row>
    <row r="64" spans="1:71">
      <c r="A64" s="4" t="s">
        <v>465</v>
      </c>
      <c r="B64" s="6"/>
      <c r="D64" s="11">
        <f>(D62-D61)/D62*100</f>
        <v>-21.812571057333116</v>
      </c>
      <c r="E64" s="4">
        <f t="shared" ref="E64:BS64" si="29">(E62-E61)/E62*100</f>
        <v>-20.153796859980776</v>
      </c>
      <c r="F64" s="5">
        <f t="shared" si="29"/>
        <v>-2.5570901134965132</v>
      </c>
      <c r="G64" s="5">
        <f t="shared" si="29"/>
        <v>-2.4450211719710517</v>
      </c>
      <c r="H64" s="5">
        <f t="shared" si="29"/>
        <v>-2.8524410312671447</v>
      </c>
      <c r="I64" s="5">
        <f t="shared" si="29"/>
        <v>-1.5984827959902568</v>
      </c>
      <c r="J64" s="4">
        <f t="shared" si="29"/>
        <v>-8.1159002450627167</v>
      </c>
      <c r="K64" s="5">
        <f t="shared" si="29"/>
        <v>-4.311543810848419</v>
      </c>
      <c r="L64" s="5">
        <f t="shared" si="29"/>
        <v>-3.3057851239669511</v>
      </c>
      <c r="M64" s="5">
        <f t="shared" si="29"/>
        <v>-3.4197462768891329</v>
      </c>
      <c r="N64" s="11">
        <f t="shared" ref="N64" si="30">(N62-N61)/N62*100</f>
        <v>-2.9209958831601632</v>
      </c>
      <c r="O64" s="4">
        <f t="shared" si="29"/>
        <v>2.1737003776095074</v>
      </c>
      <c r="P64" s="4">
        <f t="shared" si="29"/>
        <v>5.0840164647592845</v>
      </c>
      <c r="Q64" s="4">
        <f t="shared" si="29"/>
        <v>5.4087288824987239</v>
      </c>
      <c r="R64" s="4">
        <f t="shared" si="29"/>
        <v>10.742444347914049</v>
      </c>
      <c r="S64" s="4">
        <f t="shared" si="29"/>
        <v>10.595612032638554</v>
      </c>
      <c r="T64" s="11">
        <f t="shared" si="29"/>
        <v>2.3129047909007632</v>
      </c>
      <c r="U64" s="4">
        <f t="shared" si="29"/>
        <v>1.3699711014015503</v>
      </c>
      <c r="V64" s="4">
        <f t="shared" si="29"/>
        <v>1.9059670600237444</v>
      </c>
      <c r="W64" s="4">
        <f t="shared" si="29"/>
        <v>2.1973006454978128</v>
      </c>
      <c r="X64" s="4">
        <f t="shared" si="29"/>
        <v>11.52399911523999</v>
      </c>
      <c r="Y64" s="4">
        <f t="shared" si="29"/>
        <v>9.5922610975499403</v>
      </c>
      <c r="Z64" s="4">
        <f t="shared" si="29"/>
        <v>6.4939922390013578</v>
      </c>
      <c r="AA64" s="4">
        <f t="shared" si="29"/>
        <v>3.6608863198458423</v>
      </c>
      <c r="AB64" s="4">
        <f t="shared" si="29"/>
        <v>-4.4568245125348058</v>
      </c>
      <c r="AC64" s="11">
        <f t="shared" si="29"/>
        <v>-2.2843504943743502</v>
      </c>
      <c r="AD64" s="4">
        <f t="shared" si="29"/>
        <v>4.0614007035497242</v>
      </c>
      <c r="AE64" s="4">
        <f t="shared" si="29"/>
        <v>-18.343195266272204</v>
      </c>
      <c r="AF64" s="4">
        <f t="shared" si="29"/>
        <v>-18.906064209274664</v>
      </c>
      <c r="AG64" s="11">
        <f t="shared" si="29"/>
        <v>10.583887216476393</v>
      </c>
      <c r="AH64" s="4">
        <f t="shared" si="29"/>
        <v>12.239644278024814</v>
      </c>
      <c r="AI64" s="4">
        <f t="shared" si="29"/>
        <v>-41.89093316937047</v>
      </c>
      <c r="AJ64" s="4" t="e">
        <f t="shared" si="29"/>
        <v>#DIV/0!</v>
      </c>
      <c r="AK64" s="11">
        <f t="shared" si="29"/>
        <v>100</v>
      </c>
      <c r="AL64" s="4" t="e">
        <f t="shared" si="29"/>
        <v>#DIV/0!</v>
      </c>
      <c r="AM64" s="4">
        <f t="shared" si="29"/>
        <v>3.1351909851150932</v>
      </c>
      <c r="AN64" s="11">
        <f t="shared" si="29"/>
        <v>1.9992159937279499</v>
      </c>
      <c r="AO64" s="4">
        <f t="shared" si="29"/>
        <v>1.8549416036902435</v>
      </c>
      <c r="AP64" s="4">
        <f t="shared" si="29"/>
        <v>1.8083626544472546</v>
      </c>
      <c r="AQ64" s="4">
        <f t="shared" si="29"/>
        <v>1.4357525380293805</v>
      </c>
      <c r="AR64" s="4">
        <f t="shared" si="29"/>
        <v>2.7662987991637902</v>
      </c>
      <c r="AS64" s="5">
        <f t="shared" si="29"/>
        <v>-2.2494887525562524</v>
      </c>
      <c r="AT64" s="4">
        <f t="shared" si="29"/>
        <v>-1.6949152542372776</v>
      </c>
      <c r="AU64" s="4">
        <f t="shared" si="29"/>
        <v>-6.9137562366358027</v>
      </c>
      <c r="AV64" s="5">
        <f t="shared" si="29"/>
        <v>-2.1102791014295343</v>
      </c>
      <c r="AW64" s="11">
        <f t="shared" ref="AW64" si="31">(AW62-AW61)/AW62*100</f>
        <v>-2.1798365122615921</v>
      </c>
      <c r="AX64" s="4" t="e">
        <f t="shared" si="29"/>
        <v>#DIV/0!</v>
      </c>
      <c r="AY64" s="4">
        <f t="shared" si="29"/>
        <v>0.61255793459643382</v>
      </c>
      <c r="AZ64" s="4">
        <f t="shared" si="29"/>
        <v>3.5943249192602473</v>
      </c>
      <c r="BA64" s="4" t="e">
        <f t="shared" si="29"/>
        <v>#DIV/0!</v>
      </c>
      <c r="BB64" s="11">
        <f t="shared" si="29"/>
        <v>3.9953917788053794</v>
      </c>
      <c r="BC64" s="4">
        <f t="shared" si="29"/>
        <v>7.1256311587315571</v>
      </c>
      <c r="BD64" s="4">
        <f t="shared" si="29"/>
        <v>6.0497685692632395</v>
      </c>
      <c r="BE64" s="4">
        <f t="shared" si="29"/>
        <v>8.8364799941655132</v>
      </c>
      <c r="BF64" s="11">
        <f t="shared" si="29"/>
        <v>6.594723847301057</v>
      </c>
      <c r="BG64" s="4">
        <f t="shared" si="29"/>
        <v>10.846159103944469</v>
      </c>
      <c r="BH64" s="5">
        <f t="shared" si="29"/>
        <v>4.3568636702734764</v>
      </c>
      <c r="BI64" s="4">
        <f t="shared" si="29"/>
        <v>5.2940619376834981</v>
      </c>
      <c r="BJ64" s="4">
        <f t="shared" si="29"/>
        <v>6.2247979144395149</v>
      </c>
      <c r="BK64" s="4">
        <f t="shared" si="29"/>
        <v>-13.218655415248293</v>
      </c>
      <c r="BL64" s="5">
        <f t="shared" si="29"/>
        <v>3.8954382368016378</v>
      </c>
      <c r="BM64" s="4">
        <f t="shared" si="29"/>
        <v>6.5996674948162761</v>
      </c>
      <c r="BN64" s="11">
        <f t="shared" ref="BN64" si="32">(BN62-BN61)/BN62*100</f>
        <v>4.1267061451585576</v>
      </c>
      <c r="BO64" s="5">
        <f t="shared" si="29"/>
        <v>5.6603773584905577</v>
      </c>
      <c r="BP64" s="5">
        <f t="shared" si="29"/>
        <v>5.2312357846853645</v>
      </c>
      <c r="BQ64" s="5">
        <f t="shared" si="29"/>
        <v>5.9443190368698318</v>
      </c>
      <c r="BR64" s="4">
        <f t="shared" si="29"/>
        <v>6.0856498873027789</v>
      </c>
      <c r="BS64" s="11">
        <f t="shared" si="29"/>
        <v>5.6128869871633551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conditionalFormatting sqref="D50:BS50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64:BS64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EFF3-0CA9-F94B-AF0C-58E864E9D513}">
  <dimension ref="A1:P113"/>
  <sheetViews>
    <sheetView tabSelected="1" workbookViewId="0">
      <selection activeCell="D32" sqref="D32"/>
    </sheetView>
  </sheetViews>
  <sheetFormatPr defaultColWidth="11.5546875" defaultRowHeight="15.95"/>
  <cols>
    <col min="1" max="4" width="14.109375" customWidth="1"/>
    <col min="5" max="15" width="14.109375" style="10" customWidth="1"/>
    <col min="16" max="16" width="10.77734375" style="10"/>
  </cols>
  <sheetData>
    <row r="1" spans="1:16">
      <c r="A1" t="s">
        <v>0</v>
      </c>
      <c r="C1" t="s">
        <v>470</v>
      </c>
      <c r="D1" t="s">
        <v>1</v>
      </c>
      <c r="E1" s="10" t="s">
        <v>2</v>
      </c>
      <c r="F1" s="10" t="s">
        <v>466</v>
      </c>
      <c r="G1" s="10" t="s">
        <v>17</v>
      </c>
      <c r="H1" s="10" t="s">
        <v>26</v>
      </c>
      <c r="I1" s="10" t="s">
        <v>30</v>
      </c>
      <c r="J1" s="10" t="s">
        <v>34</v>
      </c>
      <c r="K1" s="10" t="s">
        <v>37</v>
      </c>
      <c r="L1" s="10" t="s">
        <v>467</v>
      </c>
      <c r="M1" s="10" t="s">
        <v>50</v>
      </c>
      <c r="N1" s="10" t="s">
        <v>54</v>
      </c>
      <c r="O1" s="10" t="s">
        <v>468</v>
      </c>
      <c r="P1" s="10" t="s">
        <v>469</v>
      </c>
    </row>
    <row r="2" spans="1:16">
      <c r="A2" s="1" t="s">
        <v>458</v>
      </c>
      <c r="B2" t="s">
        <v>471</v>
      </c>
      <c r="C2" t="s">
        <v>472</v>
      </c>
      <c r="D2" t="s">
        <v>372</v>
      </c>
      <c r="E2" s="10">
        <v>5.7999999999999996E-3</v>
      </c>
      <c r="F2" s="10">
        <v>7.3914285714285714E-3</v>
      </c>
      <c r="G2" s="10">
        <v>9.4871300000000005</v>
      </c>
      <c r="H2" s="10">
        <v>1.4400000000000001E-3</v>
      </c>
      <c r="I2" s="10">
        <v>0.99589000000000005</v>
      </c>
      <c r="J2" s="10">
        <v>1.387E-3</v>
      </c>
      <c r="K2" s="10">
        <v>1.5614399999999999</v>
      </c>
      <c r="L2" s="10">
        <v>2.1500000000000002E-4</v>
      </c>
      <c r="M2" s="10">
        <v>3.6984499999999998</v>
      </c>
      <c r="N2" s="10">
        <v>0.31702999999999998</v>
      </c>
      <c r="O2" s="10">
        <v>9.0948050000000009</v>
      </c>
      <c r="P2" s="10">
        <v>2.1133333333333334E-2</v>
      </c>
    </row>
    <row r="3" spans="1:16">
      <c r="A3" s="1" t="s">
        <v>461</v>
      </c>
      <c r="B3" t="s">
        <v>473</v>
      </c>
      <c r="C3" t="s">
        <v>474</v>
      </c>
      <c r="D3" t="s">
        <v>379</v>
      </c>
      <c r="E3" s="10">
        <v>4.8700000000000002E-3</v>
      </c>
      <c r="F3" s="10">
        <v>7.150000000000001E-3</v>
      </c>
      <c r="G3" s="10">
        <v>9.3055900000000005</v>
      </c>
      <c r="H3" s="10">
        <v>6.4000000000000005E-4</v>
      </c>
      <c r="I3" s="10">
        <v>0.98219999999999996</v>
      </c>
      <c r="J3" s="10">
        <v>1.343E-3</v>
      </c>
      <c r="K3" s="10">
        <v>1.5346900000000001</v>
      </c>
      <c r="L3" s="10">
        <v>9.9999999999999991E-5</v>
      </c>
      <c r="M3" s="10">
        <v>3.5367899999999999</v>
      </c>
      <c r="N3" s="10">
        <v>0.30488999999999999</v>
      </c>
      <c r="O3" s="10">
        <v>8.8944050000000008</v>
      </c>
      <c r="P3" s="10">
        <v>2.0546666666666668E-2</v>
      </c>
    </row>
    <row r="4" spans="1:16">
      <c r="A4" s="1" t="s">
        <v>440</v>
      </c>
      <c r="B4" t="s">
        <v>475</v>
      </c>
      <c r="C4" t="s">
        <v>476</v>
      </c>
      <c r="D4" t="s">
        <v>213</v>
      </c>
      <c r="E4" s="10">
        <v>5.9999999999999995E-4</v>
      </c>
      <c r="F4" s="10">
        <v>2.147142857142857E-3</v>
      </c>
      <c r="G4" s="10">
        <v>2.0934200000000001</v>
      </c>
      <c r="H4" s="10">
        <v>-1.4999999999999999E-4</v>
      </c>
      <c r="I4" s="10">
        <v>0.77854000000000001</v>
      </c>
      <c r="J4" s="10">
        <v>8.7999999999999998E-5</v>
      </c>
      <c r="K4" s="10">
        <v>0.28516000000000002</v>
      </c>
      <c r="L4" s="10">
        <v>-1.35E-4</v>
      </c>
      <c r="M4" s="10">
        <v>3.0563600000000002</v>
      </c>
      <c r="N4" s="10">
        <v>0.16466</v>
      </c>
      <c r="O4" s="10">
        <v>8.0516949999999987</v>
      </c>
      <c r="P4" s="10">
        <v>2.5749999999999999E-2</v>
      </c>
    </row>
    <row r="5" spans="1:16">
      <c r="A5" s="1" t="s">
        <v>441</v>
      </c>
      <c r="B5" t="s">
        <v>477</v>
      </c>
      <c r="C5" t="s">
        <v>478</v>
      </c>
      <c r="D5" t="s">
        <v>229</v>
      </c>
      <c r="E5" s="10">
        <v>1.39E-3</v>
      </c>
      <c r="F5" s="10">
        <v>2.1114285714285718E-3</v>
      </c>
      <c r="G5" s="10">
        <v>2.0745200000000001</v>
      </c>
      <c r="H5" s="10">
        <v>-2.4000000000000001E-4</v>
      </c>
      <c r="I5" s="10">
        <v>0.76202999999999999</v>
      </c>
      <c r="J5" s="10">
        <v>-5.5000000000000002E-5</v>
      </c>
      <c r="K5" s="10">
        <v>0.28311999999999998</v>
      </c>
      <c r="L5" s="10">
        <v>-9.4999999999999992E-5</v>
      </c>
      <c r="M5" s="10">
        <v>3.0889700000000002</v>
      </c>
      <c r="N5" s="10">
        <v>0.16356999999999999</v>
      </c>
      <c r="O5" s="10">
        <v>7.9752749999999999</v>
      </c>
      <c r="P5" s="10">
        <v>2.5423333333333336E-2</v>
      </c>
    </row>
    <row r="6" spans="1:16">
      <c r="A6" s="1" t="s">
        <v>442</v>
      </c>
      <c r="B6" t="s">
        <v>479</v>
      </c>
      <c r="C6" t="s">
        <v>480</v>
      </c>
      <c r="D6" t="s">
        <v>242</v>
      </c>
      <c r="E6" s="10">
        <v>1.6800000000000001E-3</v>
      </c>
      <c r="F6" s="10">
        <v>2.4128571428571428E-3</v>
      </c>
      <c r="G6" s="10">
        <v>2.19</v>
      </c>
      <c r="H6" s="10">
        <v>1E-3</v>
      </c>
      <c r="I6" s="10">
        <v>0.77151999999999998</v>
      </c>
      <c r="J6" s="10">
        <v>8.7999999999999998E-5</v>
      </c>
      <c r="K6" s="10">
        <v>0.30126999999999998</v>
      </c>
      <c r="L6" s="10">
        <v>2.5000000000000001E-5</v>
      </c>
      <c r="M6" s="10">
        <v>3.19509</v>
      </c>
      <c r="N6" s="10">
        <v>0.25670999999999999</v>
      </c>
      <c r="O6" s="10">
        <v>7.7372750000000003</v>
      </c>
      <c r="P6" s="10">
        <v>2.6719999999999997E-2</v>
      </c>
    </row>
    <row r="7" spans="1:16">
      <c r="A7" s="1" t="s">
        <v>443</v>
      </c>
      <c r="B7" t="s">
        <v>481</v>
      </c>
      <c r="C7" t="s">
        <v>482</v>
      </c>
      <c r="D7" t="s">
        <v>251</v>
      </c>
      <c r="E7" s="10">
        <v>7.7999999999999999E-4</v>
      </c>
      <c r="F7" s="10">
        <v>2.2914285714285714E-3</v>
      </c>
      <c r="G7" s="10">
        <v>2.1512600000000002</v>
      </c>
      <c r="H7" s="10">
        <v>-4.0000000000000002E-4</v>
      </c>
      <c r="I7" s="10">
        <v>0.75495999999999996</v>
      </c>
      <c r="J7" s="10">
        <v>3.6000000000000001E-5</v>
      </c>
      <c r="K7" s="10">
        <v>0.29266999999999999</v>
      </c>
      <c r="L7" s="10">
        <v>-5.0000000000000002E-5</v>
      </c>
      <c r="M7" s="10">
        <v>3.09144</v>
      </c>
      <c r="N7" s="10">
        <v>0.19620000000000001</v>
      </c>
      <c r="O7" s="10">
        <v>7.4359799999999998</v>
      </c>
      <c r="P7" s="10">
        <v>2.6376666666666663E-2</v>
      </c>
    </row>
    <row r="8" spans="1:16">
      <c r="A8" s="1" t="s">
        <v>444</v>
      </c>
      <c r="B8" t="s">
        <v>483</v>
      </c>
      <c r="C8" t="s">
        <v>484</v>
      </c>
      <c r="D8" t="s">
        <v>264</v>
      </c>
      <c r="E8" s="10">
        <v>6.2E-4</v>
      </c>
      <c r="F8" s="10">
        <v>2.4199999999999994E-3</v>
      </c>
      <c r="G8" s="10">
        <v>2.2696999999999998</v>
      </c>
      <c r="H8" s="10">
        <v>-1.6000000000000001E-4</v>
      </c>
      <c r="I8" s="10">
        <v>0.78810000000000002</v>
      </c>
      <c r="J8" s="10">
        <v>1.3200000000000001E-4</v>
      </c>
      <c r="K8" s="10">
        <v>0.30630000000000002</v>
      </c>
      <c r="L8" s="10">
        <v>-1.45E-4</v>
      </c>
      <c r="M8" s="10">
        <v>3.0989300000000002</v>
      </c>
      <c r="N8" s="10">
        <v>0.13707</v>
      </c>
      <c r="O8" s="10">
        <v>7.5937099999999997</v>
      </c>
      <c r="P8" s="10">
        <v>2.8113333333333334E-2</v>
      </c>
    </row>
    <row r="9" spans="1:16">
      <c r="A9" s="1" t="s">
        <v>445</v>
      </c>
      <c r="B9" t="s">
        <v>485</v>
      </c>
      <c r="C9" t="s">
        <v>486</v>
      </c>
      <c r="D9" t="s">
        <v>276</v>
      </c>
      <c r="E9" s="10">
        <v>1E-3</v>
      </c>
      <c r="F9" s="10">
        <v>2.822857142857143E-3</v>
      </c>
      <c r="G9" s="10">
        <v>2.3824299999999998</v>
      </c>
      <c r="H9" s="10">
        <v>2.7999999999999998E-4</v>
      </c>
      <c r="I9" s="10">
        <v>0.83540000000000003</v>
      </c>
      <c r="J9" s="10">
        <v>1.4300000000000001E-4</v>
      </c>
      <c r="K9" s="10">
        <v>0.32018999999999997</v>
      </c>
      <c r="L9" s="10">
        <v>2.6499999999999999E-4</v>
      </c>
      <c r="M9" s="10">
        <v>3.1006800000000001</v>
      </c>
      <c r="N9" s="10">
        <v>0.14526</v>
      </c>
      <c r="O9" s="10">
        <v>7.5805050000000005</v>
      </c>
      <c r="P9" s="10">
        <v>2.9790000000000001E-2</v>
      </c>
    </row>
    <row r="10" spans="1:16">
      <c r="A10" s="1" t="s">
        <v>448</v>
      </c>
      <c r="B10" t="s">
        <v>487</v>
      </c>
      <c r="C10" t="s">
        <v>488</v>
      </c>
      <c r="D10" t="s">
        <v>287</v>
      </c>
      <c r="E10" s="10">
        <v>2.7999999999999998E-4</v>
      </c>
      <c r="F10" s="10">
        <v>2.8771428571428568E-3</v>
      </c>
      <c r="G10" s="10">
        <v>2.29114</v>
      </c>
      <c r="H10" s="10">
        <v>-1.8000000000000001E-4</v>
      </c>
      <c r="I10" s="10">
        <v>0.84431</v>
      </c>
      <c r="J10" s="10">
        <v>1.3100000000000001E-4</v>
      </c>
      <c r="K10" s="10">
        <v>0.31032999999999999</v>
      </c>
      <c r="L10" s="10">
        <v>-2.4999999999999998E-5</v>
      </c>
      <c r="M10" s="10">
        <v>2.9559500000000001</v>
      </c>
      <c r="N10" s="10">
        <v>0.17813000000000001</v>
      </c>
      <c r="O10" s="10">
        <v>7.3314149999999998</v>
      </c>
      <c r="P10" s="10">
        <v>2.8996666666666667E-2</v>
      </c>
    </row>
    <row r="11" spans="1:16">
      <c r="A11" s="1" t="s">
        <v>449</v>
      </c>
      <c r="B11" t="s">
        <v>489</v>
      </c>
      <c r="C11" t="s">
        <v>490</v>
      </c>
      <c r="D11" t="s">
        <v>296</v>
      </c>
      <c r="E11" s="10">
        <v>9.7999999999999997E-4</v>
      </c>
      <c r="F11" s="10">
        <v>2.6642857142857141E-3</v>
      </c>
      <c r="G11" s="10">
        <v>2.4013599999999999</v>
      </c>
      <c r="H11" s="10">
        <v>-5.9999999999999995E-4</v>
      </c>
      <c r="I11" s="10">
        <v>0.86458999999999997</v>
      </c>
      <c r="J11" s="10">
        <v>1.06E-4</v>
      </c>
      <c r="K11" s="10">
        <v>0.32368000000000002</v>
      </c>
      <c r="L11" s="10">
        <v>1.55E-4</v>
      </c>
      <c r="M11" s="10">
        <v>2.99153</v>
      </c>
      <c r="N11" s="10">
        <v>0.16141</v>
      </c>
      <c r="O11" s="10">
        <v>7.2521599999999999</v>
      </c>
      <c r="P11" s="10">
        <v>3.0306666666666666E-2</v>
      </c>
    </row>
    <row r="12" spans="1:16">
      <c r="A12" s="1" t="s">
        <v>450</v>
      </c>
      <c r="B12" t="s">
        <v>491</v>
      </c>
      <c r="C12" t="s">
        <v>492</v>
      </c>
      <c r="D12" t="s">
        <v>305</v>
      </c>
      <c r="E12" s="10">
        <v>8.5999999999999998E-4</v>
      </c>
      <c r="F12" s="10">
        <v>3.1357142857142859E-3</v>
      </c>
      <c r="G12" s="10">
        <v>2.42428</v>
      </c>
      <c r="H12" s="10">
        <v>-6.4000000000000005E-4</v>
      </c>
      <c r="I12" s="10">
        <v>0.87514999999999998</v>
      </c>
      <c r="J12" s="10">
        <v>1.36E-4</v>
      </c>
      <c r="K12" s="10">
        <v>0.32705000000000001</v>
      </c>
      <c r="L12" s="10">
        <v>1.55E-4</v>
      </c>
      <c r="M12" s="10">
        <v>2.9654600000000002</v>
      </c>
      <c r="N12" s="10">
        <v>0.13653000000000001</v>
      </c>
      <c r="O12" s="10">
        <v>7.2752600000000003</v>
      </c>
      <c r="P12" s="10">
        <v>3.075E-2</v>
      </c>
    </row>
    <row r="13" spans="1:16">
      <c r="A13" s="1" t="s">
        <v>451</v>
      </c>
      <c r="B13" t="s">
        <v>493</v>
      </c>
      <c r="C13" t="s">
        <v>494</v>
      </c>
      <c r="D13" t="s">
        <v>317</v>
      </c>
      <c r="E13" s="10">
        <v>1.73E-3</v>
      </c>
      <c r="F13" s="10">
        <v>2.6842857142857141E-3</v>
      </c>
      <c r="G13" s="10">
        <v>2.3360699999999999</v>
      </c>
      <c r="H13" s="10">
        <v>-6.0999999999999997E-4</v>
      </c>
      <c r="I13" s="10">
        <v>0.84830000000000005</v>
      </c>
      <c r="J13" s="10">
        <v>1.1400000000000001E-4</v>
      </c>
      <c r="K13" s="10">
        <v>0.31324000000000002</v>
      </c>
      <c r="L13" s="10">
        <v>3.5E-4</v>
      </c>
      <c r="M13" s="10">
        <v>2.9091900000000002</v>
      </c>
      <c r="N13" s="10">
        <v>0.12297</v>
      </c>
      <c r="O13" s="10">
        <v>7.1218000000000004</v>
      </c>
      <c r="P13" s="10">
        <v>2.9520000000000001E-2</v>
      </c>
    </row>
    <row r="14" spans="1:16">
      <c r="A14" s="1" t="s">
        <v>452</v>
      </c>
      <c r="B14" t="s">
        <v>495</v>
      </c>
      <c r="C14" t="s">
        <v>496</v>
      </c>
      <c r="D14" t="s">
        <v>326</v>
      </c>
      <c r="E14" s="10">
        <v>8.5999999999999998E-4</v>
      </c>
      <c r="F14" s="10">
        <v>3.0571428571428568E-3</v>
      </c>
      <c r="G14" s="10">
        <v>2.5041799999999999</v>
      </c>
      <c r="H14" s="10">
        <v>-8.7000000000000001E-4</v>
      </c>
      <c r="I14" s="10">
        <v>0.88948000000000005</v>
      </c>
      <c r="J14" s="10">
        <v>1.27E-4</v>
      </c>
      <c r="K14" s="10">
        <v>0.33875</v>
      </c>
      <c r="L14" s="10">
        <v>2.1499999999999997E-4</v>
      </c>
      <c r="M14" s="10">
        <v>3.0182899999999999</v>
      </c>
      <c r="N14" s="10">
        <v>0.16547000000000001</v>
      </c>
      <c r="O14" s="10">
        <v>7.3068150000000003</v>
      </c>
      <c r="P14" s="10">
        <v>3.1883333333333326E-2</v>
      </c>
    </row>
    <row r="15" spans="1:16">
      <c r="A15" s="1" t="s">
        <v>453</v>
      </c>
      <c r="B15" t="s">
        <v>497</v>
      </c>
      <c r="C15" t="s">
        <v>498</v>
      </c>
      <c r="D15" t="s">
        <v>333</v>
      </c>
      <c r="E15" s="10">
        <v>1.1100000000000001E-3</v>
      </c>
      <c r="F15" s="10">
        <v>3.1014285714285714E-3</v>
      </c>
      <c r="G15" s="10">
        <v>2.5903999999999998</v>
      </c>
      <c r="H15" s="10">
        <v>-2.5000000000000001E-4</v>
      </c>
      <c r="I15" s="10">
        <v>1.0097700000000001</v>
      </c>
      <c r="J15" s="10">
        <v>1.37E-4</v>
      </c>
      <c r="K15" s="10">
        <v>0.35333999999999999</v>
      </c>
      <c r="L15" s="10">
        <v>7.5000000000000007E-5</v>
      </c>
      <c r="M15" s="10">
        <v>3.1265499999999999</v>
      </c>
      <c r="N15" s="10">
        <v>0.15597</v>
      </c>
      <c r="O15" s="10">
        <v>7.3857400000000002</v>
      </c>
      <c r="P15" s="10">
        <v>3.3263333333333332E-2</v>
      </c>
    </row>
    <row r="16" spans="1:16">
      <c r="A16" s="1" t="s">
        <v>454</v>
      </c>
      <c r="B16" t="s">
        <v>499</v>
      </c>
      <c r="C16" t="s">
        <v>500</v>
      </c>
      <c r="D16" t="s">
        <v>344</v>
      </c>
      <c r="E16" s="10">
        <v>6.4999999999999997E-4</v>
      </c>
      <c r="F16" s="10">
        <v>3.1957142857142857E-3</v>
      </c>
      <c r="G16" s="10">
        <v>2.6448999999999998</v>
      </c>
      <c r="H16" s="10">
        <v>-8.3000000000000001E-4</v>
      </c>
      <c r="I16" s="10">
        <v>0.98614000000000002</v>
      </c>
      <c r="J16" s="10">
        <v>9.0000000000000006E-5</v>
      </c>
      <c r="K16" s="10">
        <v>0.35744999999999999</v>
      </c>
      <c r="L16" s="10">
        <v>1.8000000000000001E-4</v>
      </c>
      <c r="M16" s="10">
        <v>3.12283</v>
      </c>
      <c r="N16" s="10">
        <v>0.18733</v>
      </c>
      <c r="O16" s="10">
        <v>7.2208600000000001</v>
      </c>
      <c r="P16" s="10">
        <v>3.3816666666666668E-2</v>
      </c>
    </row>
    <row r="17" spans="1:16">
      <c r="A17" s="1" t="s">
        <v>455</v>
      </c>
      <c r="B17" t="s">
        <v>501</v>
      </c>
      <c r="C17" t="s">
        <v>502</v>
      </c>
      <c r="D17" t="s">
        <v>350</v>
      </c>
      <c r="E17" s="10">
        <v>9.1E-4</v>
      </c>
      <c r="F17" s="10">
        <v>3.3871428571428572E-3</v>
      </c>
      <c r="G17" s="10">
        <v>2.7665799999999998</v>
      </c>
      <c r="H17" s="10">
        <v>-1.1800000000000001E-3</v>
      </c>
      <c r="I17" s="10">
        <v>0.96204999999999996</v>
      </c>
      <c r="J17" s="10">
        <v>1.3899999999999999E-4</v>
      </c>
      <c r="K17" s="10">
        <v>0.37369000000000002</v>
      </c>
      <c r="L17" s="10">
        <v>1.95E-4</v>
      </c>
      <c r="M17" s="10">
        <v>3.14608</v>
      </c>
      <c r="N17" s="10">
        <v>0.17679</v>
      </c>
      <c r="O17" s="10">
        <v>7.3573300000000001</v>
      </c>
      <c r="P17" s="10">
        <v>3.5496666666666669E-2</v>
      </c>
    </row>
    <row r="18" spans="1:16">
      <c r="A18" s="1" t="s">
        <v>456</v>
      </c>
      <c r="B18" t="s">
        <v>503</v>
      </c>
      <c r="C18" t="s">
        <v>504</v>
      </c>
      <c r="D18" t="s">
        <v>357</v>
      </c>
      <c r="E18" s="10">
        <v>9.8999999999999999E-4</v>
      </c>
      <c r="F18" s="10">
        <v>3.3400000000000001E-3</v>
      </c>
      <c r="G18" s="10">
        <v>2.7349700000000001</v>
      </c>
      <c r="H18" s="10">
        <v>-5.5000000000000003E-4</v>
      </c>
      <c r="I18" s="10">
        <v>0.97506999999999999</v>
      </c>
      <c r="J18" s="10">
        <v>1.5200000000000001E-4</v>
      </c>
      <c r="K18" s="10">
        <v>0.36682999999999999</v>
      </c>
      <c r="L18" s="10">
        <v>9.9999999999999991E-6</v>
      </c>
      <c r="M18" s="10">
        <v>3.09409</v>
      </c>
      <c r="N18" s="10">
        <v>0.16059999999999999</v>
      </c>
      <c r="O18" s="10">
        <v>7.1392150000000001</v>
      </c>
      <c r="P18" s="10">
        <v>3.4840000000000003E-2</v>
      </c>
    </row>
    <row r="19" spans="1:16">
      <c r="A19" s="1" t="s">
        <v>457</v>
      </c>
      <c r="B19" t="s">
        <v>505</v>
      </c>
      <c r="C19" t="s">
        <v>506</v>
      </c>
      <c r="D19" t="s">
        <v>362</v>
      </c>
      <c r="E19" s="10">
        <v>5.9999999999999995E-4</v>
      </c>
      <c r="F19" s="10">
        <v>2.5042857142857145E-3</v>
      </c>
      <c r="G19" s="10">
        <v>2.1760700000000002</v>
      </c>
      <c r="H19" s="10">
        <v>-5.9000000000000003E-4</v>
      </c>
      <c r="I19" s="10">
        <v>0.77134999999999998</v>
      </c>
      <c r="J19" s="10">
        <v>2.14E-4</v>
      </c>
      <c r="K19" s="10">
        <v>0.31835999999999998</v>
      </c>
      <c r="L19" s="10">
        <v>2.1500000000000002E-4</v>
      </c>
      <c r="M19" s="10">
        <v>1.85486</v>
      </c>
      <c r="N19" s="10">
        <v>0.17035</v>
      </c>
      <c r="O19" s="10">
        <v>5.5535899999999998</v>
      </c>
      <c r="P19" s="10">
        <v>2.6813333333333331E-2</v>
      </c>
    </row>
    <row r="20" spans="1:16">
      <c r="A20" s="1" t="s">
        <v>422</v>
      </c>
      <c r="B20" t="s">
        <v>507</v>
      </c>
      <c r="C20" t="s">
        <v>508</v>
      </c>
      <c r="D20" t="s">
        <v>152</v>
      </c>
      <c r="E20" s="10">
        <v>1.044E-2</v>
      </c>
      <c r="F20" s="10">
        <v>6.1742857142857138E-3</v>
      </c>
      <c r="G20" s="10">
        <v>1.2075400000000001</v>
      </c>
      <c r="H20" s="10">
        <v>1.034E-2</v>
      </c>
      <c r="I20" s="10">
        <v>0.32732</v>
      </c>
      <c r="J20" s="10">
        <v>-4.3000000000000002E-5</v>
      </c>
      <c r="K20" s="10">
        <v>0.20893</v>
      </c>
      <c r="L20" s="10">
        <v>8.1999999999999998E-4</v>
      </c>
      <c r="M20" s="10">
        <v>1.7512399999999999</v>
      </c>
      <c r="N20" s="10">
        <v>0.12817999999999999</v>
      </c>
      <c r="O20" s="10">
        <v>5.7781850000000006</v>
      </c>
      <c r="P20" s="10">
        <v>1.7399999999999999E-2</v>
      </c>
    </row>
    <row r="21" spans="1:16">
      <c r="A21" s="1" t="s">
        <v>423</v>
      </c>
      <c r="B21" t="s">
        <v>509</v>
      </c>
      <c r="C21" t="s">
        <v>510</v>
      </c>
      <c r="D21" t="s">
        <v>155</v>
      </c>
      <c r="E21" s="10">
        <v>3.8210000000000001E-2</v>
      </c>
      <c r="F21" s="10">
        <v>6.7285714285714292E-3</v>
      </c>
      <c r="G21" s="10">
        <v>1.3431</v>
      </c>
      <c r="H21" s="10">
        <v>4.836E-2</v>
      </c>
      <c r="I21" s="10">
        <v>0.54773000000000005</v>
      </c>
      <c r="J21" s="10">
        <v>1.9999999999999999E-6</v>
      </c>
      <c r="K21" s="10">
        <v>0.23788999999999999</v>
      </c>
      <c r="L21" s="10">
        <v>3.6150000000000002E-3</v>
      </c>
      <c r="M21" s="10">
        <v>2.0030399999999999</v>
      </c>
      <c r="N21" s="10">
        <v>0.12121999999999999</v>
      </c>
      <c r="O21" s="10">
        <v>5.8690499999999997</v>
      </c>
      <c r="P21" s="10">
        <v>1.8606666666666664E-2</v>
      </c>
    </row>
    <row r="22" spans="1:16">
      <c r="A22" s="1" t="s">
        <v>424</v>
      </c>
      <c r="B22" t="s">
        <v>511</v>
      </c>
      <c r="C22" t="s">
        <v>512</v>
      </c>
      <c r="D22" t="s">
        <v>159</v>
      </c>
      <c r="E22" s="10">
        <v>1.474E-2</v>
      </c>
      <c r="F22" s="10">
        <v>6.4157142857142867E-3</v>
      </c>
      <c r="G22" s="10">
        <v>1.25417</v>
      </c>
      <c r="H22" s="10">
        <v>1.337E-2</v>
      </c>
      <c r="I22" s="10">
        <v>0.35305999999999998</v>
      </c>
      <c r="J22" s="10">
        <v>-2.4000000000000001E-5</v>
      </c>
      <c r="K22" s="10">
        <v>0.21279000000000001</v>
      </c>
      <c r="L22" s="10">
        <v>1.495E-3</v>
      </c>
      <c r="M22" s="10">
        <v>1.7613000000000001</v>
      </c>
      <c r="N22" s="10">
        <v>0.16084000000000001</v>
      </c>
      <c r="O22" s="10">
        <v>5.8620149999999995</v>
      </c>
      <c r="P22" s="10">
        <v>1.7319999999999999E-2</v>
      </c>
    </row>
    <row r="23" spans="1:16">
      <c r="A23" s="1" t="s">
        <v>425</v>
      </c>
      <c r="B23" t="s">
        <v>513</v>
      </c>
      <c r="C23" t="s">
        <v>514</v>
      </c>
      <c r="D23" t="s">
        <v>162</v>
      </c>
      <c r="E23" s="10">
        <v>1.7919999999999998E-2</v>
      </c>
      <c r="F23" s="10">
        <v>5.0899999999999999E-3</v>
      </c>
      <c r="G23" s="10">
        <v>1.0392300000000001</v>
      </c>
      <c r="H23" s="10">
        <v>1.541E-2</v>
      </c>
      <c r="I23" s="10">
        <v>0.21964</v>
      </c>
      <c r="J23" s="10">
        <v>-7.9999999999999996E-6</v>
      </c>
      <c r="K23" s="10">
        <v>0.1658</v>
      </c>
      <c r="L23" s="10">
        <v>8.3500000000000002E-4</v>
      </c>
      <c r="M23" s="10">
        <v>1.71</v>
      </c>
      <c r="N23" s="10">
        <v>3.8879999999999998E-2</v>
      </c>
      <c r="O23" s="10">
        <v>6.0315149999999997</v>
      </c>
      <c r="P23" s="10">
        <v>1.5080000000000001E-2</v>
      </c>
    </row>
    <row r="24" spans="1:16">
      <c r="A24" s="1" t="s">
        <v>426</v>
      </c>
      <c r="B24" t="s">
        <v>515</v>
      </c>
      <c r="C24" t="s">
        <v>516</v>
      </c>
      <c r="D24" t="s">
        <v>167</v>
      </c>
      <c r="E24" s="10">
        <v>3.5459999999999998E-2</v>
      </c>
      <c r="F24" s="10">
        <v>1.1671428571428572E-2</v>
      </c>
      <c r="G24" s="10">
        <v>1.9545300000000001</v>
      </c>
      <c r="H24" s="10">
        <v>1.77E-2</v>
      </c>
      <c r="I24" s="10">
        <v>0.36843999999999999</v>
      </c>
      <c r="J24" s="10">
        <v>6.3999999999999997E-5</v>
      </c>
      <c r="K24" s="10">
        <v>0.29082000000000002</v>
      </c>
      <c r="L24" s="10">
        <v>1.31E-3</v>
      </c>
      <c r="M24" s="10">
        <v>2.1172200000000001</v>
      </c>
      <c r="N24" s="10">
        <v>0.14782000000000001</v>
      </c>
      <c r="O24" s="10">
        <v>5.1174049999999998</v>
      </c>
      <c r="P24" s="10">
        <v>2.8566666666666667E-2</v>
      </c>
    </row>
    <row r="25" spans="1:16">
      <c r="A25" s="1" t="s">
        <v>427</v>
      </c>
      <c r="B25" t="s">
        <v>517</v>
      </c>
      <c r="C25" t="s">
        <v>518</v>
      </c>
      <c r="D25" t="s">
        <v>169</v>
      </c>
      <c r="E25" s="10">
        <v>1.1780000000000001E-2</v>
      </c>
      <c r="F25" s="10">
        <v>7.2242857142857126E-3</v>
      </c>
      <c r="G25" s="10">
        <v>1.1889700000000001</v>
      </c>
      <c r="H25" s="10">
        <v>4.8399999999999997E-3</v>
      </c>
      <c r="I25" s="10">
        <v>0.37827</v>
      </c>
      <c r="J25" s="10">
        <v>4.3000000000000002E-5</v>
      </c>
      <c r="K25" s="10">
        <v>0.19888</v>
      </c>
      <c r="L25" s="10">
        <v>1.2149999999999999E-3</v>
      </c>
      <c r="M25" s="10">
        <v>1.64937</v>
      </c>
      <c r="N25" s="10">
        <v>0.15173</v>
      </c>
      <c r="O25" s="10">
        <v>5.1994249999999997</v>
      </c>
      <c r="P25" s="10">
        <v>1.7346666666666666E-2</v>
      </c>
    </row>
    <row r="26" spans="1:16">
      <c r="A26" s="1" t="s">
        <v>428</v>
      </c>
      <c r="B26" t="s">
        <v>519</v>
      </c>
      <c r="C26" t="s">
        <v>520</v>
      </c>
      <c r="D26" t="s">
        <v>174</v>
      </c>
      <c r="E26" s="10">
        <v>1.146E-2</v>
      </c>
      <c r="F26" s="10">
        <v>8.087142857142857E-3</v>
      </c>
      <c r="G26" s="10">
        <v>1.33592</v>
      </c>
      <c r="H26" s="10">
        <v>7.5500000000000003E-3</v>
      </c>
      <c r="I26" s="10">
        <v>0.34723999999999999</v>
      </c>
      <c r="J26" s="10">
        <v>3.4E-5</v>
      </c>
      <c r="K26" s="10">
        <v>0.22056000000000001</v>
      </c>
      <c r="L26" s="10">
        <v>8.9999999999999998E-4</v>
      </c>
      <c r="M26" s="10">
        <v>1.4848600000000001</v>
      </c>
      <c r="N26" s="10">
        <v>0.16639000000000001</v>
      </c>
      <c r="O26" s="10">
        <v>4.9793050000000001</v>
      </c>
      <c r="P26" s="10">
        <v>1.9269999999999999E-2</v>
      </c>
    </row>
    <row r="27" spans="1:16">
      <c r="A27" s="1" t="s">
        <v>429</v>
      </c>
      <c r="B27" t="s">
        <v>521</v>
      </c>
      <c r="C27" t="s">
        <v>522</v>
      </c>
      <c r="D27" t="s">
        <v>176</v>
      </c>
      <c r="E27" s="10">
        <v>1.265E-2</v>
      </c>
      <c r="F27" s="10">
        <v>7.9042857142857144E-3</v>
      </c>
      <c r="G27" s="10">
        <v>1.2697000000000001</v>
      </c>
      <c r="H27" s="10">
        <v>6.7099999999999998E-3</v>
      </c>
      <c r="I27" s="10">
        <v>0.39739999999999998</v>
      </c>
      <c r="J27" s="10">
        <v>1.5999999999999999E-5</v>
      </c>
      <c r="K27" s="10">
        <v>0.21609</v>
      </c>
      <c r="L27" s="10">
        <v>8.6499999999999999E-4</v>
      </c>
      <c r="M27" s="10">
        <v>1.43892</v>
      </c>
      <c r="N27" s="10">
        <v>6.1690000000000002E-2</v>
      </c>
      <c r="O27" s="10">
        <v>4.9489450000000001</v>
      </c>
      <c r="P27" s="10">
        <v>1.9009999999999999E-2</v>
      </c>
    </row>
    <row r="28" spans="1:16">
      <c r="A28" s="1" t="s">
        <v>430</v>
      </c>
      <c r="B28" t="s">
        <v>523</v>
      </c>
      <c r="C28" t="s">
        <v>524</v>
      </c>
      <c r="D28" t="s">
        <v>180</v>
      </c>
      <c r="E28" s="10">
        <v>1.172E-2</v>
      </c>
      <c r="F28" s="10">
        <v>9.1471428571428572E-3</v>
      </c>
      <c r="G28" s="10">
        <v>1.32501</v>
      </c>
      <c r="H28" s="10">
        <v>1.2149999999999999E-2</v>
      </c>
      <c r="I28" s="10">
        <v>0.41453000000000001</v>
      </c>
      <c r="J28" s="10">
        <v>-1.22E-4</v>
      </c>
      <c r="K28" s="10">
        <v>0.22534000000000001</v>
      </c>
      <c r="L28" s="10">
        <v>1.575E-3</v>
      </c>
      <c r="M28" s="10">
        <v>1.5573600000000001</v>
      </c>
      <c r="N28" s="10">
        <v>0.14742</v>
      </c>
      <c r="O28" s="10">
        <v>5.2511950000000001</v>
      </c>
      <c r="P28" s="10">
        <v>2.002E-2</v>
      </c>
    </row>
    <row r="29" spans="1:16">
      <c r="A29" s="1" t="s">
        <v>431</v>
      </c>
      <c r="B29" t="s">
        <v>525</v>
      </c>
      <c r="C29" t="s">
        <v>526</v>
      </c>
      <c r="D29" t="s">
        <v>183</v>
      </c>
      <c r="E29" s="10">
        <v>1.1480000000000001E-2</v>
      </c>
      <c r="F29" s="10">
        <v>9.127142857142858E-3</v>
      </c>
      <c r="G29" s="10">
        <v>1.33311</v>
      </c>
      <c r="H29" s="10">
        <v>1.2930000000000001E-2</v>
      </c>
      <c r="I29" s="10">
        <v>0.41907</v>
      </c>
      <c r="J29" s="10">
        <v>2.3E-5</v>
      </c>
      <c r="K29" s="10">
        <v>0.22592000000000001</v>
      </c>
      <c r="L29" s="10">
        <v>1.5249999999999999E-3</v>
      </c>
      <c r="M29" s="10">
        <v>1.5735399999999999</v>
      </c>
      <c r="N29" s="10">
        <v>0.1431</v>
      </c>
      <c r="O29" s="10">
        <v>5.2583699999999993</v>
      </c>
      <c r="P29" s="10">
        <v>2.0169999999999997E-2</v>
      </c>
    </row>
    <row r="30" spans="1:16">
      <c r="A30" s="1" t="s">
        <v>432</v>
      </c>
      <c r="B30" t="s">
        <v>527</v>
      </c>
      <c r="C30" t="s">
        <v>528</v>
      </c>
      <c r="D30" t="s">
        <v>186</v>
      </c>
      <c r="E30" s="10">
        <v>1.4880000000000001E-2</v>
      </c>
      <c r="F30" s="10">
        <v>1.0941428571428572E-2</v>
      </c>
      <c r="G30" s="10">
        <v>1.44434</v>
      </c>
      <c r="H30" s="10">
        <v>8.4470000000000003E-2</v>
      </c>
      <c r="I30" s="10">
        <v>0.43896000000000002</v>
      </c>
      <c r="J30" s="10">
        <v>6.0999999999999999E-5</v>
      </c>
      <c r="K30" s="10">
        <v>0.24340000000000001</v>
      </c>
      <c r="L30" s="10">
        <v>2.33E-3</v>
      </c>
      <c r="M30" s="10">
        <v>1.53759</v>
      </c>
      <c r="N30" s="10">
        <v>8.5349999999999995E-2</v>
      </c>
      <c r="O30" s="10">
        <v>5.0642649999999998</v>
      </c>
      <c r="P30" s="10">
        <v>2.2433333333333333E-2</v>
      </c>
    </row>
    <row r="31" spans="1:16">
      <c r="A31" s="1" t="s">
        <v>435</v>
      </c>
      <c r="B31" t="s">
        <v>529</v>
      </c>
      <c r="C31" t="s">
        <v>530</v>
      </c>
      <c r="D31" t="s">
        <v>192</v>
      </c>
      <c r="E31" s="10">
        <v>1.2189999999999999E-2</v>
      </c>
      <c r="F31" s="10">
        <v>1.046285714285714E-2</v>
      </c>
      <c r="G31" s="10">
        <v>1.40381</v>
      </c>
      <c r="H31" s="10">
        <v>7.5100000000000002E-3</v>
      </c>
      <c r="I31" s="10">
        <v>0.43975999999999998</v>
      </c>
      <c r="J31" s="10">
        <v>4.3000000000000002E-5</v>
      </c>
      <c r="K31" s="10">
        <v>0.23791000000000001</v>
      </c>
      <c r="L31" s="10">
        <v>1.33E-3</v>
      </c>
      <c r="M31" s="10">
        <v>1.49756</v>
      </c>
      <c r="N31" s="10">
        <v>0.14701</v>
      </c>
      <c r="O31" s="10">
        <v>5.1079400000000001</v>
      </c>
      <c r="P31" s="10">
        <v>2.2000000000000002E-2</v>
      </c>
    </row>
    <row r="32" spans="1:16">
      <c r="A32" s="1" t="s">
        <v>436</v>
      </c>
      <c r="B32" t="s">
        <v>531</v>
      </c>
      <c r="C32" t="s">
        <v>532</v>
      </c>
      <c r="D32" t="s">
        <v>195</v>
      </c>
      <c r="E32" s="10">
        <v>6.4999999999999997E-3</v>
      </c>
      <c r="F32" s="10">
        <v>9.1685714285714287E-3</v>
      </c>
      <c r="G32" s="10">
        <v>1.2588600000000001</v>
      </c>
      <c r="H32" s="10">
        <v>5.94E-3</v>
      </c>
      <c r="I32" s="10">
        <v>0.42098999999999998</v>
      </c>
      <c r="J32" s="10">
        <v>3.8000000000000002E-5</v>
      </c>
      <c r="K32" s="10">
        <v>0.21375</v>
      </c>
      <c r="L32" s="10">
        <v>6.0000000000000006E-4</v>
      </c>
      <c r="M32" s="10">
        <v>1.3890199999999999</v>
      </c>
      <c r="N32" s="10">
        <v>0.12995000000000001</v>
      </c>
      <c r="O32" s="10">
        <v>4.7614900000000002</v>
      </c>
      <c r="P32" s="10">
        <v>1.9939999999999999E-2</v>
      </c>
    </row>
    <row r="33" spans="1:16">
      <c r="A33" s="1" t="s">
        <v>437</v>
      </c>
      <c r="B33" t="s">
        <v>533</v>
      </c>
      <c r="C33" t="s">
        <v>534</v>
      </c>
      <c r="D33" t="s">
        <v>199</v>
      </c>
      <c r="E33" s="10">
        <v>5.4000000000000003E-3</v>
      </c>
      <c r="F33" s="10">
        <v>9.2757142857142864E-3</v>
      </c>
      <c r="G33" s="10">
        <v>1.23634</v>
      </c>
      <c r="H33" s="10">
        <v>3.3400000000000001E-3</v>
      </c>
      <c r="I33" s="10">
        <v>0.43978</v>
      </c>
      <c r="J33" s="10">
        <v>6.9999999999999994E-5</v>
      </c>
      <c r="K33" s="10">
        <v>0.21765999999999999</v>
      </c>
      <c r="L33" s="10">
        <v>1.1050000000000001E-3</v>
      </c>
      <c r="M33" s="10">
        <v>1.3890899999999999</v>
      </c>
      <c r="N33" s="10">
        <v>9.9750000000000005E-2</v>
      </c>
      <c r="O33" s="10">
        <v>4.6242350000000005</v>
      </c>
      <c r="P33" s="10">
        <v>1.9283333333333333E-2</v>
      </c>
    </row>
    <row r="34" spans="1:16">
      <c r="A34" s="1" t="s">
        <v>438</v>
      </c>
      <c r="B34" t="s">
        <v>535</v>
      </c>
      <c r="C34" t="s">
        <v>536</v>
      </c>
      <c r="D34" t="s">
        <v>205</v>
      </c>
      <c r="E34" s="10">
        <v>1.108E-2</v>
      </c>
      <c r="F34" s="10">
        <v>1.0387142857142859E-2</v>
      </c>
      <c r="G34" s="10">
        <v>1.35571</v>
      </c>
      <c r="H34" s="10">
        <v>1.4370000000000001E-2</v>
      </c>
      <c r="I34" s="10">
        <v>0.43630999999999998</v>
      </c>
      <c r="J34" s="10">
        <v>5.3000000000000001E-5</v>
      </c>
      <c r="K34" s="10">
        <v>0.23452999999999999</v>
      </c>
      <c r="L34" s="10">
        <v>1.1150000000000001E-3</v>
      </c>
      <c r="M34" s="10">
        <v>1.36615</v>
      </c>
      <c r="N34" s="10">
        <v>0.12069000000000001</v>
      </c>
      <c r="O34" s="10">
        <v>4.7089400000000001</v>
      </c>
      <c r="P34" s="10">
        <v>2.1073333333333333E-2</v>
      </c>
    </row>
    <row r="35" spans="1:16">
      <c r="A35" s="1" t="s">
        <v>439</v>
      </c>
      <c r="B35" t="s">
        <v>537</v>
      </c>
      <c r="C35" t="s">
        <v>538</v>
      </c>
      <c r="D35" t="s">
        <v>208</v>
      </c>
      <c r="E35" s="10">
        <v>7.2899999999999996E-3</v>
      </c>
      <c r="F35" s="10">
        <v>1.1454285714285714E-2</v>
      </c>
      <c r="G35" s="10">
        <v>1.33748</v>
      </c>
      <c r="H35" s="10">
        <v>5.62E-3</v>
      </c>
      <c r="I35" s="10">
        <v>0.42613000000000001</v>
      </c>
      <c r="J35" s="10">
        <v>5.3000000000000001E-5</v>
      </c>
      <c r="K35" s="10">
        <v>0.23551</v>
      </c>
      <c r="L35" s="10">
        <v>1.1350000000000002E-3</v>
      </c>
      <c r="M35" s="10">
        <v>1.34198</v>
      </c>
      <c r="N35" s="10">
        <v>4.0550000000000003E-2</v>
      </c>
      <c r="O35" s="10">
        <v>4.7049799999999999</v>
      </c>
      <c r="P35" s="10">
        <v>2.1016666666666666E-2</v>
      </c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 t="s">
        <v>421</v>
      </c>
      <c r="B43" t="s">
        <v>539</v>
      </c>
      <c r="D43" t="s">
        <v>118</v>
      </c>
      <c r="E43" s="10">
        <v>2.9399999999999999E-2</v>
      </c>
      <c r="F43" s="10">
        <v>1.4318571428571429E-2</v>
      </c>
      <c r="G43" s="10">
        <v>9.1775300000000009</v>
      </c>
      <c r="H43" s="10">
        <v>8.1379999999999994E-2</v>
      </c>
      <c r="I43" s="10">
        <v>0.69560999999999995</v>
      </c>
      <c r="J43" s="10">
        <v>4.5300000000000001E-4</v>
      </c>
      <c r="K43" s="10">
        <v>2.3339099999999999</v>
      </c>
      <c r="L43" s="10">
        <v>2.1299999999999999E-3</v>
      </c>
      <c r="M43" s="10">
        <v>2.8625699999999998</v>
      </c>
      <c r="N43" s="10">
        <v>1.9789399999999999</v>
      </c>
      <c r="O43" s="10">
        <v>2.5260050000000001</v>
      </c>
      <c r="P43" s="10">
        <v>4.2890000000000005E-2</v>
      </c>
    </row>
    <row r="44" spans="1:16">
      <c r="A44" s="1" t="s">
        <v>434</v>
      </c>
      <c r="B44" t="s">
        <v>540</v>
      </c>
      <c r="D44" t="s">
        <v>118</v>
      </c>
      <c r="E44" s="10">
        <v>2.9690000000000001E-2</v>
      </c>
      <c r="F44" s="10">
        <v>1.4492857142857142E-2</v>
      </c>
      <c r="G44" s="10">
        <v>9.2420399999999994</v>
      </c>
      <c r="H44" s="10">
        <v>8.2030000000000006E-2</v>
      </c>
      <c r="I44" s="10">
        <v>0.70160999999999996</v>
      </c>
      <c r="J44" s="10">
        <v>4.1199999999999999E-4</v>
      </c>
      <c r="K44" s="10">
        <v>2.33697</v>
      </c>
      <c r="L44" s="10">
        <v>2.0699999999999998E-3</v>
      </c>
      <c r="M44" s="10">
        <v>2.87921</v>
      </c>
      <c r="N44" s="10">
        <v>1.9409700000000001</v>
      </c>
      <c r="O44" s="10">
        <v>2.5276800000000001</v>
      </c>
      <c r="P44" s="10">
        <v>4.3299999999999998E-2</v>
      </c>
    </row>
    <row r="45" spans="1:16">
      <c r="A45" s="1" t="s">
        <v>447</v>
      </c>
      <c r="B45" t="s">
        <v>541</v>
      </c>
      <c r="D45" t="s">
        <v>118</v>
      </c>
      <c r="E45" s="10">
        <v>3.014E-2</v>
      </c>
      <c r="F45" s="10">
        <v>1.4558571428571431E-2</v>
      </c>
      <c r="G45" s="10">
        <v>9.3784299999999998</v>
      </c>
      <c r="H45" s="10">
        <v>8.2839999999999997E-2</v>
      </c>
      <c r="I45" s="10">
        <v>0.71111999999999997</v>
      </c>
      <c r="J45" s="10">
        <v>4.6900000000000002E-4</v>
      </c>
      <c r="K45" s="10">
        <v>2.3494100000000002</v>
      </c>
      <c r="L45" s="10">
        <v>2.2899999999999999E-3</v>
      </c>
      <c r="M45" s="10">
        <v>2.9264700000000001</v>
      </c>
      <c r="N45" s="10">
        <v>2.0041500000000001</v>
      </c>
      <c r="O45" s="10">
        <v>2.5581749999999999</v>
      </c>
      <c r="P45" s="10">
        <v>4.3729999999999998E-2</v>
      </c>
    </row>
    <row r="46" spans="1:16">
      <c r="A46" s="7" t="s">
        <v>460</v>
      </c>
      <c r="B46" s="7" t="s">
        <v>542</v>
      </c>
      <c r="C46" s="7"/>
      <c r="D46" s="7" t="s">
        <v>118</v>
      </c>
      <c r="E46" s="12">
        <v>2.069E-2</v>
      </c>
      <c r="F46" s="10">
        <v>1.0145714285714286E-2</v>
      </c>
      <c r="G46" s="12">
        <v>5.8968499999999997</v>
      </c>
      <c r="H46" s="12">
        <v>5.8740000000000001E-2</v>
      </c>
      <c r="I46" s="12">
        <v>0.43028</v>
      </c>
      <c r="J46" s="12">
        <v>3.8400000000000001E-4</v>
      </c>
      <c r="K46" s="12">
        <v>1.7198899999999999</v>
      </c>
      <c r="L46" s="10">
        <v>1.5300000000000001E-3</v>
      </c>
      <c r="M46" s="12">
        <v>1.76108</v>
      </c>
      <c r="N46" s="12">
        <v>1.31389</v>
      </c>
      <c r="O46" s="10">
        <v>1.7689349999999999</v>
      </c>
      <c r="P46" s="10">
        <v>2.9013333333333335E-2</v>
      </c>
    </row>
    <row r="47" spans="1:16">
      <c r="A47" s="3" t="s">
        <v>462</v>
      </c>
      <c r="B47" s="3"/>
      <c r="C47" s="3"/>
      <c r="D47" s="3"/>
      <c r="E47" s="10">
        <v>3.3799999999999997E-2</v>
      </c>
      <c r="F47" s="10">
        <v>1.4E-2</v>
      </c>
      <c r="G47" s="10">
        <v>8.76</v>
      </c>
      <c r="H47" s="10">
        <v>9.1200000000000003E-2</v>
      </c>
      <c r="I47" s="10">
        <v>0.65100000000000002</v>
      </c>
      <c r="K47" s="10">
        <v>2.133</v>
      </c>
      <c r="L47" s="10">
        <v>2.1199999999999999E-3</v>
      </c>
      <c r="M47" s="10">
        <v>2.67</v>
      </c>
      <c r="P47" s="10">
        <v>4.0599999999999997E-2</v>
      </c>
    </row>
    <row r="48" spans="1:16">
      <c r="A48" s="3" t="s">
        <v>463</v>
      </c>
      <c r="B48" s="3"/>
      <c r="C48" s="3"/>
      <c r="D48" s="3"/>
      <c r="E48" s="10">
        <v>2.9743333333333333E-2</v>
      </c>
      <c r="F48" s="10">
        <v>1.4456666666666668E-2</v>
      </c>
      <c r="G48" s="10">
        <v>9.266</v>
      </c>
      <c r="H48" s="10">
        <v>8.2083333333333328E-2</v>
      </c>
      <c r="I48" s="10">
        <v>0.70278000000000007</v>
      </c>
      <c r="J48" s="10">
        <v>4.4466666666666672E-4</v>
      </c>
      <c r="K48" s="10">
        <v>2.3400966666666672</v>
      </c>
      <c r="L48" s="10">
        <v>2.1633333333333331E-3</v>
      </c>
      <c r="M48" s="10">
        <v>2.889416666666667</v>
      </c>
      <c r="N48" s="10">
        <v>1.9746866666666667</v>
      </c>
      <c r="O48" s="10">
        <v>2.5372866666666667</v>
      </c>
      <c r="P48" s="10">
        <v>4.3306666666666667E-2</v>
      </c>
    </row>
    <row r="49" spans="1:16">
      <c r="A49" s="3" t="s">
        <v>464</v>
      </c>
      <c r="B49" s="3"/>
      <c r="C49" s="3"/>
      <c r="D49" s="3"/>
      <c r="E49" s="10">
        <v>2.5072626142427477</v>
      </c>
      <c r="F49" s="10">
        <v>1.71582364857502</v>
      </c>
      <c r="G49" s="10">
        <v>2.2139169890474304</v>
      </c>
      <c r="H49" s="10">
        <v>1.7822369001235596</v>
      </c>
      <c r="I49" s="10">
        <v>2.2257076948135013</v>
      </c>
      <c r="J49" s="10">
        <v>13.223184324630965</v>
      </c>
      <c r="K49" s="10">
        <v>0.70163061837970186</v>
      </c>
      <c r="L49" s="10">
        <v>10.51385029844807</v>
      </c>
      <c r="M49" s="10">
        <v>2.2945933606721263</v>
      </c>
      <c r="N49" s="10">
        <v>3.2211721593788885</v>
      </c>
      <c r="O49" s="10">
        <v>1.427446407945699</v>
      </c>
      <c r="P49" s="10">
        <v>1.9398384267174056</v>
      </c>
    </row>
    <row r="50" spans="1:16">
      <c r="A50" s="3" t="s">
        <v>465</v>
      </c>
      <c r="B50" s="3"/>
      <c r="C50" s="3"/>
      <c r="D50" s="3"/>
      <c r="E50" s="10">
        <v>-13.638910680264473</v>
      </c>
      <c r="F50" s="10">
        <v>3.1588655752824604</v>
      </c>
      <c r="G50" s="10">
        <v>5.4608245197496252</v>
      </c>
      <c r="H50" s="10">
        <v>-11.106598984771585</v>
      </c>
      <c r="I50" s="10">
        <v>7.3678818406898383</v>
      </c>
      <c r="J50" s="10">
        <v>100</v>
      </c>
      <c r="K50" s="10">
        <v>8.8499193053278606</v>
      </c>
      <c r="L50" s="10">
        <v>2.0030816640986053</v>
      </c>
      <c r="M50" s="10">
        <v>7.5938049779367356</v>
      </c>
      <c r="N50" s="10">
        <v>100</v>
      </c>
      <c r="O50" s="10">
        <v>100</v>
      </c>
      <c r="P50" s="10">
        <v>6.2500000000000071</v>
      </c>
    </row>
    <row r="51" spans="1:16">
      <c r="A51" s="1"/>
    </row>
    <row r="52" spans="1:16">
      <c r="A52" s="1"/>
    </row>
    <row r="53" spans="1:16">
      <c r="A53" s="1"/>
    </row>
    <row r="54" spans="1:16">
      <c r="A54" s="1"/>
    </row>
    <row r="55" spans="1:16">
      <c r="A55" s="1"/>
    </row>
    <row r="56" spans="1:16">
      <c r="A56" s="1"/>
    </row>
    <row r="57" spans="1:16">
      <c r="A57" s="1" t="s">
        <v>420</v>
      </c>
      <c r="B57" t="s">
        <v>543</v>
      </c>
      <c r="D57" t="s">
        <v>89</v>
      </c>
      <c r="E57" s="10">
        <v>2.0279999999999999E-2</v>
      </c>
      <c r="F57" s="10">
        <v>2.4165714285714287E-2</v>
      </c>
      <c r="G57" s="10">
        <v>1.0144599999999999</v>
      </c>
      <c r="H57" s="10">
        <v>9.4500000000000001E-3</v>
      </c>
      <c r="I57" s="10">
        <v>0.11133999999999999</v>
      </c>
      <c r="J57" s="10">
        <v>-1.15E-4</v>
      </c>
      <c r="K57" s="10">
        <v>0.20487</v>
      </c>
      <c r="L57" s="10">
        <v>4.8300000000000001E-3</v>
      </c>
      <c r="M57" s="10">
        <v>1.0305299999999999</v>
      </c>
      <c r="N57" s="10">
        <v>1.0115000000000001</v>
      </c>
      <c r="O57" s="10">
        <v>0.52839999999999998</v>
      </c>
      <c r="P57" s="10">
        <v>2.6286666666666667E-2</v>
      </c>
    </row>
    <row r="58" spans="1:16">
      <c r="A58" s="1" t="s">
        <v>433</v>
      </c>
      <c r="B58" t="s">
        <v>544</v>
      </c>
      <c r="D58" t="s">
        <v>89</v>
      </c>
      <c r="E58" s="10">
        <v>2.0629999999999999E-2</v>
      </c>
      <c r="F58" s="10">
        <v>2.4418571428571425E-2</v>
      </c>
      <c r="G58" s="10">
        <v>1.0254099999999999</v>
      </c>
      <c r="H58" s="10">
        <v>1.022E-2</v>
      </c>
      <c r="I58" s="10">
        <v>0.11166</v>
      </c>
      <c r="J58" s="10">
        <v>-1.3100000000000001E-4</v>
      </c>
      <c r="K58" s="10">
        <v>0.20349999999999999</v>
      </c>
      <c r="L58" s="10">
        <v>4.9700000000000005E-3</v>
      </c>
      <c r="M58" s="10">
        <v>1.0487</v>
      </c>
      <c r="N58" s="10">
        <v>1.0724899999999999</v>
      </c>
      <c r="O58" s="10">
        <v>0.51909000000000005</v>
      </c>
      <c r="P58" s="10">
        <v>2.6520000000000002E-2</v>
      </c>
    </row>
    <row r="59" spans="1:16">
      <c r="A59" s="1" t="s">
        <v>446</v>
      </c>
      <c r="B59" t="s">
        <v>545</v>
      </c>
      <c r="D59" t="s">
        <v>89</v>
      </c>
      <c r="E59" s="10">
        <v>2.0660000000000001E-2</v>
      </c>
      <c r="F59" s="10">
        <v>2.4287142857142858E-2</v>
      </c>
      <c r="G59" s="10">
        <v>1.0311600000000001</v>
      </c>
      <c r="H59" s="10">
        <v>9.6600000000000002E-3</v>
      </c>
      <c r="I59" s="10">
        <v>0.11251</v>
      </c>
      <c r="J59" s="10">
        <v>-1.3799999999999999E-4</v>
      </c>
      <c r="K59" s="10">
        <v>0.20387</v>
      </c>
      <c r="L59" s="10">
        <v>4.8799999999999998E-3</v>
      </c>
      <c r="M59" s="10">
        <v>1.04562</v>
      </c>
      <c r="N59" s="10">
        <v>1.12782</v>
      </c>
      <c r="O59" s="10">
        <v>0.51707499999999995</v>
      </c>
      <c r="P59" s="10">
        <v>2.6653333333333334E-2</v>
      </c>
    </row>
    <row r="60" spans="1:16">
      <c r="A60" s="7" t="s">
        <v>459</v>
      </c>
      <c r="B60" s="7" t="s">
        <v>546</v>
      </c>
      <c r="C60" s="7"/>
      <c r="D60" s="7" t="s">
        <v>89</v>
      </c>
      <c r="E60" s="12">
        <v>1.431E-2</v>
      </c>
      <c r="F60" s="10">
        <v>1.7412857142857143E-2</v>
      </c>
      <c r="G60" s="12">
        <v>0.66369999999999996</v>
      </c>
      <c r="H60" s="12">
        <v>6.96E-3</v>
      </c>
      <c r="I60" s="12">
        <v>7.1029999999999996E-2</v>
      </c>
      <c r="J60" s="12">
        <v>5.5999999999999999E-5</v>
      </c>
      <c r="K60" s="12">
        <v>0.15379000000000001</v>
      </c>
      <c r="L60" s="10">
        <v>3.7699999999999999E-3</v>
      </c>
      <c r="M60" s="12">
        <v>0.66846000000000005</v>
      </c>
      <c r="N60" s="12">
        <v>0.75948000000000004</v>
      </c>
      <c r="O60" s="10">
        <v>0.364875</v>
      </c>
      <c r="P60" s="10">
        <v>1.8186666666666667E-2</v>
      </c>
    </row>
    <row r="61" spans="1:16">
      <c r="A61" s="4" t="s">
        <v>462</v>
      </c>
      <c r="B61" s="4"/>
      <c r="C61" s="4"/>
      <c r="D61" s="4"/>
      <c r="E61" s="11">
        <v>2.5000000000000001E-2</v>
      </c>
      <c r="F61" s="11">
        <v>2.5000000000000001E-2</v>
      </c>
      <c r="G61" s="11">
        <v>1</v>
      </c>
      <c r="H61" s="11">
        <v>0.01</v>
      </c>
      <c r="I61" s="11">
        <v>0.1</v>
      </c>
      <c r="J61" s="11">
        <v>0</v>
      </c>
      <c r="K61" s="11">
        <v>0.2</v>
      </c>
      <c r="L61" s="11">
        <v>5.0000000000000001E-3</v>
      </c>
      <c r="M61" s="11">
        <v>1</v>
      </c>
      <c r="N61" s="11">
        <v>1</v>
      </c>
      <c r="O61" s="11">
        <v>0.5</v>
      </c>
      <c r="P61" s="11">
        <v>2.5000000000000001E-2</v>
      </c>
    </row>
    <row r="62" spans="1:16">
      <c r="A62" s="4" t="s">
        <v>463</v>
      </c>
      <c r="B62" s="4"/>
      <c r="C62" s="4"/>
      <c r="D62" s="4"/>
      <c r="E62" s="11">
        <v>2.0523333333333334E-2</v>
      </c>
      <c r="F62" s="11">
        <v>2.4290476190476192E-2</v>
      </c>
      <c r="G62" s="11">
        <v>1.0236766666666666</v>
      </c>
      <c r="H62" s="11">
        <v>9.7766666666666679E-3</v>
      </c>
      <c r="I62" s="11">
        <v>0.11183666666666665</v>
      </c>
      <c r="J62" s="11">
        <v>-1.2799999999999999E-4</v>
      </c>
      <c r="K62" s="11">
        <v>0.20408000000000001</v>
      </c>
      <c r="L62" s="11">
        <v>4.8933333333333329E-3</v>
      </c>
      <c r="M62" s="11">
        <v>1.0416166666666666</v>
      </c>
      <c r="N62" s="11">
        <v>1.0706033333333334</v>
      </c>
      <c r="O62" s="11">
        <v>0.52152166666666666</v>
      </c>
      <c r="P62" s="11">
        <v>2.6486666666666669E-2</v>
      </c>
    </row>
    <row r="63" spans="1:16">
      <c r="A63" s="4" t="s">
        <v>464</v>
      </c>
      <c r="B63" s="4"/>
      <c r="C63" s="4"/>
      <c r="D63" s="4"/>
      <c r="E63" s="11">
        <v>2.0587886149086709</v>
      </c>
      <c r="F63" s="11">
        <v>1.0412436777940908</v>
      </c>
      <c r="G63" s="11">
        <v>1.6575267360270127</v>
      </c>
      <c r="H63" s="11">
        <v>8.1425881189651417</v>
      </c>
      <c r="I63" s="11">
        <v>1.0813559451015797</v>
      </c>
      <c r="J63" s="11">
        <v>-18.421603316486866</v>
      </c>
      <c r="K63" s="11">
        <v>0.69456219205723357</v>
      </c>
      <c r="L63" s="11">
        <v>2.8996998165930292</v>
      </c>
      <c r="M63" s="11">
        <v>1.86710805966036</v>
      </c>
      <c r="N63" s="11">
        <v>10.869188322117132</v>
      </c>
      <c r="O63" s="11">
        <v>2.3168402522056297</v>
      </c>
      <c r="P63" s="11">
        <v>1.4014005443820901</v>
      </c>
    </row>
    <row r="64" spans="1:16">
      <c r="A64" s="4" t="s">
        <v>465</v>
      </c>
      <c r="B64" s="6"/>
      <c r="C64" s="6"/>
      <c r="E64" s="11">
        <v>-21.812571057333116</v>
      </c>
      <c r="F64" s="11">
        <v>-2.9209958831601632</v>
      </c>
      <c r="G64" s="11">
        <v>2.3129047909007632</v>
      </c>
      <c r="H64" s="11">
        <v>-2.2843504943743502</v>
      </c>
      <c r="I64" s="11">
        <v>10.583887216476393</v>
      </c>
      <c r="J64" s="11">
        <v>100</v>
      </c>
      <c r="K64" s="11">
        <v>1.9992159937279499</v>
      </c>
      <c r="L64" s="11">
        <v>-2.1798365122615921</v>
      </c>
      <c r="M64" s="11">
        <v>3.9953917788053794</v>
      </c>
      <c r="N64" s="11">
        <v>6.594723847301057</v>
      </c>
      <c r="O64" s="11">
        <v>4.1267061451585576</v>
      </c>
      <c r="P64" s="11">
        <v>5.6128869871633551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conditionalFormatting sqref="E50:P50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E64:P64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2025-10-16T17:02:21Z</dcterms:created>
  <dcterms:modified xsi:type="dcterms:W3CDTF">2025-10-21T14:59:28Z</dcterms:modified>
  <cp:category/>
  <cp:contentStatus/>
</cp:coreProperties>
</file>