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tt20_cam_ac_uk/Documents/Working/Cambridge UL/Nepal-FRES/Data_files/Agilent/"/>
    </mc:Choice>
  </mc:AlternateContent>
  <xr:revisionPtr revIDLastSave="16" documentId="8_{9AE52251-C231-4A4B-8176-AB1131C376D7}" xr6:coauthVersionLast="47" xr6:coauthVersionMax="47" xr10:uidLastSave="{F534896F-6BAC-4456-80CE-91F8E93A4926}"/>
  <bookViews>
    <workbookView xWindow="920" yWindow="500" windowWidth="43880" windowHeight="24700" firstSheet="2" activeTab="4" xr2:uid="{FE0AAA83-7D95-8D47-8CF4-1867B2C7707D}"/>
  </bookViews>
  <sheets>
    <sheet name="raw" sheetId="1" r:id="rId1"/>
    <sheet name="clean" sheetId="2" r:id="rId2"/>
    <sheet name="Choosing Wavelengths" sheetId="3" r:id="rId3"/>
    <sheet name="Averages" sheetId="4" r:id="rId4"/>
    <sheet name="Fina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77" i="4" l="1"/>
  <c r="BV76" i="4"/>
  <c r="BV75" i="4"/>
  <c r="BV74" i="4"/>
  <c r="BV73" i="4"/>
  <c r="BV63" i="4"/>
  <c r="BV62" i="4"/>
  <c r="BV61" i="4"/>
  <c r="BV60" i="4"/>
  <c r="BV59" i="4"/>
  <c r="BV65" i="4" s="1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2" i="4"/>
  <c r="BQ77" i="4"/>
  <c r="BQ76" i="4"/>
  <c r="BQ75" i="4"/>
  <c r="BQ74" i="4"/>
  <c r="BQ73" i="4"/>
  <c r="BQ79" i="4" s="1"/>
  <c r="BQ81" i="4" s="1"/>
  <c r="BQ63" i="4"/>
  <c r="BQ62" i="4"/>
  <c r="BQ61" i="4"/>
  <c r="BQ60" i="4"/>
  <c r="BQ59" i="4"/>
  <c r="BQ65" i="4" s="1"/>
  <c r="BQ67" i="4" s="1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46" i="4"/>
  <c r="BQ47" i="4"/>
  <c r="BQ48" i="4"/>
  <c r="BQ49" i="4"/>
  <c r="BQ50" i="4"/>
  <c r="BQ2" i="4"/>
  <c r="BF77" i="4"/>
  <c r="BF76" i="4"/>
  <c r="BF75" i="4"/>
  <c r="BF74" i="4"/>
  <c r="BF73" i="4"/>
  <c r="BF79" i="4" s="1"/>
  <c r="BF81" i="4" s="1"/>
  <c r="BF63" i="4"/>
  <c r="BF62" i="4"/>
  <c r="BF61" i="4"/>
  <c r="BF60" i="4"/>
  <c r="BF59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F28" i="4"/>
  <c r="BF27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F9" i="4"/>
  <c r="BF8" i="4"/>
  <c r="BF7" i="4"/>
  <c r="BF6" i="4"/>
  <c r="BF5" i="4"/>
  <c r="BF4" i="4"/>
  <c r="BF3" i="4"/>
  <c r="BF2" i="4"/>
  <c r="AY77" i="4"/>
  <c r="AY76" i="4"/>
  <c r="AY75" i="4"/>
  <c r="AY74" i="4"/>
  <c r="AY73" i="4"/>
  <c r="AY63" i="4"/>
  <c r="AY62" i="4"/>
  <c r="AY61" i="4"/>
  <c r="AY60" i="4"/>
  <c r="AY59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2" i="4"/>
  <c r="AT77" i="4"/>
  <c r="AT76" i="4"/>
  <c r="AT75" i="4"/>
  <c r="AT74" i="4"/>
  <c r="AT73" i="4"/>
  <c r="AT63" i="4"/>
  <c r="AT62" i="4"/>
  <c r="AT61" i="4"/>
  <c r="AT60" i="4"/>
  <c r="AT59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2" i="4"/>
  <c r="AA77" i="4"/>
  <c r="AA76" i="4"/>
  <c r="AA75" i="4"/>
  <c r="AA74" i="4"/>
  <c r="AA73" i="4"/>
  <c r="AA63" i="4"/>
  <c r="AA62" i="4"/>
  <c r="AA61" i="4"/>
  <c r="AA60" i="4"/>
  <c r="AA5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2" i="4"/>
  <c r="N77" i="4"/>
  <c r="N76" i="4"/>
  <c r="N75" i="4"/>
  <c r="N74" i="4"/>
  <c r="N73" i="4"/>
  <c r="N63" i="4"/>
  <c r="N62" i="4"/>
  <c r="N61" i="4"/>
  <c r="N60" i="4"/>
  <c r="N59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BU79" i="4"/>
  <c r="BU81" i="4" s="1"/>
  <c r="BT79" i="4"/>
  <c r="BT81" i="4" s="1"/>
  <c r="BS79" i="4"/>
  <c r="BS80" i="4" s="1"/>
  <c r="BR79" i="4"/>
  <c r="BR81" i="4" s="1"/>
  <c r="BP79" i="4"/>
  <c r="BP81" i="4" s="1"/>
  <c r="BO79" i="4"/>
  <c r="BO81" i="4" s="1"/>
  <c r="BN79" i="4"/>
  <c r="BN81" i="4" s="1"/>
  <c r="BM79" i="4"/>
  <c r="BM81" i="4" s="1"/>
  <c r="BL79" i="4"/>
  <c r="BL81" i="4" s="1"/>
  <c r="BK79" i="4"/>
  <c r="BK81" i="4" s="1"/>
  <c r="BJ79" i="4"/>
  <c r="BJ80" i="4" s="1"/>
  <c r="BI79" i="4"/>
  <c r="BI81" i="4" s="1"/>
  <c r="BH79" i="4"/>
  <c r="BH81" i="4" s="1"/>
  <c r="BG79" i="4"/>
  <c r="BG81" i="4" s="1"/>
  <c r="BE79" i="4"/>
  <c r="BE81" i="4" s="1"/>
  <c r="BD79" i="4"/>
  <c r="BD81" i="4" s="1"/>
  <c r="BC79" i="4"/>
  <c r="BC81" i="4" s="1"/>
  <c r="BB79" i="4"/>
  <c r="BB81" i="4" s="1"/>
  <c r="BA79" i="4"/>
  <c r="BA81" i="4" s="1"/>
  <c r="AZ79" i="4"/>
  <c r="AZ81" i="4" s="1"/>
  <c r="AX79" i="4"/>
  <c r="AX81" i="4" s="1"/>
  <c r="AW79" i="4"/>
  <c r="AW81" i="4" s="1"/>
  <c r="AV79" i="4"/>
  <c r="AV81" i="4" s="1"/>
  <c r="AU79" i="4"/>
  <c r="AU81" i="4" s="1"/>
  <c r="AS79" i="4"/>
  <c r="AS81" i="4" s="1"/>
  <c r="AR79" i="4"/>
  <c r="AR81" i="4" s="1"/>
  <c r="AQ79" i="4"/>
  <c r="AQ81" i="4" s="1"/>
  <c r="AP79" i="4"/>
  <c r="AP81" i="4" s="1"/>
  <c r="AO79" i="4"/>
  <c r="AO81" i="4" s="1"/>
  <c r="AN79" i="4"/>
  <c r="AN81" i="4" s="1"/>
  <c r="AM79" i="4"/>
  <c r="AM81" i="4" s="1"/>
  <c r="AL79" i="4"/>
  <c r="AL81" i="4" s="1"/>
  <c r="AK79" i="4"/>
  <c r="AK81" i="4" s="1"/>
  <c r="AJ79" i="4"/>
  <c r="AJ81" i="4" s="1"/>
  <c r="AI79" i="4"/>
  <c r="AI81" i="4" s="1"/>
  <c r="AH79" i="4"/>
  <c r="AH81" i="4" s="1"/>
  <c r="AG79" i="4"/>
  <c r="AG81" i="4" s="1"/>
  <c r="AF79" i="4"/>
  <c r="AF81" i="4" s="1"/>
  <c r="AE79" i="4"/>
  <c r="AE81" i="4" s="1"/>
  <c r="AD79" i="4"/>
  <c r="AD81" i="4" s="1"/>
  <c r="AC79" i="4"/>
  <c r="AC81" i="4" s="1"/>
  <c r="AB79" i="4"/>
  <c r="AB81" i="4" s="1"/>
  <c r="Z79" i="4"/>
  <c r="Z81" i="4" s="1"/>
  <c r="Y79" i="4"/>
  <c r="Y81" i="4" s="1"/>
  <c r="X79" i="4"/>
  <c r="X81" i="4" s="1"/>
  <c r="W79" i="4"/>
  <c r="W81" i="4" s="1"/>
  <c r="V79" i="4"/>
  <c r="V81" i="4" s="1"/>
  <c r="U79" i="4"/>
  <c r="U81" i="4" s="1"/>
  <c r="T79" i="4"/>
  <c r="T81" i="4" s="1"/>
  <c r="S79" i="4"/>
  <c r="S81" i="4" s="1"/>
  <c r="R79" i="4"/>
  <c r="R81" i="4" s="1"/>
  <c r="Q79" i="4"/>
  <c r="Q81" i="4" s="1"/>
  <c r="P79" i="4"/>
  <c r="P81" i="4" s="1"/>
  <c r="O79" i="4"/>
  <c r="O81" i="4" s="1"/>
  <c r="M79" i="4"/>
  <c r="M81" i="4" s="1"/>
  <c r="L79" i="4"/>
  <c r="L81" i="4" s="1"/>
  <c r="K79" i="4"/>
  <c r="K81" i="4" s="1"/>
  <c r="J79" i="4"/>
  <c r="J81" i="4" s="1"/>
  <c r="I79" i="4"/>
  <c r="I81" i="4" s="1"/>
  <c r="H79" i="4"/>
  <c r="H81" i="4" s="1"/>
  <c r="G79" i="4"/>
  <c r="G81" i="4" s="1"/>
  <c r="F79" i="4"/>
  <c r="F81" i="4" s="1"/>
  <c r="E79" i="4"/>
  <c r="E81" i="4" s="1"/>
  <c r="D79" i="4"/>
  <c r="D81" i="4" s="1"/>
  <c r="B77" i="4"/>
  <c r="B76" i="4"/>
  <c r="B75" i="4"/>
  <c r="B74" i="4"/>
  <c r="B73" i="4"/>
  <c r="BU65" i="4"/>
  <c r="BU67" i="4" s="1"/>
  <c r="BT65" i="4"/>
  <c r="BT67" i="4" s="1"/>
  <c r="BS65" i="4"/>
  <c r="BS67" i="4" s="1"/>
  <c r="BR65" i="4"/>
  <c r="BR67" i="4" s="1"/>
  <c r="BP65" i="4"/>
  <c r="BP67" i="4" s="1"/>
  <c r="BO65" i="4"/>
  <c r="BO67" i="4" s="1"/>
  <c r="BN65" i="4"/>
  <c r="BN67" i="4" s="1"/>
  <c r="BM65" i="4"/>
  <c r="BM66" i="4" s="1"/>
  <c r="BL65" i="4"/>
  <c r="BL67" i="4" s="1"/>
  <c r="BK65" i="4"/>
  <c r="BK67" i="4" s="1"/>
  <c r="BJ65" i="4"/>
  <c r="BJ67" i="4" s="1"/>
  <c r="BI65" i="4"/>
  <c r="BI67" i="4" s="1"/>
  <c r="BH65" i="4"/>
  <c r="BH67" i="4" s="1"/>
  <c r="BG65" i="4"/>
  <c r="BG66" i="4" s="1"/>
  <c r="BE65" i="4"/>
  <c r="BE67" i="4" s="1"/>
  <c r="BD65" i="4"/>
  <c r="BD67" i="4" s="1"/>
  <c r="BC65" i="4"/>
  <c r="BC67" i="4" s="1"/>
  <c r="BB65" i="4"/>
  <c r="BB67" i="4" s="1"/>
  <c r="BA65" i="4"/>
  <c r="BA67" i="4" s="1"/>
  <c r="AZ65" i="4"/>
  <c r="AZ67" i="4" s="1"/>
  <c r="AX65" i="4"/>
  <c r="AX67" i="4" s="1"/>
  <c r="AW65" i="4"/>
  <c r="AW67" i="4" s="1"/>
  <c r="AV65" i="4"/>
  <c r="AV67" i="4" s="1"/>
  <c r="AU65" i="4"/>
  <c r="AU67" i="4" s="1"/>
  <c r="AS65" i="4"/>
  <c r="AS67" i="4" s="1"/>
  <c r="AR65" i="4"/>
  <c r="AR67" i="4" s="1"/>
  <c r="AQ65" i="4"/>
  <c r="AQ67" i="4" s="1"/>
  <c r="AP65" i="4"/>
  <c r="AP67" i="4" s="1"/>
  <c r="AO65" i="4"/>
  <c r="AO67" i="4" s="1"/>
  <c r="AN65" i="4"/>
  <c r="AN67" i="4" s="1"/>
  <c r="AM65" i="4"/>
  <c r="AM67" i="4" s="1"/>
  <c r="AL65" i="4"/>
  <c r="AL67" i="4" s="1"/>
  <c r="AK65" i="4"/>
  <c r="AK67" i="4" s="1"/>
  <c r="AJ65" i="4"/>
  <c r="AJ67" i="4" s="1"/>
  <c r="AI65" i="4"/>
  <c r="AI67" i="4" s="1"/>
  <c r="AH65" i="4"/>
  <c r="AH67" i="4" s="1"/>
  <c r="AG65" i="4"/>
  <c r="AG67" i="4" s="1"/>
  <c r="AF65" i="4"/>
  <c r="AF66" i="4" s="1"/>
  <c r="AE65" i="4"/>
  <c r="AE67" i="4" s="1"/>
  <c r="AD65" i="4"/>
  <c r="AD66" i="4" s="1"/>
  <c r="AC65" i="4"/>
  <c r="AC67" i="4" s="1"/>
  <c r="AB65" i="4"/>
  <c r="AB67" i="4" s="1"/>
  <c r="Z65" i="4"/>
  <c r="Z67" i="4" s="1"/>
  <c r="Y65" i="4"/>
  <c r="Y67" i="4" s="1"/>
  <c r="X65" i="4"/>
  <c r="X67" i="4" s="1"/>
  <c r="W65" i="4"/>
  <c r="W67" i="4" s="1"/>
  <c r="V65" i="4"/>
  <c r="V67" i="4" s="1"/>
  <c r="U65" i="4"/>
  <c r="U67" i="4" s="1"/>
  <c r="T65" i="4"/>
  <c r="T67" i="4" s="1"/>
  <c r="S65" i="4"/>
  <c r="S67" i="4" s="1"/>
  <c r="R65" i="4"/>
  <c r="R67" i="4" s="1"/>
  <c r="Q65" i="4"/>
  <c r="Q67" i="4" s="1"/>
  <c r="P65" i="4"/>
  <c r="P67" i="4" s="1"/>
  <c r="O65" i="4"/>
  <c r="O66" i="4" s="1"/>
  <c r="M65" i="4"/>
  <c r="M67" i="4" s="1"/>
  <c r="L65" i="4"/>
  <c r="L67" i="4" s="1"/>
  <c r="K65" i="4"/>
  <c r="K67" i="4" s="1"/>
  <c r="J65" i="4"/>
  <c r="J67" i="4" s="1"/>
  <c r="I65" i="4"/>
  <c r="I67" i="4" s="1"/>
  <c r="H65" i="4"/>
  <c r="H67" i="4" s="1"/>
  <c r="G65" i="4"/>
  <c r="G67" i="4" s="1"/>
  <c r="F65" i="4"/>
  <c r="F67" i="4" s="1"/>
  <c r="E65" i="4"/>
  <c r="E67" i="4" s="1"/>
  <c r="D65" i="4"/>
  <c r="D67" i="4" s="1"/>
  <c r="B63" i="4"/>
  <c r="B62" i="4"/>
  <c r="B61" i="4"/>
  <c r="B60" i="4"/>
  <c r="B59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O79" i="3"/>
  <c r="BN79" i="3"/>
  <c r="BN80" i="3" s="1"/>
  <c r="BM79" i="3"/>
  <c r="BM80" i="3" s="1"/>
  <c r="BL79" i="3"/>
  <c r="BL80" i="3" s="1"/>
  <c r="BK79" i="3"/>
  <c r="BJ79" i="3"/>
  <c r="BI79" i="3"/>
  <c r="BH79" i="3"/>
  <c r="BG79" i="3"/>
  <c r="BF79" i="3"/>
  <c r="BF80" i="3" s="1"/>
  <c r="BE79" i="3"/>
  <c r="BE80" i="3" s="1"/>
  <c r="BD79" i="3"/>
  <c r="BD80" i="3" s="1"/>
  <c r="BC79" i="3"/>
  <c r="BB79" i="3"/>
  <c r="BA79" i="3"/>
  <c r="AZ79" i="3"/>
  <c r="AY79" i="3"/>
  <c r="AX79" i="3"/>
  <c r="AX80" i="3" s="1"/>
  <c r="AW79" i="3"/>
  <c r="AW80" i="3" s="1"/>
  <c r="AV79" i="3"/>
  <c r="AV80" i="3" s="1"/>
  <c r="AU79" i="3"/>
  <c r="AT79" i="3"/>
  <c r="AS79" i="3"/>
  <c r="AR79" i="3"/>
  <c r="AQ79" i="3"/>
  <c r="AP79" i="3"/>
  <c r="AP80" i="3" s="1"/>
  <c r="AO79" i="3"/>
  <c r="AO80" i="3" s="1"/>
  <c r="AN79" i="3"/>
  <c r="AN80" i="3" s="1"/>
  <c r="AM79" i="3"/>
  <c r="AL79" i="3"/>
  <c r="AK79" i="3"/>
  <c r="AJ79" i="3"/>
  <c r="AI79" i="3"/>
  <c r="AH79" i="3"/>
  <c r="AH80" i="3" s="1"/>
  <c r="AG79" i="3"/>
  <c r="AG80" i="3" s="1"/>
  <c r="AF79" i="3"/>
  <c r="AF80" i="3" s="1"/>
  <c r="AE79" i="3"/>
  <c r="AD79" i="3"/>
  <c r="AC79" i="3"/>
  <c r="AB79" i="3"/>
  <c r="AA79" i="3"/>
  <c r="Z79" i="3"/>
  <c r="Z80" i="3" s="1"/>
  <c r="Y79" i="3"/>
  <c r="Y80" i="3" s="1"/>
  <c r="X79" i="3"/>
  <c r="X80" i="3" s="1"/>
  <c r="W79" i="3"/>
  <c r="V79" i="3"/>
  <c r="U79" i="3"/>
  <c r="T79" i="3"/>
  <c r="S79" i="3"/>
  <c r="R79" i="3"/>
  <c r="R80" i="3" s="1"/>
  <c r="Q79" i="3"/>
  <c r="Q80" i="3" s="1"/>
  <c r="P79" i="3"/>
  <c r="P80" i="3" s="1"/>
  <c r="O79" i="3"/>
  <c r="N79" i="3"/>
  <c r="M79" i="3"/>
  <c r="L79" i="3"/>
  <c r="K79" i="3"/>
  <c r="J79" i="3"/>
  <c r="J80" i="3" s="1"/>
  <c r="I79" i="3"/>
  <c r="I80" i="3" s="1"/>
  <c r="H79" i="3"/>
  <c r="H80" i="3" s="1"/>
  <c r="G79" i="3"/>
  <c r="F79" i="3"/>
  <c r="E79" i="3"/>
  <c r="E65" i="3"/>
  <c r="F65" i="3"/>
  <c r="F66" i="3" s="1"/>
  <c r="G65" i="3"/>
  <c r="G67" i="3" s="1"/>
  <c r="H65" i="3"/>
  <c r="H66" i="3" s="1"/>
  <c r="I65" i="3"/>
  <c r="J65" i="3"/>
  <c r="J67" i="3" s="1"/>
  <c r="K65" i="3"/>
  <c r="K67" i="3" s="1"/>
  <c r="L65" i="3"/>
  <c r="L66" i="3" s="1"/>
  <c r="M65" i="3"/>
  <c r="N65" i="3"/>
  <c r="N66" i="3" s="1"/>
  <c r="O65" i="3"/>
  <c r="O67" i="3" s="1"/>
  <c r="P65" i="3"/>
  <c r="P66" i="3" s="1"/>
  <c r="Q65" i="3"/>
  <c r="R65" i="3"/>
  <c r="R67" i="3" s="1"/>
  <c r="S65" i="3"/>
  <c r="S67" i="3" s="1"/>
  <c r="T65" i="3"/>
  <c r="T66" i="3" s="1"/>
  <c r="U65" i="3"/>
  <c r="V65" i="3"/>
  <c r="V66" i="3" s="1"/>
  <c r="W65" i="3"/>
  <c r="W67" i="3" s="1"/>
  <c r="X65" i="3"/>
  <c r="X66" i="3" s="1"/>
  <c r="Y65" i="3"/>
  <c r="Z65" i="3"/>
  <c r="Z67" i="3" s="1"/>
  <c r="AA65" i="3"/>
  <c r="AA67" i="3" s="1"/>
  <c r="AB65" i="3"/>
  <c r="AB66" i="3" s="1"/>
  <c r="AC65" i="3"/>
  <c r="AD65" i="3"/>
  <c r="AD66" i="3" s="1"/>
  <c r="AE65" i="3"/>
  <c r="AE67" i="3" s="1"/>
  <c r="AF65" i="3"/>
  <c r="AF66" i="3" s="1"/>
  <c r="AG65" i="3"/>
  <c r="AH65" i="3"/>
  <c r="AH67" i="3" s="1"/>
  <c r="AI65" i="3"/>
  <c r="AI67" i="3" s="1"/>
  <c r="AJ65" i="3"/>
  <c r="AJ66" i="3" s="1"/>
  <c r="AK65" i="3"/>
  <c r="AL65" i="3"/>
  <c r="AL66" i="3" s="1"/>
  <c r="AM65" i="3"/>
  <c r="AM67" i="3" s="1"/>
  <c r="AN65" i="3"/>
  <c r="AN66" i="3" s="1"/>
  <c r="AO65" i="3"/>
  <c r="AP65" i="3"/>
  <c r="AP67" i="3" s="1"/>
  <c r="AQ65" i="3"/>
  <c r="AQ67" i="3" s="1"/>
  <c r="AR65" i="3"/>
  <c r="AR66" i="3" s="1"/>
  <c r="AS65" i="3"/>
  <c r="AT65" i="3"/>
  <c r="AT66" i="3" s="1"/>
  <c r="AU65" i="3"/>
  <c r="AU67" i="3" s="1"/>
  <c r="AV65" i="3"/>
  <c r="AV66" i="3" s="1"/>
  <c r="AW65" i="3"/>
  <c r="AX65" i="3"/>
  <c r="AX67" i="3" s="1"/>
  <c r="AY65" i="3"/>
  <c r="AY67" i="3" s="1"/>
  <c r="AZ65" i="3"/>
  <c r="AZ66" i="3" s="1"/>
  <c r="BA65" i="3"/>
  <c r="BB65" i="3"/>
  <c r="BB66" i="3" s="1"/>
  <c r="BC65" i="3"/>
  <c r="BC67" i="3" s="1"/>
  <c r="BD65" i="3"/>
  <c r="BD66" i="3" s="1"/>
  <c r="BE65" i="3"/>
  <c r="BF65" i="3"/>
  <c r="BF67" i="3" s="1"/>
  <c r="BG65" i="3"/>
  <c r="BG67" i="3" s="1"/>
  <c r="BH65" i="3"/>
  <c r="BH66" i="3" s="1"/>
  <c r="BI65" i="3"/>
  <c r="BJ65" i="3"/>
  <c r="BJ66" i="3" s="1"/>
  <c r="BK65" i="3"/>
  <c r="BK67" i="3" s="1"/>
  <c r="BL65" i="3"/>
  <c r="BL66" i="3" s="1"/>
  <c r="BM65" i="3"/>
  <c r="BN65" i="3"/>
  <c r="BN67" i="3" s="1"/>
  <c r="BO65" i="3"/>
  <c r="BO67" i="3" s="1"/>
  <c r="E66" i="3"/>
  <c r="G66" i="3"/>
  <c r="I66" i="3"/>
  <c r="K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BK66" i="3"/>
  <c r="BM66" i="3"/>
  <c r="BO66" i="3"/>
  <c r="E67" i="3"/>
  <c r="F67" i="3"/>
  <c r="H67" i="3"/>
  <c r="I67" i="3"/>
  <c r="L67" i="3"/>
  <c r="M67" i="3"/>
  <c r="N67" i="3"/>
  <c r="P67" i="3"/>
  <c r="Q67" i="3"/>
  <c r="T67" i="3"/>
  <c r="U67" i="3"/>
  <c r="V67" i="3"/>
  <c r="X67" i="3"/>
  <c r="Y67" i="3"/>
  <c r="AB67" i="3"/>
  <c r="AC67" i="3"/>
  <c r="AD67" i="3"/>
  <c r="AF67" i="3"/>
  <c r="AG67" i="3"/>
  <c r="AJ67" i="3"/>
  <c r="AK67" i="3"/>
  <c r="AL67" i="3"/>
  <c r="AN67" i="3"/>
  <c r="AO67" i="3"/>
  <c r="AR67" i="3"/>
  <c r="AS67" i="3"/>
  <c r="AT67" i="3"/>
  <c r="AV67" i="3"/>
  <c r="AW67" i="3"/>
  <c r="AZ67" i="3"/>
  <c r="BA67" i="3"/>
  <c r="BB67" i="3"/>
  <c r="BD67" i="3"/>
  <c r="BE67" i="3"/>
  <c r="BH67" i="3"/>
  <c r="BI67" i="3"/>
  <c r="BJ67" i="3"/>
  <c r="BL67" i="3"/>
  <c r="BM67" i="3"/>
  <c r="D79" i="3"/>
  <c r="D65" i="3"/>
  <c r="D66" i="3" s="1"/>
  <c r="D81" i="3"/>
  <c r="D67" i="3"/>
  <c r="B47" i="3"/>
  <c r="B46" i="3"/>
  <c r="B45" i="3"/>
  <c r="B44" i="3"/>
  <c r="B43" i="3"/>
  <c r="B42" i="3"/>
  <c r="B41" i="3"/>
  <c r="B63" i="3"/>
  <c r="B77" i="3"/>
  <c r="B40" i="3"/>
  <c r="B39" i="3"/>
  <c r="B38" i="3"/>
  <c r="B37" i="3"/>
  <c r="B36" i="3"/>
  <c r="B35" i="3"/>
  <c r="B34" i="3"/>
  <c r="B33" i="3"/>
  <c r="B32" i="3"/>
  <c r="B62" i="3"/>
  <c r="B76" i="3"/>
  <c r="B31" i="3"/>
  <c r="B30" i="3"/>
  <c r="B29" i="3"/>
  <c r="B28" i="3"/>
  <c r="B27" i="3"/>
  <c r="B26" i="3"/>
  <c r="B25" i="3"/>
  <c r="B24" i="3"/>
  <c r="B2" i="3"/>
  <c r="B23" i="3"/>
  <c r="B14" i="3"/>
  <c r="B61" i="3"/>
  <c r="B75" i="3"/>
  <c r="B13" i="3"/>
  <c r="B12" i="3"/>
  <c r="B11" i="3"/>
  <c r="B10" i="3"/>
  <c r="B9" i="3"/>
  <c r="B8" i="3"/>
  <c r="B7" i="3"/>
  <c r="B6" i="3"/>
  <c r="B5" i="3"/>
  <c r="B4" i="3"/>
  <c r="B3" i="3"/>
  <c r="B60" i="3"/>
  <c r="B74" i="3"/>
  <c r="B22" i="3"/>
  <c r="B21" i="3"/>
  <c r="B20" i="3"/>
  <c r="B19" i="3"/>
  <c r="B18" i="3"/>
  <c r="B17" i="3"/>
  <c r="B16" i="3"/>
  <c r="B15" i="3"/>
  <c r="B50" i="3"/>
  <c r="B49" i="3"/>
  <c r="B48" i="3"/>
  <c r="B59" i="3"/>
  <c r="B73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E81" i="3" l="1"/>
  <c r="E80" i="3"/>
  <c r="F81" i="3"/>
  <c r="F80" i="3"/>
  <c r="G80" i="3"/>
  <c r="G81" i="3"/>
  <c r="K81" i="3"/>
  <c r="K80" i="3"/>
  <c r="L81" i="3"/>
  <c r="L80" i="3"/>
  <c r="M81" i="3"/>
  <c r="M80" i="3"/>
  <c r="N81" i="3"/>
  <c r="N80" i="3"/>
  <c r="O80" i="3"/>
  <c r="O81" i="3"/>
  <c r="S81" i="3"/>
  <c r="S80" i="3"/>
  <c r="T81" i="3"/>
  <c r="T80" i="3"/>
  <c r="U81" i="3"/>
  <c r="U80" i="3"/>
  <c r="V81" i="3"/>
  <c r="V80" i="3"/>
  <c r="W80" i="3"/>
  <c r="W81" i="3"/>
  <c r="AA81" i="3"/>
  <c r="AA80" i="3"/>
  <c r="AB81" i="3"/>
  <c r="AB80" i="3"/>
  <c r="AC81" i="3"/>
  <c r="AC80" i="3"/>
  <c r="AD81" i="3"/>
  <c r="AD80" i="3"/>
  <c r="AE80" i="3"/>
  <c r="AE81" i="3"/>
  <c r="AI81" i="3"/>
  <c r="AI80" i="3"/>
  <c r="AJ81" i="3"/>
  <c r="AJ80" i="3"/>
  <c r="AK81" i="3"/>
  <c r="AK80" i="3"/>
  <c r="AL81" i="3"/>
  <c r="AL80" i="3"/>
  <c r="AM80" i="3"/>
  <c r="AM81" i="3"/>
  <c r="AQ81" i="3"/>
  <c r="AQ80" i="3"/>
  <c r="AR81" i="3"/>
  <c r="AR80" i="3"/>
  <c r="AS81" i="3"/>
  <c r="AS80" i="3"/>
  <c r="AT81" i="3"/>
  <c r="AT80" i="3"/>
  <c r="AU80" i="3"/>
  <c r="AU81" i="3"/>
  <c r="AY81" i="3"/>
  <c r="AY80" i="3"/>
  <c r="AZ81" i="3"/>
  <c r="AZ80" i="3"/>
  <c r="BA81" i="3"/>
  <c r="BA80" i="3"/>
  <c r="BB81" i="3"/>
  <c r="BB80" i="3"/>
  <c r="BC80" i="3"/>
  <c r="BC81" i="3"/>
  <c r="BG81" i="3"/>
  <c r="BG80" i="3"/>
  <c r="BH81" i="3"/>
  <c r="BH80" i="3"/>
  <c r="BI81" i="3"/>
  <c r="BI80" i="3"/>
  <c r="BJ81" i="3"/>
  <c r="BJ80" i="3"/>
  <c r="BK80" i="3"/>
  <c r="BK81" i="3"/>
  <c r="BO81" i="3"/>
  <c r="BO80" i="3"/>
  <c r="BF65" i="4"/>
  <c r="BF67" i="4" s="1"/>
  <c r="BV66" i="4"/>
  <c r="BV67" i="4"/>
  <c r="BV79" i="4"/>
  <c r="BQ80" i="4"/>
  <c r="BQ66" i="4"/>
  <c r="AY65" i="4"/>
  <c r="AY67" i="4" s="1"/>
  <c r="AT65" i="4"/>
  <c r="AT67" i="4" s="1"/>
  <c r="AY79" i="4"/>
  <c r="AY81" i="4" s="1"/>
  <c r="BF80" i="4"/>
  <c r="BF66" i="4"/>
  <c r="AT79" i="4"/>
  <c r="AT81" i="4" s="1"/>
  <c r="AY66" i="4"/>
  <c r="AA65" i="4"/>
  <c r="AA67" i="4" s="1"/>
  <c r="AA79" i="4"/>
  <c r="AA81" i="4" s="1"/>
  <c r="AT66" i="4"/>
  <c r="N79" i="4"/>
  <c r="N81" i="4" s="1"/>
  <c r="N65" i="4"/>
  <c r="N67" i="4" s="1"/>
  <c r="AD67" i="4"/>
  <c r="BM67" i="4"/>
  <c r="I66" i="4"/>
  <c r="R66" i="4"/>
  <c r="Z66" i="4"/>
  <c r="AI66" i="4"/>
  <c r="AQ66" i="4"/>
  <c r="BA66" i="4"/>
  <c r="BJ66" i="4"/>
  <c r="BS66" i="4"/>
  <c r="D80" i="4"/>
  <c r="L80" i="4"/>
  <c r="U80" i="4"/>
  <c r="AD80" i="4"/>
  <c r="AL80" i="4"/>
  <c r="AU80" i="4"/>
  <c r="BD80" i="4"/>
  <c r="BM80" i="4"/>
  <c r="J66" i="4"/>
  <c r="S66" i="4"/>
  <c r="AB66" i="4"/>
  <c r="AJ66" i="4"/>
  <c r="AR66" i="4"/>
  <c r="BB66" i="4"/>
  <c r="BK66" i="4"/>
  <c r="BT66" i="4"/>
  <c r="E80" i="4"/>
  <c r="M80" i="4"/>
  <c r="V80" i="4"/>
  <c r="AE80" i="4"/>
  <c r="AM80" i="4"/>
  <c r="AV80" i="4"/>
  <c r="BE80" i="4"/>
  <c r="BN80" i="4"/>
  <c r="K66" i="4"/>
  <c r="T66" i="4"/>
  <c r="AC66" i="4"/>
  <c r="AK66" i="4"/>
  <c r="AS66" i="4"/>
  <c r="BC66" i="4"/>
  <c r="BL66" i="4"/>
  <c r="BU66" i="4"/>
  <c r="F80" i="4"/>
  <c r="O80" i="4"/>
  <c r="W80" i="4"/>
  <c r="AF80" i="4"/>
  <c r="AN80" i="4"/>
  <c r="AW80" i="4"/>
  <c r="BG80" i="4"/>
  <c r="BO80" i="4"/>
  <c r="D66" i="4"/>
  <c r="L66" i="4"/>
  <c r="U66" i="4"/>
  <c r="AL66" i="4"/>
  <c r="AU66" i="4"/>
  <c r="BD66" i="4"/>
  <c r="G80" i="4"/>
  <c r="P80" i="4"/>
  <c r="X80" i="4"/>
  <c r="AG80" i="4"/>
  <c r="AO80" i="4"/>
  <c r="AX80" i="4"/>
  <c r="BH80" i="4"/>
  <c r="BP80" i="4"/>
  <c r="H80" i="4"/>
  <c r="Q80" i="4"/>
  <c r="Y80" i="4"/>
  <c r="AH80" i="4"/>
  <c r="AP80" i="4"/>
  <c r="AZ80" i="4"/>
  <c r="BI80" i="4"/>
  <c r="BR80" i="4"/>
  <c r="BS81" i="4"/>
  <c r="M66" i="4"/>
  <c r="AE66" i="4"/>
  <c r="AV66" i="4"/>
  <c r="BN66" i="4"/>
  <c r="F66" i="4"/>
  <c r="W66" i="4"/>
  <c r="AN66" i="4"/>
  <c r="AW66" i="4"/>
  <c r="BO66" i="4"/>
  <c r="O67" i="4"/>
  <c r="AF67" i="4"/>
  <c r="BG67" i="4"/>
  <c r="R80" i="4"/>
  <c r="AI80" i="4"/>
  <c r="BA80" i="4"/>
  <c r="BJ81" i="4"/>
  <c r="G66" i="4"/>
  <c r="P66" i="4"/>
  <c r="X66" i="4"/>
  <c r="AG66" i="4"/>
  <c r="AO66" i="4"/>
  <c r="AX66" i="4"/>
  <c r="BH66" i="4"/>
  <c r="BP66" i="4"/>
  <c r="J80" i="4"/>
  <c r="S80" i="4"/>
  <c r="AB80" i="4"/>
  <c r="AJ80" i="4"/>
  <c r="AR80" i="4"/>
  <c r="BB80" i="4"/>
  <c r="BK80" i="4"/>
  <c r="BT80" i="4"/>
  <c r="E66" i="4"/>
  <c r="V66" i="4"/>
  <c r="AM66" i="4"/>
  <c r="BE66" i="4"/>
  <c r="I80" i="4"/>
  <c r="Z80" i="4"/>
  <c r="AQ80" i="4"/>
  <c r="H66" i="4"/>
  <c r="Q66" i="4"/>
  <c r="Y66" i="4"/>
  <c r="AH66" i="4"/>
  <c r="AP66" i="4"/>
  <c r="AZ66" i="4"/>
  <c r="BI66" i="4"/>
  <c r="BR66" i="4"/>
  <c r="K80" i="4"/>
  <c r="T80" i="4"/>
  <c r="AC80" i="4"/>
  <c r="AK80" i="4"/>
  <c r="AS80" i="4"/>
  <c r="BC80" i="4"/>
  <c r="BL80" i="4"/>
  <c r="BU80" i="4"/>
  <c r="H81" i="3"/>
  <c r="P81" i="3"/>
  <c r="X81" i="3"/>
  <c r="AF81" i="3"/>
  <c r="AN81" i="3"/>
  <c r="AV81" i="3"/>
  <c r="BD81" i="3"/>
  <c r="BL81" i="3"/>
  <c r="I81" i="3"/>
  <c r="Q81" i="3"/>
  <c r="Y81" i="3"/>
  <c r="AG81" i="3"/>
  <c r="AO81" i="3"/>
  <c r="AW81" i="3"/>
  <c r="BE81" i="3"/>
  <c r="BM81" i="3"/>
  <c r="J81" i="3"/>
  <c r="R81" i="3"/>
  <c r="Z81" i="3"/>
  <c r="AH81" i="3"/>
  <c r="AP81" i="3"/>
  <c r="AX81" i="3"/>
  <c r="BF81" i="3"/>
  <c r="BN81" i="3"/>
  <c r="BN66" i="3"/>
  <c r="BF66" i="3"/>
  <c r="AX66" i="3"/>
  <c r="AP66" i="3"/>
  <c r="AH66" i="3"/>
  <c r="Z66" i="3"/>
  <c r="R66" i="3"/>
  <c r="J66" i="3"/>
  <c r="D80" i="3"/>
  <c r="BV81" i="4" l="1"/>
  <c r="BV80" i="4"/>
  <c r="AY80" i="4"/>
  <c r="AT80" i="4"/>
  <c r="AA66" i="4"/>
  <c r="AA80" i="4"/>
  <c r="N80" i="4"/>
  <c r="N66" i="4"/>
</calcChain>
</file>

<file path=xl/sharedStrings.xml><?xml version="1.0" encoding="utf-8"?>
<sst xmlns="http://schemas.openxmlformats.org/spreadsheetml/2006/main" count="1945" uniqueCount="705">
  <si>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</si>
  <si>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</si>
  <si>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</si>
  <si>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</si>
  <si>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</si>
  <si>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</si>
  <si>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</si>
  <si>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</si>
  <si>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</si>
  <si>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</si>
  <si>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</si>
  <si>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</si>
  <si>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</si>
  <si>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</si>
  <si>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</si>
  <si>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</si>
  <si>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</si>
  <si>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</si>
  <si>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</si>
  <si>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</si>
  <si>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</si>
  <si>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</si>
  <si>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</si>
  <si>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</si>
  <si>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</si>
  <si>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</si>
  <si>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</si>
  <si>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</si>
  <si>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</si>
  <si>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</si>
  <si>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</si>
  <si>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</si>
  <si>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</si>
  <si>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</si>
  <si>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</si>
  <si>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</si>
  <si>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</si>
  <si>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</si>
  <si>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</si>
  <si>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</si>
  <si>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</si>
  <si>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</si>
  <si>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</si>
  <si>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</si>
  <si>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</si>
  <si>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</si>
  <si>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</si>
  <si>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</si>
  <si>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</si>
  <si>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</si>
  <si>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</si>
  <si>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</si>
  <si>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</si>
  <si>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</si>
  <si>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</si>
  <si>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</si>
  <si>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</si>
  <si>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</si>
  <si>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</si>
  <si>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</si>
  <si>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</si>
  <si>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</si>
  <si>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</si>
  <si>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</si>
  <si>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</si>
  <si>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</si>
  <si>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1:1</t>
  </si>
  <si>
    <t>Blank</t>
  </si>
  <si>
    <t>1:2</t>
  </si>
  <si>
    <t>A</t>
  </si>
  <si>
    <t>--</t>
  </si>
  <si>
    <t>1:3</t>
  </si>
  <si>
    <t>B</t>
  </si>
  <si>
    <t>1:4</t>
  </si>
  <si>
    <t>C</t>
  </si>
  <si>
    <t>1:5</t>
  </si>
  <si>
    <t>D</t>
  </si>
  <si>
    <t>1:6</t>
  </si>
  <si>
    <t>E</t>
  </si>
  <si>
    <t>1:7</t>
  </si>
  <si>
    <t>F</t>
  </si>
  <si>
    <t>1:8</t>
  </si>
  <si>
    <t>G</t>
  </si>
  <si>
    <t>1:9</t>
  </si>
  <si>
    <t>H</t>
  </si>
  <si>
    <t>####</t>
  </si>
  <si>
    <t>1:10</t>
  </si>
  <si>
    <t>I</t>
  </si>
  <si>
    <t>1:11</t>
  </si>
  <si>
    <t>SPS-SW2 10%</t>
  </si>
  <si>
    <t>0.01979 Q</t>
  </si>
  <si>
    <t>0.02068 S</t>
  </si>
  <si>
    <t>0.02373 S</t>
  </si>
  <si>
    <t>0.02471 S</t>
  </si>
  <si>
    <t>1.04242 S</t>
  </si>
  <si>
    <t>1.07425 S</t>
  </si>
  <si>
    <t>1.02893 S</t>
  </si>
  <si>
    <t>1.02955 S</t>
  </si>
  <si>
    <t>1.02278 S</t>
  </si>
  <si>
    <t>1.11785 Q</t>
  </si>
  <si>
    <t>1.05533 S</t>
  </si>
  <si>
    <t>0.00940 S</t>
  </si>
  <si>
    <t>0.01117 S</t>
  </si>
  <si>
    <t>0.00908 S</t>
  </si>
  <si>
    <t>0.00870 Q</t>
  </si>
  <si>
    <t>0.11981 Q</t>
  </si>
  <si>
    <t>0.03900 Q</t>
  </si>
  <si>
    <t>Uncal</t>
  </si>
  <si>
    <t>0.000120 S</t>
  </si>
  <si>
    <t>0.00487 S</t>
  </si>
  <si>
    <t>0.00505 S</t>
  </si>
  <si>
    <t>1.09447 S</t>
  </si>
  <si>
    <t>1.16672 S</t>
  </si>
  <si>
    <t>1.05371 S</t>
  </si>
  <si>
    <t>1.07725 S</t>
  </si>
  <si>
    <t>1:12</t>
  </si>
  <si>
    <t>SLRS-6</t>
  </si>
  <si>
    <t>0.02856 Q</t>
  </si>
  <si>
    <t>0.02996 S</t>
  </si>
  <si>
    <t>0.01434 S</t>
  </si>
  <si>
    <t>0.01365 S</t>
  </si>
  <si>
    <t>9.41330 S</t>
  </si>
  <si>
    <t>8.02972 So</t>
  </si>
  <si>
    <t>9.54263 S</t>
  </si>
  <si>
    <t>9.39981 S</t>
  </si>
  <si>
    <t>9.32268 S</t>
  </si>
  <si>
    <t>9.67986 Q</t>
  </si>
  <si>
    <t>9.15446 S</t>
  </si>
  <si>
    <t>0.07962 S</t>
  </si>
  <si>
    <t>0.07770 S</t>
  </si>
  <si>
    <t>0.07949 S</t>
  </si>
  <si>
    <t>0.72792 Q</t>
  </si>
  <si>
    <t>0.000675 S</t>
  </si>
  <si>
    <t>2.36802 Q</t>
  </si>
  <si>
    <t>0.00226 S</t>
  </si>
  <si>
    <t>0.00252 S</t>
  </si>
  <si>
    <t>3.07481 Q</t>
  </si>
  <si>
    <t>2.55276 S</t>
  </si>
  <si>
    <t>2.28018 S</t>
  </si>
  <si>
    <t>2.04919 S</t>
  </si>
  <si>
    <t>1.93227 S</t>
  </si>
  <si>
    <t>2.43354 S</t>
  </si>
  <si>
    <t>2.46825 S</t>
  </si>
  <si>
    <t>2.47854 S</t>
  </si>
  <si>
    <t>2.45226 S</t>
  </si>
  <si>
    <t>2.47358 S</t>
  </si>
  <si>
    <t>2.46689 S</t>
  </si>
  <si>
    <t>2:1</t>
  </si>
  <si>
    <t>NTS-KWY-85</t>
  </si>
  <si>
    <t>0.00169 u</t>
  </si>
  <si>
    <t>-0.00161 u</t>
  </si>
  <si>
    <t>-0.00081 u</t>
  </si>
  <si>
    <t>0.00000 u</t>
  </si>
  <si>
    <t>0.00021 u</t>
  </si>
  <si>
    <t>0.00022 u</t>
  </si>
  <si>
    <t>-0.00157 u</t>
  </si>
  <si>
    <t>0.09799 u</t>
  </si>
  <si>
    <t>2:2</t>
  </si>
  <si>
    <t>NTS-KWY-86</t>
  </si>
  <si>
    <t>0.00050 u</t>
  </si>
  <si>
    <t>0.00049 u</t>
  </si>
  <si>
    <t>-0.00136 u</t>
  </si>
  <si>
    <t>-0.00048 u</t>
  </si>
  <si>
    <t>0.00013 u</t>
  </si>
  <si>
    <t>0.00025 u</t>
  </si>
  <si>
    <t>-0.00112 u</t>
  </si>
  <si>
    <t>-0.00210 u</t>
  </si>
  <si>
    <t>0.00037 u</t>
  </si>
  <si>
    <t>0.00023 u</t>
  </si>
  <si>
    <t>2:3</t>
  </si>
  <si>
    <t>NTS-KWY-87</t>
  </si>
  <si>
    <t>0.00059 u</t>
  </si>
  <si>
    <t>-0.00014 u</t>
  </si>
  <si>
    <t>-0.00130 u</t>
  </si>
  <si>
    <t>-0.00065 u</t>
  </si>
  <si>
    <t>-0.00033 u</t>
  </si>
  <si>
    <t>0.00032 u</t>
  </si>
  <si>
    <t>-0.00123 u</t>
  </si>
  <si>
    <t>-0.00247 u</t>
  </si>
  <si>
    <t>0.00053 u</t>
  </si>
  <si>
    <t>2:4</t>
  </si>
  <si>
    <t>NTS-BK-41</t>
  </si>
  <si>
    <t>11.37723 o</t>
  </si>
  <si>
    <t>0.00105 u</t>
  </si>
  <si>
    <t>0.00401 u</t>
  </si>
  <si>
    <t>0.00170 u</t>
  </si>
  <si>
    <t>0.00187 u</t>
  </si>
  <si>
    <t>0.00017 u</t>
  </si>
  <si>
    <t>0.00035 u</t>
  </si>
  <si>
    <t>2:5</t>
  </si>
  <si>
    <t>NTS-BK-42</t>
  </si>
  <si>
    <t>11.44312 o</t>
  </si>
  <si>
    <t>0.00065 u</t>
  </si>
  <si>
    <t>0.00398 u</t>
  </si>
  <si>
    <t>0.00149 u</t>
  </si>
  <si>
    <t>-0.00206 u</t>
  </si>
  <si>
    <t>2:6</t>
  </si>
  <si>
    <t>NTS-BK-43</t>
  </si>
  <si>
    <t>11.31319 o</t>
  </si>
  <si>
    <t>0.00130 u</t>
  </si>
  <si>
    <t>0.00099 u</t>
  </si>
  <si>
    <t>0.00153 u</t>
  </si>
  <si>
    <t>0.00014 u</t>
  </si>
  <si>
    <t>0.00024 u</t>
  </si>
  <si>
    <t>2:7</t>
  </si>
  <si>
    <t>NTS-BK-44</t>
  </si>
  <si>
    <t>11.34402 o</t>
  </si>
  <si>
    <t>0.00116 u</t>
  </si>
  <si>
    <t>0.00174 u</t>
  </si>
  <si>
    <t>-0.00167 u</t>
  </si>
  <si>
    <t>2:8</t>
  </si>
  <si>
    <t>NTS-BK-45</t>
  </si>
  <si>
    <t>11.32192 o</t>
  </si>
  <si>
    <t>0.00316 u</t>
  </si>
  <si>
    <t>0.00128 u</t>
  </si>
  <si>
    <t>2:9</t>
  </si>
  <si>
    <t>NTS-BK-46</t>
  </si>
  <si>
    <t>11.41584 o</t>
  </si>
  <si>
    <t>0.00275 u</t>
  </si>
  <si>
    <t>0.00201 u</t>
  </si>
  <si>
    <t>0.00038 u</t>
  </si>
  <si>
    <t>2:10</t>
  </si>
  <si>
    <t>NTS-BK-47</t>
  </si>
  <si>
    <t>11.24434 o</t>
  </si>
  <si>
    <t>2:11</t>
  </si>
  <si>
    <t>NTS-BK-48</t>
  </si>
  <si>
    <t>11.33579 o</t>
  </si>
  <si>
    <t>0.00214 u</t>
  </si>
  <si>
    <t>0.00112 u</t>
  </si>
  <si>
    <t>-0.00151 u</t>
  </si>
  <si>
    <t>0.00020 u</t>
  </si>
  <si>
    <t>8.09746 o</t>
  </si>
  <si>
    <t>2:12</t>
  </si>
  <si>
    <t>NTS-BK-29</t>
  </si>
  <si>
    <t>12.85541 o</t>
  </si>
  <si>
    <t>16.36496 o</t>
  </si>
  <si>
    <t>0.00748 u</t>
  </si>
  <si>
    <t>2:13</t>
  </si>
  <si>
    <t>NTS-BK-30</t>
  </si>
  <si>
    <t>10.51091 o</t>
  </si>
  <si>
    <t>-0.00038 u</t>
  </si>
  <si>
    <t>0.00259 u</t>
  </si>
  <si>
    <t>-0.00169 u</t>
  </si>
  <si>
    <t>-0.00202 u</t>
  </si>
  <si>
    <t>2:14</t>
  </si>
  <si>
    <t>NTS-BK-31</t>
  </si>
  <si>
    <t>10.83581 o</t>
  </si>
  <si>
    <t>0.00026 u</t>
  </si>
  <si>
    <t>0.00091 u</t>
  </si>
  <si>
    <t>0.00359 u</t>
  </si>
  <si>
    <t>0.00103 u</t>
  </si>
  <si>
    <t>-0.00137 u</t>
  </si>
  <si>
    <t>2:15</t>
  </si>
  <si>
    <t>NTS-BK-32</t>
  </si>
  <si>
    <t>12.78657 o</t>
  </si>
  <si>
    <t>16.23962 o</t>
  </si>
  <si>
    <t>2:16</t>
  </si>
  <si>
    <t>NTS-BK-33</t>
  </si>
  <si>
    <t>12.46249 o</t>
  </si>
  <si>
    <t>15.70120 o</t>
  </si>
  <si>
    <t>2:17</t>
  </si>
  <si>
    <t>NTS-BK-34</t>
  </si>
  <si>
    <t>12.54390 o</t>
  </si>
  <si>
    <t>15.86253 o</t>
  </si>
  <si>
    <t>2:18</t>
  </si>
  <si>
    <t>NTS-BK-35</t>
  </si>
  <si>
    <t>-0.00039 u</t>
  </si>
  <si>
    <t>0.00077 u</t>
  </si>
  <si>
    <t>-0.00071 u</t>
  </si>
  <si>
    <t>-0.00019 u</t>
  </si>
  <si>
    <t>-0.00006 u</t>
  </si>
  <si>
    <t>-0.00140 u</t>
  </si>
  <si>
    <t>-0.00075 u</t>
  </si>
  <si>
    <t>-0.00025 u</t>
  </si>
  <si>
    <t>-0.00007 u</t>
  </si>
  <si>
    <t>-0.00180 u</t>
  </si>
  <si>
    <t>-0.00177 u</t>
  </si>
  <si>
    <t>0.00708 u</t>
  </si>
  <si>
    <t>-0.00173 u</t>
  </si>
  <si>
    <t>-0.00174 u</t>
  </si>
  <si>
    <t>0.00039 u</t>
  </si>
  <si>
    <t>-0.00086 u</t>
  </si>
  <si>
    <t>-0.00028 u</t>
  </si>
  <si>
    <t>-0.00236 u</t>
  </si>
  <si>
    <t>0.01304 u</t>
  </si>
  <si>
    <t>-0.00015 u</t>
  </si>
  <si>
    <t>-0.00001 u</t>
  </si>
  <si>
    <t>-0.00013 u</t>
  </si>
  <si>
    <t>0.00009 u</t>
  </si>
  <si>
    <t>-0.01183 u</t>
  </si>
  <si>
    <t>-0.00082 u</t>
  </si>
  <si>
    <t>0.00692 u</t>
  </si>
  <si>
    <t>-0.03147 u</t>
  </si>
  <si>
    <t>-0.02408 u</t>
  </si>
  <si>
    <t>-0.00281 u</t>
  </si>
  <si>
    <t>-0.05447 u</t>
  </si>
  <si>
    <t>-0.04553 u</t>
  </si>
  <si>
    <t>-0.00555 u</t>
  </si>
  <si>
    <t>-0.01487 u</t>
  </si>
  <si>
    <t>0.00001 u</t>
  </si>
  <si>
    <t>2:19</t>
  </si>
  <si>
    <t>NTS-BK-36</t>
  </si>
  <si>
    <t>12.80114 o</t>
  </si>
  <si>
    <t>16.20304 o</t>
  </si>
  <si>
    <t>2:20</t>
  </si>
  <si>
    <t>NTS-BK-37</t>
  </si>
  <si>
    <t>12.85146 o</t>
  </si>
  <si>
    <t>16.34970 o</t>
  </si>
  <si>
    <t>2:21</t>
  </si>
  <si>
    <t>NTS-BK-38</t>
  </si>
  <si>
    <t>11.55763 o</t>
  </si>
  <si>
    <t>0.00358 u</t>
  </si>
  <si>
    <t>NTS-BK-39</t>
  </si>
  <si>
    <t>12.26094 o</t>
  </si>
  <si>
    <t>15.38738 o</t>
  </si>
  <si>
    <t>8.02472 o</t>
  </si>
  <si>
    <t>NTS-BK-40</t>
  </si>
  <si>
    <t>0.00310 u</t>
  </si>
  <si>
    <t>11.43074 o</t>
  </si>
  <si>
    <t>0.00016 u</t>
  </si>
  <si>
    <t>0.00495 u</t>
  </si>
  <si>
    <t>0.00177 u</t>
  </si>
  <si>
    <t>0.00007 u</t>
  </si>
  <si>
    <t>0.00044 u</t>
  </si>
  <si>
    <t>NTS-KWY-45</t>
  </si>
  <si>
    <t>0.00070 u</t>
  </si>
  <si>
    <t>0.00141 u</t>
  </si>
  <si>
    <t>0.00137 u</t>
  </si>
  <si>
    <t>-0.00124 u</t>
  </si>
  <si>
    <t>-0.00090 u</t>
  </si>
  <si>
    <t>0.00005 u</t>
  </si>
  <si>
    <t>0.00072 u</t>
  </si>
  <si>
    <t>-0.00095 u</t>
  </si>
  <si>
    <t>-0.00192 u</t>
  </si>
  <si>
    <t>-0.00005 u</t>
  </si>
  <si>
    <t>-0.00002 u</t>
  </si>
  <si>
    <t xml:space="preserve"> NTS-KWY-46</t>
  </si>
  <si>
    <t>0.00286 u</t>
  </si>
  <si>
    <t>0.00127 u</t>
  </si>
  <si>
    <t>-0.00099 u</t>
  </si>
  <si>
    <t>-0.00055 u</t>
  </si>
  <si>
    <t>-0.00041 u</t>
  </si>
  <si>
    <t>-0.00132 u</t>
  </si>
  <si>
    <t>-0.00262 u</t>
  </si>
  <si>
    <t>-0.00009 u</t>
  </si>
  <si>
    <t>NTS-KWY-47</t>
  </si>
  <si>
    <t>-0.00029 u</t>
  </si>
  <si>
    <t>-0.00128 u</t>
  </si>
  <si>
    <t>-0.00060 u</t>
  </si>
  <si>
    <t>0.00071 u</t>
  </si>
  <si>
    <t>-0.00011 u</t>
  </si>
  <si>
    <t>0.00042 u</t>
  </si>
  <si>
    <t>0.00006 u</t>
  </si>
  <si>
    <t>0.00019 u</t>
  </si>
  <si>
    <t>NTS-KWY-48</t>
  </si>
  <si>
    <t>0.00095 u</t>
  </si>
  <si>
    <t>-0.00108 u</t>
  </si>
  <si>
    <t>-0.00069 u</t>
  </si>
  <si>
    <t>0.00015 u</t>
  </si>
  <si>
    <t>-0.00004 u</t>
  </si>
  <si>
    <t>0.00028 u</t>
  </si>
  <si>
    <t>-0.00377 u</t>
  </si>
  <si>
    <t>0.00002 u</t>
  </si>
  <si>
    <t>NTS-KWY-49</t>
  </si>
  <si>
    <t>0.00197 u</t>
  </si>
  <si>
    <t>0.00140 u</t>
  </si>
  <si>
    <t>-0.00114 u</t>
  </si>
  <si>
    <t>-0.00067 u</t>
  </si>
  <si>
    <t>0.00008 u</t>
  </si>
  <si>
    <t>0.00058 u</t>
  </si>
  <si>
    <t>-0.00104 u</t>
  </si>
  <si>
    <t>-0.00181 u</t>
  </si>
  <si>
    <t>0.00010 u</t>
  </si>
  <si>
    <t>-0.00020 u</t>
  </si>
  <si>
    <t>NTS-KWY-50</t>
  </si>
  <si>
    <t>0.00154 u</t>
  </si>
  <si>
    <t>-0.00120 u</t>
  </si>
  <si>
    <t>NTS-KWY-51</t>
  </si>
  <si>
    <t>0.00206 u</t>
  </si>
  <si>
    <t>0.00068 u</t>
  </si>
  <si>
    <t>0.00434 u</t>
  </si>
  <si>
    <t>0.00097 u</t>
  </si>
  <si>
    <t>-0.00211 u</t>
  </si>
  <si>
    <t>-0.00003 u</t>
  </si>
  <si>
    <t>NTS-KWY-52</t>
  </si>
  <si>
    <t>0.00087 u</t>
  </si>
  <si>
    <t>0.00151 u</t>
  </si>
  <si>
    <t>-0.00042 u</t>
  </si>
  <si>
    <t>0.00067 u</t>
  </si>
  <si>
    <t>-0.00413 u</t>
  </si>
  <si>
    <t>-0.00023 u</t>
  </si>
  <si>
    <t>0.00036 u</t>
  </si>
  <si>
    <t>NTS-KWY-53</t>
  </si>
  <si>
    <t>0.00156 u</t>
  </si>
  <si>
    <t>-0.00178 u</t>
  </si>
  <si>
    <t>-0.00052 u</t>
  </si>
  <si>
    <t>0.00029 u</t>
  </si>
  <si>
    <t>0.00110 u</t>
  </si>
  <si>
    <t>-0.00070 u</t>
  </si>
  <si>
    <t>-0.00168 u</t>
  </si>
  <si>
    <t>NTS-KWY-54</t>
  </si>
  <si>
    <t>0.00300 u</t>
  </si>
  <si>
    <t>0.00152 u</t>
  </si>
  <si>
    <t>0.00108 u</t>
  </si>
  <si>
    <t>-0.00096 u</t>
  </si>
  <si>
    <t>-0.00051 u</t>
  </si>
  <si>
    <t>0.00086 u</t>
  </si>
  <si>
    <t>-0.00050 u</t>
  </si>
  <si>
    <t>-0.00163 u</t>
  </si>
  <si>
    <t>0.00011 u</t>
  </si>
  <si>
    <t>8.06289 o</t>
  </si>
  <si>
    <t>NTS-KWY-55</t>
  </si>
  <si>
    <t>0.00062 u</t>
  </si>
  <si>
    <t>0.00192 u</t>
  </si>
  <si>
    <t>0.00080 u</t>
  </si>
  <si>
    <t>-0.00134 u</t>
  </si>
  <si>
    <t>-0.00044 u</t>
  </si>
  <si>
    <t>-0.00040 u</t>
  </si>
  <si>
    <t>-0.00352 u</t>
  </si>
  <si>
    <t>-0.00008 u</t>
  </si>
  <si>
    <t>NTS-KWY-56</t>
  </si>
  <si>
    <t>0.00233 u</t>
  </si>
  <si>
    <t>-0.00010 u</t>
  </si>
  <si>
    <t>0.00056 u</t>
  </si>
  <si>
    <t>0.00064 u</t>
  </si>
  <si>
    <t>0.00164 u</t>
  </si>
  <si>
    <t>0.00118 u</t>
  </si>
  <si>
    <t>NTS-KWY-57</t>
  </si>
  <si>
    <t>0.00144 u</t>
  </si>
  <si>
    <t>-0.00141 u</t>
  </si>
  <si>
    <t>-0.00119 u</t>
  </si>
  <si>
    <t>-0.00054 u</t>
  </si>
  <si>
    <t>-0.00224 u</t>
  </si>
  <si>
    <t>0.00012 u</t>
  </si>
  <si>
    <t>NTS-KWY-58</t>
  </si>
  <si>
    <t>0.00227 u</t>
  </si>
  <si>
    <t>-0.00076 u</t>
  </si>
  <si>
    <t>-0.00237 u</t>
  </si>
  <si>
    <t>NTS-KWY-59</t>
  </si>
  <si>
    <t>0.00211 u</t>
  </si>
  <si>
    <t>0.00115 u</t>
  </si>
  <si>
    <t>0.00076 u</t>
  </si>
  <si>
    <t>-0.00089 u</t>
  </si>
  <si>
    <t>-0.00026 u</t>
  </si>
  <si>
    <t>-0.00024 u</t>
  </si>
  <si>
    <t>-0.00059 u</t>
  </si>
  <si>
    <t>-0.00190 u</t>
  </si>
  <si>
    <t>NTS-KWY-60</t>
  </si>
  <si>
    <t>0.00209 u</t>
  </si>
  <si>
    <t>0.00073 u</t>
  </si>
  <si>
    <t>-0.00135 u</t>
  </si>
  <si>
    <t>-0.00046 u</t>
  </si>
  <si>
    <t>-0.00034 u</t>
  </si>
  <si>
    <t>0.00106 u</t>
  </si>
  <si>
    <t>-0.00021 u</t>
  </si>
  <si>
    <t>0.00004 u</t>
  </si>
  <si>
    <t>NTS-KWY-61</t>
  </si>
  <si>
    <t>0.00328 u</t>
  </si>
  <si>
    <t>0.00194 u</t>
  </si>
  <si>
    <t>-0.00094 u</t>
  </si>
  <si>
    <t>0.00027 u</t>
  </si>
  <si>
    <t>-0.00066 u</t>
  </si>
  <si>
    <t>-0.00012 u</t>
  </si>
  <si>
    <t>NTS-KWY-62</t>
  </si>
  <si>
    <t>-0.00110 u</t>
  </si>
  <si>
    <t>0.00204 u</t>
  </si>
  <si>
    <t>NTS-KWY-63</t>
  </si>
  <si>
    <t>0.00147 u</t>
  </si>
  <si>
    <t>-0.00056 u</t>
  </si>
  <si>
    <t>0.00040 u</t>
  </si>
  <si>
    <t>0.00051 u</t>
  </si>
  <si>
    <t>-0.00405 u</t>
  </si>
  <si>
    <t>SPS-SW2-10%</t>
  </si>
  <si>
    <t>8.10183 o</t>
  </si>
  <si>
    <t>NTS-KWY-64</t>
  </si>
  <si>
    <t>0.00046 u</t>
  </si>
  <si>
    <t>0.00180 u</t>
  </si>
  <si>
    <t>0.00181 u</t>
  </si>
  <si>
    <t>0.00092 u</t>
  </si>
  <si>
    <t>-0.00152 u</t>
  </si>
  <si>
    <t>-0.00018 u</t>
  </si>
  <si>
    <t>0.00096 u</t>
  </si>
  <si>
    <t>NTS-KWY-65</t>
  </si>
  <si>
    <t>0.00168 u</t>
  </si>
  <si>
    <t>0.00061 u</t>
  </si>
  <si>
    <t>-0.00175 u</t>
  </si>
  <si>
    <t>0.00074 u</t>
  </si>
  <si>
    <t>-0.00144 u</t>
  </si>
  <si>
    <t>NTS-KWY-66</t>
  </si>
  <si>
    <t>0.00159 u</t>
  </si>
  <si>
    <t>0.00155 u</t>
  </si>
  <si>
    <t>0.00100 u</t>
  </si>
  <si>
    <t>0.00003 u</t>
  </si>
  <si>
    <t>NTS-KWY-67</t>
  </si>
  <si>
    <t>0.00057 u</t>
  </si>
  <si>
    <t>0.00196 u</t>
  </si>
  <si>
    <t>0.00529 u</t>
  </si>
  <si>
    <t>NTS-KWY-68</t>
  </si>
  <si>
    <t>0.00083 u</t>
  </si>
  <si>
    <t>0.00216 u</t>
  </si>
  <si>
    <t>0.00048 u</t>
  </si>
  <si>
    <t>NTS-KWY-69</t>
  </si>
  <si>
    <t>0.00173 u</t>
  </si>
  <si>
    <t>-0.00105 u</t>
  </si>
  <si>
    <t>0.00171 u</t>
  </si>
  <si>
    <t>0.00033 u</t>
  </si>
  <si>
    <t>-0.00195 u</t>
  </si>
  <si>
    <t>NTS-KWY-71</t>
  </si>
  <si>
    <t>0.00055 u</t>
  </si>
  <si>
    <t>0.00188 u</t>
  </si>
  <si>
    <t>-0.00047 u</t>
  </si>
  <si>
    <t>0.00123 u</t>
  </si>
  <si>
    <t>0.00060 u</t>
  </si>
  <si>
    <t>NEP25-004</t>
  </si>
  <si>
    <t>NEP25-005</t>
  </si>
  <si>
    <t>NEP25-006</t>
  </si>
  <si>
    <t>NEP25-007</t>
  </si>
  <si>
    <t>NEP25-008</t>
  </si>
  <si>
    <t>NEP25-009</t>
  </si>
  <si>
    <t>NEP25-010</t>
  </si>
  <si>
    <t>NEP25-011</t>
  </si>
  <si>
    <t>NEP25-012</t>
  </si>
  <si>
    <t>NEP25-013</t>
  </si>
  <si>
    <t>1:13</t>
  </si>
  <si>
    <t xml:space="preserve">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</si>
  <si>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</si>
  <si>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</si>
  <si>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</si>
  <si>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</si>
  <si>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</si>
  <si>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</si>
  <si>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</si>
  <si>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</si>
  <si>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</si>
  <si>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</si>
  <si>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</si>
  <si>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</si>
  <si>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</si>
  <si>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</si>
  <si>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</si>
  <si>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</si>
  <si>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</si>
  <si>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</si>
  <si>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</si>
  <si>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</si>
  <si>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</si>
  <si>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</si>
  <si>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</si>
  <si>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</si>
  <si>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</si>
  <si>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</si>
  <si>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</si>
  <si>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</si>
  <si>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</si>
  <si>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</si>
  <si>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</si>
  <si>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</si>
  <si>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</si>
  <si>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</si>
  <si>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</si>
  <si>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</si>
  <si>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</si>
  <si>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</si>
  <si>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</si>
  <si>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</si>
  <si>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</si>
  <si>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</si>
  <si>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</si>
  <si>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</si>
  <si>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</si>
  <si>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</si>
  <si>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</si>
  <si>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</si>
  <si>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</si>
  <si>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</si>
  <si>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</si>
  <si>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</si>
  <si>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</si>
  <si>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</si>
  <si>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</si>
  <si>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</si>
  <si>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</si>
  <si>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</si>
  <si>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</si>
  <si>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NTS-KWY-46</t>
  </si>
  <si>
    <t>Certified</t>
  </si>
  <si>
    <t>Mean</t>
  </si>
  <si>
    <t>2SD</t>
  </si>
  <si>
    <t>%Diff</t>
  </si>
  <si>
    <t>Ba Mean</t>
  </si>
  <si>
    <t>Ca Mean</t>
  </si>
  <si>
    <t>Mg Mean</t>
  </si>
  <si>
    <t>Mn Mean</t>
  </si>
  <si>
    <t>Na Mean</t>
  </si>
  <si>
    <t>Si Mean</t>
  </si>
  <si>
    <t>Sr Mean</t>
  </si>
  <si>
    <t>Final_Sample_ID</t>
  </si>
  <si>
    <t>2025_10_13_41</t>
  </si>
  <si>
    <t>NTS_KWY_46</t>
  </si>
  <si>
    <t>2025_10_13_26</t>
  </si>
  <si>
    <t>NTS_BK_29</t>
  </si>
  <si>
    <t>2025_10_13_27</t>
  </si>
  <si>
    <t>NTS_BK_30</t>
  </si>
  <si>
    <t>2025_10_13_28</t>
  </si>
  <si>
    <t>NTS_BK_31</t>
  </si>
  <si>
    <t>2025_10_13_29</t>
  </si>
  <si>
    <t>NTS_BK_32</t>
  </si>
  <si>
    <t>2025_10_13_30</t>
  </si>
  <si>
    <t>NTS_BK_33</t>
  </si>
  <si>
    <t>2025_10_13_31</t>
  </si>
  <si>
    <t>NTS_BK_34</t>
  </si>
  <si>
    <t>2025_10_13_32</t>
  </si>
  <si>
    <t>NTS_BK_35</t>
  </si>
  <si>
    <t>2025_10_13_33</t>
  </si>
  <si>
    <t>NTS_BK_36</t>
  </si>
  <si>
    <t>2025_10_13_34</t>
  </si>
  <si>
    <t>NTS_BK_37</t>
  </si>
  <si>
    <t>2025_10_13_35</t>
  </si>
  <si>
    <t>NTS_BK_38</t>
  </si>
  <si>
    <t>2025_10_13_36</t>
  </si>
  <si>
    <t>NTS_BK_39</t>
  </si>
  <si>
    <t>2025_10_13_39</t>
  </si>
  <si>
    <t>NTS_BK_40</t>
  </si>
  <si>
    <t>2025_10_13_16</t>
  </si>
  <si>
    <t>NTS_BK_41</t>
  </si>
  <si>
    <t>2025_10_13_17</t>
  </si>
  <si>
    <t>NTS_BK_42</t>
  </si>
  <si>
    <t>2025_10_13_18</t>
  </si>
  <si>
    <t>NTS_BK_43</t>
  </si>
  <si>
    <t>2025_10_13_19</t>
  </si>
  <si>
    <t>NTS_BK_44</t>
  </si>
  <si>
    <t>2025_10_13_20</t>
  </si>
  <si>
    <t>NTS_BK_45</t>
  </si>
  <si>
    <t>2025_10_13_21</t>
  </si>
  <si>
    <t>NTS_BK_46</t>
  </si>
  <si>
    <t>2025_10_13_22</t>
  </si>
  <si>
    <t>NTS_BK_47</t>
  </si>
  <si>
    <t>2025_10_13_23</t>
  </si>
  <si>
    <t>NTS_BK_48</t>
  </si>
  <si>
    <t>2025_10_13_40</t>
  </si>
  <si>
    <t>NTS_KWY_45</t>
  </si>
  <si>
    <t>2025_10_13_42</t>
  </si>
  <si>
    <t>NTS_KWY_47</t>
  </si>
  <si>
    <t>2025_10_13_43</t>
  </si>
  <si>
    <t>NTS_KWY_48</t>
  </si>
  <si>
    <t>2025_10_13_44</t>
  </si>
  <si>
    <t>NTS_KWY_49</t>
  </si>
  <si>
    <t>2025_10_13_45</t>
  </si>
  <si>
    <t>NTS_KWY_50</t>
  </si>
  <si>
    <t>2025_10_13_46</t>
  </si>
  <si>
    <t>NTS_KWY_51</t>
  </si>
  <si>
    <t>2025_10_13_47</t>
  </si>
  <si>
    <t>NTS_KWY_52</t>
  </si>
  <si>
    <t>2025_10_13_48</t>
  </si>
  <si>
    <t>NTS_KWY_53</t>
  </si>
  <si>
    <t>2025_10_13_49</t>
  </si>
  <si>
    <t>NTS_KWY_54</t>
  </si>
  <si>
    <t>2025_10_13_52</t>
  </si>
  <si>
    <t>NTS_KWY_55</t>
  </si>
  <si>
    <t>2025_10_13_53</t>
  </si>
  <si>
    <t>NTS_KWY_56</t>
  </si>
  <si>
    <t>2025_10_13_54</t>
  </si>
  <si>
    <t>NTS_KWY_57</t>
  </si>
  <si>
    <t>2025_10_13_55</t>
  </si>
  <si>
    <t>NTS_KWY_58</t>
  </si>
  <si>
    <t>2025_10_13_56</t>
  </si>
  <si>
    <t>NTS_KWY_59</t>
  </si>
  <si>
    <t>2025_10_13_57</t>
  </si>
  <si>
    <t>NTS_KWY_60</t>
  </si>
  <si>
    <t>2025_10_13_58</t>
  </si>
  <si>
    <t>NTS_KWY_61</t>
  </si>
  <si>
    <t>2025_10_13_59</t>
  </si>
  <si>
    <t>NTS_KWY_62</t>
  </si>
  <si>
    <t>2025_10_13_60</t>
  </si>
  <si>
    <t>NTS_KWY_63</t>
  </si>
  <si>
    <t>2025_10_13_63</t>
  </si>
  <si>
    <t>NTS_KWY_64</t>
  </si>
  <si>
    <t>2025_10_13_64</t>
  </si>
  <si>
    <t>NTS_KWY_65</t>
  </si>
  <si>
    <t>2025_10_13_65</t>
  </si>
  <si>
    <t>NTS_KWY_66</t>
  </si>
  <si>
    <t>2025_10_13_66</t>
  </si>
  <si>
    <t>NTS_KWY_67</t>
  </si>
  <si>
    <t>2025_10_13_67</t>
  </si>
  <si>
    <t>NTS_KWY_68</t>
  </si>
  <si>
    <t>2025_10_13_68</t>
  </si>
  <si>
    <t>NTS_KWY_69</t>
  </si>
  <si>
    <t>2025_10_13_69</t>
  </si>
  <si>
    <t>NTS_KWY_71</t>
  </si>
  <si>
    <t>2025_10_13_13</t>
  </si>
  <si>
    <t>NTS_KWY_85</t>
  </si>
  <si>
    <t>2025_10_13_14</t>
  </si>
  <si>
    <t>NTS_KWY_86</t>
  </si>
  <si>
    <t>2025_10_13_15</t>
  </si>
  <si>
    <t>NTS_KWY_87</t>
  </si>
  <si>
    <t>2025_10_13_12</t>
  </si>
  <si>
    <t>2025_10_13_25</t>
  </si>
  <si>
    <t>2025_10_13_38</t>
  </si>
  <si>
    <t>2025_10_13_51</t>
  </si>
  <si>
    <t>2025_10_13_62</t>
  </si>
  <si>
    <t>2025_10_13_11</t>
  </si>
  <si>
    <t>2025_10_13_24</t>
  </si>
  <si>
    <t>2025_10_13_37</t>
  </si>
  <si>
    <t>2025_10_13_50</t>
  </si>
  <si>
    <t>2025_10_13_61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</si>
</sst>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7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8"/>
      <name val="Liberation Sans"/>
    </font>
    <font>
      <b/>
      <sz val="12"/>
      <color theme="1"/>
      <name val="Liberation Sans"/>
    </font>
    <font>
      <b/>
      <sz val="12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49" fontId="0" fillId="0" borderId="0" xfId="0" applyNumberFormat="1"/>
    <xf numFmtId="0" fontId="15" fillId="9" borderId="0" xfId="0" applyFont="1" applyFill="1"/>
    <xf numFmtId="0" fontId="16" fillId="9" borderId="0" xfId="0" applyFont="1" applyFill="1"/>
    <xf numFmtId="0" fontId="15" fillId="0" borderId="0" xfId="0" applyFont="1"/>
    <xf numFmtId="0" fontId="16" fillId="0" borderId="0" xfId="0" applyFont="1"/>
    <xf numFmtId="164" fontId="0" fillId="0" borderId="0" xfId="0" applyNumberFormat="1"/>
    <xf numFmtId="0" fontId="0" fillId="9" borderId="0" xfId="0" applyFill="1"/>
    <xf numFmtId="0" fontId="15" fillId="10" borderId="0" xfId="0" applyFont="1" applyFill="1"/>
    <xf numFmtId="0" fontId="16" fillId="10" borderId="0" xfId="0" applyFont="1" applyFill="1"/>
  </cellXfs>
  <cellStyles count="18">
    <cellStyle name="Accent" xfId="7" xr:uid="{5C797B75-7C3A-6945-8D3F-A3312936A07B}"/>
    <cellStyle name="Accent 1" xfId="8" xr:uid="{AF170AD2-4AA1-0E4A-83B9-6FC6AC794095}"/>
    <cellStyle name="Accent 2" xfId="9" xr:uid="{214AF907-6DC9-1B4D-9F14-28FC32019113}"/>
    <cellStyle name="Accent 3" xfId="10" xr:uid="{4392507E-22D8-3449-BD0E-98C637F92BC0}"/>
    <cellStyle name="Bad" xfId="4" builtinId="27" customBuiltin="1"/>
    <cellStyle name="Error" xfId="11" xr:uid="{C1FBB5EC-37F8-9242-ACAE-B82769F6F483}"/>
    <cellStyle name="Footnote" xfId="12" xr:uid="{F8937F61-E0E9-BB48-9092-273E325771A2}"/>
    <cellStyle name="Good" xfId="3" builtinId="26" customBuiltin="1"/>
    <cellStyle name="Heading" xfId="13" xr:uid="{4766A479-0D25-6F48-B49B-152B47C3D873}"/>
    <cellStyle name="Heading 1" xfId="1" builtinId="16" customBuiltin="1"/>
    <cellStyle name="Heading 2" xfId="2" builtinId="17" customBuiltin="1"/>
    <cellStyle name="Hyperlink" xfId="14" xr:uid="{0883B4D0-815A-B642-86F8-931AB78CD385}"/>
    <cellStyle name="Neutral" xfId="5" builtinId="28" customBuiltin="1"/>
    <cellStyle name="Normal" xfId="0" builtinId="0" customBuiltin="1"/>
    <cellStyle name="Note" xfId="6" builtinId="10" customBuiltin="1"/>
    <cellStyle name="Status" xfId="15" xr:uid="{43E87643-C5C6-FF4E-AFF4-18259535AF56}"/>
    <cellStyle name="Text" xfId="16" xr:uid="{1364FA92-C3B4-854B-939E-545FB9E5784B}"/>
    <cellStyle name="Warning" xfId="17" xr:uid="{D52B9B0C-DC0A-FA43-9CB9-820FE46A6D6E}"/>
  </cellStyles>
  <dxfs count="3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Final!$G$23:$G$50</c:f>
              <c:numCache>
                <c:formatCode>General</c:formatCode>
                <c:ptCount val="28"/>
                <c:pt idx="0">
                  <c:v>2.0415749999999999</c:v>
                </c:pt>
                <c:pt idx="1">
                  <c:v>1.6298499999999998</c:v>
                </c:pt>
                <c:pt idx="2">
                  <c:v>1.555985</c:v>
                </c:pt>
                <c:pt idx="3">
                  <c:v>1.4061300000000001</c:v>
                </c:pt>
                <c:pt idx="4">
                  <c:v>1.2996850000000002</c:v>
                </c:pt>
                <c:pt idx="5">
                  <c:v>1.31212</c:v>
                </c:pt>
                <c:pt idx="6">
                  <c:v>1.31355</c:v>
                </c:pt>
                <c:pt idx="7">
                  <c:v>1.2928649999999999</c:v>
                </c:pt>
                <c:pt idx="8">
                  <c:v>1.2742550000000001</c:v>
                </c:pt>
                <c:pt idx="9">
                  <c:v>1.184185</c:v>
                </c:pt>
                <c:pt idx="10">
                  <c:v>1.2060150000000001</c:v>
                </c:pt>
                <c:pt idx="11">
                  <c:v>1.1734550000000001</c:v>
                </c:pt>
                <c:pt idx="12">
                  <c:v>1.181705</c:v>
                </c:pt>
                <c:pt idx="13">
                  <c:v>1.3131699999999999</c:v>
                </c:pt>
                <c:pt idx="14">
                  <c:v>1.187025</c:v>
                </c:pt>
                <c:pt idx="15">
                  <c:v>1.2636799999999999</c:v>
                </c:pt>
                <c:pt idx="16">
                  <c:v>1.3530500000000001</c:v>
                </c:pt>
                <c:pt idx="17">
                  <c:v>1.3867050000000001</c:v>
                </c:pt>
                <c:pt idx="18">
                  <c:v>1.4038599999999999</c:v>
                </c:pt>
                <c:pt idx="19">
                  <c:v>1.657295</c:v>
                </c:pt>
                <c:pt idx="20">
                  <c:v>1.4653399999999999</c:v>
                </c:pt>
                <c:pt idx="21">
                  <c:v>1.72821</c:v>
                </c:pt>
                <c:pt idx="22">
                  <c:v>1.51891</c:v>
                </c:pt>
                <c:pt idx="23">
                  <c:v>1.9049550000000002</c:v>
                </c:pt>
                <c:pt idx="24">
                  <c:v>1.95729</c:v>
                </c:pt>
                <c:pt idx="25">
                  <c:v>2.7383350000000002</c:v>
                </c:pt>
                <c:pt idx="26">
                  <c:v>2.7335150000000001</c:v>
                </c:pt>
                <c:pt idx="27">
                  <c:v>2.7120850000000001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E-0948-BC9A-60144EF1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79183"/>
        <c:axId val="1661244239"/>
      </c:scatterChart>
      <c:valAx>
        <c:axId val="20161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44239"/>
        <c:crosses val="autoZero"/>
        <c:crossBetween val="midCat"/>
      </c:valAx>
      <c:valAx>
        <c:axId val="16612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23</xdr:row>
      <xdr:rowOff>63500</xdr:rowOff>
    </xdr:from>
    <xdr:to>
      <xdr:col>12</xdr:col>
      <xdr:colOff>1123950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BF36A-566D-FAA8-3B06-55C6FA2BB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026C-5D7F-784A-9399-40B475435999}">
  <dimension ref="A1:BN106"/>
  <sheetViews>
    <sheetView workbookViewId="0">
      <selection sqref="A1:BN106"/>
    </sheetView>
  </sheetViews>
  <sheetFormatPr defaultColWidth="11.5546875" defaultRowHeight="15.95"/>
  <cols>
    <col min="1" max="66" width="14.10937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 t="s">
        <v>66</v>
      </c>
      <c r="B2" t="s">
        <v>67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 t="s">
        <v>68</v>
      </c>
      <c r="B3" t="s">
        <v>69</v>
      </c>
      <c r="C3" t="s">
        <v>70</v>
      </c>
      <c r="D3" t="s">
        <v>70</v>
      </c>
      <c r="E3" t="s">
        <v>70</v>
      </c>
      <c r="F3" t="s">
        <v>70</v>
      </c>
      <c r="G3" t="s">
        <v>70</v>
      </c>
      <c r="H3" t="s">
        <v>70</v>
      </c>
      <c r="I3" t="s">
        <v>70</v>
      </c>
      <c r="J3" t="s">
        <v>70</v>
      </c>
      <c r="K3" t="s">
        <v>70</v>
      </c>
      <c r="L3" t="s">
        <v>70</v>
      </c>
      <c r="M3">
        <v>0.10757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 t="s">
        <v>70</v>
      </c>
      <c r="Z3" t="s">
        <v>70</v>
      </c>
      <c r="AA3" t="s">
        <v>70</v>
      </c>
      <c r="AB3" t="s">
        <v>70</v>
      </c>
      <c r="AC3" t="s">
        <v>70</v>
      </c>
      <c r="AD3" t="s">
        <v>70</v>
      </c>
      <c r="AE3">
        <v>4.3270000000000003E-2</v>
      </c>
      <c r="AF3">
        <v>4.3270000000000003E-2</v>
      </c>
      <c r="AG3" t="s">
        <v>70</v>
      </c>
      <c r="AH3">
        <v>4.3270000000000003E-2</v>
      </c>
      <c r="AI3" t="s">
        <v>70</v>
      </c>
      <c r="AJ3">
        <v>2.1599999999999999E-4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2.1000000000000001E-4</v>
      </c>
      <c r="AR3">
        <v>2.1000000000000001E-4</v>
      </c>
      <c r="AS3">
        <v>2.1000000000000001E-4</v>
      </c>
      <c r="AT3" t="s">
        <v>70</v>
      </c>
      <c r="AU3" t="s">
        <v>70</v>
      </c>
      <c r="AV3">
        <v>8.6779999999999996E-2</v>
      </c>
      <c r="AW3">
        <v>8.6779999999999996E-2</v>
      </c>
      <c r="AX3" t="s">
        <v>70</v>
      </c>
      <c r="AY3">
        <v>8.6779999999999996E-2</v>
      </c>
      <c r="AZ3">
        <v>8.6779999999999996E-2</v>
      </c>
      <c r="BA3" t="s">
        <v>70</v>
      </c>
      <c r="BB3" t="s">
        <v>70</v>
      </c>
      <c r="BC3" t="s">
        <v>70</v>
      </c>
      <c r="BD3" t="s">
        <v>70</v>
      </c>
      <c r="BE3">
        <v>8.6230000000000001E-2</v>
      </c>
      <c r="BF3">
        <v>8.6230000000000001E-2</v>
      </c>
      <c r="BG3">
        <v>8.6230000000000001E-2</v>
      </c>
      <c r="BH3">
        <v>8.6230000000000001E-2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 t="s">
        <v>71</v>
      </c>
      <c r="B4" t="s">
        <v>72</v>
      </c>
      <c r="C4" t="s">
        <v>70</v>
      </c>
      <c r="D4" t="s">
        <v>70</v>
      </c>
      <c r="E4" t="s">
        <v>70</v>
      </c>
      <c r="F4" t="s">
        <v>70</v>
      </c>
      <c r="G4" t="s">
        <v>70</v>
      </c>
      <c r="H4" t="s">
        <v>70</v>
      </c>
      <c r="I4" t="s">
        <v>70</v>
      </c>
      <c r="J4" t="s">
        <v>70</v>
      </c>
      <c r="K4" t="s">
        <v>70</v>
      </c>
      <c r="L4" t="s">
        <v>70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 t="s">
        <v>70</v>
      </c>
      <c r="Z4" t="s">
        <v>70</v>
      </c>
      <c r="AA4" t="s">
        <v>70</v>
      </c>
      <c r="AB4" t="s">
        <v>70</v>
      </c>
      <c r="AC4" t="s">
        <v>70</v>
      </c>
      <c r="AD4" t="s">
        <v>70</v>
      </c>
      <c r="AE4">
        <v>0.10798000000000001</v>
      </c>
      <c r="AF4">
        <v>0.10798000000000001</v>
      </c>
      <c r="AG4" t="s">
        <v>70</v>
      </c>
      <c r="AH4">
        <v>0.10798000000000001</v>
      </c>
      <c r="AI4">
        <v>5.3899999999999998E-4</v>
      </c>
      <c r="AJ4">
        <v>5.3899999999999998E-4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>
        <v>5.1000000000000004E-4</v>
      </c>
      <c r="AS4">
        <v>5.1000000000000004E-4</v>
      </c>
      <c r="AT4">
        <v>5.1000000000000004E-4</v>
      </c>
      <c r="AU4" t="s">
        <v>70</v>
      </c>
      <c r="AV4">
        <v>0.21657999999999999</v>
      </c>
      <c r="AW4">
        <v>0.21657999999999999</v>
      </c>
      <c r="AX4" t="s">
        <v>70</v>
      </c>
      <c r="AY4">
        <v>0.21657999999999999</v>
      </c>
      <c r="AZ4">
        <v>0.21657999999999999</v>
      </c>
      <c r="BA4" t="s">
        <v>70</v>
      </c>
      <c r="BB4" t="s">
        <v>70</v>
      </c>
      <c r="BC4" t="s">
        <v>70</v>
      </c>
      <c r="BD4" t="s">
        <v>70</v>
      </c>
      <c r="BE4">
        <v>0.2152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 t="s">
        <v>73</v>
      </c>
      <c r="B5" t="s">
        <v>74</v>
      </c>
      <c r="C5" t="s">
        <v>70</v>
      </c>
      <c r="D5" t="s">
        <v>70</v>
      </c>
      <c r="E5" t="s">
        <v>70</v>
      </c>
      <c r="F5">
        <v>9.6000000000000002E-4</v>
      </c>
      <c r="G5">
        <v>9.6000000000000002E-4</v>
      </c>
      <c r="H5">
        <v>9.6000000000000002E-4</v>
      </c>
      <c r="I5" t="s">
        <v>70</v>
      </c>
      <c r="J5" t="s">
        <v>70</v>
      </c>
      <c r="K5" t="s">
        <v>70</v>
      </c>
      <c r="L5">
        <v>9.6000000000000002E-4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 t="s">
        <v>70</v>
      </c>
      <c r="Z5" t="s">
        <v>70</v>
      </c>
      <c r="AA5" t="s">
        <v>70</v>
      </c>
      <c r="AB5" t="s">
        <v>70</v>
      </c>
      <c r="AC5" t="s">
        <v>70</v>
      </c>
      <c r="AD5" t="s">
        <v>70</v>
      </c>
      <c r="AE5">
        <v>0.20261000000000001</v>
      </c>
      <c r="AF5">
        <v>0.20261000000000001</v>
      </c>
      <c r="AG5" t="s">
        <v>70</v>
      </c>
      <c r="AH5">
        <v>0.20261000000000001</v>
      </c>
      <c r="AI5">
        <v>1.01E-3</v>
      </c>
      <c r="AJ5">
        <v>1.01E-3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>
        <v>9.6000000000000002E-4</v>
      </c>
      <c r="AT5">
        <v>9.6000000000000002E-4</v>
      </c>
      <c r="AU5" t="s">
        <v>70</v>
      </c>
      <c r="AV5">
        <v>0.40637000000000001</v>
      </c>
      <c r="AW5">
        <v>0.40637000000000001</v>
      </c>
      <c r="AX5" t="s">
        <v>70</v>
      </c>
      <c r="AY5">
        <v>0.40637000000000001</v>
      </c>
      <c r="AZ5">
        <v>0.40637000000000001</v>
      </c>
      <c r="BA5" t="s">
        <v>70</v>
      </c>
      <c r="BB5" t="s">
        <v>70</v>
      </c>
      <c r="BC5" t="s">
        <v>70</v>
      </c>
      <c r="BD5">
        <v>0.10142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 t="s">
        <v>75</v>
      </c>
      <c r="B6" t="s">
        <v>76</v>
      </c>
      <c r="C6">
        <v>1.97E-3</v>
      </c>
      <c r="D6" t="s">
        <v>70</v>
      </c>
      <c r="E6">
        <v>2.0200000000000001E-3</v>
      </c>
      <c r="F6">
        <v>2.0200000000000001E-3</v>
      </c>
      <c r="G6">
        <v>2.0200000000000001E-3</v>
      </c>
      <c r="H6">
        <v>2.0200000000000001E-3</v>
      </c>
      <c r="I6" t="s">
        <v>70</v>
      </c>
      <c r="J6" t="s">
        <v>70</v>
      </c>
      <c r="K6" t="s">
        <v>70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1.9599999999999999E-3</v>
      </c>
      <c r="Z6">
        <v>1.9599999999999999E-3</v>
      </c>
      <c r="AA6" t="s">
        <v>70</v>
      </c>
      <c r="AB6" t="s">
        <v>70</v>
      </c>
      <c r="AC6" t="s">
        <v>70</v>
      </c>
      <c r="AD6" t="s">
        <v>70</v>
      </c>
      <c r="AE6">
        <v>0.42674000000000001</v>
      </c>
      <c r="AF6">
        <v>0.42674000000000001</v>
      </c>
      <c r="AG6" t="s">
        <v>70</v>
      </c>
      <c r="AH6">
        <v>0.42674000000000001</v>
      </c>
      <c r="AI6">
        <v>2.1280000000000001E-3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 t="s">
        <v>70</v>
      </c>
      <c r="AV6">
        <v>0.85589999999999999</v>
      </c>
      <c r="AW6">
        <v>0.85589999999999999</v>
      </c>
      <c r="AX6" t="s">
        <v>70</v>
      </c>
      <c r="AY6">
        <v>0.85589999999999999</v>
      </c>
      <c r="AZ6">
        <v>0.85589999999999999</v>
      </c>
      <c r="BA6" t="s">
        <v>70</v>
      </c>
      <c r="BB6" t="s">
        <v>70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 t="s">
        <v>77</v>
      </c>
      <c r="B7" t="s">
        <v>78</v>
      </c>
      <c r="C7">
        <v>4.9199999999999999E-3</v>
      </c>
      <c r="D7">
        <v>4.9199999999999999E-3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 t="s">
        <v>70</v>
      </c>
      <c r="J7" t="s">
        <v>70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>
        <v>4.8900000000000002E-3</v>
      </c>
      <c r="AA7">
        <v>4.8900000000000002E-3</v>
      </c>
      <c r="AB7" t="s">
        <v>70</v>
      </c>
      <c r="AC7">
        <v>4.8900000000000002E-3</v>
      </c>
      <c r="AD7" t="s">
        <v>70</v>
      </c>
      <c r="AE7">
        <v>1.0646500000000001</v>
      </c>
      <c r="AF7">
        <v>1.0646500000000001</v>
      </c>
      <c r="AG7">
        <v>1.0646500000000001</v>
      </c>
      <c r="AH7">
        <v>1.0646500000000001</v>
      </c>
      <c r="AI7">
        <v>5.3090000000000004E-3</v>
      </c>
      <c r="AJ7">
        <v>5.3090000000000004E-3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>
        <v>2.13531</v>
      </c>
      <c r="AV7">
        <v>2.13531</v>
      </c>
      <c r="AW7">
        <v>2.13531</v>
      </c>
      <c r="AX7" t="s">
        <v>70</v>
      </c>
      <c r="AY7">
        <v>2.13531</v>
      </c>
      <c r="AZ7">
        <v>2.13531</v>
      </c>
      <c r="BA7" t="s">
        <v>70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 t="s">
        <v>79</v>
      </c>
      <c r="B8" t="s">
        <v>80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 t="s">
        <v>70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 t="s">
        <v>70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>
        <v>2.0024899999999999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 t="s">
        <v>81</v>
      </c>
      <c r="B9" t="s">
        <v>82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4.2105100000000002</v>
      </c>
      <c r="AF9">
        <v>4.2105100000000002</v>
      </c>
      <c r="AG9">
        <v>4.2105100000000002</v>
      </c>
      <c r="AH9">
        <v>4.2105100000000002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 t="s">
        <v>83</v>
      </c>
      <c r="B10" t="s">
        <v>84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85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 t="s">
        <v>86</v>
      </c>
      <c r="B11" t="s">
        <v>87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85</v>
      </c>
      <c r="R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19.725010000000001</v>
      </c>
      <c r="AF11">
        <v>19.725010000000001</v>
      </c>
      <c r="AG11">
        <v>19.725010000000001</v>
      </c>
      <c r="AH11">
        <v>19.725010000000001</v>
      </c>
      <c r="AI11">
        <v>9.8366999999999996E-2</v>
      </c>
      <c r="AJ11">
        <v>9.8366999999999996E-2</v>
      </c>
      <c r="AK11">
        <v>19.779309999999999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 t="s">
        <v>88</v>
      </c>
      <c r="B12" t="s">
        <v>89</v>
      </c>
      <c r="C12" t="s">
        <v>90</v>
      </c>
      <c r="D12" t="s">
        <v>91</v>
      </c>
      <c r="E12" t="s">
        <v>92</v>
      </c>
      <c r="F12">
        <v>2.3630000000000002E-2</v>
      </c>
      <c r="G12">
        <v>2.376E-2</v>
      </c>
      <c r="H12">
        <v>2.4070000000000001E-2</v>
      </c>
      <c r="I12" t="s">
        <v>93</v>
      </c>
      <c r="J12">
        <v>2.3279999999999999E-2</v>
      </c>
      <c r="K12">
        <v>2.3599999999999999E-2</v>
      </c>
      <c r="L12">
        <v>2.3740000000000001E-2</v>
      </c>
      <c r="M12">
        <v>0.99985999999999997</v>
      </c>
      <c r="N12">
        <v>1.0450999999999999</v>
      </c>
      <c r="O12" t="s">
        <v>94</v>
      </c>
      <c r="P12" t="s">
        <v>95</v>
      </c>
      <c r="Q12">
        <v>1.08049</v>
      </c>
      <c r="R12">
        <v>1.04864</v>
      </c>
      <c r="S12" t="s">
        <v>96</v>
      </c>
      <c r="T12" t="s">
        <v>97</v>
      </c>
      <c r="U12" t="s">
        <v>98</v>
      </c>
      <c r="V12" t="s">
        <v>99</v>
      </c>
      <c r="W12">
        <v>1.0648899999999999</v>
      </c>
      <c r="X12" t="s">
        <v>100</v>
      </c>
      <c r="Y12" t="s">
        <v>101</v>
      </c>
      <c r="Z12">
        <v>9.2200000000000008E-3</v>
      </c>
      <c r="AA12">
        <v>9.9299999999999996E-3</v>
      </c>
      <c r="AB12" t="s">
        <v>102</v>
      </c>
      <c r="AC12" t="s">
        <v>103</v>
      </c>
      <c r="AD12" t="s">
        <v>104</v>
      </c>
      <c r="AE12">
        <v>0.10791000000000001</v>
      </c>
      <c r="AF12" t="s">
        <v>105</v>
      </c>
      <c r="AG12" t="s">
        <v>106</v>
      </c>
      <c r="AH12" t="s">
        <v>107</v>
      </c>
      <c r="AI12" t="s">
        <v>108</v>
      </c>
      <c r="AJ12" t="s">
        <v>107</v>
      </c>
      <c r="AK12">
        <v>0.19805</v>
      </c>
      <c r="AL12">
        <v>0.19555</v>
      </c>
      <c r="AM12">
        <v>0.19980999999999999</v>
      </c>
      <c r="AN12">
        <v>0.20058000000000001</v>
      </c>
      <c r="AO12">
        <v>0.19672999999999999</v>
      </c>
      <c r="AP12">
        <v>0.20129</v>
      </c>
      <c r="AQ12">
        <v>4.7800000000000004E-3</v>
      </c>
      <c r="AR12" t="s">
        <v>109</v>
      </c>
      <c r="AS12">
        <v>4.7800000000000004E-3</v>
      </c>
      <c r="AT12" t="s">
        <v>110</v>
      </c>
      <c r="AU12" t="s">
        <v>107</v>
      </c>
      <c r="AV12">
        <v>1.0105599999999999</v>
      </c>
      <c r="AW12">
        <v>1.0370299999999999</v>
      </c>
      <c r="AX12" t="s">
        <v>107</v>
      </c>
      <c r="AY12">
        <v>1.03003</v>
      </c>
      <c r="AZ12">
        <v>1.0704800000000001</v>
      </c>
      <c r="BA12" t="s">
        <v>111</v>
      </c>
      <c r="BB12" t="s">
        <v>112</v>
      </c>
      <c r="BC12" t="s">
        <v>113</v>
      </c>
      <c r="BD12" t="s">
        <v>114</v>
      </c>
      <c r="BE12">
        <v>0.49657000000000001</v>
      </c>
      <c r="BF12">
        <v>0.51053999999999999</v>
      </c>
      <c r="BG12">
        <v>0.52036000000000004</v>
      </c>
      <c r="BH12">
        <v>0.50458000000000003</v>
      </c>
      <c r="BI12">
        <v>0.51107999999999998</v>
      </c>
      <c r="BJ12">
        <v>0.51839000000000002</v>
      </c>
      <c r="BK12">
        <v>2.5749999999999999E-2</v>
      </c>
      <c r="BL12">
        <v>2.58E-2</v>
      </c>
      <c r="BM12">
        <v>2.614E-2</v>
      </c>
      <c r="BN12">
        <v>2.555E-2</v>
      </c>
    </row>
    <row r="13" spans="1:66">
      <c r="A13" s="1" t="s">
        <v>115</v>
      </c>
      <c r="B13" t="s">
        <v>116</v>
      </c>
      <c r="C13" t="s">
        <v>117</v>
      </c>
      <c r="D13" t="s">
        <v>118</v>
      </c>
      <c r="E13" t="s">
        <v>119</v>
      </c>
      <c r="F13">
        <v>1.4290000000000001E-2</v>
      </c>
      <c r="G13">
        <v>1.389E-2</v>
      </c>
      <c r="H13">
        <v>1.4069999999999999E-2</v>
      </c>
      <c r="I13" t="s">
        <v>120</v>
      </c>
      <c r="J13">
        <v>1.3979999999999999E-2</v>
      </c>
      <c r="K13">
        <v>1.4030000000000001E-2</v>
      </c>
      <c r="L13">
        <v>1.41E-2</v>
      </c>
      <c r="M13">
        <v>9.4833200000000009</v>
      </c>
      <c r="N13">
        <v>9.49254</v>
      </c>
      <c r="O13" t="s">
        <v>121</v>
      </c>
      <c r="P13" t="s">
        <v>122</v>
      </c>
      <c r="Q13">
        <v>9.1107700000000005</v>
      </c>
      <c r="R13">
        <v>9.5144400000000005</v>
      </c>
      <c r="S13" t="s">
        <v>123</v>
      </c>
      <c r="T13" t="s">
        <v>124</v>
      </c>
      <c r="U13" t="s">
        <v>125</v>
      </c>
      <c r="V13" t="s">
        <v>126</v>
      </c>
      <c r="W13">
        <v>9.3421400000000006</v>
      </c>
      <c r="X13" t="s">
        <v>127</v>
      </c>
      <c r="Y13" t="s">
        <v>128</v>
      </c>
      <c r="Z13">
        <v>8.0740000000000006E-2</v>
      </c>
      <c r="AA13">
        <v>8.0790000000000001E-2</v>
      </c>
      <c r="AB13" t="s">
        <v>129</v>
      </c>
      <c r="AC13" t="s">
        <v>130</v>
      </c>
      <c r="AD13">
        <v>7.6619999999999994E-2</v>
      </c>
      <c r="AE13">
        <v>0.7147</v>
      </c>
      <c r="AF13" t="s">
        <v>131</v>
      </c>
      <c r="AG13">
        <v>0.61814000000000002</v>
      </c>
      <c r="AH13" t="s">
        <v>107</v>
      </c>
      <c r="AI13" t="s">
        <v>132</v>
      </c>
      <c r="AJ13" t="s">
        <v>107</v>
      </c>
      <c r="AK13">
        <v>2.26789</v>
      </c>
      <c r="AL13">
        <v>2.2483399999999998</v>
      </c>
      <c r="AM13" t="s">
        <v>133</v>
      </c>
      <c r="AN13">
        <v>2.3335400000000002</v>
      </c>
      <c r="AO13">
        <v>2.29617</v>
      </c>
      <c r="AP13">
        <v>2.3149600000000001</v>
      </c>
      <c r="AQ13">
        <v>2.0899999999999998E-3</v>
      </c>
      <c r="AR13" t="s">
        <v>134</v>
      </c>
      <c r="AS13">
        <v>2.2100000000000002E-3</v>
      </c>
      <c r="AT13" t="s">
        <v>135</v>
      </c>
      <c r="AU13" t="s">
        <v>107</v>
      </c>
      <c r="AV13">
        <v>3.0004599999999999</v>
      </c>
      <c r="AW13" t="s">
        <v>136</v>
      </c>
      <c r="AX13" t="s">
        <v>107</v>
      </c>
      <c r="AY13">
        <v>2.86517</v>
      </c>
      <c r="AZ13">
        <v>2.8575900000000001</v>
      </c>
      <c r="BA13" t="s">
        <v>137</v>
      </c>
      <c r="BB13" t="s">
        <v>138</v>
      </c>
      <c r="BC13" t="s">
        <v>139</v>
      </c>
      <c r="BD13" t="s">
        <v>140</v>
      </c>
      <c r="BE13" t="s">
        <v>141</v>
      </c>
      <c r="BF13" t="s">
        <v>142</v>
      </c>
      <c r="BG13" t="s">
        <v>143</v>
      </c>
      <c r="BH13" t="s">
        <v>144</v>
      </c>
      <c r="BI13" t="s">
        <v>145</v>
      </c>
      <c r="BJ13" t="s">
        <v>146</v>
      </c>
      <c r="BK13">
        <v>4.2110000000000002E-2</v>
      </c>
      <c r="BL13">
        <v>4.258E-2</v>
      </c>
      <c r="BM13">
        <v>4.2599999999999999E-2</v>
      </c>
      <c r="BN13">
        <v>4.2689999999999999E-2</v>
      </c>
    </row>
    <row r="14" spans="1:66">
      <c r="A14" s="1" t="s">
        <v>147</v>
      </c>
      <c r="B14" t="s">
        <v>148</v>
      </c>
      <c r="C14">
        <v>5.1999999999999995E-4</v>
      </c>
      <c r="D14" t="s">
        <v>149</v>
      </c>
      <c r="E14">
        <v>3.47E-3</v>
      </c>
      <c r="F14">
        <v>3.5500000000000002E-3</v>
      </c>
      <c r="G14">
        <v>3.5100000000000001E-3</v>
      </c>
      <c r="H14">
        <v>3.49E-3</v>
      </c>
      <c r="I14">
        <v>3.2200000000000002E-3</v>
      </c>
      <c r="J14">
        <v>3.1700000000000001E-3</v>
      </c>
      <c r="K14">
        <v>3.3700000000000002E-3</v>
      </c>
      <c r="L14">
        <v>3.5100000000000001E-3</v>
      </c>
      <c r="M14">
        <v>2.7510500000000002</v>
      </c>
      <c r="N14">
        <v>2.8031899999999998</v>
      </c>
      <c r="O14">
        <v>2.75508</v>
      </c>
      <c r="P14">
        <v>2.7049799999999999</v>
      </c>
      <c r="Q14">
        <v>2.7496999999999998</v>
      </c>
      <c r="R14">
        <v>2.8740899999999998</v>
      </c>
      <c r="S14">
        <v>2.79114</v>
      </c>
      <c r="T14">
        <v>2.75421</v>
      </c>
      <c r="U14">
        <v>2.7224599999999999</v>
      </c>
      <c r="V14">
        <v>2.87249</v>
      </c>
      <c r="W14">
        <v>2.7606799999999998</v>
      </c>
      <c r="X14">
        <v>2.7357300000000002</v>
      </c>
      <c r="Y14" t="s">
        <v>150</v>
      </c>
      <c r="Z14" t="s">
        <v>151</v>
      </c>
      <c r="AA14" t="s">
        <v>152</v>
      </c>
      <c r="AB14" t="s">
        <v>153</v>
      </c>
      <c r="AC14" t="s">
        <v>154</v>
      </c>
      <c r="AD14" t="s">
        <v>155</v>
      </c>
      <c r="AE14">
        <v>0.98229999999999995</v>
      </c>
      <c r="AF14">
        <v>0.98523000000000005</v>
      </c>
      <c r="AG14">
        <v>0.91998000000000002</v>
      </c>
      <c r="AH14" t="s">
        <v>107</v>
      </c>
      <c r="AI14">
        <v>3.6299999999999999E-4</v>
      </c>
      <c r="AJ14" t="s">
        <v>107</v>
      </c>
      <c r="AK14">
        <v>0.36559999999999998</v>
      </c>
      <c r="AL14">
        <v>0.36234</v>
      </c>
      <c r="AM14">
        <v>0.38289000000000001</v>
      </c>
      <c r="AN14">
        <v>0.37814999999999999</v>
      </c>
      <c r="AO14">
        <v>0.36964000000000002</v>
      </c>
      <c r="AP14">
        <v>0.37611</v>
      </c>
      <c r="AQ14">
        <v>2.5999999999999998E-4</v>
      </c>
      <c r="AR14">
        <v>2.9E-4</v>
      </c>
      <c r="AS14">
        <v>2.7999999999999998E-4</v>
      </c>
      <c r="AT14">
        <v>6.4999999999999997E-4</v>
      </c>
      <c r="AU14" t="s">
        <v>107</v>
      </c>
      <c r="AV14">
        <v>3.17401</v>
      </c>
      <c r="AW14">
        <v>3.2331300000000001</v>
      </c>
      <c r="AX14" t="s">
        <v>107</v>
      </c>
      <c r="AY14">
        <v>3.1156100000000002</v>
      </c>
      <c r="AZ14">
        <v>3.0966900000000002</v>
      </c>
      <c r="BA14">
        <v>0.29677999999999999</v>
      </c>
      <c r="BB14">
        <v>0.26843</v>
      </c>
      <c r="BC14">
        <v>0.24862000000000001</v>
      </c>
      <c r="BD14" t="s">
        <v>156</v>
      </c>
      <c r="BE14">
        <v>7.2819399999999996</v>
      </c>
      <c r="BF14">
        <v>7.3395700000000001</v>
      </c>
      <c r="BG14">
        <v>7.4001400000000004</v>
      </c>
      <c r="BH14">
        <v>7.2950600000000003</v>
      </c>
      <c r="BI14">
        <v>7.3244300000000004</v>
      </c>
      <c r="BJ14">
        <v>7.29373</v>
      </c>
      <c r="BK14">
        <v>3.4799999999999998E-2</v>
      </c>
      <c r="BL14">
        <v>3.4860000000000002E-2</v>
      </c>
      <c r="BM14">
        <v>3.5290000000000002E-2</v>
      </c>
      <c r="BN14">
        <v>3.4869999999999998E-2</v>
      </c>
    </row>
    <row r="15" spans="1:66">
      <c r="A15" s="1" t="s">
        <v>157</v>
      </c>
      <c r="B15" t="s">
        <v>158</v>
      </c>
      <c r="C15" t="s">
        <v>159</v>
      </c>
      <c r="D15" t="s">
        <v>160</v>
      </c>
      <c r="E15">
        <v>3.2000000000000002E-3</v>
      </c>
      <c r="F15">
        <v>3.3400000000000001E-3</v>
      </c>
      <c r="G15">
        <v>3.4299999999999999E-3</v>
      </c>
      <c r="H15">
        <v>3.4299999999999999E-3</v>
      </c>
      <c r="I15">
        <v>4.1999999999999997E-3</v>
      </c>
      <c r="J15">
        <v>3.1700000000000001E-3</v>
      </c>
      <c r="K15">
        <v>3.3E-3</v>
      </c>
      <c r="L15">
        <v>3.3600000000000001E-3</v>
      </c>
      <c r="M15">
        <v>2.7430599999999998</v>
      </c>
      <c r="N15">
        <v>2.7937400000000001</v>
      </c>
      <c r="O15">
        <v>2.74458</v>
      </c>
      <c r="P15">
        <v>2.6957499999999999</v>
      </c>
      <c r="Q15">
        <v>2.7414399999999999</v>
      </c>
      <c r="R15">
        <v>2.8670300000000002</v>
      </c>
      <c r="S15">
        <v>2.8065099999999998</v>
      </c>
      <c r="T15">
        <v>2.7480600000000002</v>
      </c>
      <c r="U15">
        <v>2.7189700000000001</v>
      </c>
      <c r="V15">
        <v>2.8546999999999998</v>
      </c>
      <c r="W15">
        <v>2.7423299999999999</v>
      </c>
      <c r="X15">
        <v>2.7329300000000001</v>
      </c>
      <c r="Y15" t="s">
        <v>161</v>
      </c>
      <c r="Z15" t="s">
        <v>162</v>
      </c>
      <c r="AA15" t="s">
        <v>163</v>
      </c>
      <c r="AB15" t="s">
        <v>164</v>
      </c>
      <c r="AC15" t="s">
        <v>165</v>
      </c>
      <c r="AD15" t="s">
        <v>166</v>
      </c>
      <c r="AE15">
        <v>0.97502999999999995</v>
      </c>
      <c r="AF15">
        <v>0.97868999999999995</v>
      </c>
      <c r="AG15">
        <v>0.90376999999999996</v>
      </c>
      <c r="AH15" t="s">
        <v>107</v>
      </c>
      <c r="AI15">
        <v>3.3399999999999999E-4</v>
      </c>
      <c r="AJ15" t="s">
        <v>107</v>
      </c>
      <c r="AK15">
        <v>0.36179</v>
      </c>
      <c r="AL15">
        <v>0.35868</v>
      </c>
      <c r="AM15">
        <v>0.37946999999999997</v>
      </c>
      <c r="AN15">
        <v>0.37489</v>
      </c>
      <c r="AO15">
        <v>0.36642000000000002</v>
      </c>
      <c r="AP15">
        <v>0.37252000000000002</v>
      </c>
      <c r="AQ15">
        <v>2.5000000000000001E-4</v>
      </c>
      <c r="AR15">
        <v>2.7999999999999998E-4</v>
      </c>
      <c r="AS15" t="s">
        <v>167</v>
      </c>
      <c r="AT15" t="s">
        <v>168</v>
      </c>
      <c r="AU15" t="s">
        <v>107</v>
      </c>
      <c r="AV15">
        <v>3.1081799999999999</v>
      </c>
      <c r="AW15">
        <v>3.17963</v>
      </c>
      <c r="AX15" t="s">
        <v>107</v>
      </c>
      <c r="AY15">
        <v>3.0735000000000001</v>
      </c>
      <c r="AZ15">
        <v>3.04386</v>
      </c>
      <c r="BA15">
        <v>0.21607000000000001</v>
      </c>
      <c r="BB15">
        <v>0.27546999999999999</v>
      </c>
      <c r="BC15">
        <v>0.27975</v>
      </c>
      <c r="BD15">
        <v>0.10020999999999999</v>
      </c>
      <c r="BE15">
        <v>7.0975799999999998</v>
      </c>
      <c r="BF15">
        <v>7.1329200000000004</v>
      </c>
      <c r="BG15">
        <v>7.1995800000000001</v>
      </c>
      <c r="BH15">
        <v>7.0848000000000004</v>
      </c>
      <c r="BI15">
        <v>7.1444999999999999</v>
      </c>
      <c r="BJ15">
        <v>7.0900699999999999</v>
      </c>
      <c r="BK15">
        <v>3.4450000000000001E-2</v>
      </c>
      <c r="BL15">
        <v>3.4549999999999997E-2</v>
      </c>
      <c r="BM15">
        <v>3.4959999999999998E-2</v>
      </c>
      <c r="BN15">
        <v>3.4529999999999998E-2</v>
      </c>
    </row>
    <row r="16" spans="1:66">
      <c r="A16" s="1" t="s">
        <v>169</v>
      </c>
      <c r="B16" t="s">
        <v>170</v>
      </c>
      <c r="C16" t="s">
        <v>171</v>
      </c>
      <c r="D16" t="s">
        <v>172</v>
      </c>
      <c r="E16">
        <v>3.2399999999999998E-3</v>
      </c>
      <c r="F16">
        <v>3.47E-3</v>
      </c>
      <c r="G16">
        <v>3.47E-3</v>
      </c>
      <c r="H16">
        <v>3.46E-3</v>
      </c>
      <c r="I16">
        <v>3.8600000000000001E-3</v>
      </c>
      <c r="J16">
        <v>2.8800000000000002E-3</v>
      </c>
      <c r="K16">
        <v>3.3400000000000001E-3</v>
      </c>
      <c r="L16">
        <v>3.5000000000000001E-3</v>
      </c>
      <c r="M16">
        <v>2.7211099999999999</v>
      </c>
      <c r="N16">
        <v>2.76817</v>
      </c>
      <c r="O16">
        <v>2.7221700000000002</v>
      </c>
      <c r="P16">
        <v>2.6665000000000001</v>
      </c>
      <c r="Q16">
        <v>2.7200299999999999</v>
      </c>
      <c r="R16">
        <v>2.8456399999999999</v>
      </c>
      <c r="S16">
        <v>2.7575699999999999</v>
      </c>
      <c r="T16">
        <v>2.7251300000000001</v>
      </c>
      <c r="U16">
        <v>2.6990400000000001</v>
      </c>
      <c r="V16">
        <v>2.8482099999999999</v>
      </c>
      <c r="W16">
        <v>2.7379500000000001</v>
      </c>
      <c r="X16">
        <v>2.71095</v>
      </c>
      <c r="Y16" t="s">
        <v>173</v>
      </c>
      <c r="Z16" t="s">
        <v>174</v>
      </c>
      <c r="AA16" t="s">
        <v>175</v>
      </c>
      <c r="AB16" t="s">
        <v>176</v>
      </c>
      <c r="AC16" t="s">
        <v>177</v>
      </c>
      <c r="AD16" t="s">
        <v>178</v>
      </c>
      <c r="AE16">
        <v>0.97887999999999997</v>
      </c>
      <c r="AF16">
        <v>0.98299000000000003</v>
      </c>
      <c r="AG16">
        <v>0.91751000000000005</v>
      </c>
      <c r="AH16" t="s">
        <v>107</v>
      </c>
      <c r="AI16">
        <v>3.8000000000000002E-4</v>
      </c>
      <c r="AJ16" t="s">
        <v>107</v>
      </c>
      <c r="AK16">
        <v>0.36094999999999999</v>
      </c>
      <c r="AL16">
        <v>0.35838999999999999</v>
      </c>
      <c r="AM16">
        <v>0.37874999999999998</v>
      </c>
      <c r="AN16">
        <v>0.37435000000000002</v>
      </c>
      <c r="AO16">
        <v>0.36553000000000002</v>
      </c>
      <c r="AP16">
        <v>0.37285000000000001</v>
      </c>
      <c r="AQ16">
        <v>2.7E-4</v>
      </c>
      <c r="AR16">
        <v>3.5E-4</v>
      </c>
      <c r="AS16">
        <v>2.7E-4</v>
      </c>
      <c r="AT16" t="s">
        <v>179</v>
      </c>
      <c r="AU16" t="s">
        <v>107</v>
      </c>
      <c r="AV16">
        <v>3.1297299999999999</v>
      </c>
      <c r="AW16">
        <v>3.1802199999999998</v>
      </c>
      <c r="AX16" t="s">
        <v>107</v>
      </c>
      <c r="AY16">
        <v>3.0803600000000002</v>
      </c>
      <c r="AZ16">
        <v>3.04819</v>
      </c>
      <c r="BA16">
        <v>0.33365</v>
      </c>
      <c r="BB16">
        <v>0.26841999999999999</v>
      </c>
      <c r="BC16">
        <v>0.19492000000000001</v>
      </c>
      <c r="BD16">
        <v>9.2030000000000001E-2</v>
      </c>
      <c r="BE16">
        <v>7.1054700000000004</v>
      </c>
      <c r="BF16">
        <v>7.1561500000000002</v>
      </c>
      <c r="BG16">
        <v>7.2417600000000002</v>
      </c>
      <c r="BH16">
        <v>7.1424799999999999</v>
      </c>
      <c r="BI16">
        <v>7.1437900000000001</v>
      </c>
      <c r="BJ16">
        <v>7.1271500000000003</v>
      </c>
      <c r="BK16">
        <v>3.4419999999999999E-2</v>
      </c>
      <c r="BL16">
        <v>3.4500000000000003E-2</v>
      </c>
      <c r="BM16">
        <v>3.4930000000000003E-2</v>
      </c>
      <c r="BN16">
        <v>3.4479999999999997E-2</v>
      </c>
    </row>
    <row r="17" spans="1:66">
      <c r="A17" s="1" t="s">
        <v>180</v>
      </c>
      <c r="B17" t="s">
        <v>181</v>
      </c>
      <c r="C17">
        <v>8.1499999999999993E-3</v>
      </c>
      <c r="D17">
        <v>7.2199999999999999E-3</v>
      </c>
      <c r="E17">
        <v>1.0160000000000001E-2</v>
      </c>
      <c r="F17">
        <v>1.034E-2</v>
      </c>
      <c r="G17">
        <v>1.022E-2</v>
      </c>
      <c r="H17">
        <v>1.027E-2</v>
      </c>
      <c r="I17">
        <v>1.1820000000000001E-2</v>
      </c>
      <c r="J17">
        <v>1.0290000000000001E-2</v>
      </c>
      <c r="K17">
        <v>1.026E-2</v>
      </c>
      <c r="L17">
        <v>1.039E-2</v>
      </c>
      <c r="M17">
        <v>14.93566</v>
      </c>
      <c r="N17">
        <v>14.954739999999999</v>
      </c>
      <c r="O17">
        <v>14.742929999999999</v>
      </c>
      <c r="P17" t="s">
        <v>182</v>
      </c>
      <c r="Q17">
        <v>14.014620000000001</v>
      </c>
      <c r="R17">
        <v>14.95548</v>
      </c>
      <c r="S17">
        <v>14.944369999999999</v>
      </c>
      <c r="T17">
        <v>14.835850000000001</v>
      </c>
      <c r="U17">
        <v>14.745799999999999</v>
      </c>
      <c r="V17">
        <v>15.204829999999999</v>
      </c>
      <c r="W17">
        <v>14.68882</v>
      </c>
      <c r="X17">
        <v>14.56194</v>
      </c>
      <c r="Y17" t="s">
        <v>183</v>
      </c>
      <c r="Z17">
        <v>1.6199999999999999E-3</v>
      </c>
      <c r="AA17">
        <v>2.0899999999999998E-3</v>
      </c>
      <c r="AB17" t="s">
        <v>184</v>
      </c>
      <c r="AC17" t="s">
        <v>185</v>
      </c>
      <c r="AD17" t="s">
        <v>186</v>
      </c>
      <c r="AE17">
        <v>1.6541699999999999</v>
      </c>
      <c r="AF17">
        <v>1.62585</v>
      </c>
      <c r="AG17">
        <v>1.48603</v>
      </c>
      <c r="AH17" t="s">
        <v>107</v>
      </c>
      <c r="AI17">
        <v>2.3010000000000001E-3</v>
      </c>
      <c r="AJ17" t="s">
        <v>107</v>
      </c>
      <c r="AK17">
        <v>2.00149</v>
      </c>
      <c r="AL17">
        <v>1.9828699999999999</v>
      </c>
      <c r="AM17">
        <v>2.11327</v>
      </c>
      <c r="AN17">
        <v>2.0798199999999998</v>
      </c>
      <c r="AO17">
        <v>2.0422099999999999</v>
      </c>
      <c r="AP17">
        <v>2.0744699999999998</v>
      </c>
      <c r="AQ17">
        <v>2.7999999999999998E-4</v>
      </c>
      <c r="AR17">
        <v>3.1E-4</v>
      </c>
      <c r="AS17" t="s">
        <v>187</v>
      </c>
      <c r="AT17" t="s">
        <v>188</v>
      </c>
      <c r="AU17" t="s">
        <v>107</v>
      </c>
      <c r="AV17">
        <v>6.4340900000000003</v>
      </c>
      <c r="AW17">
        <v>6.4702500000000001</v>
      </c>
      <c r="AX17" t="s">
        <v>107</v>
      </c>
      <c r="AY17">
        <v>6.0851499999999996</v>
      </c>
      <c r="AZ17">
        <v>6.0553600000000003</v>
      </c>
      <c r="BA17">
        <v>0.94425999999999999</v>
      </c>
      <c r="BB17">
        <v>0.59219999999999995</v>
      </c>
      <c r="BC17">
        <v>0.49773000000000001</v>
      </c>
      <c r="BD17">
        <v>0.38151000000000002</v>
      </c>
      <c r="BE17">
        <v>12.42605</v>
      </c>
      <c r="BF17">
        <v>12.54773</v>
      </c>
      <c r="BG17">
        <v>12.61529</v>
      </c>
      <c r="BH17">
        <v>12.49302</v>
      </c>
      <c r="BI17">
        <v>12.519310000000001</v>
      </c>
      <c r="BJ17">
        <v>12.508850000000001</v>
      </c>
      <c r="BK17">
        <v>2.9909999999999999E-2</v>
      </c>
      <c r="BL17">
        <v>3.0669999999999999E-2</v>
      </c>
      <c r="BM17">
        <v>3.056E-2</v>
      </c>
      <c r="BN17">
        <v>3.0970000000000001E-2</v>
      </c>
    </row>
    <row r="18" spans="1:66">
      <c r="A18" s="1" t="s">
        <v>189</v>
      </c>
      <c r="B18" t="s">
        <v>190</v>
      </c>
      <c r="C18">
        <v>6.2500000000000003E-3</v>
      </c>
      <c r="D18">
        <v>7.4400000000000004E-3</v>
      </c>
      <c r="E18">
        <v>1.074E-2</v>
      </c>
      <c r="F18">
        <v>1.044E-2</v>
      </c>
      <c r="G18">
        <v>1.0290000000000001E-2</v>
      </c>
      <c r="H18">
        <v>1.0370000000000001E-2</v>
      </c>
      <c r="I18">
        <v>9.5600000000000008E-3</v>
      </c>
      <c r="J18">
        <v>9.6799999999999994E-3</v>
      </c>
      <c r="K18">
        <v>1.038E-2</v>
      </c>
      <c r="L18">
        <v>1.0540000000000001E-2</v>
      </c>
      <c r="M18">
        <v>15.058909999999999</v>
      </c>
      <c r="N18">
        <v>15.083930000000001</v>
      </c>
      <c r="O18">
        <v>14.875830000000001</v>
      </c>
      <c r="P18" t="s">
        <v>191</v>
      </c>
      <c r="Q18">
        <v>14.106439999999999</v>
      </c>
      <c r="R18">
        <v>15.078250000000001</v>
      </c>
      <c r="S18">
        <v>14.997920000000001</v>
      </c>
      <c r="T18">
        <v>14.908709999999999</v>
      </c>
      <c r="U18">
        <v>14.813750000000001</v>
      </c>
      <c r="V18">
        <v>15.31155</v>
      </c>
      <c r="W18">
        <v>14.77469</v>
      </c>
      <c r="X18">
        <v>14.68003</v>
      </c>
      <c r="Y18" t="s">
        <v>192</v>
      </c>
      <c r="Z18">
        <v>1.5399999999999999E-3</v>
      </c>
      <c r="AA18">
        <v>1.64E-3</v>
      </c>
      <c r="AB18" t="s">
        <v>193</v>
      </c>
      <c r="AC18" t="s">
        <v>194</v>
      </c>
      <c r="AD18" t="s">
        <v>195</v>
      </c>
      <c r="AE18">
        <v>1.6680200000000001</v>
      </c>
      <c r="AF18">
        <v>1.63933</v>
      </c>
      <c r="AG18">
        <v>1.5108900000000001</v>
      </c>
      <c r="AH18" t="s">
        <v>107</v>
      </c>
      <c r="AI18">
        <v>2.251E-3</v>
      </c>
      <c r="AJ18" t="s">
        <v>107</v>
      </c>
      <c r="AK18">
        <v>2.0152899999999998</v>
      </c>
      <c r="AL18">
        <v>1.9965299999999999</v>
      </c>
      <c r="AM18">
        <v>2.1285799999999999</v>
      </c>
      <c r="AN18">
        <v>2.0857100000000002</v>
      </c>
      <c r="AO18">
        <v>2.0520100000000001</v>
      </c>
      <c r="AP18">
        <v>2.0876600000000001</v>
      </c>
      <c r="AQ18">
        <v>2.7999999999999998E-4</v>
      </c>
      <c r="AR18">
        <v>2.5999999999999998E-4</v>
      </c>
      <c r="AS18">
        <v>1.4999999999999999E-4</v>
      </c>
      <c r="AT18">
        <v>5.5000000000000003E-4</v>
      </c>
      <c r="AU18" t="s">
        <v>107</v>
      </c>
      <c r="AV18">
        <v>6.42774</v>
      </c>
      <c r="AW18">
        <v>6.4629500000000002</v>
      </c>
      <c r="AX18" t="s">
        <v>107</v>
      </c>
      <c r="AY18">
        <v>6.0793100000000004</v>
      </c>
      <c r="AZ18">
        <v>6.03477</v>
      </c>
      <c r="BA18">
        <v>0.98182000000000003</v>
      </c>
      <c r="BB18">
        <v>0.59519</v>
      </c>
      <c r="BC18">
        <v>0.50775999999999999</v>
      </c>
      <c r="BD18">
        <v>0.39195999999999998</v>
      </c>
      <c r="BE18">
        <v>12.475490000000001</v>
      </c>
      <c r="BF18">
        <v>12.575900000000001</v>
      </c>
      <c r="BG18">
        <v>12.685499999999999</v>
      </c>
      <c r="BH18">
        <v>12.50924</v>
      </c>
      <c r="BI18">
        <v>12.5313</v>
      </c>
      <c r="BJ18">
        <v>12.544280000000001</v>
      </c>
      <c r="BK18">
        <v>3.0099999999999998E-2</v>
      </c>
      <c r="BL18">
        <v>3.091E-2</v>
      </c>
      <c r="BM18">
        <v>3.065E-2</v>
      </c>
      <c r="BN18">
        <v>3.1119999999999998E-2</v>
      </c>
    </row>
    <row r="19" spans="1:66">
      <c r="A19" s="1" t="s">
        <v>196</v>
      </c>
      <c r="B19" t="s">
        <v>197</v>
      </c>
      <c r="C19">
        <v>5.9899999999999997E-3</v>
      </c>
      <c r="D19">
        <v>7.2700000000000004E-3</v>
      </c>
      <c r="E19">
        <v>9.8200000000000006E-3</v>
      </c>
      <c r="F19">
        <v>1.01E-2</v>
      </c>
      <c r="G19">
        <v>1.005E-2</v>
      </c>
      <c r="H19">
        <v>1.0030000000000001E-2</v>
      </c>
      <c r="I19">
        <v>1.184E-2</v>
      </c>
      <c r="J19">
        <v>1.0489999999999999E-2</v>
      </c>
      <c r="K19">
        <v>1.0059999999999999E-2</v>
      </c>
      <c r="L19">
        <v>1.009E-2</v>
      </c>
      <c r="M19">
        <v>14.7745</v>
      </c>
      <c r="N19">
        <v>14.82104</v>
      </c>
      <c r="O19">
        <v>14.613440000000001</v>
      </c>
      <c r="P19" t="s">
        <v>198</v>
      </c>
      <c r="Q19">
        <v>13.914289999999999</v>
      </c>
      <c r="R19">
        <v>14.82877</v>
      </c>
      <c r="S19">
        <v>14.748390000000001</v>
      </c>
      <c r="T19">
        <v>14.67596</v>
      </c>
      <c r="U19">
        <v>14.566599999999999</v>
      </c>
      <c r="V19">
        <v>15.10271</v>
      </c>
      <c r="W19">
        <v>14.533099999999999</v>
      </c>
      <c r="X19">
        <v>14.496549999999999</v>
      </c>
      <c r="Y19" t="s">
        <v>199</v>
      </c>
      <c r="Z19">
        <v>1.6900000000000001E-3</v>
      </c>
      <c r="AA19">
        <v>2.1199999999999999E-3</v>
      </c>
      <c r="AB19" t="s">
        <v>200</v>
      </c>
      <c r="AC19" t="s">
        <v>199</v>
      </c>
      <c r="AD19" t="s">
        <v>201</v>
      </c>
      <c r="AE19">
        <v>1.64554</v>
      </c>
      <c r="AF19">
        <v>1.61693</v>
      </c>
      <c r="AG19">
        <v>1.4645600000000001</v>
      </c>
      <c r="AH19" t="s">
        <v>107</v>
      </c>
      <c r="AI19">
        <v>2.232E-3</v>
      </c>
      <c r="AJ19" t="s">
        <v>107</v>
      </c>
      <c r="AK19">
        <v>1.9762900000000001</v>
      </c>
      <c r="AL19">
        <v>1.95591</v>
      </c>
      <c r="AM19">
        <v>2.0888100000000001</v>
      </c>
      <c r="AN19">
        <v>2.0609899999999999</v>
      </c>
      <c r="AO19">
        <v>2.0124599999999999</v>
      </c>
      <c r="AP19">
        <v>2.0514899999999998</v>
      </c>
      <c r="AQ19">
        <v>2.7999999999999998E-4</v>
      </c>
      <c r="AR19">
        <v>3.3E-4</v>
      </c>
      <c r="AS19" t="s">
        <v>202</v>
      </c>
      <c r="AT19" t="s">
        <v>203</v>
      </c>
      <c r="AU19" t="s">
        <v>107</v>
      </c>
      <c r="AV19">
        <v>6.3300700000000001</v>
      </c>
      <c r="AW19">
        <v>6.3784200000000002</v>
      </c>
      <c r="AX19" t="s">
        <v>107</v>
      </c>
      <c r="AY19">
        <v>5.9987399999999997</v>
      </c>
      <c r="AZ19">
        <v>5.9572599999999998</v>
      </c>
      <c r="BA19">
        <v>1.00509</v>
      </c>
      <c r="BB19">
        <v>0.61423000000000005</v>
      </c>
      <c r="BC19">
        <v>0.58852000000000004</v>
      </c>
      <c r="BD19">
        <v>0.37773000000000001</v>
      </c>
      <c r="BE19">
        <v>12.302199999999999</v>
      </c>
      <c r="BF19">
        <v>12.384169999999999</v>
      </c>
      <c r="BG19">
        <v>12.52933</v>
      </c>
      <c r="BH19">
        <v>12.323639999999999</v>
      </c>
      <c r="BI19">
        <v>12.34159</v>
      </c>
      <c r="BJ19">
        <v>12.395300000000001</v>
      </c>
      <c r="BK19">
        <v>2.9600000000000001E-2</v>
      </c>
      <c r="BL19">
        <v>3.0429999999999999E-2</v>
      </c>
      <c r="BM19">
        <v>3.0269999999999998E-2</v>
      </c>
      <c r="BN19">
        <v>3.0640000000000001E-2</v>
      </c>
    </row>
    <row r="20" spans="1:66">
      <c r="A20" s="1" t="s">
        <v>204</v>
      </c>
      <c r="B20" t="s">
        <v>205</v>
      </c>
      <c r="C20">
        <v>7.4099999999999999E-3</v>
      </c>
      <c r="D20">
        <v>6.5900000000000004E-3</v>
      </c>
      <c r="E20">
        <v>1.1129999999999999E-2</v>
      </c>
      <c r="F20">
        <v>1.1209999999999999E-2</v>
      </c>
      <c r="G20">
        <v>1.123E-2</v>
      </c>
      <c r="H20">
        <v>1.1350000000000001E-2</v>
      </c>
      <c r="I20">
        <v>1.303E-2</v>
      </c>
      <c r="J20">
        <v>1.208E-2</v>
      </c>
      <c r="K20">
        <v>1.146E-2</v>
      </c>
      <c r="L20">
        <v>1.15E-2</v>
      </c>
      <c r="M20">
        <v>14.77492</v>
      </c>
      <c r="N20">
        <v>14.82385</v>
      </c>
      <c r="O20">
        <v>14.61885</v>
      </c>
      <c r="P20" t="s">
        <v>206</v>
      </c>
      <c r="Q20">
        <v>13.94924</v>
      </c>
      <c r="R20">
        <v>14.84281</v>
      </c>
      <c r="S20">
        <v>14.76484</v>
      </c>
      <c r="T20">
        <v>14.698779999999999</v>
      </c>
      <c r="U20">
        <v>14.60614</v>
      </c>
      <c r="V20">
        <v>15.046889999999999</v>
      </c>
      <c r="W20">
        <v>14.518079999999999</v>
      </c>
      <c r="X20">
        <v>14.5587</v>
      </c>
      <c r="Y20" t="s">
        <v>207</v>
      </c>
      <c r="Z20">
        <v>1.4400000000000001E-3</v>
      </c>
      <c r="AA20">
        <v>1.5399999999999999E-3</v>
      </c>
      <c r="AB20" t="s">
        <v>208</v>
      </c>
      <c r="AC20" t="s">
        <v>149</v>
      </c>
      <c r="AD20" t="s">
        <v>209</v>
      </c>
      <c r="AE20">
        <v>1.6147400000000001</v>
      </c>
      <c r="AF20">
        <v>1.5877600000000001</v>
      </c>
      <c r="AG20">
        <v>1.45692</v>
      </c>
      <c r="AH20" t="s">
        <v>107</v>
      </c>
      <c r="AI20">
        <v>2.2550000000000001E-3</v>
      </c>
      <c r="AJ20" t="s">
        <v>107</v>
      </c>
      <c r="AK20">
        <v>1.98207</v>
      </c>
      <c r="AL20">
        <v>1.96027</v>
      </c>
      <c r="AM20">
        <v>2.0960899999999998</v>
      </c>
      <c r="AN20">
        <v>2.0565099999999998</v>
      </c>
      <c r="AO20">
        <v>2.0201799999999999</v>
      </c>
      <c r="AP20">
        <v>2.0576400000000001</v>
      </c>
      <c r="AQ20">
        <v>2.1000000000000001E-4</v>
      </c>
      <c r="AR20">
        <v>2.5999999999999998E-4</v>
      </c>
      <c r="AS20" t="s">
        <v>202</v>
      </c>
      <c r="AT20" t="s">
        <v>167</v>
      </c>
      <c r="AU20" t="s">
        <v>107</v>
      </c>
      <c r="AV20">
        <v>6.3574999999999999</v>
      </c>
      <c r="AW20">
        <v>6.4180999999999999</v>
      </c>
      <c r="AX20" t="s">
        <v>107</v>
      </c>
      <c r="AY20">
        <v>6.0234699999999997</v>
      </c>
      <c r="AZ20">
        <v>5.9991500000000002</v>
      </c>
      <c r="BA20">
        <v>1.1409</v>
      </c>
      <c r="BB20">
        <v>0.64181999999999995</v>
      </c>
      <c r="BC20">
        <v>0.59472000000000003</v>
      </c>
      <c r="BD20">
        <v>0.40076000000000001</v>
      </c>
      <c r="BE20">
        <v>12.354089999999999</v>
      </c>
      <c r="BF20">
        <v>12.437250000000001</v>
      </c>
      <c r="BG20">
        <v>12.558479999999999</v>
      </c>
      <c r="BH20">
        <v>12.43244</v>
      </c>
      <c r="BI20">
        <v>12.41159</v>
      </c>
      <c r="BJ20">
        <v>12.482989999999999</v>
      </c>
      <c r="BK20">
        <v>2.9600000000000001E-2</v>
      </c>
      <c r="BL20">
        <v>3.04E-2</v>
      </c>
      <c r="BM20">
        <v>3.0290000000000001E-2</v>
      </c>
      <c r="BN20">
        <v>3.0689999999999999E-2</v>
      </c>
    </row>
    <row r="21" spans="1:66">
      <c r="A21" s="1" t="s">
        <v>210</v>
      </c>
      <c r="B21" t="s">
        <v>211</v>
      </c>
      <c r="C21">
        <v>1.536E-2</v>
      </c>
      <c r="D21">
        <v>1.634E-2</v>
      </c>
      <c r="E21">
        <v>1.038E-2</v>
      </c>
      <c r="F21">
        <v>1.056E-2</v>
      </c>
      <c r="G21">
        <v>1.039E-2</v>
      </c>
      <c r="H21">
        <v>1.047E-2</v>
      </c>
      <c r="I21">
        <v>1.061E-2</v>
      </c>
      <c r="J21">
        <v>1.065E-2</v>
      </c>
      <c r="K21">
        <v>1.048E-2</v>
      </c>
      <c r="L21">
        <v>1.06E-2</v>
      </c>
      <c r="M21">
        <v>14.76047</v>
      </c>
      <c r="N21">
        <v>14.828860000000001</v>
      </c>
      <c r="O21">
        <v>14.62542</v>
      </c>
      <c r="P21" t="s">
        <v>212</v>
      </c>
      <c r="Q21">
        <v>13.92693</v>
      </c>
      <c r="R21">
        <v>14.89368</v>
      </c>
      <c r="S21">
        <v>14.75291</v>
      </c>
      <c r="T21">
        <v>14.700340000000001</v>
      </c>
      <c r="U21">
        <v>14.60989</v>
      </c>
      <c r="V21">
        <v>15.139799999999999</v>
      </c>
      <c r="W21">
        <v>14.57455</v>
      </c>
      <c r="X21">
        <v>14.46452</v>
      </c>
      <c r="Y21">
        <v>2.48E-3</v>
      </c>
      <c r="Z21">
        <v>3.2100000000000002E-3</v>
      </c>
      <c r="AA21">
        <v>3.9500000000000004E-3</v>
      </c>
      <c r="AB21" t="s">
        <v>213</v>
      </c>
      <c r="AC21">
        <v>4.0499999999999998E-3</v>
      </c>
      <c r="AD21" t="s">
        <v>214</v>
      </c>
      <c r="AE21">
        <v>1.5831500000000001</v>
      </c>
      <c r="AF21">
        <v>1.55752</v>
      </c>
      <c r="AG21">
        <v>1.4200200000000001</v>
      </c>
      <c r="AH21" t="s">
        <v>107</v>
      </c>
      <c r="AI21">
        <v>2.382E-3</v>
      </c>
      <c r="AJ21" t="s">
        <v>107</v>
      </c>
      <c r="AK21">
        <v>1.97926</v>
      </c>
      <c r="AL21">
        <v>1.9594800000000001</v>
      </c>
      <c r="AM21">
        <v>2.0924399999999999</v>
      </c>
      <c r="AN21">
        <v>2.05986</v>
      </c>
      <c r="AO21">
        <v>2.0192199999999998</v>
      </c>
      <c r="AP21">
        <v>2.0587900000000001</v>
      </c>
      <c r="AQ21">
        <v>1.8000000000000001E-4</v>
      </c>
      <c r="AR21">
        <v>3.3E-4</v>
      </c>
      <c r="AS21" t="s">
        <v>163</v>
      </c>
      <c r="AT21" t="s">
        <v>176</v>
      </c>
      <c r="AU21" t="s">
        <v>107</v>
      </c>
      <c r="AV21">
        <v>6.3083200000000001</v>
      </c>
      <c r="AW21">
        <v>6.3583600000000002</v>
      </c>
      <c r="AX21" t="s">
        <v>107</v>
      </c>
      <c r="AY21">
        <v>6.0013100000000001</v>
      </c>
      <c r="AZ21">
        <v>5.9644399999999997</v>
      </c>
      <c r="BA21">
        <v>0.98068</v>
      </c>
      <c r="BB21">
        <v>0.63688</v>
      </c>
      <c r="BC21">
        <v>0.55725999999999998</v>
      </c>
      <c r="BD21">
        <v>0.42658000000000001</v>
      </c>
      <c r="BE21">
        <v>12.35103</v>
      </c>
      <c r="BF21">
        <v>12.439080000000001</v>
      </c>
      <c r="BG21">
        <v>12.58925</v>
      </c>
      <c r="BH21">
        <v>12.43971</v>
      </c>
      <c r="BI21">
        <v>12.4412</v>
      </c>
      <c r="BJ21">
        <v>12.499980000000001</v>
      </c>
      <c r="BK21">
        <v>2.9389999999999999E-2</v>
      </c>
      <c r="BL21">
        <v>3.0130000000000001E-2</v>
      </c>
      <c r="BM21">
        <v>3.0089999999999999E-2</v>
      </c>
      <c r="BN21">
        <v>3.048E-2</v>
      </c>
    </row>
    <row r="22" spans="1:66">
      <c r="A22" s="1" t="s">
        <v>215</v>
      </c>
      <c r="B22" t="s">
        <v>216</v>
      </c>
      <c r="C22">
        <v>7.26E-3</v>
      </c>
      <c r="D22">
        <v>7.3099999999999997E-3</v>
      </c>
      <c r="E22">
        <v>1.035E-2</v>
      </c>
      <c r="F22">
        <v>1.022E-2</v>
      </c>
      <c r="G22">
        <v>1.03E-2</v>
      </c>
      <c r="H22">
        <v>1.035E-2</v>
      </c>
      <c r="I22">
        <v>9.7999999999999997E-3</v>
      </c>
      <c r="J22">
        <v>1.022E-2</v>
      </c>
      <c r="K22">
        <v>1.039E-2</v>
      </c>
      <c r="L22">
        <v>1.056E-2</v>
      </c>
      <c r="M22">
        <v>14.86275</v>
      </c>
      <c r="N22">
        <v>14.926489999999999</v>
      </c>
      <c r="O22">
        <v>14.73137</v>
      </c>
      <c r="P22" t="s">
        <v>217</v>
      </c>
      <c r="Q22">
        <v>14.058339999999999</v>
      </c>
      <c r="R22">
        <v>14.984579999999999</v>
      </c>
      <c r="S22">
        <v>14.82127</v>
      </c>
      <c r="T22">
        <v>14.77595</v>
      </c>
      <c r="U22">
        <v>14.69806</v>
      </c>
      <c r="V22">
        <v>15.235569999999999</v>
      </c>
      <c r="W22">
        <v>14.66122</v>
      </c>
      <c r="X22">
        <v>14.61707</v>
      </c>
      <c r="Y22">
        <v>1.8699999999999999E-3</v>
      </c>
      <c r="Z22">
        <v>1.9400000000000001E-3</v>
      </c>
      <c r="AA22">
        <v>2.64E-3</v>
      </c>
      <c r="AB22" t="s">
        <v>218</v>
      </c>
      <c r="AC22" t="s">
        <v>219</v>
      </c>
      <c r="AD22" t="s">
        <v>194</v>
      </c>
      <c r="AE22">
        <v>1.64055</v>
      </c>
      <c r="AF22">
        <v>1.61239</v>
      </c>
      <c r="AG22">
        <v>1.4869600000000001</v>
      </c>
      <c r="AH22" t="s">
        <v>107</v>
      </c>
      <c r="AI22">
        <v>2.2469999999999999E-3</v>
      </c>
      <c r="AJ22" t="s">
        <v>107</v>
      </c>
      <c r="AK22">
        <v>1.9899500000000001</v>
      </c>
      <c r="AL22">
        <v>1.96973</v>
      </c>
      <c r="AM22">
        <v>2.10697</v>
      </c>
      <c r="AN22">
        <v>2.0632600000000001</v>
      </c>
      <c r="AO22">
        <v>2.0297299999999998</v>
      </c>
      <c r="AP22">
        <v>2.0749900000000001</v>
      </c>
      <c r="AQ22">
        <v>2.5000000000000001E-4</v>
      </c>
      <c r="AR22">
        <v>2.3000000000000001E-4</v>
      </c>
      <c r="AS22">
        <v>2.1000000000000001E-4</v>
      </c>
      <c r="AT22" t="s">
        <v>220</v>
      </c>
      <c r="AU22" t="s">
        <v>107</v>
      </c>
      <c r="AV22">
        <v>6.3659400000000002</v>
      </c>
      <c r="AW22">
        <v>6.41317</v>
      </c>
      <c r="AX22" t="s">
        <v>107</v>
      </c>
      <c r="AY22">
        <v>6.0506200000000003</v>
      </c>
      <c r="AZ22">
        <v>6.0237100000000003</v>
      </c>
      <c r="BA22">
        <v>1.02352</v>
      </c>
      <c r="BB22">
        <v>0.63446000000000002</v>
      </c>
      <c r="BC22">
        <v>0.58684999999999998</v>
      </c>
      <c r="BD22">
        <v>0.41138999999999998</v>
      </c>
      <c r="BE22">
        <v>12.396330000000001</v>
      </c>
      <c r="BF22">
        <v>12.45462</v>
      </c>
      <c r="BG22">
        <v>12.612019999999999</v>
      </c>
      <c r="BH22">
        <v>12.453250000000001</v>
      </c>
      <c r="BI22">
        <v>12.44731</v>
      </c>
      <c r="BJ22">
        <v>12.515790000000001</v>
      </c>
      <c r="BK22">
        <v>3.0040000000000001E-2</v>
      </c>
      <c r="BL22">
        <v>3.0839999999999999E-2</v>
      </c>
      <c r="BM22">
        <v>3.066E-2</v>
      </c>
      <c r="BN22">
        <v>3.1140000000000001E-2</v>
      </c>
    </row>
    <row r="23" spans="1:66">
      <c r="A23" s="1" t="s">
        <v>221</v>
      </c>
      <c r="B23" t="s">
        <v>222</v>
      </c>
      <c r="C23">
        <v>1.153E-2</v>
      </c>
      <c r="D23">
        <v>1.055E-2</v>
      </c>
      <c r="E23">
        <v>1.047E-2</v>
      </c>
      <c r="F23">
        <v>1.025E-2</v>
      </c>
      <c r="G23">
        <v>1.0189999999999999E-2</v>
      </c>
      <c r="H23">
        <v>1.0200000000000001E-2</v>
      </c>
      <c r="I23">
        <v>1.145E-2</v>
      </c>
      <c r="J23">
        <v>9.9600000000000001E-3</v>
      </c>
      <c r="K23">
        <v>1.023E-2</v>
      </c>
      <c r="L23">
        <v>1.034E-2</v>
      </c>
      <c r="M23">
        <v>14.57457</v>
      </c>
      <c r="N23">
        <v>14.636520000000001</v>
      </c>
      <c r="O23">
        <v>14.426159999999999</v>
      </c>
      <c r="P23" t="s">
        <v>223</v>
      </c>
      <c r="Q23">
        <v>13.80228</v>
      </c>
      <c r="R23">
        <v>14.71129</v>
      </c>
      <c r="S23">
        <v>14.54142</v>
      </c>
      <c r="T23">
        <v>14.504910000000001</v>
      </c>
      <c r="U23">
        <v>14.40663</v>
      </c>
      <c r="V23">
        <v>15.01548</v>
      </c>
      <c r="W23">
        <v>14.46003</v>
      </c>
      <c r="X23">
        <v>14.45439</v>
      </c>
      <c r="Y23">
        <v>4.1099999999999999E-3</v>
      </c>
      <c r="Z23">
        <v>4.4799999999999996E-3</v>
      </c>
      <c r="AA23">
        <v>5.2300000000000003E-3</v>
      </c>
      <c r="AB23">
        <v>7.6699999999999997E-3</v>
      </c>
      <c r="AC23">
        <v>4.0099999999999997E-3</v>
      </c>
      <c r="AD23">
        <v>3.49E-3</v>
      </c>
      <c r="AE23">
        <v>1.59999</v>
      </c>
      <c r="AF23">
        <v>1.57321</v>
      </c>
      <c r="AG23">
        <v>1.45259</v>
      </c>
      <c r="AH23" t="s">
        <v>107</v>
      </c>
      <c r="AI23">
        <v>2.2109999999999999E-3</v>
      </c>
      <c r="AJ23" t="s">
        <v>107</v>
      </c>
      <c r="AK23">
        <v>1.9545300000000001</v>
      </c>
      <c r="AL23">
        <v>1.9345000000000001</v>
      </c>
      <c r="AM23">
        <v>2.0709499999999998</v>
      </c>
      <c r="AN23">
        <v>2.0374300000000001</v>
      </c>
      <c r="AO23">
        <v>1.99291</v>
      </c>
      <c r="AP23">
        <v>2.04142</v>
      </c>
      <c r="AQ23">
        <v>2.9E-4</v>
      </c>
      <c r="AR23">
        <v>4.0000000000000002E-4</v>
      </c>
      <c r="AS23">
        <v>4.0999999999999999E-4</v>
      </c>
      <c r="AT23">
        <v>4.0999999999999999E-4</v>
      </c>
      <c r="AU23" t="s">
        <v>107</v>
      </c>
      <c r="AV23">
        <v>6.2346399999999997</v>
      </c>
      <c r="AW23">
        <v>6.2926599999999997</v>
      </c>
      <c r="AX23" t="s">
        <v>107</v>
      </c>
      <c r="AY23">
        <v>5.9453399999999998</v>
      </c>
      <c r="AZ23">
        <v>5.9102399999999999</v>
      </c>
      <c r="BA23">
        <v>1.07118</v>
      </c>
      <c r="BB23">
        <v>0.63556999999999997</v>
      </c>
      <c r="BC23">
        <v>0.55720000000000003</v>
      </c>
      <c r="BD23">
        <v>0.40462999999999999</v>
      </c>
      <c r="BE23">
        <v>12.13822</v>
      </c>
      <c r="BF23">
        <v>12.214460000000001</v>
      </c>
      <c r="BG23">
        <v>12.358029999999999</v>
      </c>
      <c r="BH23">
        <v>12.19918</v>
      </c>
      <c r="BI23">
        <v>12.2433</v>
      </c>
      <c r="BJ23">
        <v>12.300219999999999</v>
      </c>
      <c r="BK23">
        <v>2.921E-2</v>
      </c>
      <c r="BL23">
        <v>2.998E-2</v>
      </c>
      <c r="BM23">
        <v>2.9960000000000001E-2</v>
      </c>
      <c r="BN23">
        <v>3.0419999999999999E-2</v>
      </c>
    </row>
    <row r="24" spans="1:66">
      <c r="A24" s="1" t="s">
        <v>224</v>
      </c>
      <c r="B24" t="s">
        <v>225</v>
      </c>
      <c r="C24">
        <v>5.9800000000000001E-3</v>
      </c>
      <c r="D24">
        <v>8.3400000000000002E-3</v>
      </c>
      <c r="E24">
        <v>1.047E-2</v>
      </c>
      <c r="F24">
        <v>1.0489999999999999E-2</v>
      </c>
      <c r="G24">
        <v>1.0330000000000001E-2</v>
      </c>
      <c r="H24">
        <v>1.038E-2</v>
      </c>
      <c r="I24">
        <v>9.8899999999999995E-3</v>
      </c>
      <c r="J24">
        <v>1.021E-2</v>
      </c>
      <c r="K24">
        <v>1.038E-2</v>
      </c>
      <c r="L24">
        <v>1.0500000000000001E-2</v>
      </c>
      <c r="M24">
        <v>14.697240000000001</v>
      </c>
      <c r="N24">
        <v>14.77375</v>
      </c>
      <c r="O24">
        <v>14.58032</v>
      </c>
      <c r="P24" t="s">
        <v>226</v>
      </c>
      <c r="Q24">
        <v>13.9495</v>
      </c>
      <c r="R24">
        <v>14.8497</v>
      </c>
      <c r="S24">
        <v>14.680619999999999</v>
      </c>
      <c r="T24">
        <v>14.629149999999999</v>
      </c>
      <c r="U24">
        <v>14.55104</v>
      </c>
      <c r="V24">
        <v>15.06352</v>
      </c>
      <c r="W24">
        <v>14.57944</v>
      </c>
      <c r="X24">
        <v>14.49579</v>
      </c>
      <c r="Y24" t="s">
        <v>220</v>
      </c>
      <c r="Z24">
        <v>1.2099999999999999E-3</v>
      </c>
      <c r="AA24">
        <v>1.7099999999999999E-3</v>
      </c>
      <c r="AB24" t="s">
        <v>227</v>
      </c>
      <c r="AC24" t="s">
        <v>228</v>
      </c>
      <c r="AD24" t="s">
        <v>229</v>
      </c>
      <c r="AE24">
        <v>1.6332599999999999</v>
      </c>
      <c r="AF24">
        <v>1.6069</v>
      </c>
      <c r="AG24">
        <v>1.4765600000000001</v>
      </c>
      <c r="AH24" t="s">
        <v>107</v>
      </c>
      <c r="AI24">
        <v>2.2079999999999999E-3</v>
      </c>
      <c r="AJ24" t="s">
        <v>107</v>
      </c>
      <c r="AK24">
        <v>1.96776</v>
      </c>
      <c r="AL24">
        <v>1.94716</v>
      </c>
      <c r="AM24">
        <v>2.08283</v>
      </c>
      <c r="AN24">
        <v>2.0405799999999998</v>
      </c>
      <c r="AO24">
        <v>2.0051800000000002</v>
      </c>
      <c r="AP24">
        <v>2.04819</v>
      </c>
      <c r="AQ24">
        <v>2.1000000000000001E-4</v>
      </c>
      <c r="AR24">
        <v>3.4000000000000002E-4</v>
      </c>
      <c r="AS24" t="s">
        <v>230</v>
      </c>
      <c r="AT24">
        <v>4.0000000000000002E-4</v>
      </c>
      <c r="AU24" t="s">
        <v>107</v>
      </c>
      <c r="AV24">
        <v>6.3073499999999996</v>
      </c>
      <c r="AW24">
        <v>6.3584399999999999</v>
      </c>
      <c r="AX24" t="s">
        <v>107</v>
      </c>
      <c r="AY24">
        <v>6.0075000000000003</v>
      </c>
      <c r="AZ24">
        <v>5.9637500000000001</v>
      </c>
      <c r="BA24">
        <v>1.06603</v>
      </c>
      <c r="BB24">
        <v>0.62333000000000005</v>
      </c>
      <c r="BC24">
        <v>0.58660000000000001</v>
      </c>
      <c r="BD24">
        <v>0.41971999999999998</v>
      </c>
      <c r="BE24">
        <v>12.26732</v>
      </c>
      <c r="BF24">
        <v>12.334630000000001</v>
      </c>
      <c r="BG24">
        <v>12.49709</v>
      </c>
      <c r="BH24">
        <v>12.26623</v>
      </c>
      <c r="BI24">
        <v>12.288690000000001</v>
      </c>
      <c r="BJ24">
        <v>12.392799999999999</v>
      </c>
      <c r="BK24">
        <v>2.9590000000000002E-2</v>
      </c>
      <c r="BL24">
        <v>3.0380000000000001E-2</v>
      </c>
      <c r="BM24">
        <v>3.0259999999999999E-2</v>
      </c>
      <c r="BN24">
        <v>3.0689999999999999E-2</v>
      </c>
    </row>
    <row r="25" spans="1:66">
      <c r="A25" s="1" t="s">
        <v>88</v>
      </c>
      <c r="B25" t="s">
        <v>89</v>
      </c>
      <c r="C25">
        <v>1.9429999999999999E-2</v>
      </c>
      <c r="D25">
        <v>2.035E-2</v>
      </c>
      <c r="E25">
        <v>2.3439999999999999E-2</v>
      </c>
      <c r="F25">
        <v>2.3259999999999999E-2</v>
      </c>
      <c r="G25">
        <v>2.385E-2</v>
      </c>
      <c r="H25">
        <v>2.4119999999999999E-2</v>
      </c>
      <c r="I25">
        <v>2.2499999999999999E-2</v>
      </c>
      <c r="J25">
        <v>2.2409999999999999E-2</v>
      </c>
      <c r="K25">
        <v>2.3789999999999999E-2</v>
      </c>
      <c r="L25">
        <v>2.3939999999999999E-2</v>
      </c>
      <c r="M25">
        <v>0.98638000000000003</v>
      </c>
      <c r="N25">
        <v>1.0342899999999999</v>
      </c>
      <c r="O25">
        <v>1.0369900000000001</v>
      </c>
      <c r="P25">
        <v>1.07823</v>
      </c>
      <c r="Q25">
        <v>1.0845</v>
      </c>
      <c r="R25">
        <v>1.05722</v>
      </c>
      <c r="S25">
        <v>1.0023200000000001</v>
      </c>
      <c r="T25">
        <v>1.0102199999999999</v>
      </c>
      <c r="U25">
        <v>1.01298</v>
      </c>
      <c r="V25">
        <v>1.12557</v>
      </c>
      <c r="W25">
        <v>1.0701700000000001</v>
      </c>
      <c r="X25">
        <v>1.0752699999999999</v>
      </c>
      <c r="Y25">
        <v>9.7000000000000003E-3</v>
      </c>
      <c r="Z25">
        <v>9.2999999999999992E-3</v>
      </c>
      <c r="AA25">
        <v>9.9100000000000004E-3</v>
      </c>
      <c r="AB25">
        <v>7.62E-3</v>
      </c>
      <c r="AC25">
        <v>7.5300000000000002E-3</v>
      </c>
      <c r="AD25">
        <v>8.0599999999999995E-3</v>
      </c>
      <c r="AE25">
        <v>0.10715</v>
      </c>
      <c r="AF25">
        <v>0.11673</v>
      </c>
      <c r="AG25">
        <v>3.9379999999999998E-2</v>
      </c>
      <c r="AH25" t="s">
        <v>107</v>
      </c>
      <c r="AI25">
        <v>1.03E-4</v>
      </c>
      <c r="AJ25" t="s">
        <v>107</v>
      </c>
      <c r="AK25">
        <v>0.19398000000000001</v>
      </c>
      <c r="AL25">
        <v>0.19148000000000001</v>
      </c>
      <c r="AM25">
        <v>0.19750999999999999</v>
      </c>
      <c r="AN25">
        <v>0.19666</v>
      </c>
      <c r="AO25">
        <v>0.19173999999999999</v>
      </c>
      <c r="AP25">
        <v>0.20097000000000001</v>
      </c>
      <c r="AQ25">
        <v>4.7099999999999998E-3</v>
      </c>
      <c r="AR25">
        <v>4.7299999999999998E-3</v>
      </c>
      <c r="AS25">
        <v>4.7800000000000004E-3</v>
      </c>
      <c r="AT25">
        <v>4.9399999999999999E-3</v>
      </c>
      <c r="AU25" t="s">
        <v>107</v>
      </c>
      <c r="AV25">
        <v>1.01126</v>
      </c>
      <c r="AW25">
        <v>1.0432699999999999</v>
      </c>
      <c r="AX25" t="s">
        <v>107</v>
      </c>
      <c r="AY25">
        <v>1.0315099999999999</v>
      </c>
      <c r="AZ25">
        <v>1.0895600000000001</v>
      </c>
      <c r="BA25">
        <v>1.61467</v>
      </c>
      <c r="BB25">
        <v>1.4031</v>
      </c>
      <c r="BC25">
        <v>1.33413</v>
      </c>
      <c r="BD25">
        <v>1.1712</v>
      </c>
      <c r="BE25">
        <v>0.48150999999999999</v>
      </c>
      <c r="BF25">
        <v>0.49840000000000001</v>
      </c>
      <c r="BG25">
        <v>0.51865000000000006</v>
      </c>
      <c r="BH25">
        <v>0.49858000000000002</v>
      </c>
      <c r="BI25">
        <v>0.49114000000000002</v>
      </c>
      <c r="BJ25">
        <v>0.51060000000000005</v>
      </c>
      <c r="BK25">
        <v>2.5780000000000001E-2</v>
      </c>
      <c r="BL25">
        <v>2.5850000000000001E-2</v>
      </c>
      <c r="BM25">
        <v>2.631E-2</v>
      </c>
      <c r="BN25">
        <v>2.571E-2</v>
      </c>
    </row>
    <row r="26" spans="1:66">
      <c r="A26" s="1" t="s">
        <v>115</v>
      </c>
      <c r="B26" t="s">
        <v>116</v>
      </c>
      <c r="C26">
        <v>2.8400000000000002E-2</v>
      </c>
      <c r="D26">
        <v>2.8979999999999999E-2</v>
      </c>
      <c r="E26">
        <v>1.4080000000000001E-2</v>
      </c>
      <c r="F26">
        <v>1.405E-2</v>
      </c>
      <c r="G26">
        <v>1.4E-2</v>
      </c>
      <c r="H26">
        <v>1.414E-2</v>
      </c>
      <c r="I26">
        <v>1.358E-2</v>
      </c>
      <c r="J26">
        <v>1.3820000000000001E-2</v>
      </c>
      <c r="K26">
        <v>1.418E-2</v>
      </c>
      <c r="L26">
        <v>1.422E-2</v>
      </c>
      <c r="M26">
        <v>9.4076299999999993</v>
      </c>
      <c r="N26">
        <v>9.47654</v>
      </c>
      <c r="O26">
        <v>9.4221599999999999</v>
      </c>
      <c r="P26" t="s">
        <v>231</v>
      </c>
      <c r="Q26">
        <v>9.2075600000000009</v>
      </c>
      <c r="R26">
        <v>9.5807900000000004</v>
      </c>
      <c r="S26">
        <v>9.46021</v>
      </c>
      <c r="T26">
        <v>9.3675700000000006</v>
      </c>
      <c r="U26">
        <v>9.3127399999999998</v>
      </c>
      <c r="V26">
        <v>9.7383299999999995</v>
      </c>
      <c r="W26">
        <v>9.4422499999999996</v>
      </c>
      <c r="X26">
        <v>9.2998899999999995</v>
      </c>
      <c r="Y26">
        <v>7.7880000000000005E-2</v>
      </c>
      <c r="Z26">
        <v>7.9780000000000004E-2</v>
      </c>
      <c r="AA26">
        <v>8.0229999999999996E-2</v>
      </c>
      <c r="AB26">
        <v>7.8270000000000006E-2</v>
      </c>
      <c r="AC26">
        <v>7.7130000000000004E-2</v>
      </c>
      <c r="AD26">
        <v>7.7249999999999999E-2</v>
      </c>
      <c r="AE26">
        <v>0.71963999999999995</v>
      </c>
      <c r="AF26">
        <v>0.73299999999999998</v>
      </c>
      <c r="AG26">
        <v>0.62068999999999996</v>
      </c>
      <c r="AH26" t="s">
        <v>107</v>
      </c>
      <c r="AI26">
        <v>6.6699999999999995E-4</v>
      </c>
      <c r="AJ26" t="s">
        <v>107</v>
      </c>
      <c r="AK26">
        <v>2.2421799999999998</v>
      </c>
      <c r="AL26">
        <v>2.2209099999999999</v>
      </c>
      <c r="AM26">
        <v>2.3595899999999999</v>
      </c>
      <c r="AN26">
        <v>2.31813</v>
      </c>
      <c r="AO26">
        <v>2.27338</v>
      </c>
      <c r="AP26">
        <v>2.3203399999999998</v>
      </c>
      <c r="AQ26">
        <v>2.0699999999999998E-3</v>
      </c>
      <c r="AR26">
        <v>2.2399999999999998E-3</v>
      </c>
      <c r="AS26">
        <v>2.0600000000000002E-3</v>
      </c>
      <c r="AT26">
        <v>2.32E-3</v>
      </c>
      <c r="AU26" t="s">
        <v>107</v>
      </c>
      <c r="AV26">
        <v>3.02793</v>
      </c>
      <c r="AW26">
        <v>3.0970900000000001</v>
      </c>
      <c r="AX26" t="s">
        <v>107</v>
      </c>
      <c r="AY26">
        <v>2.9067599999999998</v>
      </c>
      <c r="AZ26">
        <v>2.9070100000000001</v>
      </c>
      <c r="BA26">
        <v>3.5362900000000002</v>
      </c>
      <c r="BB26">
        <v>2.7589000000000001</v>
      </c>
      <c r="BC26">
        <v>2.4065099999999999</v>
      </c>
      <c r="BD26">
        <v>2.1579999999999999</v>
      </c>
      <c r="BE26">
        <v>2.4147500000000002</v>
      </c>
      <c r="BF26">
        <v>2.4412199999999999</v>
      </c>
      <c r="BG26">
        <v>2.4891800000000002</v>
      </c>
      <c r="BH26">
        <v>2.4543400000000002</v>
      </c>
      <c r="BI26">
        <v>2.4492600000000002</v>
      </c>
      <c r="BJ26">
        <v>2.47356</v>
      </c>
      <c r="BK26">
        <v>4.2349999999999999E-2</v>
      </c>
      <c r="BL26">
        <v>4.2869999999999998E-2</v>
      </c>
      <c r="BM26">
        <v>4.301E-2</v>
      </c>
      <c r="BN26">
        <v>4.3180000000000003E-2</v>
      </c>
    </row>
    <row r="27" spans="1:66">
      <c r="A27" s="1" t="s">
        <v>232</v>
      </c>
      <c r="B27" t="s">
        <v>233</v>
      </c>
      <c r="C27">
        <v>6.8799999999999998E-3</v>
      </c>
      <c r="D27">
        <v>8.1200000000000005E-3</v>
      </c>
      <c r="E27">
        <v>2.554E-2</v>
      </c>
      <c r="F27">
        <v>2.5250000000000002E-2</v>
      </c>
      <c r="G27">
        <v>2.5270000000000001E-2</v>
      </c>
      <c r="H27">
        <v>2.538E-2</v>
      </c>
      <c r="I27">
        <v>2.7210000000000002E-2</v>
      </c>
      <c r="J27">
        <v>2.5659999999999999E-2</v>
      </c>
      <c r="K27">
        <v>2.5760000000000002E-2</v>
      </c>
      <c r="L27">
        <v>2.5839999999999998E-2</v>
      </c>
      <c r="M27">
        <v>17.770980000000002</v>
      </c>
      <c r="N27">
        <v>17.867760000000001</v>
      </c>
      <c r="O27">
        <v>17.65334</v>
      </c>
      <c r="P27" t="s">
        <v>234</v>
      </c>
      <c r="Q27" t="s">
        <v>235</v>
      </c>
      <c r="R27">
        <v>17.917300000000001</v>
      </c>
      <c r="S27">
        <v>17.673690000000001</v>
      </c>
      <c r="T27">
        <v>17.597799999999999</v>
      </c>
      <c r="U27">
        <v>17.627320000000001</v>
      </c>
      <c r="V27">
        <v>18.116810000000001</v>
      </c>
      <c r="W27">
        <v>17.633780000000002</v>
      </c>
      <c r="X27">
        <v>17.603380000000001</v>
      </c>
      <c r="Y27">
        <v>7.45E-3</v>
      </c>
      <c r="Z27">
        <v>7.3299999999999997E-3</v>
      </c>
      <c r="AA27">
        <v>7.3000000000000001E-3</v>
      </c>
      <c r="AB27" t="s">
        <v>236</v>
      </c>
      <c r="AC27">
        <v>6.3800000000000003E-3</v>
      </c>
      <c r="AD27">
        <v>7.1700000000000002E-3</v>
      </c>
      <c r="AE27">
        <v>3.1585100000000002</v>
      </c>
      <c r="AF27">
        <v>3.0366499999999998</v>
      </c>
      <c r="AG27">
        <v>2.9689199999999998</v>
      </c>
      <c r="AH27" t="s">
        <v>107</v>
      </c>
      <c r="AI27">
        <v>1.2769999999999999E-3</v>
      </c>
      <c r="AJ27" t="s">
        <v>107</v>
      </c>
      <c r="AK27">
        <v>2.79799</v>
      </c>
      <c r="AL27">
        <v>2.77705</v>
      </c>
      <c r="AM27">
        <v>2.95513</v>
      </c>
      <c r="AN27">
        <v>2.9174500000000001</v>
      </c>
      <c r="AO27">
        <v>2.8646400000000001</v>
      </c>
      <c r="AP27">
        <v>2.9279799999999998</v>
      </c>
      <c r="AQ27">
        <v>2.3999999999999998E-3</v>
      </c>
      <c r="AR27">
        <v>2.4399999999999999E-3</v>
      </c>
      <c r="AS27">
        <v>2.4199999999999998E-3</v>
      </c>
      <c r="AT27">
        <v>2.6199999999999999E-3</v>
      </c>
      <c r="AU27" t="s">
        <v>107</v>
      </c>
      <c r="AV27">
        <v>8.5089100000000002</v>
      </c>
      <c r="AW27">
        <v>8.5452899999999996</v>
      </c>
      <c r="AX27" t="s">
        <v>107</v>
      </c>
      <c r="AY27">
        <v>8.0358900000000002</v>
      </c>
      <c r="AZ27">
        <v>8.0054400000000001</v>
      </c>
      <c r="BA27">
        <v>2.4414600000000002</v>
      </c>
      <c r="BB27">
        <v>1.6299600000000001</v>
      </c>
      <c r="BC27">
        <v>1.4993799999999999</v>
      </c>
      <c r="BD27">
        <v>1.2210099999999999</v>
      </c>
      <c r="BE27">
        <v>9.9684899999999992</v>
      </c>
      <c r="BF27">
        <v>10.03322</v>
      </c>
      <c r="BG27">
        <v>10.247859999999999</v>
      </c>
      <c r="BH27">
        <v>10.07992</v>
      </c>
      <c r="BI27">
        <v>10.091240000000001</v>
      </c>
      <c r="BJ27">
        <v>10.1591</v>
      </c>
      <c r="BK27">
        <v>5.289E-2</v>
      </c>
      <c r="BL27">
        <v>5.3789999999999998E-2</v>
      </c>
      <c r="BM27">
        <v>5.3769999999999998E-2</v>
      </c>
      <c r="BN27">
        <v>5.4420000000000003E-2</v>
      </c>
    </row>
    <row r="28" spans="1:66">
      <c r="A28" s="1" t="s">
        <v>237</v>
      </c>
      <c r="B28" t="s">
        <v>238</v>
      </c>
      <c r="C28">
        <v>4.6600000000000001E-3</v>
      </c>
      <c r="D28">
        <v>4.5100000000000001E-3</v>
      </c>
      <c r="E28">
        <v>1.7659999999999999E-2</v>
      </c>
      <c r="F28">
        <v>1.7430000000000001E-2</v>
      </c>
      <c r="G28">
        <v>1.746E-2</v>
      </c>
      <c r="H28">
        <v>1.754E-2</v>
      </c>
      <c r="I28">
        <v>1.839E-2</v>
      </c>
      <c r="J28">
        <v>1.813E-2</v>
      </c>
      <c r="K28">
        <v>1.7850000000000001E-2</v>
      </c>
      <c r="L28">
        <v>1.7909999999999999E-2</v>
      </c>
      <c r="M28">
        <v>13.20443</v>
      </c>
      <c r="N28">
        <v>13.303430000000001</v>
      </c>
      <c r="O28">
        <v>13.151070000000001</v>
      </c>
      <c r="P28" t="s">
        <v>239</v>
      </c>
      <c r="Q28">
        <v>12.699759999999999</v>
      </c>
      <c r="R28">
        <v>13.58976</v>
      </c>
      <c r="S28">
        <v>13.23808</v>
      </c>
      <c r="T28">
        <v>13.17934</v>
      </c>
      <c r="U28">
        <v>13.10913</v>
      </c>
      <c r="V28">
        <v>13.717879999999999</v>
      </c>
      <c r="W28">
        <v>13.23887</v>
      </c>
      <c r="X28">
        <v>13.137510000000001</v>
      </c>
      <c r="Y28" t="s">
        <v>240</v>
      </c>
      <c r="Z28" t="s">
        <v>164</v>
      </c>
      <c r="AA28" t="s">
        <v>171</v>
      </c>
      <c r="AB28" t="s">
        <v>241</v>
      </c>
      <c r="AC28" t="s">
        <v>242</v>
      </c>
      <c r="AD28" t="s">
        <v>243</v>
      </c>
      <c r="AE28">
        <v>2.77921</v>
      </c>
      <c r="AF28">
        <v>2.6827399999999999</v>
      </c>
      <c r="AG28">
        <v>2.63314</v>
      </c>
      <c r="AH28" t="s">
        <v>107</v>
      </c>
      <c r="AI28">
        <v>1.31E-3</v>
      </c>
      <c r="AJ28" t="s">
        <v>107</v>
      </c>
      <c r="AK28">
        <v>2.4682499999999998</v>
      </c>
      <c r="AL28">
        <v>2.44624</v>
      </c>
      <c r="AM28">
        <v>2.5977700000000001</v>
      </c>
      <c r="AN28">
        <v>2.56962</v>
      </c>
      <c r="AO28">
        <v>2.5155500000000002</v>
      </c>
      <c r="AP28">
        <v>2.5796100000000002</v>
      </c>
      <c r="AQ28">
        <v>2.48E-3</v>
      </c>
      <c r="AR28">
        <v>2.5100000000000001E-3</v>
      </c>
      <c r="AS28">
        <v>2.5600000000000002E-3</v>
      </c>
      <c r="AT28">
        <v>2.48E-3</v>
      </c>
      <c r="AU28" t="s">
        <v>107</v>
      </c>
      <c r="AV28">
        <v>8.0939099999999993</v>
      </c>
      <c r="AW28">
        <v>8.1448699999999992</v>
      </c>
      <c r="AX28" t="s">
        <v>107</v>
      </c>
      <c r="AY28">
        <v>7.7659200000000004</v>
      </c>
      <c r="AZ28">
        <v>7.7247500000000002</v>
      </c>
      <c r="BA28">
        <v>1.9640899999999999</v>
      </c>
      <c r="BB28">
        <v>1.3309</v>
      </c>
      <c r="BC28">
        <v>1.2337100000000001</v>
      </c>
      <c r="BD28">
        <v>0.98651</v>
      </c>
      <c r="BE28">
        <v>12.287739999999999</v>
      </c>
      <c r="BF28">
        <v>12.36848</v>
      </c>
      <c r="BG28">
        <v>12.58137</v>
      </c>
      <c r="BH28">
        <v>12.357609999999999</v>
      </c>
      <c r="BI28">
        <v>12.414210000000001</v>
      </c>
      <c r="BJ28">
        <v>12.51003</v>
      </c>
      <c r="BK28">
        <v>4.1610000000000001E-2</v>
      </c>
      <c r="BL28">
        <v>4.233E-2</v>
      </c>
      <c r="BM28">
        <v>4.24E-2</v>
      </c>
      <c r="BN28">
        <v>4.292E-2</v>
      </c>
    </row>
    <row r="29" spans="1:66">
      <c r="A29" s="1" t="s">
        <v>244</v>
      </c>
      <c r="B29" t="s">
        <v>245</v>
      </c>
      <c r="C29">
        <v>5.1999999999999998E-3</v>
      </c>
      <c r="D29">
        <v>6.0299999999999998E-3</v>
      </c>
      <c r="E29">
        <v>2.001E-2</v>
      </c>
      <c r="F29">
        <v>1.9699999999999999E-2</v>
      </c>
      <c r="G29">
        <v>1.9709999999999998E-2</v>
      </c>
      <c r="H29">
        <v>1.9789999999999999E-2</v>
      </c>
      <c r="I29">
        <v>2.068E-2</v>
      </c>
      <c r="J29">
        <v>1.9009999999999999E-2</v>
      </c>
      <c r="K29">
        <v>2.0119999999999999E-2</v>
      </c>
      <c r="L29">
        <v>2.0119999999999999E-2</v>
      </c>
      <c r="M29">
        <v>13.67623</v>
      </c>
      <c r="N29">
        <v>13.770709999999999</v>
      </c>
      <c r="O29">
        <v>13.61317</v>
      </c>
      <c r="P29" t="s">
        <v>246</v>
      </c>
      <c r="Q29">
        <v>13.18421</v>
      </c>
      <c r="R29">
        <v>14.079050000000001</v>
      </c>
      <c r="S29">
        <v>13.674630000000001</v>
      </c>
      <c r="T29">
        <v>13.62599</v>
      </c>
      <c r="U29">
        <v>13.572380000000001</v>
      </c>
      <c r="V29">
        <v>14.17038</v>
      </c>
      <c r="W29">
        <v>13.642340000000001</v>
      </c>
      <c r="X29">
        <v>13.63442</v>
      </c>
      <c r="Y29" t="s">
        <v>247</v>
      </c>
      <c r="Z29" t="s">
        <v>248</v>
      </c>
      <c r="AA29" t="s">
        <v>248</v>
      </c>
      <c r="AB29" t="s">
        <v>249</v>
      </c>
      <c r="AC29" t="s">
        <v>250</v>
      </c>
      <c r="AD29" t="s">
        <v>251</v>
      </c>
      <c r="AE29">
        <v>2.8772000000000002</v>
      </c>
      <c r="AF29">
        <v>2.77494</v>
      </c>
      <c r="AG29">
        <v>2.7237399999999998</v>
      </c>
      <c r="AH29" t="s">
        <v>107</v>
      </c>
      <c r="AI29">
        <v>1.33E-3</v>
      </c>
      <c r="AJ29" t="s">
        <v>107</v>
      </c>
      <c r="AK29">
        <v>2.5334400000000001</v>
      </c>
      <c r="AL29">
        <v>2.512</v>
      </c>
      <c r="AM29">
        <v>2.6735000000000002</v>
      </c>
      <c r="AN29">
        <v>2.6295299999999999</v>
      </c>
      <c r="AO29">
        <v>2.5821999999999998</v>
      </c>
      <c r="AP29">
        <v>2.6474700000000002</v>
      </c>
      <c r="AQ29">
        <v>2.7299999999999998E-3</v>
      </c>
      <c r="AR29">
        <v>2.7699999999999999E-3</v>
      </c>
      <c r="AS29">
        <v>2.9199999999999999E-3</v>
      </c>
      <c r="AT29">
        <v>3.0500000000000002E-3</v>
      </c>
      <c r="AU29" t="s">
        <v>107</v>
      </c>
      <c r="AV29">
        <v>8.2833199999999998</v>
      </c>
      <c r="AW29">
        <v>8.3121799999999997</v>
      </c>
      <c r="AX29" t="s">
        <v>107</v>
      </c>
      <c r="AY29">
        <v>7.9248900000000004</v>
      </c>
      <c r="AZ29">
        <v>7.8968600000000002</v>
      </c>
      <c r="BA29">
        <v>1.81026</v>
      </c>
      <c r="BB29">
        <v>1.28284</v>
      </c>
      <c r="BC29">
        <v>1.2543500000000001</v>
      </c>
      <c r="BD29">
        <v>0.94354000000000005</v>
      </c>
      <c r="BE29">
        <v>12.28706</v>
      </c>
      <c r="BF29">
        <v>12.371040000000001</v>
      </c>
      <c r="BG29">
        <v>12.581619999999999</v>
      </c>
      <c r="BH29">
        <v>12.333880000000001</v>
      </c>
      <c r="BI29">
        <v>12.40278</v>
      </c>
      <c r="BJ29">
        <v>12.47893</v>
      </c>
      <c r="BK29">
        <v>4.3130000000000002E-2</v>
      </c>
      <c r="BL29">
        <v>4.3900000000000002E-2</v>
      </c>
      <c r="BM29">
        <v>4.3869999999999999E-2</v>
      </c>
      <c r="BN29">
        <v>4.437E-2</v>
      </c>
    </row>
    <row r="30" spans="1:66">
      <c r="A30" s="1" t="s">
        <v>252</v>
      </c>
      <c r="B30" t="s">
        <v>253</v>
      </c>
      <c r="C30">
        <v>7.6E-3</v>
      </c>
      <c r="D30">
        <v>6.1199999999999996E-3</v>
      </c>
      <c r="E30">
        <v>2.4879999999999999E-2</v>
      </c>
      <c r="F30">
        <v>2.4510000000000001E-2</v>
      </c>
      <c r="G30">
        <v>2.4500000000000001E-2</v>
      </c>
      <c r="H30">
        <v>2.4580000000000001E-2</v>
      </c>
      <c r="I30">
        <v>2.6290000000000001E-2</v>
      </c>
      <c r="J30">
        <v>2.409E-2</v>
      </c>
      <c r="K30">
        <v>2.5020000000000001E-2</v>
      </c>
      <c r="L30">
        <v>2.4969999999999999E-2</v>
      </c>
      <c r="M30">
        <v>17.470770000000002</v>
      </c>
      <c r="N30">
        <v>17.579969999999999</v>
      </c>
      <c r="O30">
        <v>17.375119999999999</v>
      </c>
      <c r="P30" t="s">
        <v>254</v>
      </c>
      <c r="Q30" t="s">
        <v>255</v>
      </c>
      <c r="R30">
        <v>17.698329999999999</v>
      </c>
      <c r="S30">
        <v>17.35474</v>
      </c>
      <c r="T30">
        <v>17.29016</v>
      </c>
      <c r="U30">
        <v>17.303940000000001</v>
      </c>
      <c r="V30">
        <v>18.010960000000001</v>
      </c>
      <c r="W30">
        <v>17.630469999999999</v>
      </c>
      <c r="X30">
        <v>17.356120000000001</v>
      </c>
      <c r="Y30">
        <v>5.5300000000000002E-3</v>
      </c>
      <c r="Z30">
        <v>6.3499999999999997E-3</v>
      </c>
      <c r="AA30">
        <v>7.0200000000000002E-3</v>
      </c>
      <c r="AB30">
        <v>8.09E-3</v>
      </c>
      <c r="AC30">
        <v>6.5399999999999998E-3</v>
      </c>
      <c r="AD30">
        <v>5.9100000000000003E-3</v>
      </c>
      <c r="AE30">
        <v>3.2227899999999998</v>
      </c>
      <c r="AF30">
        <v>3.0956100000000002</v>
      </c>
      <c r="AG30">
        <v>3.0704199999999999</v>
      </c>
      <c r="AH30" t="s">
        <v>107</v>
      </c>
      <c r="AI30">
        <v>1.279E-3</v>
      </c>
      <c r="AJ30" t="s">
        <v>107</v>
      </c>
      <c r="AK30">
        <v>2.7555299999999998</v>
      </c>
      <c r="AL30">
        <v>2.73359</v>
      </c>
      <c r="AM30">
        <v>2.9120300000000001</v>
      </c>
      <c r="AN30">
        <v>2.86713</v>
      </c>
      <c r="AO30">
        <v>2.8163499999999999</v>
      </c>
      <c r="AP30">
        <v>2.8917000000000002</v>
      </c>
      <c r="AQ30">
        <v>1.8400000000000001E-3</v>
      </c>
      <c r="AR30">
        <v>1.8699999999999999E-3</v>
      </c>
      <c r="AS30">
        <v>2.0400000000000001E-3</v>
      </c>
      <c r="AT30">
        <v>2.1099999999999999E-3</v>
      </c>
      <c r="AU30" t="s">
        <v>107</v>
      </c>
      <c r="AV30">
        <v>8.4705700000000004</v>
      </c>
      <c r="AW30">
        <v>8.5176400000000001</v>
      </c>
      <c r="AX30" t="s">
        <v>107</v>
      </c>
      <c r="AY30">
        <v>8.0430100000000007</v>
      </c>
      <c r="AZ30">
        <v>8.0142199999999999</v>
      </c>
      <c r="BA30">
        <v>2.54583</v>
      </c>
      <c r="BB30">
        <v>1.75969</v>
      </c>
      <c r="BC30">
        <v>1.7481</v>
      </c>
      <c r="BD30">
        <v>1.34521</v>
      </c>
      <c r="BE30">
        <v>9.9648099999999999</v>
      </c>
      <c r="BF30">
        <v>10.04712</v>
      </c>
      <c r="BG30">
        <v>10.24827</v>
      </c>
      <c r="BH30">
        <v>10.112399999999999</v>
      </c>
      <c r="BI30">
        <v>10.126150000000001</v>
      </c>
      <c r="BJ30">
        <v>10.202299999999999</v>
      </c>
      <c r="BK30">
        <v>5.2019999999999997E-2</v>
      </c>
      <c r="BL30">
        <v>5.2880000000000003E-2</v>
      </c>
      <c r="BM30">
        <v>5.2949999999999997E-2</v>
      </c>
      <c r="BN30">
        <v>5.3589999999999999E-2</v>
      </c>
    </row>
    <row r="31" spans="1:66">
      <c r="A31" s="1" t="s">
        <v>256</v>
      </c>
      <c r="B31" t="s">
        <v>257</v>
      </c>
      <c r="C31">
        <v>1.137E-2</v>
      </c>
      <c r="D31">
        <v>1.0290000000000001E-2</v>
      </c>
      <c r="E31">
        <v>2.4629999999999999E-2</v>
      </c>
      <c r="F31">
        <v>2.452E-2</v>
      </c>
      <c r="G31">
        <v>2.4500000000000001E-2</v>
      </c>
      <c r="H31">
        <v>2.46E-2</v>
      </c>
      <c r="I31">
        <v>2.5270000000000001E-2</v>
      </c>
      <c r="J31">
        <v>2.4479999999999998E-2</v>
      </c>
      <c r="K31">
        <v>2.5020000000000001E-2</v>
      </c>
      <c r="L31">
        <v>2.4979999999999999E-2</v>
      </c>
      <c r="M31">
        <v>16.691199999999998</v>
      </c>
      <c r="N31">
        <v>16.800879999999999</v>
      </c>
      <c r="O31">
        <v>16.602070000000001</v>
      </c>
      <c r="P31" t="s">
        <v>258</v>
      </c>
      <c r="Q31" t="s">
        <v>259</v>
      </c>
      <c r="R31">
        <v>16.946660000000001</v>
      </c>
      <c r="S31">
        <v>16.619129999999998</v>
      </c>
      <c r="T31">
        <v>16.625340000000001</v>
      </c>
      <c r="U31">
        <v>16.536819999999999</v>
      </c>
      <c r="V31">
        <v>17.18458</v>
      </c>
      <c r="W31">
        <v>16.683409999999999</v>
      </c>
      <c r="X31">
        <v>16.589790000000001</v>
      </c>
      <c r="Y31">
        <v>7.45E-3</v>
      </c>
      <c r="Z31">
        <v>8.5199999999999998E-3</v>
      </c>
      <c r="AA31">
        <v>8.6400000000000001E-3</v>
      </c>
      <c r="AB31">
        <v>1.0059999999999999E-2</v>
      </c>
      <c r="AC31">
        <v>8.2299999999999995E-3</v>
      </c>
      <c r="AD31">
        <v>7.1300000000000001E-3</v>
      </c>
      <c r="AE31">
        <v>3.0081099999999998</v>
      </c>
      <c r="AF31">
        <v>2.8979699999999999</v>
      </c>
      <c r="AG31">
        <v>2.84979</v>
      </c>
      <c r="AH31" t="s">
        <v>107</v>
      </c>
      <c r="AI31">
        <v>1.2179999999999999E-3</v>
      </c>
      <c r="AJ31" t="s">
        <v>107</v>
      </c>
      <c r="AK31">
        <v>2.63767</v>
      </c>
      <c r="AL31">
        <v>2.6155400000000002</v>
      </c>
      <c r="AM31">
        <v>2.7899699999999998</v>
      </c>
      <c r="AN31">
        <v>2.74031</v>
      </c>
      <c r="AO31">
        <v>2.69252</v>
      </c>
      <c r="AP31">
        <v>2.7650000000000001</v>
      </c>
      <c r="AQ31">
        <v>3.5799999999999998E-3</v>
      </c>
      <c r="AR31">
        <v>3.6800000000000001E-3</v>
      </c>
      <c r="AS31">
        <v>3.64E-3</v>
      </c>
      <c r="AT31">
        <v>4.0299999999999997E-3</v>
      </c>
      <c r="AU31" t="s">
        <v>107</v>
      </c>
      <c r="AV31">
        <v>8.1308299999999996</v>
      </c>
      <c r="AW31">
        <v>8.1618999999999993</v>
      </c>
      <c r="AX31" t="s">
        <v>107</v>
      </c>
      <c r="AY31">
        <v>7.7421899999999999</v>
      </c>
      <c r="AZ31">
        <v>7.7088599999999996</v>
      </c>
      <c r="BA31">
        <v>2.06325</v>
      </c>
      <c r="BB31">
        <v>1.3155600000000001</v>
      </c>
      <c r="BC31">
        <v>1.20391</v>
      </c>
      <c r="BD31">
        <v>0.97972999999999999</v>
      </c>
      <c r="BE31">
        <v>9.9202700000000004</v>
      </c>
      <c r="BF31">
        <v>9.9925300000000004</v>
      </c>
      <c r="BG31">
        <v>10.255800000000001</v>
      </c>
      <c r="BH31">
        <v>10.055540000000001</v>
      </c>
      <c r="BI31">
        <v>10.0444</v>
      </c>
      <c r="BJ31">
        <v>10.12359</v>
      </c>
      <c r="BK31">
        <v>4.9709999999999997E-2</v>
      </c>
      <c r="BL31">
        <v>5.0659999999999997E-2</v>
      </c>
      <c r="BM31">
        <v>5.0549999999999998E-2</v>
      </c>
      <c r="BN31">
        <v>5.1270000000000003E-2</v>
      </c>
    </row>
    <row r="32" spans="1:66">
      <c r="A32" s="1" t="s">
        <v>260</v>
      </c>
      <c r="B32" t="s">
        <v>261</v>
      </c>
      <c r="C32">
        <v>9.4400000000000005E-3</v>
      </c>
      <c r="D32">
        <v>9.2999999999999992E-3</v>
      </c>
      <c r="E32">
        <v>2.462E-2</v>
      </c>
      <c r="F32">
        <v>2.409E-2</v>
      </c>
      <c r="G32">
        <v>2.427E-2</v>
      </c>
      <c r="H32">
        <v>2.4330000000000001E-2</v>
      </c>
      <c r="I32">
        <v>2.4479999999999998E-2</v>
      </c>
      <c r="J32">
        <v>2.4760000000000001E-2</v>
      </c>
      <c r="K32">
        <v>2.4750000000000001E-2</v>
      </c>
      <c r="L32">
        <v>2.4889999999999999E-2</v>
      </c>
      <c r="M32">
        <v>16.969860000000001</v>
      </c>
      <c r="N32">
        <v>17.073409999999999</v>
      </c>
      <c r="O32">
        <v>16.885179999999998</v>
      </c>
      <c r="P32" t="s">
        <v>262</v>
      </c>
      <c r="Q32" t="s">
        <v>263</v>
      </c>
      <c r="R32">
        <v>17.252479999999998</v>
      </c>
      <c r="S32">
        <v>16.883839999999999</v>
      </c>
      <c r="T32">
        <v>16.907699999999998</v>
      </c>
      <c r="U32">
        <v>16.814319999999999</v>
      </c>
      <c r="V32">
        <v>17.495370000000001</v>
      </c>
      <c r="W32">
        <v>16.9923</v>
      </c>
      <c r="X32">
        <v>16.956969999999998</v>
      </c>
      <c r="Y32">
        <v>8.2400000000000008E-3</v>
      </c>
      <c r="Z32">
        <v>8.2500000000000004E-3</v>
      </c>
      <c r="AA32">
        <v>7.9600000000000001E-3</v>
      </c>
      <c r="AB32">
        <v>7.3899999999999999E-3</v>
      </c>
      <c r="AC32">
        <v>7.5900000000000004E-3</v>
      </c>
      <c r="AD32">
        <v>7.1000000000000004E-3</v>
      </c>
      <c r="AE32">
        <v>3.0463399999999998</v>
      </c>
      <c r="AF32">
        <v>2.9325299999999999</v>
      </c>
      <c r="AG32">
        <v>2.88184</v>
      </c>
      <c r="AH32" t="s">
        <v>107</v>
      </c>
      <c r="AI32">
        <v>1.235E-3</v>
      </c>
      <c r="AJ32" t="s">
        <v>107</v>
      </c>
      <c r="AK32">
        <v>2.6766399999999999</v>
      </c>
      <c r="AL32">
        <v>2.65476</v>
      </c>
      <c r="AM32">
        <v>2.8302399999999999</v>
      </c>
      <c r="AN32">
        <v>2.78674</v>
      </c>
      <c r="AO32">
        <v>2.73468</v>
      </c>
      <c r="AP32">
        <v>2.8127300000000002</v>
      </c>
      <c r="AQ32">
        <v>3.3500000000000001E-3</v>
      </c>
      <c r="AR32">
        <v>3.3899999999999998E-3</v>
      </c>
      <c r="AS32">
        <v>3.5699999999999998E-3</v>
      </c>
      <c r="AT32">
        <v>3.5000000000000001E-3</v>
      </c>
      <c r="AU32" t="s">
        <v>107</v>
      </c>
      <c r="AV32">
        <v>8.2232400000000005</v>
      </c>
      <c r="AW32">
        <v>8.2704299999999993</v>
      </c>
      <c r="AX32" t="s">
        <v>107</v>
      </c>
      <c r="AY32">
        <v>7.8362499999999997</v>
      </c>
      <c r="AZ32">
        <v>7.8067099999999998</v>
      </c>
      <c r="BA32">
        <v>2.4636999999999998</v>
      </c>
      <c r="BB32">
        <v>1.66648</v>
      </c>
      <c r="BC32">
        <v>1.5226999999999999</v>
      </c>
      <c r="BD32">
        <v>1.27613</v>
      </c>
      <c r="BE32">
        <v>9.8995899999999999</v>
      </c>
      <c r="BF32">
        <v>9.9743499999999994</v>
      </c>
      <c r="BG32">
        <v>10.22959</v>
      </c>
      <c r="BH32">
        <v>10.07202</v>
      </c>
      <c r="BI32">
        <v>10.050829999999999</v>
      </c>
      <c r="BJ32">
        <v>10.1409</v>
      </c>
      <c r="BK32">
        <v>5.067E-2</v>
      </c>
      <c r="BL32">
        <v>5.1580000000000001E-2</v>
      </c>
      <c r="BM32">
        <v>5.1639999999999998E-2</v>
      </c>
      <c r="BN32">
        <v>5.2260000000000001E-2</v>
      </c>
    </row>
    <row r="33" spans="1:66">
      <c r="A33" s="1" t="s">
        <v>264</v>
      </c>
      <c r="B33" t="s">
        <v>265</v>
      </c>
      <c r="C33" t="s">
        <v>266</v>
      </c>
      <c r="D33" t="s">
        <v>267</v>
      </c>
      <c r="E33" t="s">
        <v>268</v>
      </c>
      <c r="F33" t="s">
        <v>269</v>
      </c>
      <c r="G33" t="s">
        <v>270</v>
      </c>
      <c r="H33" t="s">
        <v>270</v>
      </c>
      <c r="I33" t="s">
        <v>271</v>
      </c>
      <c r="J33" t="s">
        <v>272</v>
      </c>
      <c r="K33" t="s">
        <v>273</v>
      </c>
      <c r="L33" t="s">
        <v>274</v>
      </c>
      <c r="M33">
        <v>2.1489999999999999E-2</v>
      </c>
      <c r="N33">
        <v>2.5300000000000001E-3</v>
      </c>
      <c r="O33">
        <v>4.5700000000000003E-3</v>
      </c>
      <c r="P33" t="s">
        <v>275</v>
      </c>
      <c r="Q33" t="s">
        <v>276</v>
      </c>
      <c r="R33">
        <v>1.0200000000000001E-3</v>
      </c>
      <c r="S33">
        <v>6.2640000000000001E-2</v>
      </c>
      <c r="T33">
        <v>4.1099999999999999E-3</v>
      </c>
      <c r="U33" t="s">
        <v>277</v>
      </c>
      <c r="V33" t="s">
        <v>278</v>
      </c>
      <c r="W33" t="s">
        <v>279</v>
      </c>
      <c r="X33">
        <v>1.038E-2</v>
      </c>
      <c r="Y33" t="s">
        <v>280</v>
      </c>
      <c r="Z33" t="s">
        <v>281</v>
      </c>
      <c r="AA33" t="s">
        <v>282</v>
      </c>
      <c r="AB33" t="s">
        <v>247</v>
      </c>
      <c r="AC33" t="s">
        <v>174</v>
      </c>
      <c r="AD33" t="s">
        <v>283</v>
      </c>
      <c r="AE33">
        <v>5.2199999999999998E-3</v>
      </c>
      <c r="AF33">
        <v>1.8290000000000001E-2</v>
      </c>
      <c r="AG33" t="s">
        <v>284</v>
      </c>
      <c r="AH33" t="s">
        <v>107</v>
      </c>
      <c r="AI33">
        <v>7.4999999999999993E-5</v>
      </c>
      <c r="AJ33" t="s">
        <v>107</v>
      </c>
      <c r="AK33" t="s">
        <v>285</v>
      </c>
      <c r="AL33">
        <v>2.0000000000000001E-4</v>
      </c>
      <c r="AM33" t="s">
        <v>280</v>
      </c>
      <c r="AN33" t="s">
        <v>274</v>
      </c>
      <c r="AO33" t="s">
        <v>230</v>
      </c>
      <c r="AP33">
        <v>1.2999999999999999E-3</v>
      </c>
      <c r="AQ33" t="s">
        <v>286</v>
      </c>
      <c r="AR33" t="s">
        <v>274</v>
      </c>
      <c r="AS33" t="s">
        <v>287</v>
      </c>
      <c r="AT33" t="s">
        <v>288</v>
      </c>
      <c r="AU33" t="s">
        <v>107</v>
      </c>
      <c r="AV33" t="s">
        <v>289</v>
      </c>
      <c r="AW33" t="s">
        <v>290</v>
      </c>
      <c r="AX33" t="s">
        <v>107</v>
      </c>
      <c r="AY33" t="s">
        <v>291</v>
      </c>
      <c r="AZ33">
        <v>9.5899999999999996E-3</v>
      </c>
      <c r="BA33">
        <v>0.16281999999999999</v>
      </c>
      <c r="BB33">
        <v>0.12653</v>
      </c>
      <c r="BC33">
        <v>0.11407</v>
      </c>
      <c r="BD33" t="s">
        <v>292</v>
      </c>
      <c r="BE33" t="s">
        <v>293</v>
      </c>
      <c r="BF33" t="s">
        <v>294</v>
      </c>
      <c r="BG33" t="s">
        <v>295</v>
      </c>
      <c r="BH33" t="s">
        <v>296</v>
      </c>
      <c r="BI33" t="s">
        <v>297</v>
      </c>
      <c r="BJ33" t="s">
        <v>298</v>
      </c>
      <c r="BK33">
        <v>4.0000000000000003E-5</v>
      </c>
      <c r="BL33">
        <v>3.0000000000000001E-5</v>
      </c>
      <c r="BM33">
        <v>9.0000000000000006E-5</v>
      </c>
      <c r="BN33" t="s">
        <v>299</v>
      </c>
    </row>
    <row r="34" spans="1:66">
      <c r="A34" s="1" t="s">
        <v>300</v>
      </c>
      <c r="B34" t="s">
        <v>301</v>
      </c>
      <c r="C34">
        <v>1.745E-2</v>
      </c>
      <c r="D34">
        <v>1.805E-2</v>
      </c>
      <c r="E34">
        <v>2.5020000000000001E-2</v>
      </c>
      <c r="F34">
        <v>2.4680000000000001E-2</v>
      </c>
      <c r="G34">
        <v>2.494E-2</v>
      </c>
      <c r="H34">
        <v>2.4969999999999999E-2</v>
      </c>
      <c r="I34">
        <v>2.6710000000000001E-2</v>
      </c>
      <c r="J34">
        <v>2.453E-2</v>
      </c>
      <c r="K34">
        <v>2.5510000000000001E-2</v>
      </c>
      <c r="L34">
        <v>2.5479999999999999E-2</v>
      </c>
      <c r="M34">
        <v>17.369050000000001</v>
      </c>
      <c r="N34">
        <v>17.54749</v>
      </c>
      <c r="O34">
        <v>17.329460000000001</v>
      </c>
      <c r="P34" t="s">
        <v>302</v>
      </c>
      <c r="Q34" t="s">
        <v>303</v>
      </c>
      <c r="R34">
        <v>17.709350000000001</v>
      </c>
      <c r="S34">
        <v>17.266470000000002</v>
      </c>
      <c r="T34">
        <v>17.3079</v>
      </c>
      <c r="U34">
        <v>17.28932</v>
      </c>
      <c r="V34">
        <v>17.958110000000001</v>
      </c>
      <c r="W34">
        <v>17.37933</v>
      </c>
      <c r="X34">
        <v>17.43196</v>
      </c>
      <c r="Y34">
        <v>2.0619999999999999E-2</v>
      </c>
      <c r="Z34">
        <v>2.1420000000000002E-2</v>
      </c>
      <c r="AA34">
        <v>2.1170000000000001E-2</v>
      </c>
      <c r="AB34">
        <v>2.1559999999999999E-2</v>
      </c>
      <c r="AC34">
        <v>2.0109999999999999E-2</v>
      </c>
      <c r="AD34">
        <v>2.1700000000000001E-2</v>
      </c>
      <c r="AE34">
        <v>3.17442</v>
      </c>
      <c r="AF34">
        <v>3.04834</v>
      </c>
      <c r="AG34">
        <v>3.03905</v>
      </c>
      <c r="AH34" t="s">
        <v>107</v>
      </c>
      <c r="AI34">
        <v>1.273E-3</v>
      </c>
      <c r="AJ34" t="s">
        <v>107</v>
      </c>
      <c r="AK34">
        <v>2.7397999999999998</v>
      </c>
      <c r="AL34">
        <v>2.7090000000000001</v>
      </c>
      <c r="AM34">
        <v>2.9002500000000002</v>
      </c>
      <c r="AN34">
        <v>2.86564</v>
      </c>
      <c r="AO34">
        <v>2.8004899999999999</v>
      </c>
      <c r="AP34">
        <v>2.89777</v>
      </c>
      <c r="AQ34">
        <v>5.8100000000000001E-3</v>
      </c>
      <c r="AR34">
        <v>5.8199999999999997E-3</v>
      </c>
      <c r="AS34">
        <v>5.9199999999999999E-3</v>
      </c>
      <c r="AT34">
        <v>6.1000000000000004E-3</v>
      </c>
      <c r="AU34" t="s">
        <v>107</v>
      </c>
      <c r="AV34">
        <v>8.4388199999999998</v>
      </c>
      <c r="AW34">
        <v>8.5172399999999993</v>
      </c>
      <c r="AX34" t="s">
        <v>107</v>
      </c>
      <c r="AY34">
        <v>8.0501199999999997</v>
      </c>
      <c r="AZ34">
        <v>8.0339100000000006</v>
      </c>
      <c r="BA34">
        <v>2.5557500000000002</v>
      </c>
      <c r="BB34">
        <v>1.7086699999999999</v>
      </c>
      <c r="BC34">
        <v>1.6309800000000001</v>
      </c>
      <c r="BD34">
        <v>1.2621500000000001</v>
      </c>
      <c r="BE34">
        <v>9.6340800000000009</v>
      </c>
      <c r="BF34">
        <v>9.6843599999999999</v>
      </c>
      <c r="BG34">
        <v>9.9224200000000007</v>
      </c>
      <c r="BH34">
        <v>9.7614000000000001</v>
      </c>
      <c r="BI34">
        <v>9.7414199999999997</v>
      </c>
      <c r="BJ34">
        <v>9.8922799999999995</v>
      </c>
      <c r="BK34">
        <v>5.1810000000000002E-2</v>
      </c>
      <c r="BL34">
        <v>5.2609999999999997E-2</v>
      </c>
      <c r="BM34">
        <v>5.287E-2</v>
      </c>
      <c r="BN34">
        <v>5.357E-2</v>
      </c>
    </row>
    <row r="35" spans="1:66">
      <c r="A35" s="1" t="s">
        <v>304</v>
      </c>
      <c r="B35" t="s">
        <v>305</v>
      </c>
      <c r="C35">
        <v>6.13E-3</v>
      </c>
      <c r="D35">
        <v>6.5700000000000003E-3</v>
      </c>
      <c r="E35">
        <v>2.5000000000000001E-2</v>
      </c>
      <c r="F35">
        <v>2.4670000000000001E-2</v>
      </c>
      <c r="G35">
        <v>2.4809999999999999E-2</v>
      </c>
      <c r="H35">
        <v>2.4899999999999999E-2</v>
      </c>
      <c r="I35">
        <v>2.5780000000000001E-2</v>
      </c>
      <c r="J35">
        <v>2.513E-2</v>
      </c>
      <c r="K35">
        <v>2.5350000000000001E-2</v>
      </c>
      <c r="L35">
        <v>2.528E-2</v>
      </c>
      <c r="M35">
        <v>17.568069999999999</v>
      </c>
      <c r="N35">
        <v>17.679849999999998</v>
      </c>
      <c r="O35">
        <v>17.472709999999999</v>
      </c>
      <c r="P35" t="s">
        <v>306</v>
      </c>
      <c r="Q35" t="s">
        <v>307</v>
      </c>
      <c r="R35">
        <v>17.819959999999998</v>
      </c>
      <c r="S35">
        <v>17.402809999999999</v>
      </c>
      <c r="T35">
        <v>17.34685</v>
      </c>
      <c r="U35">
        <v>17.410240000000002</v>
      </c>
      <c r="V35">
        <v>18.008050000000001</v>
      </c>
      <c r="W35">
        <v>17.501580000000001</v>
      </c>
      <c r="X35">
        <v>17.597429999999999</v>
      </c>
      <c r="Y35">
        <v>5.1900000000000002E-3</v>
      </c>
      <c r="Z35">
        <v>5.3899999999999998E-3</v>
      </c>
      <c r="AA35">
        <v>5.9899999999999997E-3</v>
      </c>
      <c r="AB35">
        <v>5.1399999999999996E-3</v>
      </c>
      <c r="AC35">
        <v>4.5399999999999998E-3</v>
      </c>
      <c r="AD35">
        <v>6.5199999999999998E-3</v>
      </c>
      <c r="AE35">
        <v>3.14682</v>
      </c>
      <c r="AF35">
        <v>3.0247600000000001</v>
      </c>
      <c r="AG35">
        <v>2.9630700000000001</v>
      </c>
      <c r="AH35" t="s">
        <v>107</v>
      </c>
      <c r="AI35">
        <v>1.3010000000000001E-3</v>
      </c>
      <c r="AJ35" t="s">
        <v>107</v>
      </c>
      <c r="AK35">
        <v>2.7413099999999999</v>
      </c>
      <c r="AL35">
        <v>2.7183199999999998</v>
      </c>
      <c r="AM35">
        <v>2.90333</v>
      </c>
      <c r="AN35">
        <v>2.8511799999999998</v>
      </c>
      <c r="AO35">
        <v>2.79691</v>
      </c>
      <c r="AP35">
        <v>2.8823099999999999</v>
      </c>
      <c r="AQ35">
        <v>2.3400000000000001E-3</v>
      </c>
      <c r="AR35">
        <v>2.3800000000000002E-3</v>
      </c>
      <c r="AS35">
        <v>2.3400000000000001E-3</v>
      </c>
      <c r="AT35">
        <v>2.63E-3</v>
      </c>
      <c r="AU35" t="s">
        <v>107</v>
      </c>
      <c r="AV35">
        <v>8.4302100000000006</v>
      </c>
      <c r="AW35">
        <v>8.4863300000000006</v>
      </c>
      <c r="AX35" t="s">
        <v>107</v>
      </c>
      <c r="AY35">
        <v>8.0251400000000004</v>
      </c>
      <c r="AZ35">
        <v>7.9946900000000003</v>
      </c>
      <c r="BA35">
        <v>2.4971299999999998</v>
      </c>
      <c r="BB35">
        <v>1.69187</v>
      </c>
      <c r="BC35">
        <v>1.59616</v>
      </c>
      <c r="BD35">
        <v>1.29501</v>
      </c>
      <c r="BE35">
        <v>9.9615600000000004</v>
      </c>
      <c r="BF35">
        <v>10.01933</v>
      </c>
      <c r="BG35">
        <v>10.269679999999999</v>
      </c>
      <c r="BH35">
        <v>10.10815</v>
      </c>
      <c r="BI35">
        <v>10.08379</v>
      </c>
      <c r="BJ35">
        <v>10.205159999999999</v>
      </c>
      <c r="BK35">
        <v>5.237E-2</v>
      </c>
      <c r="BL35">
        <v>5.3280000000000001E-2</v>
      </c>
      <c r="BM35">
        <v>5.3260000000000002E-2</v>
      </c>
      <c r="BN35">
        <v>5.4010000000000002E-2</v>
      </c>
    </row>
    <row r="36" spans="1:66">
      <c r="A36" s="1" t="s">
        <v>308</v>
      </c>
      <c r="B36" t="s">
        <v>309</v>
      </c>
      <c r="C36">
        <v>5.8900000000000003E-3</v>
      </c>
      <c r="D36">
        <v>6.9100000000000003E-3</v>
      </c>
      <c r="E36">
        <v>2.1299999999999999E-2</v>
      </c>
      <c r="F36">
        <v>2.0709999999999999E-2</v>
      </c>
      <c r="G36">
        <v>2.086E-2</v>
      </c>
      <c r="H36">
        <v>2.0920000000000001E-2</v>
      </c>
      <c r="I36">
        <v>2.2089999999999999E-2</v>
      </c>
      <c r="J36">
        <v>2.121E-2</v>
      </c>
      <c r="K36">
        <v>2.1299999999999999E-2</v>
      </c>
      <c r="L36">
        <v>2.128E-2</v>
      </c>
      <c r="M36">
        <v>14.951560000000001</v>
      </c>
      <c r="N36">
        <v>15.05897</v>
      </c>
      <c r="O36">
        <v>14.882529999999999</v>
      </c>
      <c r="P36" t="s">
        <v>310</v>
      </c>
      <c r="Q36">
        <v>14.28158</v>
      </c>
      <c r="R36">
        <v>15.286440000000001</v>
      </c>
      <c r="S36">
        <v>14.896380000000001</v>
      </c>
      <c r="T36">
        <v>14.91267</v>
      </c>
      <c r="U36">
        <v>14.847200000000001</v>
      </c>
      <c r="V36">
        <v>15.52922</v>
      </c>
      <c r="W36">
        <v>14.96499</v>
      </c>
      <c r="X36">
        <v>14.961029999999999</v>
      </c>
      <c r="Y36">
        <v>4.4799999999999996E-3</v>
      </c>
      <c r="Z36">
        <v>4.3299999999999996E-3</v>
      </c>
      <c r="AA36">
        <v>4.7600000000000003E-3</v>
      </c>
      <c r="AB36">
        <v>3.82E-3</v>
      </c>
      <c r="AC36">
        <v>5.1200000000000004E-3</v>
      </c>
      <c r="AD36" t="s">
        <v>311</v>
      </c>
      <c r="AE36">
        <v>2.7014499999999999</v>
      </c>
      <c r="AF36">
        <v>2.6093799999999998</v>
      </c>
      <c r="AG36">
        <v>2.5472000000000001</v>
      </c>
      <c r="AH36" t="s">
        <v>107</v>
      </c>
      <c r="AI36">
        <v>1.134E-3</v>
      </c>
      <c r="AJ36" t="s">
        <v>107</v>
      </c>
      <c r="AK36">
        <v>2.38307</v>
      </c>
      <c r="AL36">
        <v>2.3620999999999999</v>
      </c>
      <c r="AM36">
        <v>2.52068</v>
      </c>
      <c r="AN36">
        <v>2.4883899999999999</v>
      </c>
      <c r="AO36">
        <v>2.4308299999999998</v>
      </c>
      <c r="AP36">
        <v>2.50522</v>
      </c>
      <c r="AQ36">
        <v>8.7000000000000001E-4</v>
      </c>
      <c r="AR36">
        <v>9.1E-4</v>
      </c>
      <c r="AS36">
        <v>7.2999999999999996E-4</v>
      </c>
      <c r="AT36">
        <v>1.1900000000000001E-3</v>
      </c>
      <c r="AU36" t="s">
        <v>107</v>
      </c>
      <c r="AV36">
        <v>7.5031800000000004</v>
      </c>
      <c r="AW36">
        <v>7.5497699999999996</v>
      </c>
      <c r="AX36" t="s">
        <v>107</v>
      </c>
      <c r="AY36">
        <v>7.1699400000000004</v>
      </c>
      <c r="AZ36">
        <v>7.1374700000000004</v>
      </c>
      <c r="BA36">
        <v>2.9146000000000001</v>
      </c>
      <c r="BB36">
        <v>1.9774099999999999</v>
      </c>
      <c r="BC36">
        <v>1.8595600000000001</v>
      </c>
      <c r="BD36">
        <v>1.5447500000000001</v>
      </c>
      <c r="BE36">
        <v>9.9282000000000004</v>
      </c>
      <c r="BF36">
        <v>9.9858899999999995</v>
      </c>
      <c r="BG36">
        <v>10.25638</v>
      </c>
      <c r="BH36">
        <v>10.00572</v>
      </c>
      <c r="BI36">
        <v>10.025729999999999</v>
      </c>
      <c r="BJ36">
        <v>10.157349999999999</v>
      </c>
      <c r="BK36">
        <v>4.4760000000000001E-2</v>
      </c>
      <c r="BL36">
        <v>4.5569999999999999E-2</v>
      </c>
      <c r="BM36">
        <v>4.555E-2</v>
      </c>
      <c r="BN36">
        <v>4.6100000000000002E-2</v>
      </c>
    </row>
    <row r="37" spans="1:66">
      <c r="A37" s="1" t="s">
        <v>147</v>
      </c>
      <c r="B37" t="s">
        <v>312</v>
      </c>
      <c r="C37">
        <v>7.8300000000000002E-3</v>
      </c>
      <c r="D37">
        <v>8.5199999999999998E-3</v>
      </c>
      <c r="E37">
        <v>2.4289999999999999E-2</v>
      </c>
      <c r="F37">
        <v>2.3900000000000001E-2</v>
      </c>
      <c r="G37">
        <v>2.4060000000000002E-2</v>
      </c>
      <c r="H37">
        <v>2.4129999999999999E-2</v>
      </c>
      <c r="I37">
        <v>2.6079999999999999E-2</v>
      </c>
      <c r="J37">
        <v>2.4219999999999998E-2</v>
      </c>
      <c r="K37">
        <v>2.4570000000000002E-2</v>
      </c>
      <c r="L37">
        <v>2.4570000000000002E-2</v>
      </c>
      <c r="M37">
        <v>16.396239999999999</v>
      </c>
      <c r="N37">
        <v>16.543420000000001</v>
      </c>
      <c r="O37">
        <v>16.350480000000001</v>
      </c>
      <c r="P37" t="s">
        <v>313</v>
      </c>
      <c r="Q37" t="s">
        <v>314</v>
      </c>
      <c r="R37">
        <v>16.721620000000001</v>
      </c>
      <c r="S37">
        <v>16.314250000000001</v>
      </c>
      <c r="T37">
        <v>16.3611</v>
      </c>
      <c r="U37">
        <v>16.28884</v>
      </c>
      <c r="V37">
        <v>17.00827</v>
      </c>
      <c r="W37">
        <v>16.500599999999999</v>
      </c>
      <c r="X37">
        <v>16.40963</v>
      </c>
      <c r="Y37">
        <v>6.9100000000000003E-3</v>
      </c>
      <c r="Z37">
        <v>8.1300000000000001E-3</v>
      </c>
      <c r="AA37">
        <v>7.92E-3</v>
      </c>
      <c r="AB37">
        <v>8.3599999999999994E-3</v>
      </c>
      <c r="AC37">
        <v>7.6299999999999996E-3</v>
      </c>
      <c r="AD37">
        <v>6.7299999999999999E-3</v>
      </c>
      <c r="AE37">
        <v>3.1307200000000002</v>
      </c>
      <c r="AF37">
        <v>3.0081199999999999</v>
      </c>
      <c r="AG37">
        <v>2.9758</v>
      </c>
      <c r="AH37" t="s">
        <v>107</v>
      </c>
      <c r="AI37">
        <v>1.248E-3</v>
      </c>
      <c r="AJ37" t="s">
        <v>107</v>
      </c>
      <c r="AK37">
        <v>2.59138</v>
      </c>
      <c r="AL37">
        <v>2.5697700000000001</v>
      </c>
      <c r="AM37">
        <v>2.7410000000000001</v>
      </c>
      <c r="AN37">
        <v>2.6875300000000002</v>
      </c>
      <c r="AO37">
        <v>2.6419199999999998</v>
      </c>
      <c r="AP37">
        <v>2.7217600000000002</v>
      </c>
      <c r="AQ37">
        <v>2.8500000000000001E-3</v>
      </c>
      <c r="AR37">
        <v>2.8400000000000001E-3</v>
      </c>
      <c r="AS37">
        <v>3.0300000000000001E-3</v>
      </c>
      <c r="AT37">
        <v>2.8700000000000002E-3</v>
      </c>
      <c r="AU37" t="s">
        <v>107</v>
      </c>
      <c r="AV37">
        <v>8.2025799999999993</v>
      </c>
      <c r="AW37">
        <v>8.2582699999999996</v>
      </c>
      <c r="AX37" t="s">
        <v>107</v>
      </c>
      <c r="AY37">
        <v>7.8097599999999998</v>
      </c>
      <c r="AZ37">
        <v>7.7832499999999998</v>
      </c>
      <c r="BA37">
        <v>2.54949</v>
      </c>
      <c r="BB37">
        <v>1.6727700000000001</v>
      </c>
      <c r="BC37">
        <v>1.58701</v>
      </c>
      <c r="BD37">
        <v>1.27823</v>
      </c>
      <c r="BE37">
        <v>9.8512299999999993</v>
      </c>
      <c r="BF37">
        <v>9.9185199999999991</v>
      </c>
      <c r="BG37">
        <v>10.18554</v>
      </c>
      <c r="BH37">
        <v>9.9896999999999991</v>
      </c>
      <c r="BI37">
        <v>10.005330000000001</v>
      </c>
      <c r="BJ37">
        <v>10.120279999999999</v>
      </c>
      <c r="BK37">
        <v>4.8930000000000001E-2</v>
      </c>
      <c r="BL37">
        <v>4.972E-2</v>
      </c>
      <c r="BM37">
        <v>4.9779999999999998E-2</v>
      </c>
      <c r="BN37">
        <v>5.0389999999999997E-2</v>
      </c>
    </row>
    <row r="38" spans="1:66">
      <c r="A38" s="1" t="s">
        <v>88</v>
      </c>
      <c r="B38" t="s">
        <v>89</v>
      </c>
      <c r="C38">
        <v>1.9699999999999999E-2</v>
      </c>
      <c r="D38">
        <v>2.0160000000000001E-2</v>
      </c>
      <c r="E38">
        <v>2.3189999999999999E-2</v>
      </c>
      <c r="F38">
        <v>2.307E-2</v>
      </c>
      <c r="G38">
        <v>2.385E-2</v>
      </c>
      <c r="H38">
        <v>2.4119999999999999E-2</v>
      </c>
      <c r="I38">
        <v>2.3269999999999999E-2</v>
      </c>
      <c r="J38">
        <v>2.2290000000000001E-2</v>
      </c>
      <c r="K38">
        <v>2.3789999999999999E-2</v>
      </c>
      <c r="L38">
        <v>2.3900000000000001E-2</v>
      </c>
      <c r="M38">
        <v>0.97185999999999995</v>
      </c>
      <c r="N38">
        <v>1.0254300000000001</v>
      </c>
      <c r="O38">
        <v>1.03051</v>
      </c>
      <c r="P38">
        <v>1.0754300000000001</v>
      </c>
      <c r="Q38">
        <v>1.0824800000000001</v>
      </c>
      <c r="R38">
        <v>1.0587800000000001</v>
      </c>
      <c r="S38">
        <v>0.9788</v>
      </c>
      <c r="T38">
        <v>0.99572000000000005</v>
      </c>
      <c r="U38">
        <v>0.99902999999999997</v>
      </c>
      <c r="V38">
        <v>1.12429</v>
      </c>
      <c r="W38">
        <v>1.06864</v>
      </c>
      <c r="X38">
        <v>1.07792</v>
      </c>
      <c r="Y38">
        <v>9.41E-3</v>
      </c>
      <c r="Z38">
        <v>9.2099999999999994E-3</v>
      </c>
      <c r="AA38">
        <v>9.1900000000000003E-3</v>
      </c>
      <c r="AB38">
        <v>1.179E-2</v>
      </c>
      <c r="AC38">
        <v>8.6899999999999998E-3</v>
      </c>
      <c r="AD38">
        <v>8.0499999999999999E-3</v>
      </c>
      <c r="AE38">
        <v>0.10745</v>
      </c>
      <c r="AF38">
        <v>0.11458</v>
      </c>
      <c r="AG38">
        <v>4.9200000000000001E-2</v>
      </c>
      <c r="AH38" t="s">
        <v>107</v>
      </c>
      <c r="AI38">
        <v>1.0900000000000001E-4</v>
      </c>
      <c r="AJ38" t="s">
        <v>107</v>
      </c>
      <c r="AK38">
        <v>0.19213</v>
      </c>
      <c r="AL38">
        <v>0.18917</v>
      </c>
      <c r="AM38">
        <v>0.19672000000000001</v>
      </c>
      <c r="AN38">
        <v>0.19403000000000001</v>
      </c>
      <c r="AO38">
        <v>0.18973999999999999</v>
      </c>
      <c r="AP38">
        <v>0.19986999999999999</v>
      </c>
      <c r="AQ38">
        <v>4.6899999999999997E-3</v>
      </c>
      <c r="AR38">
        <v>4.7699999999999999E-3</v>
      </c>
      <c r="AS38">
        <v>4.6600000000000001E-3</v>
      </c>
      <c r="AT38">
        <v>4.64E-3</v>
      </c>
      <c r="AU38" t="s">
        <v>107</v>
      </c>
      <c r="AV38">
        <v>1.0114099999999999</v>
      </c>
      <c r="AW38">
        <v>1.04129</v>
      </c>
      <c r="AX38" t="s">
        <v>107</v>
      </c>
      <c r="AY38">
        <v>1.04173</v>
      </c>
      <c r="AZ38">
        <v>1.0946800000000001</v>
      </c>
      <c r="BA38">
        <v>1.7980700000000001</v>
      </c>
      <c r="BB38">
        <v>1.49305</v>
      </c>
      <c r="BC38">
        <v>1.40174</v>
      </c>
      <c r="BD38">
        <v>1.20381</v>
      </c>
      <c r="BE38">
        <v>0.48420000000000002</v>
      </c>
      <c r="BF38">
        <v>0.49262</v>
      </c>
      <c r="BG38">
        <v>0.51458999999999999</v>
      </c>
      <c r="BH38">
        <v>0.49586000000000002</v>
      </c>
      <c r="BI38">
        <v>0.49586000000000002</v>
      </c>
      <c r="BJ38">
        <v>0.51205000000000001</v>
      </c>
      <c r="BK38">
        <v>2.581E-2</v>
      </c>
      <c r="BL38">
        <v>2.5860000000000001E-2</v>
      </c>
      <c r="BM38">
        <v>2.623E-2</v>
      </c>
      <c r="BN38">
        <v>2.5669999999999998E-2</v>
      </c>
    </row>
    <row r="39" spans="1:66">
      <c r="A39" s="1" t="s">
        <v>115</v>
      </c>
      <c r="B39" t="s">
        <v>116</v>
      </c>
      <c r="C39">
        <v>2.852E-2</v>
      </c>
      <c r="D39">
        <v>2.9239999999999999E-2</v>
      </c>
      <c r="E39">
        <v>1.4030000000000001E-2</v>
      </c>
      <c r="F39">
        <v>1.388E-2</v>
      </c>
      <c r="G39">
        <v>1.396E-2</v>
      </c>
      <c r="H39">
        <v>1.4120000000000001E-2</v>
      </c>
      <c r="I39">
        <v>1.362E-2</v>
      </c>
      <c r="J39">
        <v>1.328E-2</v>
      </c>
      <c r="K39">
        <v>1.4109999999999999E-2</v>
      </c>
      <c r="L39">
        <v>1.4239999999999999E-2</v>
      </c>
      <c r="M39">
        <v>9.2965</v>
      </c>
      <c r="N39">
        <v>9.3810099999999998</v>
      </c>
      <c r="O39">
        <v>9.3459699999999994</v>
      </c>
      <c r="P39" t="s">
        <v>315</v>
      </c>
      <c r="Q39">
        <v>9.1262100000000004</v>
      </c>
      <c r="R39">
        <v>9.5581600000000009</v>
      </c>
      <c r="S39">
        <v>9.2343499999999992</v>
      </c>
      <c r="T39">
        <v>9.1976099999999992</v>
      </c>
      <c r="U39">
        <v>9.17483</v>
      </c>
      <c r="V39">
        <v>9.6851199999999995</v>
      </c>
      <c r="W39">
        <v>9.3467199999999995</v>
      </c>
      <c r="X39">
        <v>9.3330900000000003</v>
      </c>
      <c r="Y39">
        <v>7.7979999999999994E-2</v>
      </c>
      <c r="Z39">
        <v>7.8719999999999998E-2</v>
      </c>
      <c r="AA39">
        <v>7.8640000000000002E-2</v>
      </c>
      <c r="AB39">
        <v>7.8149999999999997E-2</v>
      </c>
      <c r="AC39">
        <v>7.6149999999999995E-2</v>
      </c>
      <c r="AD39">
        <v>7.6969999999999997E-2</v>
      </c>
      <c r="AE39">
        <v>0.71845999999999999</v>
      </c>
      <c r="AF39">
        <v>0.72962000000000005</v>
      </c>
      <c r="AG39">
        <v>0.61387999999999998</v>
      </c>
      <c r="AH39" t="s">
        <v>107</v>
      </c>
      <c r="AI39">
        <v>6.1700000000000004E-4</v>
      </c>
      <c r="AJ39" t="s">
        <v>107</v>
      </c>
      <c r="AK39">
        <v>2.21191</v>
      </c>
      <c r="AL39">
        <v>2.1929400000000001</v>
      </c>
      <c r="AM39">
        <v>2.3431199999999999</v>
      </c>
      <c r="AN39">
        <v>2.2773099999999999</v>
      </c>
      <c r="AO39">
        <v>2.2318099999999998</v>
      </c>
      <c r="AP39">
        <v>2.3019699999999998</v>
      </c>
      <c r="AQ39">
        <v>2.0699999999999998E-3</v>
      </c>
      <c r="AR39">
        <v>2.1099999999999999E-3</v>
      </c>
      <c r="AS39">
        <v>2.1700000000000001E-3</v>
      </c>
      <c r="AT39">
        <v>2.5000000000000001E-3</v>
      </c>
      <c r="AU39" t="s">
        <v>107</v>
      </c>
      <c r="AV39">
        <v>3.01132</v>
      </c>
      <c r="AW39">
        <v>3.08955</v>
      </c>
      <c r="AX39" t="s">
        <v>107</v>
      </c>
      <c r="AY39">
        <v>2.9093100000000001</v>
      </c>
      <c r="AZ39">
        <v>2.9044699999999999</v>
      </c>
      <c r="BA39">
        <v>3.78878</v>
      </c>
      <c r="BB39">
        <v>2.8146900000000001</v>
      </c>
      <c r="BC39">
        <v>2.5306600000000001</v>
      </c>
      <c r="BD39">
        <v>2.1764199999999998</v>
      </c>
      <c r="BE39">
        <v>2.3847700000000001</v>
      </c>
      <c r="BF39">
        <v>2.4116399999999998</v>
      </c>
      <c r="BG39">
        <v>2.4704899999999999</v>
      </c>
      <c r="BH39">
        <v>2.42299</v>
      </c>
      <c r="BI39">
        <v>2.4220299999999999</v>
      </c>
      <c r="BJ39">
        <v>2.4533200000000002</v>
      </c>
      <c r="BK39">
        <v>4.224E-2</v>
      </c>
      <c r="BL39">
        <v>4.2700000000000002E-2</v>
      </c>
      <c r="BM39">
        <v>4.265E-2</v>
      </c>
      <c r="BN39">
        <v>4.2849999999999999E-2</v>
      </c>
    </row>
    <row r="40" spans="1:66">
      <c r="A40" s="1" t="s">
        <v>157</v>
      </c>
      <c r="B40" t="s">
        <v>316</v>
      </c>
      <c r="C40">
        <v>4.2199999999999998E-3</v>
      </c>
      <c r="D40" t="s">
        <v>317</v>
      </c>
      <c r="E40">
        <v>1.7500000000000002E-2</v>
      </c>
      <c r="F40">
        <v>1.7129999999999999E-2</v>
      </c>
      <c r="G40">
        <v>1.7170000000000001E-2</v>
      </c>
      <c r="H40">
        <v>1.7219999999999999E-2</v>
      </c>
      <c r="I40">
        <v>1.8350000000000002E-2</v>
      </c>
      <c r="J40">
        <v>1.695E-2</v>
      </c>
      <c r="K40">
        <v>1.7559999999999999E-2</v>
      </c>
      <c r="L40">
        <v>1.763E-2</v>
      </c>
      <c r="M40">
        <v>14.772270000000001</v>
      </c>
      <c r="N40">
        <v>14.89621</v>
      </c>
      <c r="O40">
        <v>14.74681</v>
      </c>
      <c r="P40" t="s">
        <v>318</v>
      </c>
      <c r="Q40">
        <v>14.112399999999999</v>
      </c>
      <c r="R40">
        <v>15.152229999999999</v>
      </c>
      <c r="S40">
        <v>14.657209999999999</v>
      </c>
      <c r="T40">
        <v>14.692869999999999</v>
      </c>
      <c r="U40">
        <v>14.65376</v>
      </c>
      <c r="V40">
        <v>15.34943</v>
      </c>
      <c r="W40">
        <v>14.767060000000001</v>
      </c>
      <c r="X40">
        <v>14.92765</v>
      </c>
      <c r="Y40" t="s">
        <v>319</v>
      </c>
      <c r="Z40">
        <v>9.7999999999999997E-4</v>
      </c>
      <c r="AA40">
        <v>1.6000000000000001E-3</v>
      </c>
      <c r="AB40" t="s">
        <v>320</v>
      </c>
      <c r="AC40" t="s">
        <v>321</v>
      </c>
      <c r="AD40" t="s">
        <v>322</v>
      </c>
      <c r="AE40">
        <v>2.5410499999999998</v>
      </c>
      <c r="AF40">
        <v>2.4596</v>
      </c>
      <c r="AG40">
        <v>2.3864100000000001</v>
      </c>
      <c r="AH40" t="s">
        <v>107</v>
      </c>
      <c r="AI40">
        <v>1.2459999999999999E-3</v>
      </c>
      <c r="AJ40" t="s">
        <v>107</v>
      </c>
      <c r="AK40">
        <v>2.37466</v>
      </c>
      <c r="AL40">
        <v>2.3544399999999999</v>
      </c>
      <c r="AM40">
        <v>2.51695</v>
      </c>
      <c r="AN40">
        <v>2.46468</v>
      </c>
      <c r="AO40">
        <v>2.4166799999999999</v>
      </c>
      <c r="AP40">
        <v>2.4967299999999999</v>
      </c>
      <c r="AQ40">
        <v>2.4000000000000001E-4</v>
      </c>
      <c r="AR40">
        <v>2.5999999999999998E-4</v>
      </c>
      <c r="AS40" t="s">
        <v>154</v>
      </c>
      <c r="AT40" t="s">
        <v>323</v>
      </c>
      <c r="AU40" t="s">
        <v>107</v>
      </c>
      <c r="AV40">
        <v>7.6043700000000003</v>
      </c>
      <c r="AW40">
        <v>7.6623799999999997</v>
      </c>
      <c r="AX40" t="s">
        <v>107</v>
      </c>
      <c r="AY40">
        <v>7.2966199999999999</v>
      </c>
      <c r="AZ40">
        <v>7.2586599999999999</v>
      </c>
      <c r="BA40">
        <v>2.3195999999999999</v>
      </c>
      <c r="BB40">
        <v>1.6286700000000001</v>
      </c>
      <c r="BC40">
        <v>1.57653</v>
      </c>
      <c r="BD40">
        <v>1.27708</v>
      </c>
      <c r="BE40">
        <v>10.910920000000001</v>
      </c>
      <c r="BF40">
        <v>10.9785</v>
      </c>
      <c r="BG40">
        <v>11.21088</v>
      </c>
      <c r="BH40">
        <v>10.98715</v>
      </c>
      <c r="BI40">
        <v>11.00548</v>
      </c>
      <c r="BJ40">
        <v>11.15147</v>
      </c>
      <c r="BK40">
        <v>4.2939999999999999E-2</v>
      </c>
      <c r="BL40">
        <v>4.3679999999999997E-2</v>
      </c>
      <c r="BM40">
        <v>4.367E-2</v>
      </c>
      <c r="BN40">
        <v>4.4249999999999998E-2</v>
      </c>
    </row>
    <row r="41" spans="1:66">
      <c r="A41" s="1" t="s">
        <v>169</v>
      </c>
      <c r="B41" t="s">
        <v>324</v>
      </c>
      <c r="C41" t="s">
        <v>325</v>
      </c>
      <c r="D41" t="s">
        <v>326</v>
      </c>
      <c r="E41">
        <v>1.82E-3</v>
      </c>
      <c r="F41">
        <v>1.97E-3</v>
      </c>
      <c r="G41">
        <v>2.1800000000000001E-3</v>
      </c>
      <c r="H41">
        <v>2.15E-3</v>
      </c>
      <c r="I41" t="s">
        <v>327</v>
      </c>
      <c r="J41">
        <v>2.16E-3</v>
      </c>
      <c r="K41">
        <v>1.98E-3</v>
      </c>
      <c r="L41">
        <v>2.2000000000000001E-3</v>
      </c>
      <c r="M41">
        <v>2.0358399999999999</v>
      </c>
      <c r="N41">
        <v>2.0959300000000001</v>
      </c>
      <c r="O41">
        <v>2.0687199999999999</v>
      </c>
      <c r="P41">
        <v>2.0756399999999999</v>
      </c>
      <c r="Q41">
        <v>2.1212800000000001</v>
      </c>
      <c r="R41">
        <v>2.19197</v>
      </c>
      <c r="S41">
        <v>2.0557599999999998</v>
      </c>
      <c r="T41">
        <v>2.0509300000000001</v>
      </c>
      <c r="U41">
        <v>2.0322200000000001</v>
      </c>
      <c r="V41">
        <v>2.1958000000000002</v>
      </c>
      <c r="W41">
        <v>2.1050399999999998</v>
      </c>
      <c r="X41">
        <v>2.1208399999999998</v>
      </c>
      <c r="Y41" t="s">
        <v>328</v>
      </c>
      <c r="Z41" t="s">
        <v>329</v>
      </c>
      <c r="AA41" t="s">
        <v>330</v>
      </c>
      <c r="AB41" t="s">
        <v>331</v>
      </c>
      <c r="AC41" t="s">
        <v>332</v>
      </c>
      <c r="AD41" t="s">
        <v>333</v>
      </c>
      <c r="AE41">
        <v>0.74314999999999998</v>
      </c>
      <c r="AF41">
        <v>0.75314999999999999</v>
      </c>
      <c r="AG41">
        <v>0.67395000000000005</v>
      </c>
      <c r="AH41" t="s">
        <v>107</v>
      </c>
      <c r="AI41">
        <v>3.0299999999999999E-4</v>
      </c>
      <c r="AJ41" t="s">
        <v>107</v>
      </c>
      <c r="AK41">
        <v>0.27745999999999998</v>
      </c>
      <c r="AL41">
        <v>0.27306000000000002</v>
      </c>
      <c r="AM41">
        <v>0.29199000000000003</v>
      </c>
      <c r="AN41">
        <v>0.28498000000000001</v>
      </c>
      <c r="AO41">
        <v>0.27767999999999998</v>
      </c>
      <c r="AP41">
        <v>0.2898</v>
      </c>
      <c r="AQ41" t="s">
        <v>334</v>
      </c>
      <c r="AR41" t="s">
        <v>270</v>
      </c>
      <c r="AS41" t="s">
        <v>335</v>
      </c>
      <c r="AT41" t="s">
        <v>299</v>
      </c>
      <c r="AU41" t="s">
        <v>107</v>
      </c>
      <c r="AV41">
        <v>2.8387699999999998</v>
      </c>
      <c r="AW41">
        <v>2.8967700000000001</v>
      </c>
      <c r="AX41" t="s">
        <v>107</v>
      </c>
      <c r="AY41">
        <v>2.8585099999999999</v>
      </c>
      <c r="AZ41">
        <v>2.8379699999999999</v>
      </c>
      <c r="BA41">
        <v>0.44152999999999998</v>
      </c>
      <c r="BB41">
        <v>0.36973</v>
      </c>
      <c r="BC41">
        <v>0.22001000000000001</v>
      </c>
      <c r="BD41">
        <v>0.16431000000000001</v>
      </c>
      <c r="BE41">
        <v>8.3469599999999993</v>
      </c>
      <c r="BF41">
        <v>8.4206599999999998</v>
      </c>
      <c r="BG41">
        <v>8.6533300000000004</v>
      </c>
      <c r="BH41">
        <v>8.3574400000000004</v>
      </c>
      <c r="BI41">
        <v>8.4058499999999992</v>
      </c>
      <c r="BJ41">
        <v>8.5108099999999993</v>
      </c>
      <c r="BK41">
        <v>2.5260000000000001E-2</v>
      </c>
      <c r="BL41">
        <v>2.5319999999999999E-2</v>
      </c>
      <c r="BM41">
        <v>2.5919999999999999E-2</v>
      </c>
      <c r="BN41">
        <v>2.5430000000000001E-2</v>
      </c>
    </row>
    <row r="42" spans="1:66">
      <c r="A42" s="1" t="s">
        <v>180</v>
      </c>
      <c r="B42" t="s">
        <v>336</v>
      </c>
      <c r="C42">
        <v>7.9000000000000001E-4</v>
      </c>
      <c r="D42" t="s">
        <v>337</v>
      </c>
      <c r="E42">
        <v>1.81E-3</v>
      </c>
      <c r="F42">
        <v>1.9300000000000001E-3</v>
      </c>
      <c r="G42">
        <v>2.0500000000000002E-3</v>
      </c>
      <c r="H42">
        <v>2.0200000000000001E-3</v>
      </c>
      <c r="I42" t="s">
        <v>338</v>
      </c>
      <c r="J42">
        <v>2.0600000000000002E-3</v>
      </c>
      <c r="K42">
        <v>1.8500000000000001E-3</v>
      </c>
      <c r="L42">
        <v>2.0100000000000001E-3</v>
      </c>
      <c r="M42">
        <v>1.9178200000000001</v>
      </c>
      <c r="N42">
        <v>1.9743299999999999</v>
      </c>
      <c r="O42">
        <v>1.94398</v>
      </c>
      <c r="P42">
        <v>1.9602999999999999</v>
      </c>
      <c r="Q42">
        <v>1.99936</v>
      </c>
      <c r="R42">
        <v>2.0671499999999998</v>
      </c>
      <c r="S42">
        <v>1.94001</v>
      </c>
      <c r="T42">
        <v>1.9287300000000001</v>
      </c>
      <c r="U42">
        <v>1.9245000000000001</v>
      </c>
      <c r="V42">
        <v>2.0687099999999998</v>
      </c>
      <c r="W42">
        <v>1.98763</v>
      </c>
      <c r="X42">
        <v>1.9999199999999999</v>
      </c>
      <c r="Y42" t="s">
        <v>339</v>
      </c>
      <c r="Z42" t="s">
        <v>340</v>
      </c>
      <c r="AA42" t="s">
        <v>341</v>
      </c>
      <c r="AB42" t="s">
        <v>342</v>
      </c>
      <c r="AC42" t="s">
        <v>335</v>
      </c>
      <c r="AD42" t="s">
        <v>343</v>
      </c>
      <c r="AE42">
        <v>0.74665999999999999</v>
      </c>
      <c r="AF42">
        <v>0.75544999999999995</v>
      </c>
      <c r="AG42">
        <v>0.66905000000000003</v>
      </c>
      <c r="AH42" t="s">
        <v>107</v>
      </c>
      <c r="AI42">
        <v>3.2699999999999998E-4</v>
      </c>
      <c r="AJ42" t="s">
        <v>107</v>
      </c>
      <c r="AK42">
        <v>0.25897999999999999</v>
      </c>
      <c r="AL42">
        <v>0.25513000000000002</v>
      </c>
      <c r="AM42">
        <v>0.27278000000000002</v>
      </c>
      <c r="AN42">
        <v>0.26662999999999998</v>
      </c>
      <c r="AO42">
        <v>0.25977</v>
      </c>
      <c r="AP42">
        <v>0.27157999999999999</v>
      </c>
      <c r="AQ42" t="s">
        <v>344</v>
      </c>
      <c r="AR42" t="s">
        <v>286</v>
      </c>
      <c r="AS42" t="s">
        <v>286</v>
      </c>
      <c r="AT42" t="s">
        <v>274</v>
      </c>
      <c r="AU42" t="s">
        <v>107</v>
      </c>
      <c r="AV42">
        <v>2.8291599999999999</v>
      </c>
      <c r="AW42">
        <v>2.8880400000000002</v>
      </c>
      <c r="AX42" t="s">
        <v>107</v>
      </c>
      <c r="AY42">
        <v>2.8585099999999999</v>
      </c>
      <c r="AZ42">
        <v>2.8375499999999998</v>
      </c>
      <c r="BA42">
        <v>0.36813000000000001</v>
      </c>
      <c r="BB42">
        <v>0.38363000000000003</v>
      </c>
      <c r="BC42">
        <v>0.23862</v>
      </c>
      <c r="BD42">
        <v>0.15937999999999999</v>
      </c>
      <c r="BE42">
        <v>8.0516299999999994</v>
      </c>
      <c r="BF42">
        <v>8.1130099999999992</v>
      </c>
      <c r="BG42">
        <v>8.3457299999999996</v>
      </c>
      <c r="BH42">
        <v>8.0850200000000001</v>
      </c>
      <c r="BI42">
        <v>8.1064699999999998</v>
      </c>
      <c r="BJ42">
        <v>8.2128700000000006</v>
      </c>
      <c r="BK42">
        <v>2.3730000000000001E-2</v>
      </c>
      <c r="BL42">
        <v>2.3779999999999999E-2</v>
      </c>
      <c r="BM42">
        <v>2.4369999999999999E-2</v>
      </c>
      <c r="BN42">
        <v>2.3869999999999999E-2</v>
      </c>
    </row>
    <row r="43" spans="1:66">
      <c r="A43" s="1" t="s">
        <v>189</v>
      </c>
      <c r="B43" t="s">
        <v>345</v>
      </c>
      <c r="C43">
        <v>9.5E-4</v>
      </c>
      <c r="D43">
        <v>3.15E-3</v>
      </c>
      <c r="E43">
        <v>1.6800000000000001E-3</v>
      </c>
      <c r="F43">
        <v>1.56E-3</v>
      </c>
      <c r="G43">
        <v>1.7600000000000001E-3</v>
      </c>
      <c r="H43">
        <v>1.74E-3</v>
      </c>
      <c r="I43" t="s">
        <v>346</v>
      </c>
      <c r="J43">
        <v>1.4E-3</v>
      </c>
      <c r="K43">
        <v>1.58E-3</v>
      </c>
      <c r="L43">
        <v>1.66E-3</v>
      </c>
      <c r="M43">
        <v>1.6231199999999999</v>
      </c>
      <c r="N43">
        <v>1.67771</v>
      </c>
      <c r="O43">
        <v>1.6548700000000001</v>
      </c>
      <c r="P43">
        <v>1.6720699999999999</v>
      </c>
      <c r="Q43">
        <v>1.69679</v>
      </c>
      <c r="R43">
        <v>1.7584200000000001</v>
      </c>
      <c r="S43">
        <v>1.6311899999999999</v>
      </c>
      <c r="T43">
        <v>1.6354599999999999</v>
      </c>
      <c r="U43">
        <v>1.6242399999999999</v>
      </c>
      <c r="V43">
        <v>1.77136</v>
      </c>
      <c r="W43">
        <v>1.68232</v>
      </c>
      <c r="X43">
        <v>1.69573</v>
      </c>
      <c r="Y43" t="s">
        <v>347</v>
      </c>
      <c r="Z43" t="s">
        <v>348</v>
      </c>
      <c r="AA43" t="s">
        <v>175</v>
      </c>
      <c r="AB43" t="s">
        <v>349</v>
      </c>
      <c r="AC43" t="s">
        <v>350</v>
      </c>
      <c r="AD43" t="s">
        <v>351</v>
      </c>
      <c r="AE43">
        <v>0.65866999999999998</v>
      </c>
      <c r="AF43">
        <v>0.67117000000000004</v>
      </c>
      <c r="AG43">
        <v>0.57808999999999999</v>
      </c>
      <c r="AH43" t="s">
        <v>107</v>
      </c>
      <c r="AI43">
        <v>2.5700000000000001E-4</v>
      </c>
      <c r="AJ43" t="s">
        <v>107</v>
      </c>
      <c r="AK43">
        <v>0.22072</v>
      </c>
      <c r="AL43">
        <v>0.2172</v>
      </c>
      <c r="AM43">
        <v>0.23238</v>
      </c>
      <c r="AN43">
        <v>0.2266</v>
      </c>
      <c r="AO43">
        <v>0.22073000000000001</v>
      </c>
      <c r="AP43">
        <v>0.23035</v>
      </c>
      <c r="AQ43" t="s">
        <v>270</v>
      </c>
      <c r="AR43" t="s">
        <v>286</v>
      </c>
      <c r="AS43" t="s">
        <v>352</v>
      </c>
      <c r="AT43" t="s">
        <v>353</v>
      </c>
      <c r="AU43" t="s">
        <v>107</v>
      </c>
      <c r="AV43">
        <v>2.5695299999999999</v>
      </c>
      <c r="AW43">
        <v>2.6286999999999998</v>
      </c>
      <c r="AX43" t="s">
        <v>107</v>
      </c>
      <c r="AY43">
        <v>2.5844399999999998</v>
      </c>
      <c r="AZ43">
        <v>2.5975799999999998</v>
      </c>
      <c r="BA43">
        <v>0.48942000000000002</v>
      </c>
      <c r="BB43">
        <v>0.41409000000000001</v>
      </c>
      <c r="BC43">
        <v>0.36710999999999999</v>
      </c>
      <c r="BD43">
        <v>0.21987999999999999</v>
      </c>
      <c r="BE43">
        <v>7.7178199999999997</v>
      </c>
      <c r="BF43">
        <v>7.7759200000000002</v>
      </c>
      <c r="BG43">
        <v>7.9943099999999996</v>
      </c>
      <c r="BH43">
        <v>7.8034499999999998</v>
      </c>
      <c r="BI43">
        <v>7.7460899999999997</v>
      </c>
      <c r="BJ43">
        <v>7.8678999999999997</v>
      </c>
      <c r="BK43">
        <v>2.0129999999999999E-2</v>
      </c>
      <c r="BL43">
        <v>2.0310000000000002E-2</v>
      </c>
      <c r="BM43">
        <v>2.061E-2</v>
      </c>
      <c r="BN43">
        <v>2.0199999999999999E-2</v>
      </c>
    </row>
    <row r="44" spans="1:66">
      <c r="A44" s="1" t="s">
        <v>196</v>
      </c>
      <c r="B44" t="s">
        <v>354</v>
      </c>
      <c r="C44">
        <v>1.1100000000000001E-3</v>
      </c>
      <c r="D44" t="s">
        <v>355</v>
      </c>
      <c r="E44">
        <v>1.2099999999999999E-3</v>
      </c>
      <c r="F44">
        <v>1.48E-3</v>
      </c>
      <c r="G44">
        <v>1.6299999999999999E-3</v>
      </c>
      <c r="H44">
        <v>1.6100000000000001E-3</v>
      </c>
      <c r="I44" t="s">
        <v>338</v>
      </c>
      <c r="J44">
        <v>1.1100000000000001E-3</v>
      </c>
      <c r="K44">
        <v>1.4300000000000001E-3</v>
      </c>
      <c r="L44">
        <v>1.6100000000000001E-3</v>
      </c>
      <c r="M44">
        <v>1.53881</v>
      </c>
      <c r="N44">
        <v>1.5946499999999999</v>
      </c>
      <c r="O44">
        <v>1.57562</v>
      </c>
      <c r="P44">
        <v>1.5855600000000001</v>
      </c>
      <c r="Q44">
        <v>1.6077999999999999</v>
      </c>
      <c r="R44">
        <v>1.6704699999999999</v>
      </c>
      <c r="S44">
        <v>1.5578799999999999</v>
      </c>
      <c r="T44">
        <v>1.5602799999999999</v>
      </c>
      <c r="U44">
        <v>1.55169</v>
      </c>
      <c r="V44">
        <v>1.68788</v>
      </c>
      <c r="W44">
        <v>1.5924400000000001</v>
      </c>
      <c r="X44">
        <v>1.6128199999999999</v>
      </c>
      <c r="Y44" t="s">
        <v>356</v>
      </c>
      <c r="Z44" t="s">
        <v>357</v>
      </c>
      <c r="AA44" t="s">
        <v>358</v>
      </c>
      <c r="AB44" t="s">
        <v>359</v>
      </c>
      <c r="AC44" t="s">
        <v>360</v>
      </c>
      <c r="AD44" t="s">
        <v>361</v>
      </c>
      <c r="AE44">
        <v>0.65688999999999997</v>
      </c>
      <c r="AF44">
        <v>0.66686000000000001</v>
      </c>
      <c r="AG44">
        <v>0.60418000000000005</v>
      </c>
      <c r="AH44" t="s">
        <v>107</v>
      </c>
      <c r="AI44">
        <v>2.8699999999999998E-4</v>
      </c>
      <c r="AJ44" t="s">
        <v>107</v>
      </c>
      <c r="AK44">
        <v>0.2082</v>
      </c>
      <c r="AL44">
        <v>0.20504</v>
      </c>
      <c r="AM44">
        <v>0.21919</v>
      </c>
      <c r="AN44">
        <v>0.21376999999999999</v>
      </c>
      <c r="AO44">
        <v>0.20885000000000001</v>
      </c>
      <c r="AP44">
        <v>0.21754999999999999</v>
      </c>
      <c r="AQ44" t="s">
        <v>299</v>
      </c>
      <c r="AR44" t="s">
        <v>322</v>
      </c>
      <c r="AS44" t="s">
        <v>335</v>
      </c>
      <c r="AT44" t="s">
        <v>362</v>
      </c>
      <c r="AU44" t="s">
        <v>107</v>
      </c>
      <c r="AV44">
        <v>2.5538699999999999</v>
      </c>
      <c r="AW44">
        <v>2.6149300000000002</v>
      </c>
      <c r="AX44" t="s">
        <v>107</v>
      </c>
      <c r="AY44">
        <v>2.5815100000000002</v>
      </c>
      <c r="AZ44">
        <v>2.58616</v>
      </c>
      <c r="BA44">
        <v>0.53659000000000001</v>
      </c>
      <c r="BB44">
        <v>0.42576000000000003</v>
      </c>
      <c r="BC44">
        <v>0.28027000000000002</v>
      </c>
      <c r="BD44">
        <v>0.20004</v>
      </c>
      <c r="BE44">
        <v>7.5771199999999999</v>
      </c>
      <c r="BF44">
        <v>7.6213800000000003</v>
      </c>
      <c r="BG44">
        <v>7.8475999999999999</v>
      </c>
      <c r="BH44">
        <v>7.5964</v>
      </c>
      <c r="BI44">
        <v>7.6334400000000002</v>
      </c>
      <c r="BJ44">
        <v>7.72011</v>
      </c>
      <c r="BK44">
        <v>1.9029999999999998E-2</v>
      </c>
      <c r="BL44">
        <v>1.9189999999999999E-2</v>
      </c>
      <c r="BM44">
        <v>1.9480000000000001E-2</v>
      </c>
      <c r="BN44">
        <v>1.9179999999999999E-2</v>
      </c>
    </row>
    <row r="45" spans="1:66">
      <c r="A45" s="1" t="s">
        <v>204</v>
      </c>
      <c r="B45" t="s">
        <v>363</v>
      </c>
      <c r="C45">
        <v>8.5999999999999998E-4</v>
      </c>
      <c r="D45" t="s">
        <v>364</v>
      </c>
      <c r="E45">
        <v>1.15E-3</v>
      </c>
      <c r="F45">
        <v>1.2700000000000001E-3</v>
      </c>
      <c r="G45">
        <v>1.47E-3</v>
      </c>
      <c r="H45">
        <v>1.4400000000000001E-3</v>
      </c>
      <c r="I45" t="s">
        <v>365</v>
      </c>
      <c r="J45">
        <v>6.7000000000000002E-4</v>
      </c>
      <c r="K45">
        <v>1.33E-3</v>
      </c>
      <c r="L45">
        <v>1.31E-3</v>
      </c>
      <c r="M45">
        <v>1.3824099999999999</v>
      </c>
      <c r="N45">
        <v>1.43893</v>
      </c>
      <c r="O45">
        <v>1.4197599999999999</v>
      </c>
      <c r="P45">
        <v>1.4370700000000001</v>
      </c>
      <c r="Q45">
        <v>1.45306</v>
      </c>
      <c r="R45">
        <v>1.4993300000000001</v>
      </c>
      <c r="S45">
        <v>1.4187700000000001</v>
      </c>
      <c r="T45">
        <v>1.40849</v>
      </c>
      <c r="U45">
        <v>1.40377</v>
      </c>
      <c r="V45">
        <v>1.52047</v>
      </c>
      <c r="W45">
        <v>1.4365300000000001</v>
      </c>
      <c r="X45">
        <v>1.45163</v>
      </c>
      <c r="Y45" t="s">
        <v>366</v>
      </c>
      <c r="Z45" t="s">
        <v>367</v>
      </c>
      <c r="AA45" t="s">
        <v>368</v>
      </c>
      <c r="AB45" t="s">
        <v>369</v>
      </c>
      <c r="AC45" t="s">
        <v>370</v>
      </c>
      <c r="AD45" t="s">
        <v>371</v>
      </c>
      <c r="AE45">
        <v>0.62324000000000002</v>
      </c>
      <c r="AF45">
        <v>0.63566999999999996</v>
      </c>
      <c r="AG45">
        <v>0.54668000000000005</v>
      </c>
      <c r="AH45" t="s">
        <v>107</v>
      </c>
      <c r="AI45">
        <v>2.63E-4</v>
      </c>
      <c r="AJ45" t="s">
        <v>107</v>
      </c>
      <c r="AK45">
        <v>0.1883</v>
      </c>
      <c r="AL45">
        <v>0.18568000000000001</v>
      </c>
      <c r="AM45">
        <v>0.19867000000000001</v>
      </c>
      <c r="AN45">
        <v>0.19355</v>
      </c>
      <c r="AO45">
        <v>0.18912999999999999</v>
      </c>
      <c r="AP45">
        <v>0.19747000000000001</v>
      </c>
      <c r="AQ45" t="s">
        <v>350</v>
      </c>
      <c r="AR45" t="s">
        <v>335</v>
      </c>
      <c r="AS45" t="s">
        <v>372</v>
      </c>
      <c r="AT45" t="s">
        <v>373</v>
      </c>
      <c r="AU45" t="s">
        <v>107</v>
      </c>
      <c r="AV45">
        <v>2.4554100000000001</v>
      </c>
      <c r="AW45">
        <v>2.5137</v>
      </c>
      <c r="AX45" t="s">
        <v>107</v>
      </c>
      <c r="AY45">
        <v>2.46556</v>
      </c>
      <c r="AZ45">
        <v>2.4884499999999998</v>
      </c>
      <c r="BA45">
        <v>0.55367</v>
      </c>
      <c r="BB45">
        <v>0.45043</v>
      </c>
      <c r="BC45">
        <v>0.38700000000000001</v>
      </c>
      <c r="BD45">
        <v>0.23569000000000001</v>
      </c>
      <c r="BE45">
        <v>7.1702199999999996</v>
      </c>
      <c r="BF45">
        <v>7.2143699999999997</v>
      </c>
      <c r="BG45">
        <v>7.4219499999999998</v>
      </c>
      <c r="BH45">
        <v>7.1807600000000003</v>
      </c>
      <c r="BI45">
        <v>7.1932099999999997</v>
      </c>
      <c r="BJ45">
        <v>7.30497</v>
      </c>
      <c r="BK45">
        <v>1.712E-2</v>
      </c>
      <c r="BL45">
        <v>1.7270000000000001E-2</v>
      </c>
      <c r="BM45">
        <v>1.7510000000000001E-2</v>
      </c>
      <c r="BN45">
        <v>1.7180000000000001E-2</v>
      </c>
    </row>
    <row r="46" spans="1:66">
      <c r="A46" s="1" t="s">
        <v>210</v>
      </c>
      <c r="B46" t="s">
        <v>374</v>
      </c>
      <c r="C46">
        <v>1.17E-3</v>
      </c>
      <c r="D46" t="s">
        <v>375</v>
      </c>
      <c r="E46">
        <v>7.6000000000000004E-4</v>
      </c>
      <c r="F46">
        <v>1.17E-3</v>
      </c>
      <c r="G46">
        <v>1.31E-3</v>
      </c>
      <c r="H46">
        <v>1.2700000000000001E-3</v>
      </c>
      <c r="I46" t="s">
        <v>353</v>
      </c>
      <c r="J46">
        <v>1.1199999999999999E-3</v>
      </c>
      <c r="K46">
        <v>1.09E-3</v>
      </c>
      <c r="L46">
        <v>1.15E-3</v>
      </c>
      <c r="M46">
        <v>1.28189</v>
      </c>
      <c r="N46">
        <v>1.3358099999999999</v>
      </c>
      <c r="O46">
        <v>1.31951</v>
      </c>
      <c r="P46">
        <v>1.33711</v>
      </c>
      <c r="Q46">
        <v>1.3501799999999999</v>
      </c>
      <c r="R46">
        <v>1.40073</v>
      </c>
      <c r="S46">
        <v>1.2987899999999999</v>
      </c>
      <c r="T46">
        <v>1.3026500000000001</v>
      </c>
      <c r="U46">
        <v>1.2967200000000001</v>
      </c>
      <c r="V46">
        <v>1.4143600000000001</v>
      </c>
      <c r="W46">
        <v>1.3461399999999999</v>
      </c>
      <c r="X46">
        <v>1.3552500000000001</v>
      </c>
      <c r="Y46" t="s">
        <v>281</v>
      </c>
      <c r="Z46" t="s">
        <v>346</v>
      </c>
      <c r="AA46" t="s">
        <v>369</v>
      </c>
      <c r="AB46" t="s">
        <v>356</v>
      </c>
      <c r="AC46" t="s">
        <v>376</v>
      </c>
      <c r="AD46" t="s">
        <v>283</v>
      </c>
      <c r="AE46">
        <v>0.60921999999999998</v>
      </c>
      <c r="AF46">
        <v>0.62222999999999995</v>
      </c>
      <c r="AG46">
        <v>0.54579</v>
      </c>
      <c r="AH46" t="s">
        <v>107</v>
      </c>
      <c r="AI46">
        <v>2.34E-4</v>
      </c>
      <c r="AJ46" t="s">
        <v>107</v>
      </c>
      <c r="AK46">
        <v>0.17610999999999999</v>
      </c>
      <c r="AL46">
        <v>0.17324000000000001</v>
      </c>
      <c r="AM46">
        <v>0.18614</v>
      </c>
      <c r="AN46">
        <v>0.18071999999999999</v>
      </c>
      <c r="AO46">
        <v>0.17685999999999999</v>
      </c>
      <c r="AP46">
        <v>0.18512999999999999</v>
      </c>
      <c r="AQ46" t="s">
        <v>152</v>
      </c>
      <c r="AR46" t="s">
        <v>299</v>
      </c>
      <c r="AS46" t="s">
        <v>274</v>
      </c>
      <c r="AT46" t="s">
        <v>344</v>
      </c>
      <c r="AU46" t="s">
        <v>107</v>
      </c>
      <c r="AV46">
        <v>2.3740899999999998</v>
      </c>
      <c r="AW46">
        <v>2.4260700000000002</v>
      </c>
      <c r="AX46" t="s">
        <v>107</v>
      </c>
      <c r="AY46">
        <v>2.4050799999999999</v>
      </c>
      <c r="AZ46">
        <v>2.41412</v>
      </c>
      <c r="BA46">
        <v>0.53334000000000004</v>
      </c>
      <c r="BB46">
        <v>0.44367000000000001</v>
      </c>
      <c r="BC46">
        <v>0.30221999999999999</v>
      </c>
      <c r="BD46">
        <v>0.22594</v>
      </c>
      <c r="BE46">
        <v>7.1056600000000003</v>
      </c>
      <c r="BF46">
        <v>7.1741599999999996</v>
      </c>
      <c r="BG46">
        <v>7.37066</v>
      </c>
      <c r="BH46">
        <v>7.1476300000000004</v>
      </c>
      <c r="BI46">
        <v>7.1430400000000001</v>
      </c>
      <c r="BJ46">
        <v>7.2643899999999997</v>
      </c>
      <c r="BK46">
        <v>1.575E-2</v>
      </c>
      <c r="BL46">
        <v>1.5859999999999999E-2</v>
      </c>
      <c r="BM46">
        <v>1.6140000000000002E-2</v>
      </c>
      <c r="BN46">
        <v>1.5800000000000002E-2</v>
      </c>
    </row>
    <row r="47" spans="1:66">
      <c r="A47" s="1" t="s">
        <v>215</v>
      </c>
      <c r="B47" t="s">
        <v>377</v>
      </c>
      <c r="C47">
        <v>9.3000000000000005E-4</v>
      </c>
      <c r="D47" t="s">
        <v>378</v>
      </c>
      <c r="E47">
        <v>9.1E-4</v>
      </c>
      <c r="F47">
        <v>1.1900000000000001E-3</v>
      </c>
      <c r="G47">
        <v>1.3699999999999999E-3</v>
      </c>
      <c r="H47">
        <v>1.3500000000000001E-3</v>
      </c>
      <c r="I47" t="s">
        <v>379</v>
      </c>
      <c r="J47" t="s">
        <v>159</v>
      </c>
      <c r="K47">
        <v>1.16E-3</v>
      </c>
      <c r="L47">
        <v>1.31E-3</v>
      </c>
      <c r="M47">
        <v>1.29592</v>
      </c>
      <c r="N47">
        <v>1.3478399999999999</v>
      </c>
      <c r="O47">
        <v>1.32934</v>
      </c>
      <c r="P47">
        <v>1.3554999999999999</v>
      </c>
      <c r="Q47">
        <v>1.36792</v>
      </c>
      <c r="R47">
        <v>1.4118200000000001</v>
      </c>
      <c r="S47">
        <v>1.3079499999999999</v>
      </c>
      <c r="T47">
        <v>1.3102799999999999</v>
      </c>
      <c r="U47">
        <v>1.31396</v>
      </c>
      <c r="V47">
        <v>1.4232100000000001</v>
      </c>
      <c r="W47">
        <v>1.3514200000000001</v>
      </c>
      <c r="X47">
        <v>1.36914</v>
      </c>
      <c r="Y47" t="s">
        <v>290</v>
      </c>
      <c r="Z47" t="s">
        <v>287</v>
      </c>
      <c r="AA47" t="s">
        <v>168</v>
      </c>
      <c r="AB47" t="s">
        <v>380</v>
      </c>
      <c r="AC47" t="s">
        <v>381</v>
      </c>
      <c r="AD47" t="s">
        <v>382</v>
      </c>
      <c r="AE47">
        <v>0.62775999999999998</v>
      </c>
      <c r="AF47">
        <v>0.63988</v>
      </c>
      <c r="AG47">
        <v>0.58267999999999998</v>
      </c>
      <c r="AH47" t="s">
        <v>107</v>
      </c>
      <c r="AI47">
        <v>2.32E-4</v>
      </c>
      <c r="AJ47" t="s">
        <v>107</v>
      </c>
      <c r="AK47">
        <v>0.17810000000000001</v>
      </c>
      <c r="AL47">
        <v>0.17559</v>
      </c>
      <c r="AM47">
        <v>0.18840999999999999</v>
      </c>
      <c r="AN47">
        <v>0.18240999999999999</v>
      </c>
      <c r="AO47">
        <v>0.17832999999999999</v>
      </c>
      <c r="AP47">
        <v>0.18715999999999999</v>
      </c>
      <c r="AQ47" t="s">
        <v>335</v>
      </c>
      <c r="AR47" t="s">
        <v>335</v>
      </c>
      <c r="AS47" t="s">
        <v>383</v>
      </c>
      <c r="AT47" t="s">
        <v>352</v>
      </c>
      <c r="AU47" t="s">
        <v>107</v>
      </c>
      <c r="AV47">
        <v>2.4246699999999999</v>
      </c>
      <c r="AW47">
        <v>2.4755099999999999</v>
      </c>
      <c r="AX47" t="s">
        <v>107</v>
      </c>
      <c r="AY47">
        <v>2.4653700000000001</v>
      </c>
      <c r="AZ47">
        <v>2.4670299999999998</v>
      </c>
      <c r="BA47">
        <v>0.50692999999999999</v>
      </c>
      <c r="BB47">
        <v>0.45607999999999999</v>
      </c>
      <c r="BC47">
        <v>0.36</v>
      </c>
      <c r="BD47">
        <v>0.21504000000000001</v>
      </c>
      <c r="BE47">
        <v>6.8784999999999998</v>
      </c>
      <c r="BF47">
        <v>6.9102199999999998</v>
      </c>
      <c r="BG47">
        <v>7.1215200000000003</v>
      </c>
      <c r="BH47">
        <v>6.9386799999999997</v>
      </c>
      <c r="BI47">
        <v>6.9065799999999999</v>
      </c>
      <c r="BJ47">
        <v>7.0112100000000002</v>
      </c>
      <c r="BK47">
        <v>1.5949999999999999E-2</v>
      </c>
      <c r="BL47">
        <v>1.6070000000000001E-2</v>
      </c>
      <c r="BM47">
        <v>1.6310000000000002E-2</v>
      </c>
      <c r="BN47">
        <v>1.6029999999999999E-2</v>
      </c>
    </row>
    <row r="48" spans="1:66">
      <c r="A48" s="1" t="s">
        <v>221</v>
      </c>
      <c r="B48" t="s">
        <v>384</v>
      </c>
      <c r="C48">
        <v>1.4599999999999999E-3</v>
      </c>
      <c r="D48" t="s">
        <v>385</v>
      </c>
      <c r="E48">
        <v>8.4000000000000003E-4</v>
      </c>
      <c r="F48">
        <v>1.1999999999999999E-3</v>
      </c>
      <c r="G48">
        <v>1.34E-3</v>
      </c>
      <c r="H48">
        <v>1.31E-3</v>
      </c>
      <c r="I48" t="s">
        <v>386</v>
      </c>
      <c r="J48">
        <v>1.3600000000000001E-3</v>
      </c>
      <c r="K48">
        <v>1.17E-3</v>
      </c>
      <c r="L48">
        <v>1.2700000000000001E-3</v>
      </c>
      <c r="M48">
        <v>1.29461</v>
      </c>
      <c r="N48">
        <v>1.3476600000000001</v>
      </c>
      <c r="O48">
        <v>1.3307100000000001</v>
      </c>
      <c r="P48">
        <v>1.35124</v>
      </c>
      <c r="Q48">
        <v>1.3643000000000001</v>
      </c>
      <c r="R48">
        <v>1.41553</v>
      </c>
      <c r="S48">
        <v>1.30993</v>
      </c>
      <c r="T48">
        <v>1.3117300000000001</v>
      </c>
      <c r="U48">
        <v>1.3153699999999999</v>
      </c>
      <c r="V48">
        <v>1.42791</v>
      </c>
      <c r="W48">
        <v>1.3519300000000001</v>
      </c>
      <c r="X48">
        <v>1.3698600000000001</v>
      </c>
      <c r="Y48" t="s">
        <v>370</v>
      </c>
      <c r="Z48" t="s">
        <v>387</v>
      </c>
      <c r="AA48" t="s">
        <v>188</v>
      </c>
      <c r="AB48" t="s">
        <v>388</v>
      </c>
      <c r="AC48" t="s">
        <v>349</v>
      </c>
      <c r="AD48" t="s">
        <v>389</v>
      </c>
      <c r="AE48">
        <v>0.60445000000000004</v>
      </c>
      <c r="AF48">
        <v>0.61750000000000005</v>
      </c>
      <c r="AG48">
        <v>0.55462999999999996</v>
      </c>
      <c r="AH48" t="s">
        <v>107</v>
      </c>
      <c r="AI48">
        <v>2.7900000000000001E-4</v>
      </c>
      <c r="AJ48" t="s">
        <v>107</v>
      </c>
      <c r="AK48">
        <v>0.17721999999999999</v>
      </c>
      <c r="AL48">
        <v>0.17477000000000001</v>
      </c>
      <c r="AM48">
        <v>0.18756999999999999</v>
      </c>
      <c r="AN48">
        <v>0.18167</v>
      </c>
      <c r="AO48">
        <v>0.17734</v>
      </c>
      <c r="AP48">
        <v>0.18681</v>
      </c>
      <c r="AQ48" t="s">
        <v>383</v>
      </c>
      <c r="AR48" t="s">
        <v>362</v>
      </c>
      <c r="AS48" t="s">
        <v>390</v>
      </c>
      <c r="AT48" t="s">
        <v>391</v>
      </c>
      <c r="AU48" t="s">
        <v>107</v>
      </c>
      <c r="AV48">
        <v>2.4348100000000001</v>
      </c>
      <c r="AW48">
        <v>2.4869400000000002</v>
      </c>
      <c r="AX48" t="s">
        <v>107</v>
      </c>
      <c r="AY48">
        <v>2.4848699999999999</v>
      </c>
      <c r="AZ48">
        <v>2.4800499999999999</v>
      </c>
      <c r="BA48">
        <v>0.53654999999999997</v>
      </c>
      <c r="BB48">
        <v>0.42185</v>
      </c>
      <c r="BC48">
        <v>0.29892999999999997</v>
      </c>
      <c r="BD48">
        <v>0.23027</v>
      </c>
      <c r="BE48">
        <v>7.32287</v>
      </c>
      <c r="BF48">
        <v>7.3684500000000002</v>
      </c>
      <c r="BG48">
        <v>7.5982000000000003</v>
      </c>
      <c r="BH48">
        <v>7.3217600000000003</v>
      </c>
      <c r="BI48">
        <v>7.3692500000000001</v>
      </c>
      <c r="BJ48">
        <v>7.4636899999999997</v>
      </c>
      <c r="BK48">
        <v>1.584E-2</v>
      </c>
      <c r="BL48">
        <v>1.5959999999999998E-2</v>
      </c>
      <c r="BM48">
        <v>1.619E-2</v>
      </c>
      <c r="BN48">
        <v>1.593E-2</v>
      </c>
    </row>
    <row r="49" spans="1:66">
      <c r="A49" s="1" t="s">
        <v>224</v>
      </c>
      <c r="B49" t="s">
        <v>392</v>
      </c>
      <c r="C49">
        <v>8.4000000000000003E-4</v>
      </c>
      <c r="D49" t="s">
        <v>393</v>
      </c>
      <c r="E49">
        <v>1.15E-3</v>
      </c>
      <c r="F49">
        <v>1.1800000000000001E-3</v>
      </c>
      <c r="G49">
        <v>1.3600000000000001E-3</v>
      </c>
      <c r="H49">
        <v>1.33E-3</v>
      </c>
      <c r="I49" t="s">
        <v>176</v>
      </c>
      <c r="J49">
        <v>1.0300000000000001E-3</v>
      </c>
      <c r="K49">
        <v>1.2099999999999999E-3</v>
      </c>
      <c r="L49">
        <v>1.2700000000000001E-3</v>
      </c>
      <c r="M49">
        <v>1.2773399999999999</v>
      </c>
      <c r="N49">
        <v>1.33246</v>
      </c>
      <c r="O49">
        <v>1.3163199999999999</v>
      </c>
      <c r="P49">
        <v>1.3410500000000001</v>
      </c>
      <c r="Q49">
        <v>1.3524700000000001</v>
      </c>
      <c r="R49">
        <v>1.40185</v>
      </c>
      <c r="S49">
        <v>1.2864899999999999</v>
      </c>
      <c r="T49">
        <v>1.29891</v>
      </c>
      <c r="U49">
        <v>1.2868200000000001</v>
      </c>
      <c r="V49">
        <v>1.41205</v>
      </c>
      <c r="W49">
        <v>1.3459300000000001</v>
      </c>
      <c r="X49">
        <v>1.35728</v>
      </c>
      <c r="Y49" t="s">
        <v>394</v>
      </c>
      <c r="Z49" t="s">
        <v>395</v>
      </c>
      <c r="AA49" t="s">
        <v>396</v>
      </c>
      <c r="AB49" t="s">
        <v>397</v>
      </c>
      <c r="AC49" t="s">
        <v>398</v>
      </c>
      <c r="AD49" t="s">
        <v>399</v>
      </c>
      <c r="AE49">
        <v>0.61207</v>
      </c>
      <c r="AF49">
        <v>0.62336000000000003</v>
      </c>
      <c r="AG49">
        <v>0.55395000000000005</v>
      </c>
      <c r="AH49" t="s">
        <v>107</v>
      </c>
      <c r="AI49">
        <v>2.63E-4</v>
      </c>
      <c r="AJ49" t="s">
        <v>107</v>
      </c>
      <c r="AK49">
        <v>0.17297000000000001</v>
      </c>
      <c r="AL49">
        <v>0.17035</v>
      </c>
      <c r="AM49">
        <v>0.18361</v>
      </c>
      <c r="AN49">
        <v>0.17749000000000001</v>
      </c>
      <c r="AO49">
        <v>0.1726</v>
      </c>
      <c r="AP49">
        <v>0.18201000000000001</v>
      </c>
      <c r="AQ49" t="s">
        <v>152</v>
      </c>
      <c r="AR49" t="s">
        <v>299</v>
      </c>
      <c r="AS49" t="s">
        <v>274</v>
      </c>
      <c r="AT49" t="s">
        <v>334</v>
      </c>
      <c r="AU49" t="s">
        <v>107</v>
      </c>
      <c r="AV49">
        <v>2.4453499999999999</v>
      </c>
      <c r="AW49">
        <v>2.49817</v>
      </c>
      <c r="AX49" t="s">
        <v>107</v>
      </c>
      <c r="AY49">
        <v>2.4845799999999998</v>
      </c>
      <c r="AZ49">
        <v>2.49004</v>
      </c>
      <c r="BA49">
        <v>0.42397000000000001</v>
      </c>
      <c r="BB49">
        <v>0.43180000000000002</v>
      </c>
      <c r="BC49">
        <v>0.37958999999999998</v>
      </c>
      <c r="BD49">
        <v>0.23530000000000001</v>
      </c>
      <c r="BE49">
        <v>7.0641499999999997</v>
      </c>
      <c r="BF49">
        <v>7.10886</v>
      </c>
      <c r="BG49">
        <v>7.3291700000000004</v>
      </c>
      <c r="BH49">
        <v>7.1177400000000004</v>
      </c>
      <c r="BI49">
        <v>7.1041600000000003</v>
      </c>
      <c r="BJ49">
        <v>7.2018800000000001</v>
      </c>
      <c r="BK49">
        <v>1.5800000000000002E-2</v>
      </c>
      <c r="BL49">
        <v>1.593E-2</v>
      </c>
      <c r="BM49">
        <v>1.6160000000000001E-2</v>
      </c>
      <c r="BN49">
        <v>1.583E-2</v>
      </c>
    </row>
    <row r="50" spans="1:66">
      <c r="A50" s="1" t="s">
        <v>232</v>
      </c>
      <c r="B50" t="s">
        <v>400</v>
      </c>
      <c r="C50">
        <v>7.2000000000000005E-4</v>
      </c>
      <c r="D50" t="s">
        <v>401</v>
      </c>
      <c r="E50">
        <v>9.6000000000000002E-4</v>
      </c>
      <c r="F50">
        <v>1.14E-3</v>
      </c>
      <c r="G50">
        <v>1.32E-3</v>
      </c>
      <c r="H50">
        <v>1.2999999999999999E-3</v>
      </c>
      <c r="I50" t="s">
        <v>402</v>
      </c>
      <c r="J50" t="s">
        <v>403</v>
      </c>
      <c r="K50">
        <v>1.1199999999999999E-3</v>
      </c>
      <c r="L50">
        <v>1.1999999999999999E-3</v>
      </c>
      <c r="M50">
        <v>1.2469699999999999</v>
      </c>
      <c r="N50">
        <v>1.31115</v>
      </c>
      <c r="O50">
        <v>1.2982</v>
      </c>
      <c r="P50">
        <v>1.3149</v>
      </c>
      <c r="Q50">
        <v>1.3261000000000001</v>
      </c>
      <c r="R50">
        <v>1.3795900000000001</v>
      </c>
      <c r="S50">
        <v>1.27441</v>
      </c>
      <c r="T50">
        <v>1.2784</v>
      </c>
      <c r="U50">
        <v>1.2701100000000001</v>
      </c>
      <c r="V50">
        <v>1.39575</v>
      </c>
      <c r="W50">
        <v>1.3188299999999999</v>
      </c>
      <c r="X50">
        <v>1.3428500000000001</v>
      </c>
      <c r="Y50" t="s">
        <v>404</v>
      </c>
      <c r="Z50" t="s">
        <v>405</v>
      </c>
      <c r="AA50" t="s">
        <v>285</v>
      </c>
      <c r="AB50" t="s">
        <v>406</v>
      </c>
      <c r="AC50" t="s">
        <v>407</v>
      </c>
      <c r="AD50" t="s">
        <v>408</v>
      </c>
      <c r="AE50">
        <v>0.58316999999999997</v>
      </c>
      <c r="AF50">
        <v>0.59545000000000003</v>
      </c>
      <c r="AG50">
        <v>0.51580999999999999</v>
      </c>
      <c r="AH50" t="s">
        <v>107</v>
      </c>
      <c r="AI50">
        <v>1.64E-4</v>
      </c>
      <c r="AJ50" t="s">
        <v>107</v>
      </c>
      <c r="AK50">
        <v>0.17115</v>
      </c>
      <c r="AL50">
        <v>0.16883999999999999</v>
      </c>
      <c r="AM50">
        <v>0.1817</v>
      </c>
      <c r="AN50">
        <v>0.17573</v>
      </c>
      <c r="AO50">
        <v>0.17169999999999999</v>
      </c>
      <c r="AP50">
        <v>0.17999000000000001</v>
      </c>
      <c r="AQ50">
        <v>9.0000000000000006E-5</v>
      </c>
      <c r="AR50" t="s">
        <v>368</v>
      </c>
      <c r="AS50" t="s">
        <v>383</v>
      </c>
      <c r="AT50" t="s">
        <v>409</v>
      </c>
      <c r="AU50" t="s">
        <v>107</v>
      </c>
      <c r="AV50">
        <v>2.4077600000000001</v>
      </c>
      <c r="AW50">
        <v>2.4584199999999998</v>
      </c>
      <c r="AX50" t="s">
        <v>107</v>
      </c>
      <c r="AY50">
        <v>2.4495900000000002</v>
      </c>
      <c r="AZ50">
        <v>2.45872</v>
      </c>
      <c r="BA50">
        <v>0.51680999999999999</v>
      </c>
      <c r="BB50">
        <v>0.46365000000000001</v>
      </c>
      <c r="BC50">
        <v>0.32533000000000001</v>
      </c>
      <c r="BD50">
        <v>0.248</v>
      </c>
      <c r="BE50">
        <v>6.8453099999999996</v>
      </c>
      <c r="BF50">
        <v>6.9132400000000001</v>
      </c>
      <c r="BG50">
        <v>7.1110499999999996</v>
      </c>
      <c r="BH50">
        <v>6.8627700000000003</v>
      </c>
      <c r="BI50">
        <v>6.8971</v>
      </c>
      <c r="BJ50">
        <v>7.0105599999999999</v>
      </c>
      <c r="BK50">
        <v>1.5350000000000001E-2</v>
      </c>
      <c r="BL50">
        <v>1.5469999999999999E-2</v>
      </c>
      <c r="BM50">
        <v>1.5720000000000001E-2</v>
      </c>
      <c r="BN50">
        <v>1.5429999999999999E-2</v>
      </c>
    </row>
    <row r="51" spans="1:66">
      <c r="A51" s="1" t="s">
        <v>88</v>
      </c>
      <c r="B51" t="s">
        <v>89</v>
      </c>
      <c r="C51">
        <v>1.9740000000000001E-2</v>
      </c>
      <c r="D51">
        <v>2.1999999999999999E-2</v>
      </c>
      <c r="E51">
        <v>2.3429999999999999E-2</v>
      </c>
      <c r="F51">
        <v>2.3279999999999999E-2</v>
      </c>
      <c r="G51">
        <v>2.3980000000000001E-2</v>
      </c>
      <c r="H51">
        <v>2.4219999999999998E-2</v>
      </c>
      <c r="I51">
        <v>2.2509999999999999E-2</v>
      </c>
      <c r="J51">
        <v>2.2280000000000001E-2</v>
      </c>
      <c r="K51">
        <v>2.3949999999999999E-2</v>
      </c>
      <c r="L51">
        <v>2.4140000000000002E-2</v>
      </c>
      <c r="M51">
        <v>0.97002999999999995</v>
      </c>
      <c r="N51">
        <v>1.02294</v>
      </c>
      <c r="O51">
        <v>1.03329</v>
      </c>
      <c r="P51">
        <v>1.08036</v>
      </c>
      <c r="Q51">
        <v>1.0863799999999999</v>
      </c>
      <c r="R51">
        <v>1.0606899999999999</v>
      </c>
      <c r="S51">
        <v>0.98250999999999999</v>
      </c>
      <c r="T51">
        <v>0.99592999999999998</v>
      </c>
      <c r="U51">
        <v>0.99621999999999999</v>
      </c>
      <c r="V51">
        <v>1.13354</v>
      </c>
      <c r="W51">
        <v>1.0743400000000001</v>
      </c>
      <c r="X51">
        <v>1.0848800000000001</v>
      </c>
      <c r="Y51">
        <v>9.4699999999999993E-3</v>
      </c>
      <c r="Z51">
        <v>9.2200000000000008E-3</v>
      </c>
      <c r="AA51">
        <v>9.5200000000000007E-3</v>
      </c>
      <c r="AB51">
        <v>1.021E-2</v>
      </c>
      <c r="AC51">
        <v>9.8799999999999999E-3</v>
      </c>
      <c r="AD51">
        <v>7.5300000000000002E-3</v>
      </c>
      <c r="AE51">
        <v>0.10783</v>
      </c>
      <c r="AF51">
        <v>0.11531</v>
      </c>
      <c r="AG51">
        <v>5.8270000000000002E-2</v>
      </c>
      <c r="AH51" t="s">
        <v>107</v>
      </c>
      <c r="AI51">
        <v>8.1000000000000004E-5</v>
      </c>
      <c r="AJ51" t="s">
        <v>107</v>
      </c>
      <c r="AK51">
        <v>0.19098000000000001</v>
      </c>
      <c r="AL51">
        <v>0.18828</v>
      </c>
      <c r="AM51">
        <v>0.19661000000000001</v>
      </c>
      <c r="AN51">
        <v>0.19324</v>
      </c>
      <c r="AO51">
        <v>0.18867</v>
      </c>
      <c r="AP51">
        <v>0.19954</v>
      </c>
      <c r="AQ51">
        <v>4.7200000000000002E-3</v>
      </c>
      <c r="AR51">
        <v>4.6499999999999996E-3</v>
      </c>
      <c r="AS51">
        <v>4.7200000000000002E-3</v>
      </c>
      <c r="AT51">
        <v>4.9800000000000001E-3</v>
      </c>
      <c r="AU51" t="s">
        <v>107</v>
      </c>
      <c r="AV51">
        <v>1.01122</v>
      </c>
      <c r="AW51">
        <v>1.0442100000000001</v>
      </c>
      <c r="AX51" t="s">
        <v>107</v>
      </c>
      <c r="AY51">
        <v>1.03874</v>
      </c>
      <c r="AZ51">
        <v>1.1015600000000001</v>
      </c>
      <c r="BA51">
        <v>1.78708</v>
      </c>
      <c r="BB51">
        <v>1.5264</v>
      </c>
      <c r="BC51">
        <v>1.4608399999999999</v>
      </c>
      <c r="BD51">
        <v>1.2302599999999999</v>
      </c>
      <c r="BE51">
        <v>0.47683999999999999</v>
      </c>
      <c r="BF51">
        <v>0.49390000000000001</v>
      </c>
      <c r="BG51">
        <v>0.51749999999999996</v>
      </c>
      <c r="BH51">
        <v>0.47775000000000001</v>
      </c>
      <c r="BI51">
        <v>0.49242999999999998</v>
      </c>
      <c r="BJ51">
        <v>0.51349999999999996</v>
      </c>
      <c r="BK51">
        <v>2.588E-2</v>
      </c>
      <c r="BL51">
        <v>2.5870000000000001E-2</v>
      </c>
      <c r="BM51">
        <v>2.631E-2</v>
      </c>
      <c r="BN51">
        <v>2.5739999999999999E-2</v>
      </c>
    </row>
    <row r="52" spans="1:66">
      <c r="A52" s="1" t="s">
        <v>115</v>
      </c>
      <c r="B52" t="s">
        <v>116</v>
      </c>
      <c r="C52">
        <v>2.8500000000000001E-2</v>
      </c>
      <c r="D52">
        <v>2.8750000000000001E-2</v>
      </c>
      <c r="E52">
        <v>1.413E-2</v>
      </c>
      <c r="F52">
        <v>1.392E-2</v>
      </c>
      <c r="G52">
        <v>1.404E-2</v>
      </c>
      <c r="H52">
        <v>1.4189999999999999E-2</v>
      </c>
      <c r="I52">
        <v>1.525E-2</v>
      </c>
      <c r="J52">
        <v>1.3729999999999999E-2</v>
      </c>
      <c r="K52">
        <v>1.4200000000000001E-2</v>
      </c>
      <c r="L52">
        <v>1.434E-2</v>
      </c>
      <c r="M52">
        <v>9.2713699999999992</v>
      </c>
      <c r="N52">
        <v>9.38551</v>
      </c>
      <c r="O52">
        <v>9.3429000000000002</v>
      </c>
      <c r="P52" t="s">
        <v>410</v>
      </c>
      <c r="Q52">
        <v>9.1726500000000009</v>
      </c>
      <c r="R52">
        <v>9.5896399999999993</v>
      </c>
      <c r="S52">
        <v>9.2098300000000002</v>
      </c>
      <c r="T52">
        <v>9.1908499999999993</v>
      </c>
      <c r="U52">
        <v>9.1703299999999999</v>
      </c>
      <c r="V52">
        <v>9.8019099999999995</v>
      </c>
      <c r="W52">
        <v>9.4408799999999999</v>
      </c>
      <c r="X52">
        <v>9.3807200000000002</v>
      </c>
      <c r="Y52">
        <v>7.7909999999999993E-2</v>
      </c>
      <c r="Z52">
        <v>7.8450000000000006E-2</v>
      </c>
      <c r="AA52">
        <v>7.9009999999999997E-2</v>
      </c>
      <c r="AB52">
        <v>7.4340000000000003E-2</v>
      </c>
      <c r="AC52">
        <v>7.6590000000000005E-2</v>
      </c>
      <c r="AD52">
        <v>7.5120000000000006E-2</v>
      </c>
      <c r="AE52">
        <v>0.72306000000000004</v>
      </c>
      <c r="AF52">
        <v>0.73134999999999994</v>
      </c>
      <c r="AG52">
        <v>0.61726999999999999</v>
      </c>
      <c r="AH52" t="s">
        <v>107</v>
      </c>
      <c r="AI52">
        <v>6.4800000000000003E-4</v>
      </c>
      <c r="AJ52" t="s">
        <v>107</v>
      </c>
      <c r="AK52">
        <v>2.2046899999999998</v>
      </c>
      <c r="AL52">
        <v>2.1843300000000001</v>
      </c>
      <c r="AM52">
        <v>2.3421500000000002</v>
      </c>
      <c r="AN52">
        <v>2.27745</v>
      </c>
      <c r="AO52">
        <v>2.22424</v>
      </c>
      <c r="AP52">
        <v>2.3074300000000001</v>
      </c>
      <c r="AQ52">
        <v>2.0899999999999998E-3</v>
      </c>
      <c r="AR52">
        <v>2.1199999999999999E-3</v>
      </c>
      <c r="AS52">
        <v>2.0400000000000001E-3</v>
      </c>
      <c r="AT52">
        <v>2.2699999999999999E-3</v>
      </c>
      <c r="AU52" t="s">
        <v>107</v>
      </c>
      <c r="AV52">
        <v>3.0148299999999999</v>
      </c>
      <c r="AW52">
        <v>3.09579</v>
      </c>
      <c r="AX52" t="s">
        <v>107</v>
      </c>
      <c r="AY52">
        <v>2.9332199999999999</v>
      </c>
      <c r="AZ52">
        <v>2.9375499999999999</v>
      </c>
      <c r="BA52">
        <v>3.9262600000000001</v>
      </c>
      <c r="BB52">
        <v>2.9084500000000002</v>
      </c>
      <c r="BC52">
        <v>2.5750099999999998</v>
      </c>
      <c r="BD52">
        <v>2.2642799999999998</v>
      </c>
      <c r="BE52">
        <v>2.3840300000000001</v>
      </c>
      <c r="BF52">
        <v>2.4097</v>
      </c>
      <c r="BG52">
        <v>2.47729</v>
      </c>
      <c r="BH52">
        <v>2.3950100000000001</v>
      </c>
      <c r="BI52">
        <v>2.4258500000000001</v>
      </c>
      <c r="BJ52">
        <v>2.46706</v>
      </c>
      <c r="BK52">
        <v>4.2439999999999999E-2</v>
      </c>
      <c r="BL52">
        <v>4.2880000000000001E-2</v>
      </c>
      <c r="BM52">
        <v>4.299E-2</v>
      </c>
      <c r="BN52">
        <v>4.3130000000000002E-2</v>
      </c>
    </row>
    <row r="53" spans="1:66">
      <c r="A53" s="1" t="s">
        <v>237</v>
      </c>
      <c r="B53" t="s">
        <v>411</v>
      </c>
      <c r="C53" t="s">
        <v>412</v>
      </c>
      <c r="D53" t="s">
        <v>413</v>
      </c>
      <c r="E53">
        <v>8.0000000000000004E-4</v>
      </c>
      <c r="F53">
        <v>1.08E-3</v>
      </c>
      <c r="G53">
        <v>1.23E-3</v>
      </c>
      <c r="H53">
        <v>1.1800000000000001E-3</v>
      </c>
      <c r="I53" t="s">
        <v>322</v>
      </c>
      <c r="J53" t="s">
        <v>414</v>
      </c>
      <c r="K53">
        <v>1.0300000000000001E-3</v>
      </c>
      <c r="L53">
        <v>1.16E-3</v>
      </c>
      <c r="M53">
        <v>1.17089</v>
      </c>
      <c r="N53">
        <v>1.22573</v>
      </c>
      <c r="O53">
        <v>1.2070000000000001</v>
      </c>
      <c r="P53">
        <v>1.2337199999999999</v>
      </c>
      <c r="Q53">
        <v>1.24166</v>
      </c>
      <c r="R53">
        <v>1.2824800000000001</v>
      </c>
      <c r="S53">
        <v>1.19878</v>
      </c>
      <c r="T53">
        <v>1.1927300000000001</v>
      </c>
      <c r="U53">
        <v>1.17564</v>
      </c>
      <c r="V53">
        <v>1.30128</v>
      </c>
      <c r="W53">
        <v>1.2398800000000001</v>
      </c>
      <c r="X53">
        <v>1.2538899999999999</v>
      </c>
      <c r="Y53" t="s">
        <v>415</v>
      </c>
      <c r="Z53" t="s">
        <v>416</v>
      </c>
      <c r="AA53" t="s">
        <v>417</v>
      </c>
      <c r="AB53" t="s">
        <v>327</v>
      </c>
      <c r="AC53" t="s">
        <v>341</v>
      </c>
      <c r="AD53" t="s">
        <v>418</v>
      </c>
      <c r="AE53">
        <v>0.55262</v>
      </c>
      <c r="AF53">
        <v>0.56327000000000005</v>
      </c>
      <c r="AG53">
        <v>0.50455000000000005</v>
      </c>
      <c r="AH53" t="s">
        <v>107</v>
      </c>
      <c r="AI53">
        <v>2.5999999999999998E-4</v>
      </c>
      <c r="AJ53" t="s">
        <v>107</v>
      </c>
      <c r="AK53">
        <v>0.15726999999999999</v>
      </c>
      <c r="AL53">
        <v>0.15497</v>
      </c>
      <c r="AM53">
        <v>0.16644</v>
      </c>
      <c r="AN53">
        <v>0.16153000000000001</v>
      </c>
      <c r="AO53">
        <v>0.15719</v>
      </c>
      <c r="AP53">
        <v>0.16674</v>
      </c>
      <c r="AQ53" t="s">
        <v>335</v>
      </c>
      <c r="AR53" t="s">
        <v>270</v>
      </c>
      <c r="AS53" t="s">
        <v>270</v>
      </c>
      <c r="AT53" t="s">
        <v>419</v>
      </c>
      <c r="AU53" t="s">
        <v>107</v>
      </c>
      <c r="AV53">
        <v>2.31453</v>
      </c>
      <c r="AW53">
        <v>2.3464999999999998</v>
      </c>
      <c r="AX53" t="s">
        <v>107</v>
      </c>
      <c r="AY53">
        <v>2.3281299999999998</v>
      </c>
      <c r="AZ53">
        <v>2.3455300000000001</v>
      </c>
      <c r="BA53">
        <v>0.46905000000000002</v>
      </c>
      <c r="BB53">
        <v>0.43730999999999998</v>
      </c>
      <c r="BC53">
        <v>0.36548999999999998</v>
      </c>
      <c r="BD53">
        <v>0.24451000000000001</v>
      </c>
      <c r="BE53">
        <v>6.7722800000000003</v>
      </c>
      <c r="BF53">
        <v>6.8040200000000004</v>
      </c>
      <c r="BG53">
        <v>7.0138499999999997</v>
      </c>
      <c r="BH53">
        <v>6.7859999999999996</v>
      </c>
      <c r="BI53">
        <v>6.8335299999999997</v>
      </c>
      <c r="BJ53">
        <v>6.9216800000000003</v>
      </c>
      <c r="BK53">
        <v>1.4409999999999999E-2</v>
      </c>
      <c r="BL53">
        <v>1.451E-2</v>
      </c>
      <c r="BM53">
        <v>1.474E-2</v>
      </c>
      <c r="BN53">
        <v>1.447E-2</v>
      </c>
    </row>
    <row r="54" spans="1:66">
      <c r="A54" s="1" t="s">
        <v>244</v>
      </c>
      <c r="B54" t="s">
        <v>420</v>
      </c>
      <c r="C54">
        <v>1.2600000000000001E-3</v>
      </c>
      <c r="D54" t="s">
        <v>421</v>
      </c>
      <c r="E54">
        <v>8.9999999999999998E-4</v>
      </c>
      <c r="F54">
        <v>1.14E-3</v>
      </c>
      <c r="G54">
        <v>1.2600000000000001E-3</v>
      </c>
      <c r="H54">
        <v>1.23E-3</v>
      </c>
      <c r="I54" t="s">
        <v>192</v>
      </c>
      <c r="J54">
        <v>1.24E-3</v>
      </c>
      <c r="K54">
        <v>1.1000000000000001E-3</v>
      </c>
      <c r="L54">
        <v>1.25E-3</v>
      </c>
      <c r="M54">
        <v>1.1832199999999999</v>
      </c>
      <c r="N54">
        <v>1.2442599999999999</v>
      </c>
      <c r="O54">
        <v>1.2253000000000001</v>
      </c>
      <c r="P54">
        <v>1.25461</v>
      </c>
      <c r="Q54">
        <v>1.2634300000000001</v>
      </c>
      <c r="R54">
        <v>1.3011600000000001</v>
      </c>
      <c r="S54">
        <v>1.19956</v>
      </c>
      <c r="T54">
        <v>1.2078800000000001</v>
      </c>
      <c r="U54">
        <v>1.2041500000000001</v>
      </c>
      <c r="V54">
        <v>1.31989</v>
      </c>
      <c r="W54">
        <v>1.2472000000000001</v>
      </c>
      <c r="X54">
        <v>1.27121</v>
      </c>
      <c r="Y54" t="s">
        <v>422</v>
      </c>
      <c r="Z54" t="s">
        <v>423</v>
      </c>
      <c r="AA54" t="s">
        <v>424</v>
      </c>
      <c r="AB54" t="s">
        <v>425</v>
      </c>
      <c r="AC54" t="s">
        <v>426</v>
      </c>
      <c r="AD54" t="s">
        <v>372</v>
      </c>
      <c r="AE54">
        <v>0.56462000000000001</v>
      </c>
      <c r="AF54">
        <v>0.57572999999999996</v>
      </c>
      <c r="AG54">
        <v>0.49640000000000001</v>
      </c>
      <c r="AH54" t="s">
        <v>107</v>
      </c>
      <c r="AI54">
        <v>2.99E-4</v>
      </c>
      <c r="AJ54" t="s">
        <v>107</v>
      </c>
      <c r="AK54">
        <v>0.16156999999999999</v>
      </c>
      <c r="AL54">
        <v>0.15931999999999999</v>
      </c>
      <c r="AM54">
        <v>0.17127999999999999</v>
      </c>
      <c r="AN54">
        <v>0.16592999999999999</v>
      </c>
      <c r="AO54">
        <v>0.16192000000000001</v>
      </c>
      <c r="AP54">
        <v>0.17122999999999999</v>
      </c>
      <c r="AQ54" t="s">
        <v>335</v>
      </c>
      <c r="AR54" t="s">
        <v>362</v>
      </c>
      <c r="AS54" t="s">
        <v>419</v>
      </c>
      <c r="AT54" t="s">
        <v>154</v>
      </c>
      <c r="AU54" t="s">
        <v>107</v>
      </c>
      <c r="AV54">
        <v>2.35141</v>
      </c>
      <c r="AW54">
        <v>2.3812700000000002</v>
      </c>
      <c r="AX54" t="s">
        <v>107</v>
      </c>
      <c r="AY54">
        <v>2.35839</v>
      </c>
      <c r="AZ54">
        <v>2.3757199999999998</v>
      </c>
      <c r="BA54">
        <v>0.51476999999999995</v>
      </c>
      <c r="BB54">
        <v>0.47521999999999998</v>
      </c>
      <c r="BC54">
        <v>0.36635000000000001</v>
      </c>
      <c r="BD54">
        <v>0.25474000000000002</v>
      </c>
      <c r="BE54">
        <v>6.9182800000000002</v>
      </c>
      <c r="BF54">
        <v>6.9697300000000002</v>
      </c>
      <c r="BG54">
        <v>7.1802200000000003</v>
      </c>
      <c r="BH54">
        <v>6.9066599999999996</v>
      </c>
      <c r="BI54">
        <v>6.9720000000000004</v>
      </c>
      <c r="BJ54">
        <v>7.0775699999999997</v>
      </c>
      <c r="BK54">
        <v>1.4590000000000001E-2</v>
      </c>
      <c r="BL54">
        <v>1.4710000000000001E-2</v>
      </c>
      <c r="BM54">
        <v>1.4959999999999999E-2</v>
      </c>
      <c r="BN54">
        <v>1.4659999999999999E-2</v>
      </c>
    </row>
    <row r="55" spans="1:66">
      <c r="A55" s="1" t="s">
        <v>252</v>
      </c>
      <c r="B55" t="s">
        <v>427</v>
      </c>
      <c r="C55" t="s">
        <v>160</v>
      </c>
      <c r="D55" t="s">
        <v>428</v>
      </c>
      <c r="E55">
        <v>7.5000000000000002E-4</v>
      </c>
      <c r="F55">
        <v>1.08E-3</v>
      </c>
      <c r="G55">
        <v>1.1900000000000001E-3</v>
      </c>
      <c r="H55">
        <v>1.15E-3</v>
      </c>
      <c r="I55" t="s">
        <v>228</v>
      </c>
      <c r="J55" t="s">
        <v>250</v>
      </c>
      <c r="K55">
        <v>9.2000000000000003E-4</v>
      </c>
      <c r="L55">
        <v>1.07E-3</v>
      </c>
      <c r="M55">
        <v>1.15351</v>
      </c>
      <c r="N55">
        <v>1.20947</v>
      </c>
      <c r="O55">
        <v>1.19709</v>
      </c>
      <c r="P55">
        <v>1.21296</v>
      </c>
      <c r="Q55">
        <v>1.2204900000000001</v>
      </c>
      <c r="R55">
        <v>1.2665500000000001</v>
      </c>
      <c r="S55">
        <v>1.1599299999999999</v>
      </c>
      <c r="T55">
        <v>1.1784600000000001</v>
      </c>
      <c r="U55">
        <v>1.16845</v>
      </c>
      <c r="V55">
        <v>1.28427</v>
      </c>
      <c r="W55">
        <v>1.2144200000000001</v>
      </c>
      <c r="X55">
        <v>1.23238</v>
      </c>
      <c r="Y55" t="s">
        <v>429</v>
      </c>
      <c r="Z55" t="s">
        <v>430</v>
      </c>
      <c r="AA55" t="s">
        <v>282</v>
      </c>
      <c r="AB55" t="s">
        <v>266</v>
      </c>
      <c r="AC55" t="s">
        <v>431</v>
      </c>
      <c r="AD55" t="s">
        <v>432</v>
      </c>
      <c r="AE55">
        <v>0.55266999999999999</v>
      </c>
      <c r="AF55">
        <v>0.56467999999999996</v>
      </c>
      <c r="AG55">
        <v>0.49348999999999998</v>
      </c>
      <c r="AH55" t="s">
        <v>107</v>
      </c>
      <c r="AI55">
        <v>2.5599999999999999E-4</v>
      </c>
      <c r="AJ55" t="s">
        <v>107</v>
      </c>
      <c r="AK55">
        <v>0.15836</v>
      </c>
      <c r="AL55">
        <v>0.15618000000000001</v>
      </c>
      <c r="AM55">
        <v>0.16825999999999999</v>
      </c>
      <c r="AN55">
        <v>0.16286999999999999</v>
      </c>
      <c r="AO55">
        <v>0.15856000000000001</v>
      </c>
      <c r="AP55">
        <v>0.16764000000000001</v>
      </c>
      <c r="AQ55" t="s">
        <v>299</v>
      </c>
      <c r="AR55" t="s">
        <v>383</v>
      </c>
      <c r="AS55" t="s">
        <v>372</v>
      </c>
      <c r="AT55" t="s">
        <v>433</v>
      </c>
      <c r="AU55" t="s">
        <v>107</v>
      </c>
      <c r="AV55">
        <v>2.3307799999999999</v>
      </c>
      <c r="AW55">
        <v>2.3569499999999999</v>
      </c>
      <c r="AX55" t="s">
        <v>107</v>
      </c>
      <c r="AY55">
        <v>2.3446600000000002</v>
      </c>
      <c r="AZ55">
        <v>2.3504399999999999</v>
      </c>
      <c r="BA55">
        <v>0.52119000000000004</v>
      </c>
      <c r="BB55">
        <v>0.42775000000000002</v>
      </c>
      <c r="BC55">
        <v>0.29437000000000002</v>
      </c>
      <c r="BD55">
        <v>0.23863000000000001</v>
      </c>
      <c r="BE55">
        <v>7.2111900000000002</v>
      </c>
      <c r="BF55">
        <v>7.26736</v>
      </c>
      <c r="BG55">
        <v>7.4858200000000004</v>
      </c>
      <c r="BH55">
        <v>7.2127499999999998</v>
      </c>
      <c r="BI55">
        <v>7.2500600000000004</v>
      </c>
      <c r="BJ55">
        <v>7.3776200000000003</v>
      </c>
      <c r="BK55">
        <v>1.4239999999999999E-2</v>
      </c>
      <c r="BL55">
        <v>1.4370000000000001E-2</v>
      </c>
      <c r="BM55">
        <v>1.46E-2</v>
      </c>
      <c r="BN55">
        <v>1.434E-2</v>
      </c>
    </row>
    <row r="56" spans="1:66">
      <c r="A56" s="1" t="s">
        <v>256</v>
      </c>
      <c r="B56" t="s">
        <v>434</v>
      </c>
      <c r="C56">
        <v>1.08E-3</v>
      </c>
      <c r="D56" t="s">
        <v>435</v>
      </c>
      <c r="E56">
        <v>8.0999999999999996E-4</v>
      </c>
      <c r="F56">
        <v>1.1000000000000001E-3</v>
      </c>
      <c r="G56">
        <v>1.2700000000000001E-3</v>
      </c>
      <c r="H56">
        <v>1.24E-3</v>
      </c>
      <c r="I56" t="s">
        <v>422</v>
      </c>
      <c r="J56" t="s">
        <v>331</v>
      </c>
      <c r="K56">
        <v>1.06E-3</v>
      </c>
      <c r="L56">
        <v>1.2099999999999999E-3</v>
      </c>
      <c r="M56">
        <v>1.15778</v>
      </c>
      <c r="N56">
        <v>1.21462</v>
      </c>
      <c r="O56">
        <v>1.2019299999999999</v>
      </c>
      <c r="P56">
        <v>1.22238</v>
      </c>
      <c r="Q56">
        <v>1.2297</v>
      </c>
      <c r="R56">
        <v>1.2733699999999999</v>
      </c>
      <c r="S56">
        <v>1.1751400000000001</v>
      </c>
      <c r="T56">
        <v>1.18411</v>
      </c>
      <c r="U56">
        <v>1.1793</v>
      </c>
      <c r="V56">
        <v>1.28908</v>
      </c>
      <c r="W56">
        <v>1.2170300000000001</v>
      </c>
      <c r="X56">
        <v>1.23488</v>
      </c>
      <c r="Y56" t="s">
        <v>436</v>
      </c>
      <c r="Z56" t="s">
        <v>357</v>
      </c>
      <c r="AA56" t="s">
        <v>175</v>
      </c>
      <c r="AB56" t="s">
        <v>321</v>
      </c>
      <c r="AC56" t="s">
        <v>282</v>
      </c>
      <c r="AD56" t="s">
        <v>437</v>
      </c>
      <c r="AE56">
        <v>0.58394999999999997</v>
      </c>
      <c r="AF56">
        <v>0.59402999999999995</v>
      </c>
      <c r="AG56">
        <v>0.51592000000000005</v>
      </c>
      <c r="AH56" t="s">
        <v>107</v>
      </c>
      <c r="AI56">
        <v>2.34E-4</v>
      </c>
      <c r="AJ56" t="s">
        <v>107</v>
      </c>
      <c r="AK56">
        <v>0.16184000000000001</v>
      </c>
      <c r="AL56">
        <v>0.15952</v>
      </c>
      <c r="AM56">
        <v>0.17152999999999999</v>
      </c>
      <c r="AN56">
        <v>0.16639999999999999</v>
      </c>
      <c r="AO56">
        <v>0.16239000000000001</v>
      </c>
      <c r="AP56">
        <v>0.17147999999999999</v>
      </c>
      <c r="AQ56" t="s">
        <v>152</v>
      </c>
      <c r="AR56" t="s">
        <v>152</v>
      </c>
      <c r="AS56" t="s">
        <v>172</v>
      </c>
      <c r="AT56" t="s">
        <v>274</v>
      </c>
      <c r="AU56" t="s">
        <v>107</v>
      </c>
      <c r="AV56">
        <v>2.3266</v>
      </c>
      <c r="AW56">
        <v>2.3471700000000002</v>
      </c>
      <c r="AX56" t="s">
        <v>107</v>
      </c>
      <c r="AY56">
        <v>2.3293900000000001</v>
      </c>
      <c r="AZ56">
        <v>2.3445499999999999</v>
      </c>
      <c r="BA56">
        <v>0.47699000000000003</v>
      </c>
      <c r="BB56">
        <v>0.41932999999999998</v>
      </c>
      <c r="BC56">
        <v>0.29953000000000002</v>
      </c>
      <c r="BD56">
        <v>0.20632</v>
      </c>
      <c r="BE56">
        <v>7.1062200000000004</v>
      </c>
      <c r="BF56">
        <v>7.1459000000000001</v>
      </c>
      <c r="BG56">
        <v>7.3807700000000001</v>
      </c>
      <c r="BH56">
        <v>7.14588</v>
      </c>
      <c r="BI56">
        <v>7.1648899999999998</v>
      </c>
      <c r="BJ56">
        <v>7.2688300000000003</v>
      </c>
      <c r="BK56">
        <v>1.436E-2</v>
      </c>
      <c r="BL56">
        <v>1.447E-2</v>
      </c>
      <c r="BM56">
        <v>1.47E-2</v>
      </c>
      <c r="BN56">
        <v>1.44E-2</v>
      </c>
    </row>
    <row r="57" spans="1:66">
      <c r="A57" s="1" t="s">
        <v>260</v>
      </c>
      <c r="B57" t="s">
        <v>438</v>
      </c>
      <c r="C57">
        <v>1.01E-3</v>
      </c>
      <c r="D57" t="s">
        <v>439</v>
      </c>
      <c r="E57">
        <v>1.08E-3</v>
      </c>
      <c r="F57">
        <v>1.31E-3</v>
      </c>
      <c r="G57">
        <v>1.4E-3</v>
      </c>
      <c r="H57">
        <v>1.3600000000000001E-3</v>
      </c>
      <c r="I57" t="s">
        <v>440</v>
      </c>
      <c r="J57" t="s">
        <v>441</v>
      </c>
      <c r="K57">
        <v>1.2099999999999999E-3</v>
      </c>
      <c r="L57">
        <v>1.3699999999999999E-3</v>
      </c>
      <c r="M57">
        <v>1.2942</v>
      </c>
      <c r="N57">
        <v>1.35181</v>
      </c>
      <c r="O57">
        <v>1.33839</v>
      </c>
      <c r="P57">
        <v>1.3604499999999999</v>
      </c>
      <c r="Q57">
        <v>1.3732599999999999</v>
      </c>
      <c r="R57">
        <v>1.4186000000000001</v>
      </c>
      <c r="S57">
        <v>1.29742</v>
      </c>
      <c r="T57">
        <v>1.31728</v>
      </c>
      <c r="U57">
        <v>1.3090599999999999</v>
      </c>
      <c r="V57">
        <v>1.4397800000000001</v>
      </c>
      <c r="W57">
        <v>1.3636600000000001</v>
      </c>
      <c r="X57">
        <v>1.38551</v>
      </c>
      <c r="Y57" t="s">
        <v>442</v>
      </c>
      <c r="Z57" t="s">
        <v>443</v>
      </c>
      <c r="AA57" t="s">
        <v>323</v>
      </c>
      <c r="AB57" t="s">
        <v>444</v>
      </c>
      <c r="AC57" t="s">
        <v>445</v>
      </c>
      <c r="AD57" t="s">
        <v>446</v>
      </c>
      <c r="AE57">
        <v>0.62773999999999996</v>
      </c>
      <c r="AF57">
        <v>0.63892000000000004</v>
      </c>
      <c r="AG57">
        <v>0.55972</v>
      </c>
      <c r="AH57" t="s">
        <v>107</v>
      </c>
      <c r="AI57">
        <v>2.1499999999999999E-4</v>
      </c>
      <c r="AJ57" t="s">
        <v>107</v>
      </c>
      <c r="AK57">
        <v>0.17699999999999999</v>
      </c>
      <c r="AL57">
        <v>0.17433000000000001</v>
      </c>
      <c r="AM57">
        <v>0.1875</v>
      </c>
      <c r="AN57">
        <v>0.18137</v>
      </c>
      <c r="AO57">
        <v>0.17693</v>
      </c>
      <c r="AP57">
        <v>0.18684000000000001</v>
      </c>
      <c r="AQ57" t="s">
        <v>299</v>
      </c>
      <c r="AR57" t="s">
        <v>288</v>
      </c>
      <c r="AS57" t="s">
        <v>383</v>
      </c>
      <c r="AT57" t="s">
        <v>322</v>
      </c>
      <c r="AU57" t="s">
        <v>107</v>
      </c>
      <c r="AV57">
        <v>2.4489999999999998</v>
      </c>
      <c r="AW57">
        <v>2.50298</v>
      </c>
      <c r="AX57" t="s">
        <v>107</v>
      </c>
      <c r="AY57">
        <v>2.4898500000000001</v>
      </c>
      <c r="AZ57">
        <v>2.50474</v>
      </c>
      <c r="BA57">
        <v>0.47586000000000001</v>
      </c>
      <c r="BB57">
        <v>0.38241000000000003</v>
      </c>
      <c r="BC57">
        <v>0.30943999999999999</v>
      </c>
      <c r="BD57">
        <v>0.19356999999999999</v>
      </c>
      <c r="BE57">
        <v>7.33779</v>
      </c>
      <c r="BF57">
        <v>7.3861299999999996</v>
      </c>
      <c r="BG57">
        <v>7.6179600000000001</v>
      </c>
      <c r="BH57">
        <v>7.37941</v>
      </c>
      <c r="BI57">
        <v>7.3898900000000003</v>
      </c>
      <c r="BJ57">
        <v>7.50291</v>
      </c>
      <c r="BK57">
        <v>1.6109999999999999E-2</v>
      </c>
      <c r="BL57">
        <v>1.6230000000000001E-2</v>
      </c>
      <c r="BM57">
        <v>1.653E-2</v>
      </c>
      <c r="BN57">
        <v>1.6230000000000001E-2</v>
      </c>
    </row>
    <row r="58" spans="1:66">
      <c r="A58" s="1" t="s">
        <v>264</v>
      </c>
      <c r="B58" t="s">
        <v>447</v>
      </c>
      <c r="C58">
        <v>1.1299999999999999E-3</v>
      </c>
      <c r="D58" t="s">
        <v>448</v>
      </c>
      <c r="E58">
        <v>1.0399999999999999E-3</v>
      </c>
      <c r="F58">
        <v>1.08E-3</v>
      </c>
      <c r="G58">
        <v>1.2700000000000001E-3</v>
      </c>
      <c r="H58">
        <v>1.24E-3</v>
      </c>
      <c r="I58" t="s">
        <v>220</v>
      </c>
      <c r="J58" t="s">
        <v>449</v>
      </c>
      <c r="K58">
        <v>1.09E-3</v>
      </c>
      <c r="L58">
        <v>1.23E-3</v>
      </c>
      <c r="M58">
        <v>1.1734599999999999</v>
      </c>
      <c r="N58">
        <v>1.22953</v>
      </c>
      <c r="O58">
        <v>1.21394</v>
      </c>
      <c r="P58">
        <v>1.23373</v>
      </c>
      <c r="Q58">
        <v>1.24177</v>
      </c>
      <c r="R58">
        <v>1.2888200000000001</v>
      </c>
      <c r="S58">
        <v>1.1813400000000001</v>
      </c>
      <c r="T58">
        <v>1.1944600000000001</v>
      </c>
      <c r="U58">
        <v>1.1795899999999999</v>
      </c>
      <c r="V58">
        <v>1.3002499999999999</v>
      </c>
      <c r="W58">
        <v>1.2405900000000001</v>
      </c>
      <c r="X58">
        <v>1.25376</v>
      </c>
      <c r="Y58" t="s">
        <v>450</v>
      </c>
      <c r="Z58" t="s">
        <v>451</v>
      </c>
      <c r="AA58" t="s">
        <v>452</v>
      </c>
      <c r="AB58" t="s">
        <v>453</v>
      </c>
      <c r="AC58" t="s">
        <v>188</v>
      </c>
      <c r="AD58" t="s">
        <v>349</v>
      </c>
      <c r="AE58">
        <v>0.54107000000000005</v>
      </c>
      <c r="AF58">
        <v>0.55261000000000005</v>
      </c>
      <c r="AG58">
        <v>0.46617999999999998</v>
      </c>
      <c r="AH58" t="s">
        <v>107</v>
      </c>
      <c r="AI58">
        <v>2.33E-4</v>
      </c>
      <c r="AJ58" t="s">
        <v>107</v>
      </c>
      <c r="AK58">
        <v>0.16170999999999999</v>
      </c>
      <c r="AL58">
        <v>0.15967000000000001</v>
      </c>
      <c r="AM58">
        <v>0.17172999999999999</v>
      </c>
      <c r="AN58">
        <v>0.16566</v>
      </c>
      <c r="AO58">
        <v>0.16148000000000001</v>
      </c>
      <c r="AP58">
        <v>0.17046</v>
      </c>
      <c r="AQ58" t="s">
        <v>286</v>
      </c>
      <c r="AR58" t="s">
        <v>286</v>
      </c>
      <c r="AS58" t="s">
        <v>454</v>
      </c>
      <c r="AT58" t="s">
        <v>455</v>
      </c>
      <c r="AU58" t="s">
        <v>107</v>
      </c>
      <c r="AV58">
        <v>2.30701</v>
      </c>
      <c r="AW58">
        <v>2.3338000000000001</v>
      </c>
      <c r="AX58" t="s">
        <v>107</v>
      </c>
      <c r="AY58">
        <v>2.3277999999999999</v>
      </c>
      <c r="AZ58">
        <v>2.3313199999999998</v>
      </c>
      <c r="BA58">
        <v>0.59416000000000002</v>
      </c>
      <c r="BB58">
        <v>0.47661999999999999</v>
      </c>
      <c r="BC58">
        <v>0.35826999999999998</v>
      </c>
      <c r="BD58">
        <v>0.27716000000000002</v>
      </c>
      <c r="BE58">
        <v>7.0428800000000003</v>
      </c>
      <c r="BF58">
        <v>7.0958699999999997</v>
      </c>
      <c r="BG58">
        <v>7.3216200000000002</v>
      </c>
      <c r="BH58">
        <v>7.0906099999999999</v>
      </c>
      <c r="BI58">
        <v>7.0863800000000001</v>
      </c>
      <c r="BJ58">
        <v>7.1949500000000004</v>
      </c>
      <c r="BK58">
        <v>1.457E-2</v>
      </c>
      <c r="BL58">
        <v>1.4670000000000001E-2</v>
      </c>
      <c r="BM58">
        <v>1.491E-2</v>
      </c>
      <c r="BN58">
        <v>1.465E-2</v>
      </c>
    </row>
    <row r="59" spans="1:66">
      <c r="A59" s="1" t="s">
        <v>300</v>
      </c>
      <c r="B59" t="s">
        <v>456</v>
      </c>
      <c r="C59" t="s">
        <v>171</v>
      </c>
      <c r="D59" t="s">
        <v>457</v>
      </c>
      <c r="E59">
        <v>8.8999999999999995E-4</v>
      </c>
      <c r="F59">
        <v>1.1800000000000001E-3</v>
      </c>
      <c r="G59">
        <v>1.2899999999999999E-3</v>
      </c>
      <c r="H59">
        <v>1.2700000000000001E-3</v>
      </c>
      <c r="I59" t="s">
        <v>458</v>
      </c>
      <c r="J59" t="s">
        <v>355</v>
      </c>
      <c r="K59">
        <v>1.0499999999999999E-3</v>
      </c>
      <c r="L59">
        <v>1.2199999999999999E-3</v>
      </c>
      <c r="M59">
        <v>1.24379</v>
      </c>
      <c r="N59">
        <v>1.2996300000000001</v>
      </c>
      <c r="O59">
        <v>1.28644</v>
      </c>
      <c r="P59">
        <v>1.3101700000000001</v>
      </c>
      <c r="Q59">
        <v>1.3198099999999999</v>
      </c>
      <c r="R59">
        <v>1.3599399999999999</v>
      </c>
      <c r="S59">
        <v>1.2600199999999999</v>
      </c>
      <c r="T59">
        <v>1.26248</v>
      </c>
      <c r="U59">
        <v>1.26488</v>
      </c>
      <c r="V59">
        <v>1.3785700000000001</v>
      </c>
      <c r="W59">
        <v>1.3037000000000001</v>
      </c>
      <c r="X59">
        <v>1.32545</v>
      </c>
      <c r="Y59" t="s">
        <v>442</v>
      </c>
      <c r="Z59" t="s">
        <v>459</v>
      </c>
      <c r="AA59" t="s">
        <v>460</v>
      </c>
      <c r="AB59" t="s">
        <v>278</v>
      </c>
      <c r="AC59" t="s">
        <v>461</v>
      </c>
      <c r="AD59" t="s">
        <v>342</v>
      </c>
      <c r="AE59">
        <v>0.55842999999999998</v>
      </c>
      <c r="AF59">
        <v>0.56925000000000003</v>
      </c>
      <c r="AG59">
        <v>0.48447000000000001</v>
      </c>
      <c r="AH59" t="s">
        <v>107</v>
      </c>
      <c r="AI59">
        <v>2.5799999999999998E-4</v>
      </c>
      <c r="AJ59" t="s">
        <v>107</v>
      </c>
      <c r="AK59">
        <v>0.17055999999999999</v>
      </c>
      <c r="AL59">
        <v>0.16792000000000001</v>
      </c>
      <c r="AM59">
        <v>0.18057999999999999</v>
      </c>
      <c r="AN59">
        <v>0.17474999999999999</v>
      </c>
      <c r="AO59">
        <v>0.17044999999999999</v>
      </c>
      <c r="AP59">
        <v>0.17932999999999999</v>
      </c>
      <c r="AQ59" t="s">
        <v>335</v>
      </c>
      <c r="AR59" t="s">
        <v>330</v>
      </c>
      <c r="AS59" t="s">
        <v>462</v>
      </c>
      <c r="AT59" t="s">
        <v>368</v>
      </c>
      <c r="AU59" t="s">
        <v>107</v>
      </c>
      <c r="AV59">
        <v>2.3869899999999999</v>
      </c>
      <c r="AW59">
        <v>2.4427400000000001</v>
      </c>
      <c r="AX59" t="s">
        <v>107</v>
      </c>
      <c r="AY59">
        <v>2.4340099999999998</v>
      </c>
      <c r="AZ59">
        <v>2.4323299999999999</v>
      </c>
      <c r="BA59">
        <v>0.45278000000000002</v>
      </c>
      <c r="BB59">
        <v>0.40648000000000001</v>
      </c>
      <c r="BC59">
        <v>0.27037</v>
      </c>
      <c r="BD59">
        <v>0.18840999999999999</v>
      </c>
      <c r="BE59">
        <v>7.5697099999999997</v>
      </c>
      <c r="BF59">
        <v>7.6109200000000001</v>
      </c>
      <c r="BG59">
        <v>7.8423100000000003</v>
      </c>
      <c r="BH59">
        <v>7.6226799999999999</v>
      </c>
      <c r="BI59">
        <v>7.59659</v>
      </c>
      <c r="BJ59">
        <v>7.7223100000000002</v>
      </c>
      <c r="BK59">
        <v>1.537E-2</v>
      </c>
      <c r="BL59">
        <v>1.5469999999999999E-2</v>
      </c>
      <c r="BM59">
        <v>1.5720000000000001E-2</v>
      </c>
      <c r="BN59">
        <v>1.546E-2</v>
      </c>
    </row>
    <row r="60" spans="1:66">
      <c r="A60" s="1" t="s">
        <v>304</v>
      </c>
      <c r="B60" t="s">
        <v>463</v>
      </c>
      <c r="C60">
        <v>2.3460000000000002E-2</v>
      </c>
      <c r="D60">
        <v>2.4899999999999999E-2</v>
      </c>
      <c r="E60">
        <v>9.7999999999999997E-4</v>
      </c>
      <c r="F60">
        <v>1.3600000000000001E-3</v>
      </c>
      <c r="G60">
        <v>1.4599999999999999E-3</v>
      </c>
      <c r="H60">
        <v>1.42E-3</v>
      </c>
      <c r="I60" t="s">
        <v>160</v>
      </c>
      <c r="J60" t="s">
        <v>171</v>
      </c>
      <c r="K60">
        <v>1.2800000000000001E-3</v>
      </c>
      <c r="L60">
        <v>1.48E-3</v>
      </c>
      <c r="M60">
        <v>1.3417699999999999</v>
      </c>
      <c r="N60">
        <v>1.3962300000000001</v>
      </c>
      <c r="O60">
        <v>1.3775500000000001</v>
      </c>
      <c r="P60">
        <v>1.40727</v>
      </c>
      <c r="Q60">
        <v>1.4193899999999999</v>
      </c>
      <c r="R60">
        <v>1.4691700000000001</v>
      </c>
      <c r="S60">
        <v>1.3401099999999999</v>
      </c>
      <c r="T60">
        <v>1.3553599999999999</v>
      </c>
      <c r="U60">
        <v>1.3507400000000001</v>
      </c>
      <c r="V60">
        <v>1.4876400000000001</v>
      </c>
      <c r="W60">
        <v>1.4032899999999999</v>
      </c>
      <c r="X60">
        <v>1.4255</v>
      </c>
      <c r="Y60" t="s">
        <v>464</v>
      </c>
      <c r="Z60" t="s">
        <v>431</v>
      </c>
      <c r="AA60" t="s">
        <v>280</v>
      </c>
      <c r="AB60" t="s">
        <v>465</v>
      </c>
      <c r="AC60" t="s">
        <v>444</v>
      </c>
      <c r="AD60" t="s">
        <v>461</v>
      </c>
      <c r="AE60">
        <v>0.5887</v>
      </c>
      <c r="AF60">
        <v>0.59972000000000003</v>
      </c>
      <c r="AG60">
        <v>0.53400000000000003</v>
      </c>
      <c r="AH60" t="s">
        <v>107</v>
      </c>
      <c r="AI60">
        <v>2.7099999999999997E-4</v>
      </c>
      <c r="AJ60" t="s">
        <v>107</v>
      </c>
      <c r="AK60">
        <v>0.18414</v>
      </c>
      <c r="AL60">
        <v>0.18174999999999999</v>
      </c>
      <c r="AM60">
        <v>0.19539999999999999</v>
      </c>
      <c r="AN60">
        <v>0.18887999999999999</v>
      </c>
      <c r="AO60">
        <v>0.18417</v>
      </c>
      <c r="AP60">
        <v>0.19481000000000001</v>
      </c>
      <c r="AQ60">
        <v>1.2999999999999999E-4</v>
      </c>
      <c r="AR60">
        <v>2.1000000000000001E-4</v>
      </c>
      <c r="AS60" t="s">
        <v>322</v>
      </c>
      <c r="AT60" t="s">
        <v>360</v>
      </c>
      <c r="AU60" t="s">
        <v>107</v>
      </c>
      <c r="AV60">
        <v>2.4559600000000001</v>
      </c>
      <c r="AW60">
        <v>2.5175399999999999</v>
      </c>
      <c r="AX60" t="s">
        <v>107</v>
      </c>
      <c r="AY60">
        <v>2.4994900000000002</v>
      </c>
      <c r="AZ60">
        <v>2.50285</v>
      </c>
      <c r="BA60">
        <v>0.48493999999999998</v>
      </c>
      <c r="BB60">
        <v>0.39095000000000002</v>
      </c>
      <c r="BC60">
        <v>0.32600000000000001</v>
      </c>
      <c r="BD60">
        <v>0.21978</v>
      </c>
      <c r="BE60">
        <v>7.80687</v>
      </c>
      <c r="BF60">
        <v>7.8621999999999996</v>
      </c>
      <c r="BG60">
        <v>8.1153899999999997</v>
      </c>
      <c r="BH60">
        <v>7.8803200000000002</v>
      </c>
      <c r="BI60">
        <v>7.8368000000000002</v>
      </c>
      <c r="BJ60">
        <v>7.9801799999999998</v>
      </c>
      <c r="BK60">
        <v>1.6580000000000001E-2</v>
      </c>
      <c r="BL60">
        <v>1.6729999999999998E-2</v>
      </c>
      <c r="BM60">
        <v>1.694E-2</v>
      </c>
      <c r="BN60">
        <v>1.6650000000000002E-2</v>
      </c>
    </row>
    <row r="61" spans="1:66">
      <c r="A61" s="1" t="s">
        <v>308</v>
      </c>
      <c r="B61" t="s">
        <v>466</v>
      </c>
      <c r="C61">
        <v>5.9999999999999995E-4</v>
      </c>
      <c r="D61" t="s">
        <v>351</v>
      </c>
      <c r="E61">
        <v>9.7999999999999997E-4</v>
      </c>
      <c r="F61">
        <v>1.2999999999999999E-3</v>
      </c>
      <c r="G61">
        <v>1.4599999999999999E-3</v>
      </c>
      <c r="H61">
        <v>1.42E-3</v>
      </c>
      <c r="I61" t="s">
        <v>467</v>
      </c>
      <c r="J61" t="s">
        <v>426</v>
      </c>
      <c r="K61">
        <v>1.32E-3</v>
      </c>
      <c r="L61">
        <v>1.41E-3</v>
      </c>
      <c r="M61">
        <v>1.36822</v>
      </c>
      <c r="N61">
        <v>1.4226300000000001</v>
      </c>
      <c r="O61">
        <v>1.4043000000000001</v>
      </c>
      <c r="P61">
        <v>1.42608</v>
      </c>
      <c r="Q61">
        <v>1.4396100000000001</v>
      </c>
      <c r="R61">
        <v>1.49377</v>
      </c>
      <c r="S61">
        <v>1.38768</v>
      </c>
      <c r="T61">
        <v>1.3874599999999999</v>
      </c>
      <c r="U61">
        <v>1.38595</v>
      </c>
      <c r="V61">
        <v>1.51606</v>
      </c>
      <c r="W61">
        <v>1.4324399999999999</v>
      </c>
      <c r="X61">
        <v>1.4516800000000001</v>
      </c>
      <c r="Y61" t="s">
        <v>209</v>
      </c>
      <c r="Z61" t="s">
        <v>468</v>
      </c>
      <c r="AA61" t="s">
        <v>287</v>
      </c>
      <c r="AB61" t="s">
        <v>469</v>
      </c>
      <c r="AC61" t="s">
        <v>470</v>
      </c>
      <c r="AD61" t="s">
        <v>471</v>
      </c>
      <c r="AE61">
        <v>0.59462999999999999</v>
      </c>
      <c r="AF61">
        <v>0.60458999999999996</v>
      </c>
      <c r="AG61">
        <v>0.53498000000000001</v>
      </c>
      <c r="AH61" t="s">
        <v>107</v>
      </c>
      <c r="AI61">
        <v>2.43E-4</v>
      </c>
      <c r="AJ61" t="s">
        <v>107</v>
      </c>
      <c r="AK61">
        <v>0.18679000000000001</v>
      </c>
      <c r="AL61">
        <v>0.18392</v>
      </c>
      <c r="AM61">
        <v>0.19794</v>
      </c>
      <c r="AN61">
        <v>0.19205</v>
      </c>
      <c r="AO61">
        <v>0.18690999999999999</v>
      </c>
      <c r="AP61">
        <v>0.19681000000000001</v>
      </c>
      <c r="AQ61" t="s">
        <v>274</v>
      </c>
      <c r="AR61" t="s">
        <v>359</v>
      </c>
      <c r="AS61" t="s">
        <v>330</v>
      </c>
      <c r="AT61" t="s">
        <v>419</v>
      </c>
      <c r="AU61" t="s">
        <v>107</v>
      </c>
      <c r="AV61">
        <v>2.4498700000000002</v>
      </c>
      <c r="AW61">
        <v>2.5071099999999999</v>
      </c>
      <c r="AX61" t="s">
        <v>107</v>
      </c>
      <c r="AY61">
        <v>2.48569</v>
      </c>
      <c r="AZ61">
        <v>2.50244</v>
      </c>
      <c r="BA61">
        <v>0.48109000000000002</v>
      </c>
      <c r="BB61">
        <v>0.40581</v>
      </c>
      <c r="BC61">
        <v>0.37498999999999999</v>
      </c>
      <c r="BD61">
        <v>0.21611</v>
      </c>
      <c r="BE61">
        <v>7.9277300000000004</v>
      </c>
      <c r="BF61">
        <v>7.9786599999999996</v>
      </c>
      <c r="BG61">
        <v>8.2289300000000001</v>
      </c>
      <c r="BH61">
        <v>7.9999500000000001</v>
      </c>
      <c r="BI61">
        <v>7.9747899999999996</v>
      </c>
      <c r="BJ61">
        <v>8.1010600000000004</v>
      </c>
      <c r="BK61">
        <v>1.7049999999999999E-2</v>
      </c>
      <c r="BL61">
        <v>1.7170000000000001E-2</v>
      </c>
      <c r="BM61">
        <v>1.746E-2</v>
      </c>
      <c r="BN61">
        <v>1.7129999999999999E-2</v>
      </c>
    </row>
    <row r="62" spans="1:66">
      <c r="A62" s="1" t="s">
        <v>88</v>
      </c>
      <c r="B62" t="s">
        <v>472</v>
      </c>
      <c r="C62">
        <v>1.9529999999999999E-2</v>
      </c>
      <c r="D62">
        <v>1.9179999999999999E-2</v>
      </c>
      <c r="E62">
        <v>2.325E-2</v>
      </c>
      <c r="F62">
        <v>2.3050000000000001E-2</v>
      </c>
      <c r="G62">
        <v>2.4080000000000001E-2</v>
      </c>
      <c r="H62">
        <v>2.4309999999999998E-2</v>
      </c>
      <c r="I62">
        <v>2.3099999999999999E-2</v>
      </c>
      <c r="J62">
        <v>2.2370000000000001E-2</v>
      </c>
      <c r="K62">
        <v>2.4039999999999999E-2</v>
      </c>
      <c r="L62">
        <v>2.4109999999999999E-2</v>
      </c>
      <c r="M62">
        <v>0.96869000000000005</v>
      </c>
      <c r="N62">
        <v>1.0244599999999999</v>
      </c>
      <c r="O62">
        <v>1.02939</v>
      </c>
      <c r="P62">
        <v>1.0804199999999999</v>
      </c>
      <c r="Q62">
        <v>1.0854299999999999</v>
      </c>
      <c r="R62">
        <v>1.0660799999999999</v>
      </c>
      <c r="S62">
        <v>0.96986000000000006</v>
      </c>
      <c r="T62">
        <v>0.98997999999999997</v>
      </c>
      <c r="U62">
        <v>0.99509000000000003</v>
      </c>
      <c r="V62">
        <v>1.13466</v>
      </c>
      <c r="W62">
        <v>1.0719399999999999</v>
      </c>
      <c r="X62">
        <v>1.0912999999999999</v>
      </c>
      <c r="Y62">
        <v>9.5600000000000008E-3</v>
      </c>
      <c r="Z62">
        <v>9.0900000000000009E-3</v>
      </c>
      <c r="AA62">
        <v>9.9600000000000001E-3</v>
      </c>
      <c r="AB62">
        <v>9.8200000000000006E-3</v>
      </c>
      <c r="AC62">
        <v>8.9999999999999993E-3</v>
      </c>
      <c r="AD62">
        <v>7.3400000000000002E-3</v>
      </c>
      <c r="AE62">
        <v>0.10867</v>
      </c>
      <c r="AF62">
        <v>0.11487</v>
      </c>
      <c r="AG62">
        <v>4.5659999999999999E-2</v>
      </c>
      <c r="AH62" t="s">
        <v>107</v>
      </c>
      <c r="AI62">
        <v>1.12E-4</v>
      </c>
      <c r="AJ62" t="s">
        <v>107</v>
      </c>
      <c r="AK62">
        <v>0.19102</v>
      </c>
      <c r="AL62">
        <v>0.18801000000000001</v>
      </c>
      <c r="AM62">
        <v>0.19672000000000001</v>
      </c>
      <c r="AN62">
        <v>0.19245000000000001</v>
      </c>
      <c r="AO62">
        <v>0.18731999999999999</v>
      </c>
      <c r="AP62">
        <v>0.20105000000000001</v>
      </c>
      <c r="AQ62">
        <v>4.7499999999999999E-3</v>
      </c>
      <c r="AR62">
        <v>4.62E-3</v>
      </c>
      <c r="AS62">
        <v>4.5700000000000003E-3</v>
      </c>
      <c r="AT62">
        <v>4.7499999999999999E-3</v>
      </c>
      <c r="AU62" t="s">
        <v>107</v>
      </c>
      <c r="AV62">
        <v>1.0148299999999999</v>
      </c>
      <c r="AW62">
        <v>1.0472900000000001</v>
      </c>
      <c r="AX62" t="s">
        <v>107</v>
      </c>
      <c r="AY62">
        <v>1.04617</v>
      </c>
      <c r="AZ62">
        <v>1.1067800000000001</v>
      </c>
      <c r="BA62">
        <v>1.9051499999999999</v>
      </c>
      <c r="BB62">
        <v>1.53044</v>
      </c>
      <c r="BC62">
        <v>1.50017</v>
      </c>
      <c r="BD62">
        <v>1.2435</v>
      </c>
      <c r="BE62">
        <v>0.47255000000000003</v>
      </c>
      <c r="BF62">
        <v>0.49336000000000002</v>
      </c>
      <c r="BG62">
        <v>0.51880999999999999</v>
      </c>
      <c r="BH62">
        <v>0.46679999999999999</v>
      </c>
      <c r="BI62">
        <v>0.49841999999999997</v>
      </c>
      <c r="BJ62">
        <v>0.51134999999999997</v>
      </c>
      <c r="BK62">
        <v>2.596E-2</v>
      </c>
      <c r="BL62">
        <v>2.596E-2</v>
      </c>
      <c r="BM62">
        <v>2.64E-2</v>
      </c>
      <c r="BN62">
        <v>2.5829999999999999E-2</v>
      </c>
    </row>
    <row r="63" spans="1:66">
      <c r="A63" s="1" t="s">
        <v>115</v>
      </c>
      <c r="B63" t="s">
        <v>116</v>
      </c>
      <c r="C63">
        <v>2.8819999999999998E-2</v>
      </c>
      <c r="D63">
        <v>3.0849999999999999E-2</v>
      </c>
      <c r="E63">
        <v>1.421E-2</v>
      </c>
      <c r="F63">
        <v>1.393E-2</v>
      </c>
      <c r="G63">
        <v>1.4109999999999999E-2</v>
      </c>
      <c r="H63">
        <v>1.4239999999999999E-2</v>
      </c>
      <c r="I63">
        <v>1.502E-2</v>
      </c>
      <c r="J63">
        <v>1.4109999999999999E-2</v>
      </c>
      <c r="K63">
        <v>1.443E-2</v>
      </c>
      <c r="L63">
        <v>1.447E-2</v>
      </c>
      <c r="M63">
        <v>9.2797099999999997</v>
      </c>
      <c r="N63">
        <v>9.3999199999999998</v>
      </c>
      <c r="O63">
        <v>9.3794900000000005</v>
      </c>
      <c r="P63" t="s">
        <v>473</v>
      </c>
      <c r="Q63">
        <v>9.2110000000000003</v>
      </c>
      <c r="R63">
        <v>9.6536299999999997</v>
      </c>
      <c r="S63">
        <v>9.2573699999999999</v>
      </c>
      <c r="T63">
        <v>9.2256599999999995</v>
      </c>
      <c r="U63">
        <v>9.21312</v>
      </c>
      <c r="V63">
        <v>9.8437599999999996</v>
      </c>
      <c r="W63">
        <v>9.53294</v>
      </c>
      <c r="X63">
        <v>9.4864099999999993</v>
      </c>
      <c r="Y63">
        <v>7.8320000000000001E-2</v>
      </c>
      <c r="Z63">
        <v>7.8909999999999994E-2</v>
      </c>
      <c r="AA63">
        <v>7.9380000000000006E-2</v>
      </c>
      <c r="AB63">
        <v>7.6569999999999999E-2</v>
      </c>
      <c r="AC63">
        <v>7.6009999999999994E-2</v>
      </c>
      <c r="AD63">
        <v>7.5359999999999996E-2</v>
      </c>
      <c r="AE63">
        <v>0.72760999999999998</v>
      </c>
      <c r="AF63">
        <v>0.73450000000000004</v>
      </c>
      <c r="AG63">
        <v>0.63863999999999999</v>
      </c>
      <c r="AH63" t="s">
        <v>107</v>
      </c>
      <c r="AI63">
        <v>6.4300000000000002E-4</v>
      </c>
      <c r="AJ63" t="s">
        <v>107</v>
      </c>
      <c r="AK63">
        <v>2.2058200000000001</v>
      </c>
      <c r="AL63">
        <v>2.1836199999999999</v>
      </c>
      <c r="AM63">
        <v>2.3494700000000002</v>
      </c>
      <c r="AN63">
        <v>2.2785099999999998</v>
      </c>
      <c r="AO63">
        <v>2.2315399999999999</v>
      </c>
      <c r="AP63">
        <v>2.33012</v>
      </c>
      <c r="AQ63">
        <v>2.0699999999999998E-3</v>
      </c>
      <c r="AR63">
        <v>2.0799999999999998E-3</v>
      </c>
      <c r="AS63">
        <v>2.0799999999999998E-3</v>
      </c>
      <c r="AT63">
        <v>2.5699999999999998E-3</v>
      </c>
      <c r="AU63" t="s">
        <v>107</v>
      </c>
      <c r="AV63">
        <v>3.0347200000000001</v>
      </c>
      <c r="AW63">
        <v>3.1168999999999998</v>
      </c>
      <c r="AX63" t="s">
        <v>107</v>
      </c>
      <c r="AY63">
        <v>2.9632100000000001</v>
      </c>
      <c r="AZ63">
        <v>2.9666100000000002</v>
      </c>
      <c r="BA63">
        <v>4.0376799999999999</v>
      </c>
      <c r="BB63">
        <v>2.9659800000000001</v>
      </c>
      <c r="BC63">
        <v>2.6983799999999998</v>
      </c>
      <c r="BD63">
        <v>2.2613300000000001</v>
      </c>
      <c r="BE63">
        <v>2.4007100000000001</v>
      </c>
      <c r="BF63">
        <v>2.4129</v>
      </c>
      <c r="BG63">
        <v>2.4817300000000002</v>
      </c>
      <c r="BH63">
        <v>2.4004099999999999</v>
      </c>
      <c r="BI63">
        <v>2.44984</v>
      </c>
      <c r="BJ63">
        <v>2.4804300000000001</v>
      </c>
      <c r="BK63">
        <v>4.2599999999999999E-2</v>
      </c>
      <c r="BL63">
        <v>4.3040000000000002E-2</v>
      </c>
      <c r="BM63">
        <v>4.3360000000000003E-2</v>
      </c>
      <c r="BN63">
        <v>4.3529999999999999E-2</v>
      </c>
    </row>
    <row r="64" spans="1:66">
      <c r="A64" s="1" t="s">
        <v>147</v>
      </c>
      <c r="B64" t="s">
        <v>474</v>
      </c>
      <c r="C64" t="s">
        <v>475</v>
      </c>
      <c r="D64" t="s">
        <v>476</v>
      </c>
      <c r="E64">
        <v>1.17E-3</v>
      </c>
      <c r="F64">
        <v>1.32E-3</v>
      </c>
      <c r="G64">
        <v>1.5100000000000001E-3</v>
      </c>
      <c r="H64">
        <v>1.47E-3</v>
      </c>
      <c r="I64" t="s">
        <v>477</v>
      </c>
      <c r="J64" t="s">
        <v>478</v>
      </c>
      <c r="K64">
        <v>1.2800000000000001E-3</v>
      </c>
      <c r="L64">
        <v>1.4E-3</v>
      </c>
      <c r="M64">
        <v>1.3870800000000001</v>
      </c>
      <c r="N64">
        <v>1.4487399999999999</v>
      </c>
      <c r="O64">
        <v>1.4307700000000001</v>
      </c>
      <c r="P64">
        <v>1.4497599999999999</v>
      </c>
      <c r="Q64">
        <v>1.46272</v>
      </c>
      <c r="R64">
        <v>1.52094</v>
      </c>
      <c r="S64">
        <v>1.3911500000000001</v>
      </c>
      <c r="T64">
        <v>1.40612</v>
      </c>
      <c r="U64">
        <v>1.4016</v>
      </c>
      <c r="V64">
        <v>1.53573</v>
      </c>
      <c r="W64">
        <v>1.4541299999999999</v>
      </c>
      <c r="X64">
        <v>1.47688</v>
      </c>
      <c r="Y64" t="s">
        <v>479</v>
      </c>
      <c r="Z64" t="s">
        <v>468</v>
      </c>
      <c r="AA64" t="s">
        <v>480</v>
      </c>
      <c r="AB64" t="s">
        <v>481</v>
      </c>
      <c r="AC64" t="s">
        <v>455</v>
      </c>
      <c r="AD64" t="s">
        <v>276</v>
      </c>
      <c r="AE64">
        <v>0.59770999999999996</v>
      </c>
      <c r="AF64">
        <v>0.60758999999999996</v>
      </c>
      <c r="AG64">
        <v>0.52190000000000003</v>
      </c>
      <c r="AH64" t="s">
        <v>107</v>
      </c>
      <c r="AI64">
        <v>2.5099999999999998E-4</v>
      </c>
      <c r="AJ64" t="s">
        <v>107</v>
      </c>
      <c r="AK64">
        <v>0.18870000000000001</v>
      </c>
      <c r="AL64">
        <v>0.18582000000000001</v>
      </c>
      <c r="AM64">
        <v>0.20055999999999999</v>
      </c>
      <c r="AN64">
        <v>0.19339999999999999</v>
      </c>
      <c r="AO64">
        <v>0.18842</v>
      </c>
      <c r="AP64">
        <v>0.19922999999999999</v>
      </c>
      <c r="AQ64" t="s">
        <v>286</v>
      </c>
      <c r="AR64" t="s">
        <v>299</v>
      </c>
      <c r="AS64" t="s">
        <v>383</v>
      </c>
      <c r="AT64" t="s">
        <v>391</v>
      </c>
      <c r="AU64" t="s">
        <v>107</v>
      </c>
      <c r="AV64">
        <v>2.4987900000000001</v>
      </c>
      <c r="AW64">
        <v>2.5567500000000001</v>
      </c>
      <c r="AX64" t="s">
        <v>107</v>
      </c>
      <c r="AY64">
        <v>2.5367000000000002</v>
      </c>
      <c r="AZ64">
        <v>2.5521600000000002</v>
      </c>
      <c r="BA64">
        <v>0.5212</v>
      </c>
      <c r="BB64">
        <v>0.43974999999999997</v>
      </c>
      <c r="BC64">
        <v>0.35637000000000002</v>
      </c>
      <c r="BD64">
        <v>0.23699999999999999</v>
      </c>
      <c r="BE64">
        <v>7.1792899999999999</v>
      </c>
      <c r="BF64">
        <v>7.2155300000000002</v>
      </c>
      <c r="BG64">
        <v>7.45547</v>
      </c>
      <c r="BH64">
        <v>7.1833299999999998</v>
      </c>
      <c r="BI64">
        <v>7.2163599999999999</v>
      </c>
      <c r="BJ64">
        <v>7.3341500000000002</v>
      </c>
      <c r="BK64">
        <v>1.7129999999999999E-2</v>
      </c>
      <c r="BL64">
        <v>1.7260000000000001E-2</v>
      </c>
      <c r="BM64">
        <v>1.753E-2</v>
      </c>
      <c r="BN64">
        <v>1.7219999999999999E-2</v>
      </c>
    </row>
    <row r="65" spans="1:66">
      <c r="A65" s="1" t="s">
        <v>157</v>
      </c>
      <c r="B65" t="s">
        <v>482</v>
      </c>
      <c r="C65">
        <v>7.5000000000000002E-4</v>
      </c>
      <c r="D65" t="s">
        <v>483</v>
      </c>
      <c r="E65">
        <v>1.67E-3</v>
      </c>
      <c r="F65">
        <v>1.6800000000000001E-3</v>
      </c>
      <c r="G65">
        <v>1.75E-3</v>
      </c>
      <c r="H65">
        <v>1.73E-3</v>
      </c>
      <c r="I65" t="s">
        <v>240</v>
      </c>
      <c r="J65" t="s">
        <v>484</v>
      </c>
      <c r="K65">
        <v>1.5499999999999999E-3</v>
      </c>
      <c r="L65">
        <v>1.6900000000000001E-3</v>
      </c>
      <c r="M65">
        <v>1.64513</v>
      </c>
      <c r="N65">
        <v>1.70563</v>
      </c>
      <c r="O65">
        <v>1.6869000000000001</v>
      </c>
      <c r="P65">
        <v>1.71214</v>
      </c>
      <c r="Q65">
        <v>1.73532</v>
      </c>
      <c r="R65">
        <v>1.80342</v>
      </c>
      <c r="S65">
        <v>1.6541600000000001</v>
      </c>
      <c r="T65">
        <v>1.65892</v>
      </c>
      <c r="U65">
        <v>1.65567</v>
      </c>
      <c r="V65">
        <v>1.8213600000000001</v>
      </c>
      <c r="W65">
        <v>1.7265900000000001</v>
      </c>
      <c r="X65">
        <v>1.7446900000000001</v>
      </c>
      <c r="Y65" t="s">
        <v>485</v>
      </c>
      <c r="Z65" t="s">
        <v>468</v>
      </c>
      <c r="AA65" t="s">
        <v>480</v>
      </c>
      <c r="AB65" t="s">
        <v>486</v>
      </c>
      <c r="AC65" t="s">
        <v>203</v>
      </c>
      <c r="AD65" t="s">
        <v>487</v>
      </c>
      <c r="AE65">
        <v>0.73096000000000005</v>
      </c>
      <c r="AF65">
        <v>0.73790999999999995</v>
      </c>
      <c r="AG65">
        <v>0.67493999999999998</v>
      </c>
      <c r="AH65" t="s">
        <v>107</v>
      </c>
      <c r="AI65">
        <v>2.5500000000000002E-4</v>
      </c>
      <c r="AJ65" t="s">
        <v>107</v>
      </c>
      <c r="AK65">
        <v>0.21870000000000001</v>
      </c>
      <c r="AL65">
        <v>0.21542</v>
      </c>
      <c r="AM65">
        <v>0.23149</v>
      </c>
      <c r="AN65">
        <v>0.22456999999999999</v>
      </c>
      <c r="AO65">
        <v>0.21840000000000001</v>
      </c>
      <c r="AP65">
        <v>0.23061000000000001</v>
      </c>
      <c r="AQ65" t="s">
        <v>270</v>
      </c>
      <c r="AR65" t="s">
        <v>152</v>
      </c>
      <c r="AS65" t="s">
        <v>287</v>
      </c>
      <c r="AT65" t="s">
        <v>153</v>
      </c>
      <c r="AU65" t="s">
        <v>107</v>
      </c>
      <c r="AV65">
        <v>2.8538899999999998</v>
      </c>
      <c r="AW65">
        <v>2.9201199999999998</v>
      </c>
      <c r="AX65" t="s">
        <v>107</v>
      </c>
      <c r="AY65">
        <v>2.8996400000000002</v>
      </c>
      <c r="AZ65">
        <v>2.8778800000000002</v>
      </c>
      <c r="BA65">
        <v>0.53939999999999999</v>
      </c>
      <c r="BB65">
        <v>0.38474000000000003</v>
      </c>
      <c r="BC65">
        <v>0.33077000000000001</v>
      </c>
      <c r="BD65">
        <v>0.18623999999999999</v>
      </c>
      <c r="BE65">
        <v>7.37697</v>
      </c>
      <c r="BF65">
        <v>7.4400300000000001</v>
      </c>
      <c r="BG65">
        <v>7.6893799999999999</v>
      </c>
      <c r="BH65">
        <v>7.4393399999999996</v>
      </c>
      <c r="BI65">
        <v>7.4435599999999997</v>
      </c>
      <c r="BJ65">
        <v>7.5677300000000001</v>
      </c>
      <c r="BK65">
        <v>2.0250000000000001E-2</v>
      </c>
      <c r="BL65">
        <v>2.0400000000000001E-2</v>
      </c>
      <c r="BM65">
        <v>2.0750000000000001E-2</v>
      </c>
      <c r="BN65">
        <v>2.0400000000000001E-2</v>
      </c>
    </row>
    <row r="66" spans="1:66">
      <c r="A66" s="1" t="s">
        <v>169</v>
      </c>
      <c r="B66" t="s">
        <v>488</v>
      </c>
      <c r="C66">
        <v>1.5499999999999999E-3</v>
      </c>
      <c r="D66" t="s">
        <v>489</v>
      </c>
      <c r="E66">
        <v>1.4499999999999999E-3</v>
      </c>
      <c r="F66">
        <v>1.4E-3</v>
      </c>
      <c r="G66">
        <v>1.6199999999999999E-3</v>
      </c>
      <c r="H66">
        <v>1.5900000000000001E-3</v>
      </c>
      <c r="I66" t="s">
        <v>403</v>
      </c>
      <c r="J66" t="s">
        <v>490</v>
      </c>
      <c r="K66">
        <v>1.4300000000000001E-3</v>
      </c>
      <c r="L66">
        <v>1.5299999999999999E-3</v>
      </c>
      <c r="M66">
        <v>1.45201</v>
      </c>
      <c r="N66">
        <v>1.5141800000000001</v>
      </c>
      <c r="O66">
        <v>1.4938</v>
      </c>
      <c r="P66">
        <v>1.52197</v>
      </c>
      <c r="Q66">
        <v>1.53749</v>
      </c>
      <c r="R66">
        <v>1.589</v>
      </c>
      <c r="S66">
        <v>1.4639</v>
      </c>
      <c r="T66">
        <v>1.46902</v>
      </c>
      <c r="U66">
        <v>1.46166</v>
      </c>
      <c r="V66">
        <v>1.61198</v>
      </c>
      <c r="W66">
        <v>1.5285299999999999</v>
      </c>
      <c r="X66">
        <v>1.54681</v>
      </c>
      <c r="Y66" t="s">
        <v>162</v>
      </c>
      <c r="Z66" t="s">
        <v>299</v>
      </c>
      <c r="AA66" t="s">
        <v>330</v>
      </c>
      <c r="AB66" t="s">
        <v>491</v>
      </c>
      <c r="AC66" t="s">
        <v>383</v>
      </c>
      <c r="AD66" t="s">
        <v>370</v>
      </c>
      <c r="AE66">
        <v>0.65471999999999997</v>
      </c>
      <c r="AF66">
        <v>0.66303000000000001</v>
      </c>
      <c r="AG66">
        <v>0.57982</v>
      </c>
      <c r="AH66" t="s">
        <v>107</v>
      </c>
      <c r="AI66">
        <v>1.03E-4</v>
      </c>
      <c r="AJ66" t="s">
        <v>107</v>
      </c>
      <c r="AK66">
        <v>0.19853999999999999</v>
      </c>
      <c r="AL66">
        <v>0.19542000000000001</v>
      </c>
      <c r="AM66">
        <v>0.21068000000000001</v>
      </c>
      <c r="AN66">
        <v>0.20366999999999999</v>
      </c>
      <c r="AO66">
        <v>0.19819000000000001</v>
      </c>
      <c r="AP66">
        <v>0.21007999999999999</v>
      </c>
      <c r="AQ66" t="s">
        <v>492</v>
      </c>
      <c r="AR66" t="s">
        <v>286</v>
      </c>
      <c r="AS66" t="s">
        <v>335</v>
      </c>
      <c r="AT66" t="s">
        <v>319</v>
      </c>
      <c r="AU66" t="s">
        <v>107</v>
      </c>
      <c r="AV66">
        <v>2.5560299999999998</v>
      </c>
      <c r="AW66">
        <v>2.6163099999999999</v>
      </c>
      <c r="AX66" t="s">
        <v>107</v>
      </c>
      <c r="AY66">
        <v>2.59857</v>
      </c>
      <c r="AZ66">
        <v>2.60209</v>
      </c>
      <c r="BA66">
        <v>0.45645000000000002</v>
      </c>
      <c r="BB66">
        <v>0.38640000000000002</v>
      </c>
      <c r="BC66">
        <v>0.32729999999999998</v>
      </c>
      <c r="BD66">
        <v>0.18457000000000001</v>
      </c>
      <c r="BE66">
        <v>7.5058999999999996</v>
      </c>
      <c r="BF66">
        <v>7.5561299999999996</v>
      </c>
      <c r="BG66">
        <v>7.8053900000000001</v>
      </c>
      <c r="BH66">
        <v>7.5255299999999998</v>
      </c>
      <c r="BI66">
        <v>7.5537599999999996</v>
      </c>
      <c r="BJ66">
        <v>7.6753299999999998</v>
      </c>
      <c r="BK66">
        <v>1.814E-2</v>
      </c>
      <c r="BL66">
        <v>1.8270000000000002E-2</v>
      </c>
      <c r="BM66">
        <v>1.8579999999999999E-2</v>
      </c>
      <c r="BN66">
        <v>1.8239999999999999E-2</v>
      </c>
    </row>
    <row r="67" spans="1:66">
      <c r="A67" s="1" t="s">
        <v>180</v>
      </c>
      <c r="B67" t="s">
        <v>493</v>
      </c>
      <c r="C67">
        <v>8.4000000000000003E-4</v>
      </c>
      <c r="D67" t="s">
        <v>494</v>
      </c>
      <c r="E67">
        <v>1.5E-3</v>
      </c>
      <c r="F67">
        <v>1.8500000000000001E-3</v>
      </c>
      <c r="G67">
        <v>1.9300000000000001E-3</v>
      </c>
      <c r="H67">
        <v>1.9E-3</v>
      </c>
      <c r="I67" t="s">
        <v>495</v>
      </c>
      <c r="J67">
        <v>1.5399999999999999E-3</v>
      </c>
      <c r="K67">
        <v>1.7700000000000001E-3</v>
      </c>
      <c r="L67">
        <v>1.9E-3</v>
      </c>
      <c r="M67">
        <v>1.71479</v>
      </c>
      <c r="N67">
        <v>1.77752</v>
      </c>
      <c r="O67">
        <v>1.76068</v>
      </c>
      <c r="P67">
        <v>1.7785299999999999</v>
      </c>
      <c r="Q67">
        <v>1.80464</v>
      </c>
      <c r="R67">
        <v>1.8835500000000001</v>
      </c>
      <c r="S67">
        <v>1.7036100000000001</v>
      </c>
      <c r="T67">
        <v>1.7284900000000001</v>
      </c>
      <c r="U67">
        <v>1.72793</v>
      </c>
      <c r="V67">
        <v>1.9006400000000001</v>
      </c>
      <c r="W67">
        <v>1.79451</v>
      </c>
      <c r="X67">
        <v>1.82267</v>
      </c>
      <c r="Y67">
        <v>4.4299999999999999E-3</v>
      </c>
      <c r="Z67">
        <v>3.64E-3</v>
      </c>
      <c r="AA67">
        <v>4.4299999999999999E-3</v>
      </c>
      <c r="AB67" t="s">
        <v>496</v>
      </c>
      <c r="AC67">
        <v>3.8700000000000002E-3</v>
      </c>
      <c r="AD67" t="s">
        <v>378</v>
      </c>
      <c r="AE67">
        <v>0.71169000000000004</v>
      </c>
      <c r="AF67">
        <v>0.71836</v>
      </c>
      <c r="AG67">
        <v>0.64937</v>
      </c>
      <c r="AH67" t="s">
        <v>107</v>
      </c>
      <c r="AI67">
        <v>2.61E-4</v>
      </c>
      <c r="AJ67" t="s">
        <v>107</v>
      </c>
      <c r="AK67">
        <v>0.2303</v>
      </c>
      <c r="AL67">
        <v>0.22667999999999999</v>
      </c>
      <c r="AM67">
        <v>0.24443999999999999</v>
      </c>
      <c r="AN67">
        <v>0.23627999999999999</v>
      </c>
      <c r="AO67">
        <v>0.22975999999999999</v>
      </c>
      <c r="AP67">
        <v>0.24426999999999999</v>
      </c>
      <c r="AQ67" t="s">
        <v>455</v>
      </c>
      <c r="AR67" t="s">
        <v>330</v>
      </c>
      <c r="AS67" t="s">
        <v>335</v>
      </c>
      <c r="AT67" t="s">
        <v>358</v>
      </c>
      <c r="AU67" t="s">
        <v>107</v>
      </c>
      <c r="AV67">
        <v>2.8431999999999999</v>
      </c>
      <c r="AW67">
        <v>2.9075500000000001</v>
      </c>
      <c r="AX67" t="s">
        <v>107</v>
      </c>
      <c r="AY67">
        <v>2.8891300000000002</v>
      </c>
      <c r="AZ67">
        <v>2.8744900000000002</v>
      </c>
      <c r="BA67">
        <v>0.41876000000000002</v>
      </c>
      <c r="BB67">
        <v>0.3765</v>
      </c>
      <c r="BC67">
        <v>0.19755</v>
      </c>
      <c r="BD67">
        <v>0.18149000000000001</v>
      </c>
      <c r="BE67">
        <v>7.66662</v>
      </c>
      <c r="BF67">
        <v>7.7192699999999999</v>
      </c>
      <c r="BG67">
        <v>7.9630099999999997</v>
      </c>
      <c r="BH67">
        <v>7.6827500000000004</v>
      </c>
      <c r="BI67">
        <v>7.7278099999999998</v>
      </c>
      <c r="BJ67">
        <v>7.8528099999999998</v>
      </c>
      <c r="BK67">
        <v>2.146E-2</v>
      </c>
      <c r="BL67">
        <v>2.163E-2</v>
      </c>
      <c r="BM67">
        <v>2.198E-2</v>
      </c>
      <c r="BN67">
        <v>2.1579999999999998E-2</v>
      </c>
    </row>
    <row r="68" spans="1:66">
      <c r="A68" s="1" t="s">
        <v>189</v>
      </c>
      <c r="B68" t="s">
        <v>497</v>
      </c>
      <c r="C68">
        <v>2.3700000000000001E-3</v>
      </c>
      <c r="D68" t="s">
        <v>498</v>
      </c>
      <c r="E68">
        <v>1.42E-3</v>
      </c>
      <c r="F68">
        <v>1.47E-3</v>
      </c>
      <c r="G68">
        <v>1.64E-3</v>
      </c>
      <c r="H68">
        <v>1.6000000000000001E-3</v>
      </c>
      <c r="I68" t="s">
        <v>412</v>
      </c>
      <c r="J68">
        <v>1.47E-3</v>
      </c>
      <c r="K68">
        <v>1.48E-3</v>
      </c>
      <c r="L68">
        <v>1.6000000000000001E-3</v>
      </c>
      <c r="M68">
        <v>1.49577</v>
      </c>
      <c r="N68">
        <v>1.56097</v>
      </c>
      <c r="O68">
        <v>1.5430699999999999</v>
      </c>
      <c r="P68">
        <v>1.57517</v>
      </c>
      <c r="Q68">
        <v>1.5930299999999999</v>
      </c>
      <c r="R68">
        <v>1.6528</v>
      </c>
      <c r="S68">
        <v>1.5015799999999999</v>
      </c>
      <c r="T68">
        <v>1.5157</v>
      </c>
      <c r="U68">
        <v>1.5221199999999999</v>
      </c>
      <c r="V68">
        <v>1.6632800000000001</v>
      </c>
      <c r="W68">
        <v>1.56969</v>
      </c>
      <c r="X68">
        <v>1.5957699999999999</v>
      </c>
      <c r="Y68" t="s">
        <v>351</v>
      </c>
      <c r="Z68">
        <v>1.47E-3</v>
      </c>
      <c r="AA68">
        <v>1.82E-3</v>
      </c>
      <c r="AB68" t="s">
        <v>499</v>
      </c>
      <c r="AC68">
        <v>1.7899999999999999E-3</v>
      </c>
      <c r="AD68" t="s">
        <v>424</v>
      </c>
      <c r="AE68">
        <v>0.63107000000000002</v>
      </c>
      <c r="AF68">
        <v>0.64136000000000004</v>
      </c>
      <c r="AG68">
        <v>0.56240000000000001</v>
      </c>
      <c r="AH68" t="s">
        <v>107</v>
      </c>
      <c r="AI68">
        <v>2.7399999999999999E-4</v>
      </c>
      <c r="AJ68" t="s">
        <v>107</v>
      </c>
      <c r="AK68">
        <v>0.21045</v>
      </c>
      <c r="AL68">
        <v>0.20723</v>
      </c>
      <c r="AM68">
        <v>0.22303000000000001</v>
      </c>
      <c r="AN68">
        <v>0.21595</v>
      </c>
      <c r="AO68">
        <v>0.21002999999999999</v>
      </c>
      <c r="AP68">
        <v>0.22231000000000001</v>
      </c>
      <c r="AQ68">
        <v>2.5000000000000001E-4</v>
      </c>
      <c r="AR68">
        <v>2.9E-4</v>
      </c>
      <c r="AS68" t="s">
        <v>460</v>
      </c>
      <c r="AT68" t="s">
        <v>500</v>
      </c>
      <c r="AU68" t="s">
        <v>107</v>
      </c>
      <c r="AV68">
        <v>2.62155</v>
      </c>
      <c r="AW68">
        <v>2.68519</v>
      </c>
      <c r="AX68" t="s">
        <v>107</v>
      </c>
      <c r="AY68">
        <v>2.6699099999999998</v>
      </c>
      <c r="AZ68">
        <v>2.6650999999999998</v>
      </c>
      <c r="BA68">
        <v>0.52693000000000001</v>
      </c>
      <c r="BB68">
        <v>0.40543000000000001</v>
      </c>
      <c r="BC68">
        <v>0.34814000000000001</v>
      </c>
      <c r="BD68">
        <v>0.19449</v>
      </c>
      <c r="BE68">
        <v>7.7293799999999999</v>
      </c>
      <c r="BF68">
        <v>7.7943699999999998</v>
      </c>
      <c r="BG68">
        <v>8.0524699999999996</v>
      </c>
      <c r="BH68">
        <v>7.7320399999999996</v>
      </c>
      <c r="BI68">
        <v>7.7854000000000001</v>
      </c>
      <c r="BJ68">
        <v>7.9037600000000001</v>
      </c>
      <c r="BK68">
        <v>1.8350000000000002E-2</v>
      </c>
      <c r="BL68">
        <v>1.847E-2</v>
      </c>
      <c r="BM68">
        <v>1.8839999999999999E-2</v>
      </c>
      <c r="BN68">
        <v>1.8450000000000001E-2</v>
      </c>
    </row>
    <row r="69" spans="1:66">
      <c r="A69" s="1" t="s">
        <v>196</v>
      </c>
      <c r="B69" t="s">
        <v>501</v>
      </c>
      <c r="C69">
        <v>1.4300000000000001E-3</v>
      </c>
      <c r="D69">
        <v>2.4199999999999998E-3</v>
      </c>
      <c r="E69">
        <v>1.8500000000000001E-3</v>
      </c>
      <c r="F69">
        <v>1.9599999999999999E-3</v>
      </c>
      <c r="G69">
        <v>2.1299999999999999E-3</v>
      </c>
      <c r="H69">
        <v>2.0899999999999998E-3</v>
      </c>
      <c r="I69" t="s">
        <v>502</v>
      </c>
      <c r="J69">
        <v>2.0699999999999998E-3</v>
      </c>
      <c r="K69">
        <v>1.99E-3</v>
      </c>
      <c r="L69">
        <v>2.15E-3</v>
      </c>
      <c r="M69">
        <v>1.89297</v>
      </c>
      <c r="N69">
        <v>1.96082</v>
      </c>
      <c r="O69">
        <v>1.94045</v>
      </c>
      <c r="P69">
        <v>1.95139</v>
      </c>
      <c r="Q69">
        <v>1.9845200000000001</v>
      </c>
      <c r="R69">
        <v>2.0737199999999998</v>
      </c>
      <c r="S69">
        <v>1.90821</v>
      </c>
      <c r="T69">
        <v>1.9074800000000001</v>
      </c>
      <c r="U69">
        <v>1.9024300000000001</v>
      </c>
      <c r="V69">
        <v>2.0723699999999998</v>
      </c>
      <c r="W69">
        <v>1.98001</v>
      </c>
      <c r="X69">
        <v>2.0100600000000002</v>
      </c>
      <c r="Y69" t="s">
        <v>503</v>
      </c>
      <c r="Z69" t="s">
        <v>340</v>
      </c>
      <c r="AA69" t="s">
        <v>152</v>
      </c>
      <c r="AB69" t="s">
        <v>504</v>
      </c>
      <c r="AC69" t="s">
        <v>505</v>
      </c>
      <c r="AD69" t="s">
        <v>506</v>
      </c>
      <c r="AE69">
        <v>0.84611999999999998</v>
      </c>
      <c r="AF69">
        <v>0.84745999999999999</v>
      </c>
      <c r="AG69">
        <v>0.78703000000000001</v>
      </c>
      <c r="AH69" t="s">
        <v>107</v>
      </c>
      <c r="AI69">
        <v>2.7500000000000002E-4</v>
      </c>
      <c r="AJ69" t="s">
        <v>107</v>
      </c>
      <c r="AK69">
        <v>0.25113000000000002</v>
      </c>
      <c r="AL69">
        <v>0.24679000000000001</v>
      </c>
      <c r="AM69">
        <v>0.26591999999999999</v>
      </c>
      <c r="AN69">
        <v>0.2581</v>
      </c>
      <c r="AO69">
        <v>0.25102000000000002</v>
      </c>
      <c r="AP69">
        <v>0.26551000000000002</v>
      </c>
      <c r="AQ69" t="s">
        <v>455</v>
      </c>
      <c r="AR69" t="s">
        <v>492</v>
      </c>
      <c r="AS69" t="s">
        <v>288</v>
      </c>
      <c r="AT69" t="s">
        <v>168</v>
      </c>
      <c r="AU69" t="s">
        <v>107</v>
      </c>
      <c r="AV69">
        <v>3.0822600000000002</v>
      </c>
      <c r="AW69">
        <v>3.1566900000000002</v>
      </c>
      <c r="AX69" t="s">
        <v>107</v>
      </c>
      <c r="AY69">
        <v>3.12758</v>
      </c>
      <c r="AZ69">
        <v>3.1068699999999998</v>
      </c>
      <c r="BA69">
        <v>0.47091</v>
      </c>
      <c r="BB69">
        <v>0.37115999999999999</v>
      </c>
      <c r="BC69">
        <v>0.29913000000000001</v>
      </c>
      <c r="BD69">
        <v>0.14727000000000001</v>
      </c>
      <c r="BE69">
        <v>7.7871100000000002</v>
      </c>
      <c r="BF69">
        <v>7.8126899999999999</v>
      </c>
      <c r="BG69">
        <v>8.0767000000000007</v>
      </c>
      <c r="BH69">
        <v>7.7790299999999997</v>
      </c>
      <c r="BI69">
        <v>7.8122999999999996</v>
      </c>
      <c r="BJ69">
        <v>7.9598500000000003</v>
      </c>
      <c r="BK69">
        <v>2.3429999999999999E-2</v>
      </c>
      <c r="BL69">
        <v>2.3470000000000001E-2</v>
      </c>
      <c r="BM69">
        <v>2.4070000000000001E-2</v>
      </c>
      <c r="BN69">
        <v>2.3630000000000002E-2</v>
      </c>
    </row>
    <row r="70" spans="1:66">
      <c r="A70" s="1" t="s">
        <v>204</v>
      </c>
      <c r="B70" t="s">
        <v>507</v>
      </c>
      <c r="C70" t="s">
        <v>508</v>
      </c>
      <c r="D70" t="s">
        <v>299</v>
      </c>
      <c r="E70">
        <v>1.7899999999999999E-3</v>
      </c>
      <c r="F70">
        <v>2.0799999999999998E-3</v>
      </c>
      <c r="G70">
        <v>2.2499999999999998E-3</v>
      </c>
      <c r="H70">
        <v>2.2200000000000002E-3</v>
      </c>
      <c r="I70" t="s">
        <v>509</v>
      </c>
      <c r="J70">
        <v>1.6199999999999999E-3</v>
      </c>
      <c r="K70">
        <v>2.0699999999999998E-3</v>
      </c>
      <c r="L70">
        <v>2.2799999999999999E-3</v>
      </c>
      <c r="M70">
        <v>1.9525300000000001</v>
      </c>
      <c r="N70">
        <v>2.0215100000000001</v>
      </c>
      <c r="O70">
        <v>2.00115</v>
      </c>
      <c r="P70">
        <v>2.01539</v>
      </c>
      <c r="Q70">
        <v>2.0537100000000001</v>
      </c>
      <c r="R70">
        <v>2.13686</v>
      </c>
      <c r="S70">
        <v>1.95513</v>
      </c>
      <c r="T70">
        <v>1.9601200000000001</v>
      </c>
      <c r="U70">
        <v>1.9544600000000001</v>
      </c>
      <c r="V70">
        <v>2.1411500000000001</v>
      </c>
      <c r="W70">
        <v>2.0468299999999999</v>
      </c>
      <c r="X70">
        <v>2.07273</v>
      </c>
      <c r="Y70" t="s">
        <v>332</v>
      </c>
      <c r="Z70" t="s">
        <v>510</v>
      </c>
      <c r="AA70" t="s">
        <v>417</v>
      </c>
      <c r="AB70" t="s">
        <v>511</v>
      </c>
      <c r="AC70" t="s">
        <v>512</v>
      </c>
      <c r="AD70" t="s">
        <v>446</v>
      </c>
      <c r="AE70">
        <v>0.79464999999999997</v>
      </c>
      <c r="AF70">
        <v>0.79898999999999998</v>
      </c>
      <c r="AG70">
        <v>0.72409000000000001</v>
      </c>
      <c r="AH70" t="s">
        <v>107</v>
      </c>
      <c r="AI70">
        <v>2.6400000000000002E-4</v>
      </c>
      <c r="AJ70" t="s">
        <v>107</v>
      </c>
      <c r="AK70">
        <v>0.26212999999999997</v>
      </c>
      <c r="AL70">
        <v>0.25767000000000001</v>
      </c>
      <c r="AM70">
        <v>0.27782000000000001</v>
      </c>
      <c r="AN70">
        <v>0.26878000000000002</v>
      </c>
      <c r="AO70">
        <v>0.26129999999999998</v>
      </c>
      <c r="AP70">
        <v>0.27589999999999998</v>
      </c>
      <c r="AQ70" t="s">
        <v>299</v>
      </c>
      <c r="AR70" t="s">
        <v>286</v>
      </c>
      <c r="AS70" t="s">
        <v>455</v>
      </c>
      <c r="AT70" t="s">
        <v>274</v>
      </c>
      <c r="AU70" t="s">
        <v>107</v>
      </c>
      <c r="AV70">
        <v>3.0891199999999999</v>
      </c>
      <c r="AW70">
        <v>3.1537000000000002</v>
      </c>
      <c r="AX70" t="s">
        <v>107</v>
      </c>
      <c r="AY70">
        <v>3.1367600000000002</v>
      </c>
      <c r="AZ70">
        <v>3.1125799999999999</v>
      </c>
      <c r="BA70">
        <v>0.47885</v>
      </c>
      <c r="BB70">
        <v>0.36981999999999998</v>
      </c>
      <c r="BC70">
        <v>0.26919999999999999</v>
      </c>
      <c r="BD70">
        <v>0.16341</v>
      </c>
      <c r="BE70">
        <v>7.7015500000000001</v>
      </c>
      <c r="BF70">
        <v>7.7499500000000001</v>
      </c>
      <c r="BG70">
        <v>8.0160199999999993</v>
      </c>
      <c r="BH70">
        <v>7.7430899999999996</v>
      </c>
      <c r="BI70">
        <v>7.73672</v>
      </c>
      <c r="BJ70">
        <v>7.8883999999999999</v>
      </c>
      <c r="BK70">
        <v>2.4549999999999999E-2</v>
      </c>
      <c r="BL70">
        <v>2.4549999999999999E-2</v>
      </c>
      <c r="BM70">
        <v>2.5170000000000001E-2</v>
      </c>
      <c r="BN70">
        <v>2.4649999999999998E-2</v>
      </c>
    </row>
    <row r="71" spans="1:66">
      <c r="A71" s="1" t="s">
        <v>210</v>
      </c>
    </row>
    <row r="72" spans="1:66">
      <c r="A72" s="1" t="s">
        <v>215</v>
      </c>
    </row>
    <row r="73" spans="1:66">
      <c r="A73" s="1" t="s">
        <v>221</v>
      </c>
    </row>
    <row r="74" spans="1:66">
      <c r="A74" s="1" t="s">
        <v>224</v>
      </c>
    </row>
    <row r="75" spans="1:66">
      <c r="A75" s="1" t="s">
        <v>88</v>
      </c>
      <c r="B75" t="s">
        <v>472</v>
      </c>
    </row>
    <row r="76" spans="1:66">
      <c r="A76" s="1" t="s">
        <v>115</v>
      </c>
      <c r="B76" t="s">
        <v>116</v>
      </c>
    </row>
    <row r="77" spans="1:66">
      <c r="A77" s="1" t="s">
        <v>232</v>
      </c>
      <c r="B77" t="s">
        <v>513</v>
      </c>
    </row>
    <row r="78" spans="1:66">
      <c r="A78" s="1" t="s">
        <v>237</v>
      </c>
      <c r="B78" t="s">
        <v>514</v>
      </c>
    </row>
    <row r="79" spans="1:66">
      <c r="A79" s="1" t="s">
        <v>244</v>
      </c>
      <c r="B79" t="s">
        <v>515</v>
      </c>
    </row>
    <row r="80" spans="1:66">
      <c r="A80" s="1" t="s">
        <v>252</v>
      </c>
      <c r="B80" t="s">
        <v>516</v>
      </c>
    </row>
    <row r="81" spans="1:2">
      <c r="A81" s="1" t="s">
        <v>256</v>
      </c>
      <c r="B81" t="s">
        <v>517</v>
      </c>
    </row>
    <row r="82" spans="1:2">
      <c r="A82" s="1" t="s">
        <v>260</v>
      </c>
      <c r="B82" t="s">
        <v>518</v>
      </c>
    </row>
    <row r="83" spans="1:2">
      <c r="A83" s="1" t="s">
        <v>264</v>
      </c>
      <c r="B83" t="s">
        <v>519</v>
      </c>
    </row>
    <row r="84" spans="1:2">
      <c r="A84" s="1" t="s">
        <v>300</v>
      </c>
      <c r="B84" t="s">
        <v>520</v>
      </c>
    </row>
    <row r="85" spans="1:2">
      <c r="A85" s="1" t="s">
        <v>304</v>
      </c>
      <c r="B85" t="s">
        <v>521</v>
      </c>
    </row>
    <row r="86" spans="1:2">
      <c r="A86" s="1" t="s">
        <v>308</v>
      </c>
      <c r="B86" t="s">
        <v>522</v>
      </c>
    </row>
    <row r="87" spans="1:2">
      <c r="A87" s="1" t="s">
        <v>88</v>
      </c>
      <c r="B87" t="s">
        <v>472</v>
      </c>
    </row>
    <row r="88" spans="1:2">
      <c r="A88" s="1" t="s">
        <v>115</v>
      </c>
      <c r="B88" t="s">
        <v>116</v>
      </c>
    </row>
    <row r="89" spans="1:2">
      <c r="A89" s="1" t="s">
        <v>523</v>
      </c>
      <c r="B89" t="s">
        <v>524</v>
      </c>
    </row>
    <row r="90" spans="1:2">
      <c r="A90" s="1" t="s">
        <v>232</v>
      </c>
      <c r="B90" t="s">
        <v>524</v>
      </c>
    </row>
    <row r="91" spans="1:2">
      <c r="A91" s="1" t="s">
        <v>237</v>
      </c>
      <c r="B91" t="s">
        <v>524</v>
      </c>
    </row>
    <row r="92" spans="1:2">
      <c r="A92" s="1" t="s">
        <v>244</v>
      </c>
      <c r="B92" t="s">
        <v>524</v>
      </c>
    </row>
    <row r="93" spans="1:2">
      <c r="A93" s="1" t="s">
        <v>252</v>
      </c>
      <c r="B93" t="s">
        <v>524</v>
      </c>
    </row>
    <row r="94" spans="1:2">
      <c r="A94" s="1" t="s">
        <v>256</v>
      </c>
      <c r="B94" t="s">
        <v>524</v>
      </c>
    </row>
    <row r="95" spans="1:2">
      <c r="A95" s="1" t="s">
        <v>260</v>
      </c>
      <c r="B95" t="s">
        <v>524</v>
      </c>
    </row>
    <row r="96" spans="1:2">
      <c r="A96" s="1" t="s">
        <v>264</v>
      </c>
      <c r="B96" t="s">
        <v>524</v>
      </c>
    </row>
    <row r="97" spans="1:2">
      <c r="A97" s="1" t="s">
        <v>300</v>
      </c>
      <c r="B97" t="s">
        <v>524</v>
      </c>
    </row>
    <row r="98" spans="1:2">
      <c r="A98" s="1" t="s">
        <v>304</v>
      </c>
      <c r="B98" t="s">
        <v>524</v>
      </c>
    </row>
    <row r="99" spans="1:2">
      <c r="A99" s="1" t="s">
        <v>308</v>
      </c>
      <c r="B99" t="s">
        <v>524</v>
      </c>
    </row>
    <row r="100" spans="1:2">
      <c r="A100" s="1" t="s">
        <v>88</v>
      </c>
      <c r="B100" t="s">
        <v>472</v>
      </c>
    </row>
    <row r="101" spans="1:2">
      <c r="A101" s="1" t="s">
        <v>115</v>
      </c>
      <c r="B101" t="s">
        <v>116</v>
      </c>
    </row>
    <row r="102" spans="1:2">
      <c r="A102" s="1" t="s">
        <v>523</v>
      </c>
      <c r="B102" t="s">
        <v>524</v>
      </c>
    </row>
    <row r="103" spans="1:2">
      <c r="A103" s="1" t="s">
        <v>66</v>
      </c>
      <c r="B103" t="s">
        <v>524</v>
      </c>
    </row>
    <row r="104" spans="1:2">
      <c r="A104" s="1" t="s">
        <v>68</v>
      </c>
      <c r="B104" t="s">
        <v>524</v>
      </c>
    </row>
    <row r="105" spans="1:2">
      <c r="A105" s="1" t="s">
        <v>71</v>
      </c>
      <c r="B105" t="s">
        <v>524</v>
      </c>
    </row>
    <row r="106" spans="1:2">
      <c r="A106" s="1" t="s">
        <v>73</v>
      </c>
      <c r="B106" t="s">
        <v>524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D246-4B2C-3F44-B1EF-30DEFEC40AFF}">
  <dimension ref="A1:BO96"/>
  <sheetViews>
    <sheetView workbookViewId="0">
      <selection activeCell="D2" sqref="A1:XFD1048576"/>
    </sheetView>
  </sheetViews>
  <sheetFormatPr defaultColWidth="11.5546875" defaultRowHeight="15.95"/>
  <cols>
    <col min="2" max="2" width="17.77734375" customWidth="1"/>
  </cols>
  <sheetData>
    <row r="1" spans="1:6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s="1" t="s">
        <v>525</v>
      </c>
      <c r="B2" t="str">
        <f t="shared" ref="B2:B56" si="0">"2025_10_13"&amp;"_"&amp;A2</f>
        <v>2025_10_13_11</v>
      </c>
      <c r="C2" t="s">
        <v>89</v>
      </c>
      <c r="D2">
        <v>1.9789999999999999E-2</v>
      </c>
      <c r="E2">
        <v>2.068E-2</v>
      </c>
      <c r="F2">
        <v>2.3730000000000001E-2</v>
      </c>
      <c r="G2">
        <v>2.3630000000000002E-2</v>
      </c>
      <c r="H2">
        <v>2.376E-2</v>
      </c>
      <c r="I2">
        <v>2.4070000000000001E-2</v>
      </c>
      <c r="J2">
        <v>2.4709999999999999E-2</v>
      </c>
      <c r="K2">
        <v>2.3279999999999999E-2</v>
      </c>
      <c r="L2">
        <v>2.3599999999999999E-2</v>
      </c>
      <c r="M2">
        <v>2.3740000000000001E-2</v>
      </c>
      <c r="N2">
        <v>0.99985999999999997</v>
      </c>
      <c r="O2">
        <v>1.0450999999999999</v>
      </c>
      <c r="P2">
        <v>1.0424199999999999</v>
      </c>
      <c r="Q2">
        <v>1.0742499999999999</v>
      </c>
      <c r="R2">
        <v>1.08049</v>
      </c>
      <c r="S2">
        <v>1.04864</v>
      </c>
      <c r="T2">
        <v>1.0289299999999999</v>
      </c>
      <c r="U2">
        <v>1.02955</v>
      </c>
      <c r="V2">
        <v>1.02278</v>
      </c>
      <c r="W2">
        <v>1.11785</v>
      </c>
      <c r="X2">
        <v>1.0648899999999999</v>
      </c>
      <c r="Y2">
        <v>1.0553300000000001</v>
      </c>
      <c r="Z2">
        <v>9.4000000000000004E-3</v>
      </c>
      <c r="AA2">
        <v>9.2200000000000008E-3</v>
      </c>
      <c r="AB2">
        <v>9.9299999999999996E-3</v>
      </c>
      <c r="AC2">
        <v>1.1169999999999999E-2</v>
      </c>
      <c r="AD2">
        <v>9.0799999999999995E-3</v>
      </c>
      <c r="AE2">
        <v>8.6999999999999994E-3</v>
      </c>
      <c r="AF2">
        <v>0.10791000000000001</v>
      </c>
      <c r="AG2">
        <v>0.11981</v>
      </c>
      <c r="AH2">
        <v>3.9E-2</v>
      </c>
      <c r="AJ2">
        <v>1.2E-4</v>
      </c>
      <c r="AL2">
        <v>0.19805</v>
      </c>
      <c r="AM2">
        <v>0.19555</v>
      </c>
      <c r="AN2">
        <v>0.19980999999999999</v>
      </c>
      <c r="AO2">
        <v>0.20058000000000001</v>
      </c>
      <c r="AP2">
        <v>0.19672999999999999</v>
      </c>
      <c r="AQ2">
        <v>0.20129</v>
      </c>
      <c r="AR2">
        <v>4.7800000000000004E-3</v>
      </c>
      <c r="AS2">
        <v>4.8700000000000002E-3</v>
      </c>
      <c r="AT2">
        <v>4.7800000000000004E-3</v>
      </c>
      <c r="AU2">
        <v>5.0499999999999998E-3</v>
      </c>
      <c r="AW2">
        <v>1.0105599999999999</v>
      </c>
      <c r="AX2">
        <v>1.0370299999999999</v>
      </c>
      <c r="AZ2">
        <v>1.03003</v>
      </c>
      <c r="BA2">
        <v>1.0704800000000001</v>
      </c>
      <c r="BB2">
        <v>1.0944700000000001</v>
      </c>
      <c r="BC2">
        <v>1.16672</v>
      </c>
      <c r="BD2">
        <v>1.0537099999999999</v>
      </c>
      <c r="BE2">
        <v>1.07725</v>
      </c>
      <c r="BF2">
        <v>0.49657000000000001</v>
      </c>
      <c r="BG2">
        <v>0.51053999999999999</v>
      </c>
      <c r="BH2">
        <v>0.52036000000000004</v>
      </c>
      <c r="BI2">
        <v>0.50458000000000003</v>
      </c>
      <c r="BJ2">
        <v>0.51107999999999998</v>
      </c>
      <c r="BK2">
        <v>0.51839000000000002</v>
      </c>
      <c r="BL2">
        <v>2.5749999999999999E-2</v>
      </c>
      <c r="BM2">
        <v>2.58E-2</v>
      </c>
      <c r="BN2">
        <v>2.614E-2</v>
      </c>
      <c r="BO2">
        <v>2.555E-2</v>
      </c>
    </row>
    <row r="3" spans="1:67">
      <c r="A3" s="1" t="s">
        <v>526</v>
      </c>
      <c r="B3" t="str">
        <f t="shared" si="0"/>
        <v>2025_10_13_12</v>
      </c>
      <c r="C3" t="s">
        <v>116</v>
      </c>
      <c r="D3">
        <v>2.8559999999999999E-2</v>
      </c>
      <c r="E3">
        <v>2.9960000000000001E-2</v>
      </c>
      <c r="F3">
        <v>1.434E-2</v>
      </c>
      <c r="G3">
        <v>1.4290000000000001E-2</v>
      </c>
      <c r="H3">
        <v>1.389E-2</v>
      </c>
      <c r="I3">
        <v>1.4069999999999999E-2</v>
      </c>
      <c r="J3">
        <v>1.3650000000000001E-2</v>
      </c>
      <c r="K3">
        <v>1.3979999999999999E-2</v>
      </c>
      <c r="L3">
        <v>1.4030000000000001E-2</v>
      </c>
      <c r="M3">
        <v>1.41E-2</v>
      </c>
      <c r="N3">
        <v>9.4833200000000009</v>
      </c>
      <c r="O3">
        <v>9.49254</v>
      </c>
      <c r="P3">
        <v>9.4132999999999996</v>
      </c>
      <c r="Q3">
        <v>8.0297199999999993</v>
      </c>
      <c r="R3">
        <v>9.1107700000000005</v>
      </c>
      <c r="S3">
        <v>9.5144400000000005</v>
      </c>
      <c r="T3">
        <v>9.5426300000000008</v>
      </c>
      <c r="U3">
        <v>9.3998100000000004</v>
      </c>
      <c r="V3">
        <v>9.3226800000000001</v>
      </c>
      <c r="W3">
        <v>9.6798599999999997</v>
      </c>
      <c r="X3">
        <v>9.3421400000000006</v>
      </c>
      <c r="Y3">
        <v>9.1544600000000003</v>
      </c>
      <c r="Z3">
        <v>7.9619999999999996E-2</v>
      </c>
      <c r="AA3">
        <v>8.0740000000000006E-2</v>
      </c>
      <c r="AB3">
        <v>8.0790000000000001E-2</v>
      </c>
      <c r="AC3">
        <v>7.7700000000000005E-2</v>
      </c>
      <c r="AD3">
        <v>7.9490000000000005E-2</v>
      </c>
      <c r="AE3">
        <v>7.6619999999999994E-2</v>
      </c>
      <c r="AF3">
        <v>0.7147</v>
      </c>
      <c r="AG3">
        <v>0.72792000000000001</v>
      </c>
      <c r="AH3">
        <v>0.61814000000000002</v>
      </c>
      <c r="AJ3">
        <v>6.7500000000000004E-4</v>
      </c>
      <c r="AL3">
        <v>2.26789</v>
      </c>
      <c r="AM3">
        <v>2.2483399999999998</v>
      </c>
      <c r="AN3">
        <v>2.36802</v>
      </c>
      <c r="AO3">
        <v>2.3335400000000002</v>
      </c>
      <c r="AP3">
        <v>2.29617</v>
      </c>
      <c r="AQ3">
        <v>2.3149600000000001</v>
      </c>
      <c r="AR3">
        <v>2.0899999999999998E-3</v>
      </c>
      <c r="AS3">
        <v>2.2599999999999999E-3</v>
      </c>
      <c r="AT3">
        <v>2.2100000000000002E-3</v>
      </c>
      <c r="AU3">
        <v>2.5200000000000001E-3</v>
      </c>
      <c r="AW3">
        <v>3.0004599999999999</v>
      </c>
      <c r="AX3">
        <v>3.0748099999999998</v>
      </c>
      <c r="AZ3">
        <v>2.86517</v>
      </c>
      <c r="BA3">
        <v>2.8575900000000001</v>
      </c>
      <c r="BB3">
        <v>2.5527600000000001</v>
      </c>
      <c r="BC3">
        <v>2.2801800000000001</v>
      </c>
      <c r="BD3">
        <v>2.0491899999999998</v>
      </c>
      <c r="BE3">
        <v>1.9322699999999999</v>
      </c>
      <c r="BF3">
        <v>2.4335399999999998</v>
      </c>
      <c r="BG3">
        <v>2.4682499999999998</v>
      </c>
      <c r="BH3">
        <v>2.4785400000000002</v>
      </c>
      <c r="BI3">
        <v>2.4522599999999999</v>
      </c>
      <c r="BJ3">
        <v>2.4735800000000001</v>
      </c>
      <c r="BK3">
        <v>2.4668899999999998</v>
      </c>
      <c r="BL3">
        <v>4.2110000000000002E-2</v>
      </c>
      <c r="BM3">
        <v>4.258E-2</v>
      </c>
      <c r="BN3">
        <v>4.2599999999999999E-2</v>
      </c>
      <c r="BO3">
        <v>4.2689999999999999E-2</v>
      </c>
    </row>
    <row r="4" spans="1:67">
      <c r="A4" s="1" t="s">
        <v>527</v>
      </c>
      <c r="B4" t="str">
        <f t="shared" si="0"/>
        <v>2025_10_13_13</v>
      </c>
      <c r="C4" t="s">
        <v>148</v>
      </c>
      <c r="D4">
        <v>5.1999999999999995E-4</v>
      </c>
      <c r="E4">
        <v>1.6900000000000001E-3</v>
      </c>
      <c r="F4">
        <v>3.47E-3</v>
      </c>
      <c r="G4">
        <v>3.5500000000000002E-3</v>
      </c>
      <c r="H4">
        <v>3.5100000000000001E-3</v>
      </c>
      <c r="I4">
        <v>3.49E-3</v>
      </c>
      <c r="J4">
        <v>3.2200000000000002E-3</v>
      </c>
      <c r="K4">
        <v>3.1700000000000001E-3</v>
      </c>
      <c r="L4">
        <v>3.3700000000000002E-3</v>
      </c>
      <c r="M4">
        <v>3.5100000000000001E-3</v>
      </c>
      <c r="N4">
        <v>2.7510500000000002</v>
      </c>
      <c r="O4">
        <v>2.8031899999999998</v>
      </c>
      <c r="P4">
        <v>2.75508</v>
      </c>
      <c r="Q4">
        <v>2.7049799999999999</v>
      </c>
      <c r="R4">
        <v>2.7496999999999998</v>
      </c>
      <c r="S4">
        <v>2.8740899999999998</v>
      </c>
      <c r="T4">
        <v>2.79114</v>
      </c>
      <c r="U4">
        <v>2.75421</v>
      </c>
      <c r="V4">
        <v>2.7224599999999999</v>
      </c>
      <c r="W4">
        <v>2.87249</v>
      </c>
      <c r="X4">
        <v>2.7606799999999998</v>
      </c>
      <c r="Y4">
        <v>2.7357300000000002</v>
      </c>
      <c r="Z4">
        <v>-1.6100000000000001E-3</v>
      </c>
      <c r="AA4">
        <v>-8.0999999999999996E-4</v>
      </c>
      <c r="AB4">
        <v>0</v>
      </c>
      <c r="AC4">
        <v>2.1000000000000001E-4</v>
      </c>
      <c r="AD4">
        <v>2.2000000000000001E-4</v>
      </c>
      <c r="AE4">
        <v>-1.57E-3</v>
      </c>
      <c r="AF4">
        <v>0.98229999999999995</v>
      </c>
      <c r="AG4">
        <v>0.98523000000000005</v>
      </c>
      <c r="AH4">
        <v>0.91998000000000002</v>
      </c>
      <c r="AJ4">
        <v>3.6299999999999999E-4</v>
      </c>
      <c r="AL4">
        <v>0.36559999999999998</v>
      </c>
      <c r="AM4">
        <v>0.36234</v>
      </c>
      <c r="AN4">
        <v>0.38289000000000001</v>
      </c>
      <c r="AO4">
        <v>0.37814999999999999</v>
      </c>
      <c r="AP4">
        <v>0.36964000000000002</v>
      </c>
      <c r="AQ4">
        <v>0.37611</v>
      </c>
      <c r="AR4">
        <v>2.5999999999999998E-4</v>
      </c>
      <c r="AS4">
        <v>2.9E-4</v>
      </c>
      <c r="AT4">
        <v>2.7999999999999998E-4</v>
      </c>
      <c r="AU4">
        <v>6.4999999999999997E-4</v>
      </c>
      <c r="AW4">
        <v>3.17401</v>
      </c>
      <c r="AX4">
        <v>3.2331300000000001</v>
      </c>
      <c r="AZ4">
        <v>3.1156100000000002</v>
      </c>
      <c r="BA4">
        <v>3.0966900000000002</v>
      </c>
      <c r="BB4">
        <v>0.29677999999999999</v>
      </c>
      <c r="BC4">
        <v>0.26843</v>
      </c>
      <c r="BD4">
        <v>0.24862000000000001</v>
      </c>
      <c r="BE4">
        <v>9.7989999999999994E-2</v>
      </c>
      <c r="BF4">
        <v>7.2819399999999996</v>
      </c>
      <c r="BG4">
        <v>7.3395700000000001</v>
      </c>
      <c r="BH4">
        <v>7.4001400000000004</v>
      </c>
      <c r="BI4">
        <v>7.2950600000000003</v>
      </c>
      <c r="BJ4">
        <v>7.3244300000000004</v>
      </c>
      <c r="BK4">
        <v>7.29373</v>
      </c>
      <c r="BL4">
        <v>3.4799999999999998E-2</v>
      </c>
      <c r="BM4">
        <v>3.4860000000000002E-2</v>
      </c>
      <c r="BN4">
        <v>3.5290000000000002E-2</v>
      </c>
      <c r="BO4">
        <v>3.4869999999999998E-2</v>
      </c>
    </row>
    <row r="5" spans="1:67">
      <c r="A5" s="1" t="s">
        <v>528</v>
      </c>
      <c r="B5" t="str">
        <f t="shared" si="0"/>
        <v>2025_10_13_14</v>
      </c>
      <c r="C5" t="s">
        <v>158</v>
      </c>
      <c r="D5">
        <v>5.0000000000000001E-4</v>
      </c>
      <c r="E5">
        <v>4.8999999999999998E-4</v>
      </c>
      <c r="F5">
        <v>3.2000000000000002E-3</v>
      </c>
      <c r="G5">
        <v>3.3400000000000001E-3</v>
      </c>
      <c r="H5">
        <v>3.4299999999999999E-3</v>
      </c>
      <c r="I5">
        <v>3.4299999999999999E-3</v>
      </c>
      <c r="J5">
        <v>4.1999999999999997E-3</v>
      </c>
      <c r="K5">
        <v>3.1700000000000001E-3</v>
      </c>
      <c r="L5">
        <v>3.3E-3</v>
      </c>
      <c r="M5">
        <v>3.3600000000000001E-3</v>
      </c>
      <c r="N5">
        <v>2.7430599999999998</v>
      </c>
      <c r="O5">
        <v>2.7937400000000001</v>
      </c>
      <c r="P5">
        <v>2.74458</v>
      </c>
      <c r="Q5">
        <v>2.6957499999999999</v>
      </c>
      <c r="R5">
        <v>2.7414399999999999</v>
      </c>
      <c r="S5">
        <v>2.8670300000000002</v>
      </c>
      <c r="T5">
        <v>2.8065099999999998</v>
      </c>
      <c r="U5">
        <v>2.7480600000000002</v>
      </c>
      <c r="V5">
        <v>2.7189700000000001</v>
      </c>
      <c r="W5">
        <v>2.8546999999999998</v>
      </c>
      <c r="X5">
        <v>2.7423299999999999</v>
      </c>
      <c r="Y5">
        <v>2.7329300000000001</v>
      </c>
      <c r="Z5">
        <v>-1.3600000000000001E-3</v>
      </c>
      <c r="AA5">
        <v>-4.8000000000000001E-4</v>
      </c>
      <c r="AB5">
        <v>1.2999999999999999E-4</v>
      </c>
      <c r="AC5">
        <v>2.5000000000000001E-4</v>
      </c>
      <c r="AD5">
        <v>-1.1199999999999999E-3</v>
      </c>
      <c r="AE5">
        <v>-2.0999999999999999E-3</v>
      </c>
      <c r="AF5">
        <v>0.97502999999999995</v>
      </c>
      <c r="AG5">
        <v>0.97868999999999995</v>
      </c>
      <c r="AH5">
        <v>0.90376999999999996</v>
      </c>
      <c r="AJ5">
        <v>3.3399999999999999E-4</v>
      </c>
      <c r="AL5">
        <v>0.36179</v>
      </c>
      <c r="AM5">
        <v>0.35868</v>
      </c>
      <c r="AN5">
        <v>0.37946999999999997</v>
      </c>
      <c r="AO5">
        <v>0.37489</v>
      </c>
      <c r="AP5">
        <v>0.36642000000000002</v>
      </c>
      <c r="AQ5">
        <v>0.37252000000000002</v>
      </c>
      <c r="AR5">
        <v>2.5000000000000001E-4</v>
      </c>
      <c r="AS5">
        <v>2.7999999999999998E-4</v>
      </c>
      <c r="AT5">
        <v>3.6999999999999999E-4</v>
      </c>
      <c r="AU5">
        <v>2.3000000000000001E-4</v>
      </c>
      <c r="AW5">
        <v>3.1081799999999999</v>
      </c>
      <c r="AX5">
        <v>3.17963</v>
      </c>
      <c r="AZ5">
        <v>3.0735000000000001</v>
      </c>
      <c r="BA5">
        <v>3.04386</v>
      </c>
      <c r="BB5">
        <v>0.21607000000000001</v>
      </c>
      <c r="BC5">
        <v>0.27546999999999999</v>
      </c>
      <c r="BD5">
        <v>0.27975</v>
      </c>
      <c r="BE5">
        <v>0.10020999999999999</v>
      </c>
      <c r="BF5">
        <v>7.0975799999999998</v>
      </c>
      <c r="BG5">
        <v>7.1329200000000004</v>
      </c>
      <c r="BH5">
        <v>7.1995800000000001</v>
      </c>
      <c r="BI5">
        <v>7.0848000000000004</v>
      </c>
      <c r="BJ5">
        <v>7.1444999999999999</v>
      </c>
      <c r="BK5">
        <v>7.0900699999999999</v>
      </c>
      <c r="BL5">
        <v>3.4450000000000001E-2</v>
      </c>
      <c r="BM5">
        <v>3.4549999999999997E-2</v>
      </c>
      <c r="BN5">
        <v>3.4959999999999998E-2</v>
      </c>
      <c r="BO5">
        <v>3.4529999999999998E-2</v>
      </c>
    </row>
    <row r="6" spans="1:67">
      <c r="A6" s="1" t="s">
        <v>529</v>
      </c>
      <c r="B6" t="str">
        <f t="shared" si="0"/>
        <v>2025_10_13_15</v>
      </c>
      <c r="C6" t="s">
        <v>170</v>
      </c>
      <c r="D6">
        <v>5.9000000000000003E-4</v>
      </c>
      <c r="E6">
        <v>-1.3999999999999999E-4</v>
      </c>
      <c r="F6">
        <v>3.2399999999999998E-3</v>
      </c>
      <c r="G6">
        <v>3.47E-3</v>
      </c>
      <c r="H6">
        <v>3.47E-3</v>
      </c>
      <c r="I6">
        <v>3.46E-3</v>
      </c>
      <c r="J6">
        <v>3.8600000000000001E-3</v>
      </c>
      <c r="K6">
        <v>2.8800000000000002E-3</v>
      </c>
      <c r="L6">
        <v>3.3400000000000001E-3</v>
      </c>
      <c r="M6">
        <v>3.5000000000000001E-3</v>
      </c>
      <c r="N6">
        <v>2.7211099999999999</v>
      </c>
      <c r="O6">
        <v>2.76817</v>
      </c>
      <c r="P6">
        <v>2.7221700000000002</v>
      </c>
      <c r="Q6">
        <v>2.6665000000000001</v>
      </c>
      <c r="R6">
        <v>2.7200299999999999</v>
      </c>
      <c r="S6">
        <v>2.8456399999999999</v>
      </c>
      <c r="T6">
        <v>2.7575699999999999</v>
      </c>
      <c r="U6">
        <v>2.7251300000000001</v>
      </c>
      <c r="V6">
        <v>2.6990400000000001</v>
      </c>
      <c r="W6">
        <v>2.8482099999999999</v>
      </c>
      <c r="X6">
        <v>2.7379500000000001</v>
      </c>
      <c r="Y6">
        <v>2.71095</v>
      </c>
      <c r="Z6">
        <v>-1.2999999999999999E-3</v>
      </c>
      <c r="AA6">
        <v>-6.4999999999999997E-4</v>
      </c>
      <c r="AB6">
        <v>-3.3E-4</v>
      </c>
      <c r="AC6">
        <v>3.2000000000000003E-4</v>
      </c>
      <c r="AD6">
        <v>-1.23E-3</v>
      </c>
      <c r="AE6">
        <v>-2.47E-3</v>
      </c>
      <c r="AF6">
        <v>0.97887999999999997</v>
      </c>
      <c r="AG6">
        <v>0.98299000000000003</v>
      </c>
      <c r="AH6">
        <v>0.91751000000000005</v>
      </c>
      <c r="AJ6">
        <v>3.8000000000000002E-4</v>
      </c>
      <c r="AL6">
        <v>0.36094999999999999</v>
      </c>
      <c r="AM6">
        <v>0.35838999999999999</v>
      </c>
      <c r="AN6">
        <v>0.37874999999999998</v>
      </c>
      <c r="AO6">
        <v>0.37435000000000002</v>
      </c>
      <c r="AP6">
        <v>0.36553000000000002</v>
      </c>
      <c r="AQ6">
        <v>0.37285000000000001</v>
      </c>
      <c r="AR6">
        <v>2.7E-4</v>
      </c>
      <c r="AS6">
        <v>3.5E-4</v>
      </c>
      <c r="AT6">
        <v>2.7E-4</v>
      </c>
      <c r="AU6">
        <v>5.2999999999999998E-4</v>
      </c>
      <c r="AW6">
        <v>3.1297299999999999</v>
      </c>
      <c r="AX6">
        <v>3.1802199999999998</v>
      </c>
      <c r="AZ6">
        <v>3.0803600000000002</v>
      </c>
      <c r="BA6">
        <v>3.04819</v>
      </c>
      <c r="BB6">
        <v>0.33365</v>
      </c>
      <c r="BC6">
        <v>0.26841999999999999</v>
      </c>
      <c r="BD6">
        <v>0.19492000000000001</v>
      </c>
      <c r="BE6">
        <v>9.2030000000000001E-2</v>
      </c>
      <c r="BF6">
        <v>7.1054700000000004</v>
      </c>
      <c r="BG6">
        <v>7.1561500000000002</v>
      </c>
      <c r="BH6">
        <v>7.2417600000000002</v>
      </c>
      <c r="BI6">
        <v>7.1424799999999999</v>
      </c>
      <c r="BJ6">
        <v>7.1437900000000001</v>
      </c>
      <c r="BK6">
        <v>7.1271500000000003</v>
      </c>
      <c r="BL6">
        <v>3.4419999999999999E-2</v>
      </c>
      <c r="BM6">
        <v>3.4500000000000003E-2</v>
      </c>
      <c r="BN6">
        <v>3.4930000000000003E-2</v>
      </c>
      <c r="BO6">
        <v>3.4479999999999997E-2</v>
      </c>
    </row>
    <row r="7" spans="1:67">
      <c r="A7" s="1" t="s">
        <v>530</v>
      </c>
      <c r="B7" t="str">
        <f t="shared" si="0"/>
        <v>2025_10_13_16</v>
      </c>
      <c r="C7" t="s">
        <v>181</v>
      </c>
      <c r="D7">
        <v>8.1499999999999993E-3</v>
      </c>
      <c r="E7">
        <v>7.2199999999999999E-3</v>
      </c>
      <c r="F7">
        <v>1.0160000000000001E-2</v>
      </c>
      <c r="G7">
        <v>1.034E-2</v>
      </c>
      <c r="H7">
        <v>1.022E-2</v>
      </c>
      <c r="I7">
        <v>1.027E-2</v>
      </c>
      <c r="J7">
        <v>1.1820000000000001E-2</v>
      </c>
      <c r="K7">
        <v>1.0290000000000001E-2</v>
      </c>
      <c r="L7">
        <v>1.026E-2</v>
      </c>
      <c r="M7">
        <v>1.039E-2</v>
      </c>
      <c r="N7">
        <v>14.93566</v>
      </c>
      <c r="O7">
        <v>14.954739999999999</v>
      </c>
      <c r="P7">
        <v>14.742929999999999</v>
      </c>
      <c r="Q7">
        <v>11.377230000000001</v>
      </c>
      <c r="R7">
        <v>14.014620000000001</v>
      </c>
      <c r="S7">
        <v>14.95548</v>
      </c>
      <c r="T7">
        <v>14.944369999999999</v>
      </c>
      <c r="U7">
        <v>14.835850000000001</v>
      </c>
      <c r="V7">
        <v>14.745799999999999</v>
      </c>
      <c r="W7">
        <v>15.204829999999999</v>
      </c>
      <c r="X7">
        <v>14.68882</v>
      </c>
      <c r="Y7">
        <v>14.56194</v>
      </c>
      <c r="Z7">
        <v>1.0499999999999999E-3</v>
      </c>
      <c r="AA7">
        <v>1.6199999999999999E-3</v>
      </c>
      <c r="AB7">
        <v>2.0899999999999998E-3</v>
      </c>
      <c r="AC7">
        <v>4.0099999999999997E-3</v>
      </c>
      <c r="AD7">
        <v>1.6999999999999999E-3</v>
      </c>
      <c r="AE7">
        <v>1.8699999999999999E-3</v>
      </c>
      <c r="AF7">
        <v>1.6541699999999999</v>
      </c>
      <c r="AG7">
        <v>1.62585</v>
      </c>
      <c r="AH7">
        <v>1.48603</v>
      </c>
      <c r="AJ7">
        <v>2.3010000000000001E-3</v>
      </c>
      <c r="AL7">
        <v>2.00149</v>
      </c>
      <c r="AM7">
        <v>1.9828699999999999</v>
      </c>
      <c r="AN7">
        <v>2.11327</v>
      </c>
      <c r="AO7">
        <v>2.0798199999999998</v>
      </c>
      <c r="AP7">
        <v>2.0422099999999999</v>
      </c>
      <c r="AQ7">
        <v>2.0744699999999998</v>
      </c>
      <c r="AR7">
        <v>2.7999999999999998E-4</v>
      </c>
      <c r="AS7">
        <v>3.1E-4</v>
      </c>
      <c r="AT7">
        <v>1.7000000000000001E-4</v>
      </c>
      <c r="AU7">
        <v>3.5E-4</v>
      </c>
      <c r="AW7">
        <v>6.4340900000000003</v>
      </c>
      <c r="AX7">
        <v>6.4702500000000001</v>
      </c>
      <c r="AZ7">
        <v>6.0851499999999996</v>
      </c>
      <c r="BA7">
        <v>6.0553600000000003</v>
      </c>
      <c r="BB7">
        <v>0.94425999999999999</v>
      </c>
      <c r="BC7">
        <v>0.59219999999999995</v>
      </c>
      <c r="BD7">
        <v>0.49773000000000001</v>
      </c>
      <c r="BE7">
        <v>0.38151000000000002</v>
      </c>
      <c r="BF7">
        <v>12.42605</v>
      </c>
      <c r="BG7">
        <v>12.54773</v>
      </c>
      <c r="BH7">
        <v>12.61529</v>
      </c>
      <c r="BI7">
        <v>12.49302</v>
      </c>
      <c r="BJ7">
        <v>12.519310000000001</v>
      </c>
      <c r="BK7">
        <v>12.508850000000001</v>
      </c>
      <c r="BL7">
        <v>2.9909999999999999E-2</v>
      </c>
      <c r="BM7">
        <v>3.0669999999999999E-2</v>
      </c>
      <c r="BN7">
        <v>3.056E-2</v>
      </c>
      <c r="BO7">
        <v>3.0970000000000001E-2</v>
      </c>
    </row>
    <row r="8" spans="1:67">
      <c r="A8" s="1" t="s">
        <v>531</v>
      </c>
      <c r="B8" t="str">
        <f t="shared" si="0"/>
        <v>2025_10_13_17</v>
      </c>
      <c r="C8" t="s">
        <v>190</v>
      </c>
      <c r="D8">
        <v>6.2500000000000003E-3</v>
      </c>
      <c r="E8">
        <v>7.4400000000000004E-3</v>
      </c>
      <c r="F8">
        <v>1.074E-2</v>
      </c>
      <c r="G8">
        <v>1.044E-2</v>
      </c>
      <c r="H8">
        <v>1.0290000000000001E-2</v>
      </c>
      <c r="I8">
        <v>1.0370000000000001E-2</v>
      </c>
      <c r="J8">
        <v>9.5600000000000008E-3</v>
      </c>
      <c r="K8">
        <v>9.6799999999999994E-3</v>
      </c>
      <c r="L8">
        <v>1.038E-2</v>
      </c>
      <c r="M8">
        <v>1.0540000000000001E-2</v>
      </c>
      <c r="N8">
        <v>15.058909999999999</v>
      </c>
      <c r="O8">
        <v>15.083930000000001</v>
      </c>
      <c r="P8">
        <v>14.875830000000001</v>
      </c>
      <c r="Q8">
        <v>11.44312</v>
      </c>
      <c r="R8">
        <v>14.106439999999999</v>
      </c>
      <c r="S8">
        <v>15.078250000000001</v>
      </c>
      <c r="T8">
        <v>14.997920000000001</v>
      </c>
      <c r="U8">
        <v>14.908709999999999</v>
      </c>
      <c r="V8">
        <v>14.813750000000001</v>
      </c>
      <c r="W8">
        <v>15.31155</v>
      </c>
      <c r="X8">
        <v>14.77469</v>
      </c>
      <c r="Y8">
        <v>14.68003</v>
      </c>
      <c r="Z8">
        <v>6.4999999999999997E-4</v>
      </c>
      <c r="AA8">
        <v>1.5399999999999999E-3</v>
      </c>
      <c r="AB8">
        <v>1.64E-3</v>
      </c>
      <c r="AC8">
        <v>3.98E-3</v>
      </c>
      <c r="AD8">
        <v>1.49E-3</v>
      </c>
      <c r="AE8">
        <v>-2.0600000000000002E-3</v>
      </c>
      <c r="AF8">
        <v>1.6680200000000001</v>
      </c>
      <c r="AG8">
        <v>1.63933</v>
      </c>
      <c r="AH8">
        <v>1.5108900000000001</v>
      </c>
      <c r="AJ8">
        <v>2.251E-3</v>
      </c>
      <c r="AL8">
        <v>2.0152899999999998</v>
      </c>
      <c r="AM8">
        <v>1.9965299999999999</v>
      </c>
      <c r="AN8">
        <v>2.1285799999999999</v>
      </c>
      <c r="AO8">
        <v>2.0857100000000002</v>
      </c>
      <c r="AP8">
        <v>2.0520100000000001</v>
      </c>
      <c r="AQ8">
        <v>2.0876600000000001</v>
      </c>
      <c r="AR8">
        <v>2.7999999999999998E-4</v>
      </c>
      <c r="AS8">
        <v>2.5999999999999998E-4</v>
      </c>
      <c r="AT8">
        <v>1.4999999999999999E-4</v>
      </c>
      <c r="AU8">
        <v>5.5000000000000003E-4</v>
      </c>
      <c r="AW8">
        <v>6.42774</v>
      </c>
      <c r="AX8">
        <v>6.4629500000000002</v>
      </c>
      <c r="AZ8">
        <v>6.0793100000000004</v>
      </c>
      <c r="BA8">
        <v>6.03477</v>
      </c>
      <c r="BB8">
        <v>0.98182000000000003</v>
      </c>
      <c r="BC8">
        <v>0.59519</v>
      </c>
      <c r="BD8">
        <v>0.50775999999999999</v>
      </c>
      <c r="BE8">
        <v>0.39195999999999998</v>
      </c>
      <c r="BF8">
        <v>12.475490000000001</v>
      </c>
      <c r="BG8">
        <v>12.575900000000001</v>
      </c>
      <c r="BH8">
        <v>12.685499999999999</v>
      </c>
      <c r="BI8">
        <v>12.50924</v>
      </c>
      <c r="BJ8">
        <v>12.5313</v>
      </c>
      <c r="BK8">
        <v>12.544280000000001</v>
      </c>
      <c r="BL8">
        <v>3.0099999999999998E-2</v>
      </c>
      <c r="BM8">
        <v>3.091E-2</v>
      </c>
      <c r="BN8">
        <v>3.065E-2</v>
      </c>
      <c r="BO8">
        <v>3.1119999999999998E-2</v>
      </c>
    </row>
    <row r="9" spans="1:67">
      <c r="A9" s="1" t="s">
        <v>532</v>
      </c>
      <c r="B9" t="str">
        <f t="shared" si="0"/>
        <v>2025_10_13_18</v>
      </c>
      <c r="C9" t="s">
        <v>197</v>
      </c>
      <c r="D9">
        <v>5.9899999999999997E-3</v>
      </c>
      <c r="E9">
        <v>7.2700000000000004E-3</v>
      </c>
      <c r="F9">
        <v>9.8200000000000006E-3</v>
      </c>
      <c r="G9">
        <v>1.01E-2</v>
      </c>
      <c r="H9">
        <v>1.005E-2</v>
      </c>
      <c r="I9">
        <v>1.0030000000000001E-2</v>
      </c>
      <c r="J9">
        <v>1.184E-2</v>
      </c>
      <c r="K9">
        <v>1.0489999999999999E-2</v>
      </c>
      <c r="L9">
        <v>1.0059999999999999E-2</v>
      </c>
      <c r="M9">
        <v>1.009E-2</v>
      </c>
      <c r="N9">
        <v>14.7745</v>
      </c>
      <c r="O9">
        <v>14.82104</v>
      </c>
      <c r="P9">
        <v>14.613440000000001</v>
      </c>
      <c r="Q9">
        <v>11.313190000000001</v>
      </c>
      <c r="R9">
        <v>13.914289999999999</v>
      </c>
      <c r="S9">
        <v>14.82877</v>
      </c>
      <c r="T9">
        <v>14.748390000000001</v>
      </c>
      <c r="U9">
        <v>14.67596</v>
      </c>
      <c r="V9">
        <v>14.566599999999999</v>
      </c>
      <c r="W9">
        <v>15.10271</v>
      </c>
      <c r="X9">
        <v>14.533099999999999</v>
      </c>
      <c r="Y9">
        <v>14.496549999999999</v>
      </c>
      <c r="Z9">
        <v>1.2999999999999999E-3</v>
      </c>
      <c r="AA9">
        <v>1.6900000000000001E-3</v>
      </c>
      <c r="AB9">
        <v>2.1199999999999999E-3</v>
      </c>
      <c r="AC9">
        <v>9.8999999999999999E-4</v>
      </c>
      <c r="AD9">
        <v>1.2999999999999999E-3</v>
      </c>
      <c r="AE9">
        <v>1.5299999999999999E-3</v>
      </c>
      <c r="AF9">
        <v>1.64554</v>
      </c>
      <c r="AG9">
        <v>1.61693</v>
      </c>
      <c r="AH9">
        <v>1.4645600000000001</v>
      </c>
      <c r="AJ9">
        <v>2.232E-3</v>
      </c>
      <c r="AL9">
        <v>1.9762900000000001</v>
      </c>
      <c r="AM9">
        <v>1.95591</v>
      </c>
      <c r="AN9">
        <v>2.0888100000000001</v>
      </c>
      <c r="AO9">
        <v>2.0609899999999999</v>
      </c>
      <c r="AP9">
        <v>2.0124599999999999</v>
      </c>
      <c r="AQ9">
        <v>2.0514899999999998</v>
      </c>
      <c r="AR9">
        <v>2.7999999999999998E-4</v>
      </c>
      <c r="AS9">
        <v>3.3E-4</v>
      </c>
      <c r="AT9">
        <v>1.3999999999999999E-4</v>
      </c>
      <c r="AU9">
        <v>2.4000000000000001E-4</v>
      </c>
      <c r="AW9">
        <v>6.3300700000000001</v>
      </c>
      <c r="AX9">
        <v>6.3784200000000002</v>
      </c>
      <c r="AZ9">
        <v>5.9987399999999997</v>
      </c>
      <c r="BA9">
        <v>5.9572599999999998</v>
      </c>
      <c r="BB9">
        <v>1.00509</v>
      </c>
      <c r="BC9">
        <v>0.61423000000000005</v>
      </c>
      <c r="BD9">
        <v>0.58852000000000004</v>
      </c>
      <c r="BE9">
        <v>0.37773000000000001</v>
      </c>
      <c r="BF9">
        <v>12.302199999999999</v>
      </c>
      <c r="BG9">
        <v>12.384169999999999</v>
      </c>
      <c r="BH9">
        <v>12.52933</v>
      </c>
      <c r="BI9">
        <v>12.323639999999999</v>
      </c>
      <c r="BJ9">
        <v>12.34159</v>
      </c>
      <c r="BK9">
        <v>12.395300000000001</v>
      </c>
      <c r="BL9">
        <v>2.9600000000000001E-2</v>
      </c>
      <c r="BM9">
        <v>3.0429999999999999E-2</v>
      </c>
      <c r="BN9">
        <v>3.0269999999999998E-2</v>
      </c>
      <c r="BO9">
        <v>3.0640000000000001E-2</v>
      </c>
    </row>
    <row r="10" spans="1:67">
      <c r="A10" s="1" t="s">
        <v>533</v>
      </c>
      <c r="B10" t="str">
        <f t="shared" si="0"/>
        <v>2025_10_13_19</v>
      </c>
      <c r="C10" t="s">
        <v>205</v>
      </c>
      <c r="D10">
        <v>7.4099999999999999E-3</v>
      </c>
      <c r="E10">
        <v>6.5900000000000004E-3</v>
      </c>
      <c r="F10">
        <v>1.1129999999999999E-2</v>
      </c>
      <c r="G10">
        <v>1.1209999999999999E-2</v>
      </c>
      <c r="H10">
        <v>1.123E-2</v>
      </c>
      <c r="I10">
        <v>1.1350000000000001E-2</v>
      </c>
      <c r="J10">
        <v>1.303E-2</v>
      </c>
      <c r="K10">
        <v>1.208E-2</v>
      </c>
      <c r="L10">
        <v>1.146E-2</v>
      </c>
      <c r="M10">
        <v>1.15E-2</v>
      </c>
      <c r="N10">
        <v>14.77492</v>
      </c>
      <c r="O10">
        <v>14.82385</v>
      </c>
      <c r="P10">
        <v>14.61885</v>
      </c>
      <c r="Q10">
        <v>11.34402</v>
      </c>
      <c r="R10">
        <v>13.94924</v>
      </c>
      <c r="S10">
        <v>14.84281</v>
      </c>
      <c r="T10">
        <v>14.76484</v>
      </c>
      <c r="U10">
        <v>14.698779999999999</v>
      </c>
      <c r="V10">
        <v>14.60614</v>
      </c>
      <c r="W10">
        <v>15.046889999999999</v>
      </c>
      <c r="X10">
        <v>14.518079999999999</v>
      </c>
      <c r="Y10">
        <v>14.5587</v>
      </c>
      <c r="Z10">
        <v>1.16E-3</v>
      </c>
      <c r="AA10">
        <v>1.4400000000000001E-3</v>
      </c>
      <c r="AB10">
        <v>1.5399999999999999E-3</v>
      </c>
      <c r="AC10">
        <v>1.74E-3</v>
      </c>
      <c r="AD10">
        <v>1.6900000000000001E-3</v>
      </c>
      <c r="AE10">
        <v>-1.67E-3</v>
      </c>
      <c r="AF10">
        <v>1.6147400000000001</v>
      </c>
      <c r="AG10">
        <v>1.5877600000000001</v>
      </c>
      <c r="AH10">
        <v>1.45692</v>
      </c>
      <c r="AJ10">
        <v>2.2550000000000001E-3</v>
      </c>
      <c r="AL10">
        <v>1.98207</v>
      </c>
      <c r="AM10">
        <v>1.96027</v>
      </c>
      <c r="AN10">
        <v>2.0960899999999998</v>
      </c>
      <c r="AO10">
        <v>2.0565099999999998</v>
      </c>
      <c r="AP10">
        <v>2.0201799999999999</v>
      </c>
      <c r="AQ10">
        <v>2.0576400000000001</v>
      </c>
      <c r="AR10">
        <v>2.1000000000000001E-4</v>
      </c>
      <c r="AS10">
        <v>2.5999999999999998E-4</v>
      </c>
      <c r="AT10">
        <v>1.3999999999999999E-4</v>
      </c>
      <c r="AU10">
        <v>3.6999999999999999E-4</v>
      </c>
      <c r="AW10">
        <v>6.3574999999999999</v>
      </c>
      <c r="AX10">
        <v>6.4180999999999999</v>
      </c>
      <c r="AZ10">
        <v>6.0234699999999997</v>
      </c>
      <c r="BA10">
        <v>5.9991500000000002</v>
      </c>
      <c r="BB10">
        <v>1.1409</v>
      </c>
      <c r="BC10">
        <v>0.64181999999999995</v>
      </c>
      <c r="BD10">
        <v>0.59472000000000003</v>
      </c>
      <c r="BE10">
        <v>0.40076000000000001</v>
      </c>
      <c r="BF10">
        <v>12.354089999999999</v>
      </c>
      <c r="BG10">
        <v>12.437250000000001</v>
      </c>
      <c r="BH10">
        <v>12.558479999999999</v>
      </c>
      <c r="BI10">
        <v>12.43244</v>
      </c>
      <c r="BJ10">
        <v>12.41159</v>
      </c>
      <c r="BK10">
        <v>12.482989999999999</v>
      </c>
      <c r="BL10">
        <v>2.9600000000000001E-2</v>
      </c>
      <c r="BM10">
        <v>3.04E-2</v>
      </c>
      <c r="BN10">
        <v>3.0290000000000001E-2</v>
      </c>
      <c r="BO10">
        <v>3.0689999999999999E-2</v>
      </c>
    </row>
    <row r="11" spans="1:67">
      <c r="A11" s="1" t="s">
        <v>534</v>
      </c>
      <c r="B11" t="str">
        <f t="shared" si="0"/>
        <v>2025_10_13_20</v>
      </c>
      <c r="C11" t="s">
        <v>211</v>
      </c>
      <c r="D11">
        <v>1.536E-2</v>
      </c>
      <c r="E11">
        <v>1.634E-2</v>
      </c>
      <c r="F11">
        <v>1.038E-2</v>
      </c>
      <c r="G11">
        <v>1.056E-2</v>
      </c>
      <c r="H11">
        <v>1.039E-2</v>
      </c>
      <c r="I11">
        <v>1.047E-2</v>
      </c>
      <c r="J11">
        <v>1.061E-2</v>
      </c>
      <c r="K11">
        <v>1.065E-2</v>
      </c>
      <c r="L11">
        <v>1.048E-2</v>
      </c>
      <c r="M11">
        <v>1.06E-2</v>
      </c>
      <c r="N11">
        <v>14.76047</v>
      </c>
      <c r="O11">
        <v>14.828860000000001</v>
      </c>
      <c r="P11">
        <v>14.62542</v>
      </c>
      <c r="Q11">
        <v>11.32192</v>
      </c>
      <c r="R11">
        <v>13.92693</v>
      </c>
      <c r="S11">
        <v>14.89368</v>
      </c>
      <c r="T11">
        <v>14.75291</v>
      </c>
      <c r="U11">
        <v>14.700340000000001</v>
      </c>
      <c r="V11">
        <v>14.60989</v>
      </c>
      <c r="W11">
        <v>15.139799999999999</v>
      </c>
      <c r="X11">
        <v>14.57455</v>
      </c>
      <c r="Y11">
        <v>14.46452</v>
      </c>
      <c r="Z11">
        <v>2.48E-3</v>
      </c>
      <c r="AA11">
        <v>3.2100000000000002E-3</v>
      </c>
      <c r="AB11">
        <v>3.9500000000000004E-3</v>
      </c>
      <c r="AC11">
        <v>3.16E-3</v>
      </c>
      <c r="AD11">
        <v>4.0499999999999998E-3</v>
      </c>
      <c r="AE11">
        <v>1.2800000000000001E-3</v>
      </c>
      <c r="AF11">
        <v>1.5831500000000001</v>
      </c>
      <c r="AG11">
        <v>1.55752</v>
      </c>
      <c r="AH11">
        <v>1.4200200000000001</v>
      </c>
      <c r="AJ11">
        <v>2.382E-3</v>
      </c>
      <c r="AL11">
        <v>1.97926</v>
      </c>
      <c r="AM11">
        <v>1.9594800000000001</v>
      </c>
      <c r="AN11">
        <v>2.0924399999999999</v>
      </c>
      <c r="AO11">
        <v>2.05986</v>
      </c>
      <c r="AP11">
        <v>2.0192199999999998</v>
      </c>
      <c r="AQ11">
        <v>2.0587900000000001</v>
      </c>
      <c r="AR11">
        <v>1.8000000000000001E-4</v>
      </c>
      <c r="AS11">
        <v>3.3E-4</v>
      </c>
      <c r="AT11">
        <v>1.2999999999999999E-4</v>
      </c>
      <c r="AU11">
        <v>3.2000000000000003E-4</v>
      </c>
      <c r="AW11">
        <v>6.3083200000000001</v>
      </c>
      <c r="AX11">
        <v>6.3583600000000002</v>
      </c>
      <c r="AZ11">
        <v>6.0013100000000001</v>
      </c>
      <c r="BA11">
        <v>5.9644399999999997</v>
      </c>
      <c r="BB11">
        <v>0.98068</v>
      </c>
      <c r="BC11">
        <v>0.63688</v>
      </c>
      <c r="BD11">
        <v>0.55725999999999998</v>
      </c>
      <c r="BE11">
        <v>0.42658000000000001</v>
      </c>
      <c r="BF11">
        <v>12.35103</v>
      </c>
      <c r="BG11">
        <v>12.439080000000001</v>
      </c>
      <c r="BH11">
        <v>12.58925</v>
      </c>
      <c r="BI11">
        <v>12.43971</v>
      </c>
      <c r="BJ11">
        <v>12.4412</v>
      </c>
      <c r="BK11">
        <v>12.499980000000001</v>
      </c>
      <c r="BL11">
        <v>2.9389999999999999E-2</v>
      </c>
      <c r="BM11">
        <v>3.0130000000000001E-2</v>
      </c>
      <c r="BN11">
        <v>3.0089999999999999E-2</v>
      </c>
      <c r="BO11">
        <v>3.048E-2</v>
      </c>
    </row>
    <row r="12" spans="1:67">
      <c r="A12" s="1" t="s">
        <v>535</v>
      </c>
      <c r="B12" t="str">
        <f t="shared" si="0"/>
        <v>2025_10_13_21</v>
      </c>
      <c r="C12" t="s">
        <v>216</v>
      </c>
      <c r="D12">
        <v>7.26E-3</v>
      </c>
      <c r="E12">
        <v>7.3099999999999997E-3</v>
      </c>
      <c r="F12">
        <v>1.035E-2</v>
      </c>
      <c r="G12">
        <v>1.022E-2</v>
      </c>
      <c r="H12">
        <v>1.03E-2</v>
      </c>
      <c r="I12">
        <v>1.035E-2</v>
      </c>
      <c r="J12">
        <v>9.7999999999999997E-3</v>
      </c>
      <c r="K12">
        <v>1.022E-2</v>
      </c>
      <c r="L12">
        <v>1.039E-2</v>
      </c>
      <c r="M12">
        <v>1.056E-2</v>
      </c>
      <c r="N12">
        <v>14.86275</v>
      </c>
      <c r="O12">
        <v>14.926489999999999</v>
      </c>
      <c r="P12">
        <v>14.73137</v>
      </c>
      <c r="Q12">
        <v>11.415839999999999</v>
      </c>
      <c r="R12">
        <v>14.058339999999999</v>
      </c>
      <c r="S12">
        <v>14.984579999999999</v>
      </c>
      <c r="T12">
        <v>14.82127</v>
      </c>
      <c r="U12">
        <v>14.77595</v>
      </c>
      <c r="V12">
        <v>14.69806</v>
      </c>
      <c r="W12">
        <v>15.235569999999999</v>
      </c>
      <c r="X12">
        <v>14.66122</v>
      </c>
      <c r="Y12">
        <v>14.61707</v>
      </c>
      <c r="Z12">
        <v>1.8699999999999999E-3</v>
      </c>
      <c r="AA12">
        <v>1.9400000000000001E-3</v>
      </c>
      <c r="AB12">
        <v>2.64E-3</v>
      </c>
      <c r="AC12">
        <v>2.7499999999999998E-3</v>
      </c>
      <c r="AD12">
        <v>2.0100000000000001E-3</v>
      </c>
      <c r="AE12">
        <v>1.49E-3</v>
      </c>
      <c r="AF12">
        <v>1.64055</v>
      </c>
      <c r="AG12">
        <v>1.61239</v>
      </c>
      <c r="AH12">
        <v>1.4869600000000001</v>
      </c>
      <c r="AJ12">
        <v>2.2469999999999999E-3</v>
      </c>
      <c r="AL12">
        <v>1.9899500000000001</v>
      </c>
      <c r="AM12">
        <v>1.96973</v>
      </c>
      <c r="AN12">
        <v>2.10697</v>
      </c>
      <c r="AO12">
        <v>2.0632600000000001</v>
      </c>
      <c r="AP12">
        <v>2.0297299999999998</v>
      </c>
      <c r="AQ12">
        <v>2.0749900000000001</v>
      </c>
      <c r="AR12">
        <v>2.5000000000000001E-4</v>
      </c>
      <c r="AS12">
        <v>2.3000000000000001E-4</v>
      </c>
      <c r="AT12">
        <v>2.1000000000000001E-4</v>
      </c>
      <c r="AU12">
        <v>3.8000000000000002E-4</v>
      </c>
      <c r="AW12">
        <v>6.3659400000000002</v>
      </c>
      <c r="AX12">
        <v>6.41317</v>
      </c>
      <c r="AZ12">
        <v>6.0506200000000003</v>
      </c>
      <c r="BA12">
        <v>6.0237100000000003</v>
      </c>
      <c r="BB12">
        <v>1.02352</v>
      </c>
      <c r="BC12">
        <v>0.63446000000000002</v>
      </c>
      <c r="BD12">
        <v>0.58684999999999998</v>
      </c>
      <c r="BE12">
        <v>0.41138999999999998</v>
      </c>
      <c r="BF12">
        <v>12.396330000000001</v>
      </c>
      <c r="BG12">
        <v>12.45462</v>
      </c>
      <c r="BH12">
        <v>12.612019999999999</v>
      </c>
      <c r="BI12">
        <v>12.453250000000001</v>
      </c>
      <c r="BJ12">
        <v>12.44731</v>
      </c>
      <c r="BK12">
        <v>12.515790000000001</v>
      </c>
      <c r="BL12">
        <v>3.0040000000000001E-2</v>
      </c>
      <c r="BM12">
        <v>3.0839999999999999E-2</v>
      </c>
      <c r="BN12">
        <v>3.066E-2</v>
      </c>
      <c r="BO12">
        <v>3.1140000000000001E-2</v>
      </c>
    </row>
    <row r="13" spans="1:67">
      <c r="A13" s="1" t="s">
        <v>536</v>
      </c>
      <c r="B13" t="str">
        <f t="shared" si="0"/>
        <v>2025_10_13_22</v>
      </c>
      <c r="C13" t="s">
        <v>222</v>
      </c>
      <c r="D13">
        <v>1.153E-2</v>
      </c>
      <c r="E13">
        <v>1.055E-2</v>
      </c>
      <c r="F13">
        <v>1.047E-2</v>
      </c>
      <c r="G13">
        <v>1.025E-2</v>
      </c>
      <c r="H13">
        <v>1.0189999999999999E-2</v>
      </c>
      <c r="I13">
        <v>1.0200000000000001E-2</v>
      </c>
      <c r="J13">
        <v>1.145E-2</v>
      </c>
      <c r="K13">
        <v>9.9600000000000001E-3</v>
      </c>
      <c r="L13">
        <v>1.023E-2</v>
      </c>
      <c r="M13">
        <v>1.034E-2</v>
      </c>
      <c r="N13">
        <v>14.57457</v>
      </c>
      <c r="O13">
        <v>14.636520000000001</v>
      </c>
      <c r="P13">
        <v>14.426159999999999</v>
      </c>
      <c r="Q13">
        <v>11.244339999999999</v>
      </c>
      <c r="R13">
        <v>13.80228</v>
      </c>
      <c r="S13">
        <v>14.71129</v>
      </c>
      <c r="T13">
        <v>14.54142</v>
      </c>
      <c r="U13">
        <v>14.504910000000001</v>
      </c>
      <c r="V13">
        <v>14.40663</v>
      </c>
      <c r="W13">
        <v>15.01548</v>
      </c>
      <c r="X13">
        <v>14.46003</v>
      </c>
      <c r="Y13">
        <v>14.45439</v>
      </c>
      <c r="Z13">
        <v>4.1099999999999999E-3</v>
      </c>
      <c r="AA13">
        <v>4.4799999999999996E-3</v>
      </c>
      <c r="AB13">
        <v>5.2300000000000003E-3</v>
      </c>
      <c r="AC13">
        <v>7.6699999999999997E-3</v>
      </c>
      <c r="AD13">
        <v>4.0099999999999997E-3</v>
      </c>
      <c r="AE13">
        <v>3.49E-3</v>
      </c>
      <c r="AF13">
        <v>1.59999</v>
      </c>
      <c r="AG13">
        <v>1.57321</v>
      </c>
      <c r="AH13">
        <v>1.45259</v>
      </c>
      <c r="AJ13">
        <v>2.2109999999999999E-3</v>
      </c>
      <c r="AL13">
        <v>1.9545300000000001</v>
      </c>
      <c r="AM13">
        <v>1.9345000000000001</v>
      </c>
      <c r="AN13">
        <v>2.0709499999999998</v>
      </c>
      <c r="AO13">
        <v>2.0374300000000001</v>
      </c>
      <c r="AP13">
        <v>1.99291</v>
      </c>
      <c r="AQ13">
        <v>2.04142</v>
      </c>
      <c r="AR13">
        <v>2.9E-4</v>
      </c>
      <c r="AS13">
        <v>4.0000000000000002E-4</v>
      </c>
      <c r="AT13">
        <v>4.0999999999999999E-4</v>
      </c>
      <c r="AU13">
        <v>4.0999999999999999E-4</v>
      </c>
      <c r="AW13">
        <v>6.2346399999999997</v>
      </c>
      <c r="AX13">
        <v>6.2926599999999997</v>
      </c>
      <c r="AZ13">
        <v>5.9453399999999998</v>
      </c>
      <c r="BA13">
        <v>5.9102399999999999</v>
      </c>
      <c r="BB13">
        <v>1.07118</v>
      </c>
      <c r="BC13">
        <v>0.63556999999999997</v>
      </c>
      <c r="BD13">
        <v>0.55720000000000003</v>
      </c>
      <c r="BE13">
        <v>0.40462999999999999</v>
      </c>
      <c r="BF13">
        <v>12.13822</v>
      </c>
      <c r="BG13">
        <v>12.214460000000001</v>
      </c>
      <c r="BH13">
        <v>12.358029999999999</v>
      </c>
      <c r="BI13">
        <v>12.19918</v>
      </c>
      <c r="BJ13">
        <v>12.2433</v>
      </c>
      <c r="BK13">
        <v>12.300219999999999</v>
      </c>
      <c r="BL13">
        <v>2.921E-2</v>
      </c>
      <c r="BM13">
        <v>2.998E-2</v>
      </c>
      <c r="BN13">
        <v>2.9960000000000001E-2</v>
      </c>
      <c r="BO13">
        <v>3.0419999999999999E-2</v>
      </c>
    </row>
    <row r="14" spans="1:67">
      <c r="A14" s="1" t="s">
        <v>537</v>
      </c>
      <c r="B14" t="str">
        <f t="shared" si="0"/>
        <v>2025_10_13_23</v>
      </c>
      <c r="C14" t="s">
        <v>225</v>
      </c>
      <c r="D14">
        <v>5.9800000000000001E-3</v>
      </c>
      <c r="E14">
        <v>8.3400000000000002E-3</v>
      </c>
      <c r="F14">
        <v>1.047E-2</v>
      </c>
      <c r="G14">
        <v>1.0489999999999999E-2</v>
      </c>
      <c r="H14">
        <v>1.0330000000000001E-2</v>
      </c>
      <c r="I14">
        <v>1.038E-2</v>
      </c>
      <c r="J14">
        <v>9.8899999999999995E-3</v>
      </c>
      <c r="K14">
        <v>1.021E-2</v>
      </c>
      <c r="L14">
        <v>1.038E-2</v>
      </c>
      <c r="M14">
        <v>1.0500000000000001E-2</v>
      </c>
      <c r="N14">
        <v>14.697240000000001</v>
      </c>
      <c r="O14">
        <v>14.77375</v>
      </c>
      <c r="P14">
        <v>14.58032</v>
      </c>
      <c r="Q14">
        <v>11.335789999999999</v>
      </c>
      <c r="R14">
        <v>13.9495</v>
      </c>
      <c r="S14">
        <v>14.8497</v>
      </c>
      <c r="T14">
        <v>14.680619999999999</v>
      </c>
      <c r="U14">
        <v>14.629149999999999</v>
      </c>
      <c r="V14">
        <v>14.55104</v>
      </c>
      <c r="W14">
        <v>15.06352</v>
      </c>
      <c r="X14">
        <v>14.57944</v>
      </c>
      <c r="Y14">
        <v>14.49579</v>
      </c>
      <c r="Z14">
        <v>3.8000000000000002E-4</v>
      </c>
      <c r="AA14">
        <v>1.2099999999999999E-3</v>
      </c>
      <c r="AB14">
        <v>1.7099999999999999E-3</v>
      </c>
      <c r="AC14">
        <v>2.14E-3</v>
      </c>
      <c r="AD14">
        <v>1.1199999999999999E-3</v>
      </c>
      <c r="AE14">
        <v>-1.5100000000000001E-3</v>
      </c>
      <c r="AF14">
        <v>1.6332599999999999</v>
      </c>
      <c r="AG14">
        <v>1.6069</v>
      </c>
      <c r="AH14">
        <v>1.4765600000000001</v>
      </c>
      <c r="AJ14">
        <v>2.2079999999999999E-3</v>
      </c>
      <c r="AL14">
        <v>1.96776</v>
      </c>
      <c r="AM14">
        <v>1.94716</v>
      </c>
      <c r="AN14">
        <v>2.08283</v>
      </c>
      <c r="AO14">
        <v>2.0405799999999998</v>
      </c>
      <c r="AP14">
        <v>2.0051800000000002</v>
      </c>
      <c r="AQ14">
        <v>2.04819</v>
      </c>
      <c r="AR14">
        <v>2.1000000000000001E-4</v>
      </c>
      <c r="AS14">
        <v>3.4000000000000002E-4</v>
      </c>
      <c r="AT14">
        <v>2.0000000000000001E-4</v>
      </c>
      <c r="AU14">
        <v>4.0000000000000002E-4</v>
      </c>
      <c r="AW14">
        <v>6.3073499999999996</v>
      </c>
      <c r="AX14">
        <v>6.3584399999999999</v>
      </c>
      <c r="AZ14">
        <v>6.0075000000000003</v>
      </c>
      <c r="BA14">
        <v>5.9637500000000001</v>
      </c>
      <c r="BB14">
        <v>1.06603</v>
      </c>
      <c r="BC14">
        <v>0.62333000000000005</v>
      </c>
      <c r="BD14">
        <v>0.58660000000000001</v>
      </c>
      <c r="BE14">
        <v>0.41971999999999998</v>
      </c>
      <c r="BF14">
        <v>12.26732</v>
      </c>
      <c r="BG14">
        <v>12.334630000000001</v>
      </c>
      <c r="BH14">
        <v>12.49709</v>
      </c>
      <c r="BI14">
        <v>12.26623</v>
      </c>
      <c r="BJ14">
        <v>12.288690000000001</v>
      </c>
      <c r="BK14">
        <v>12.392799999999999</v>
      </c>
      <c r="BL14">
        <v>2.9590000000000002E-2</v>
      </c>
      <c r="BM14">
        <v>3.0380000000000001E-2</v>
      </c>
      <c r="BN14">
        <v>3.0259999999999999E-2</v>
      </c>
      <c r="BO14">
        <v>3.0689999999999999E-2</v>
      </c>
    </row>
    <row r="15" spans="1:67">
      <c r="A15" s="1" t="s">
        <v>538</v>
      </c>
      <c r="B15" t="str">
        <f t="shared" si="0"/>
        <v>2025_10_13_24</v>
      </c>
      <c r="C15" t="s">
        <v>89</v>
      </c>
      <c r="D15">
        <v>1.9429999999999999E-2</v>
      </c>
      <c r="E15">
        <v>2.035E-2</v>
      </c>
      <c r="F15">
        <v>2.3439999999999999E-2</v>
      </c>
      <c r="G15">
        <v>2.3259999999999999E-2</v>
      </c>
      <c r="H15">
        <v>2.385E-2</v>
      </c>
      <c r="I15">
        <v>2.4119999999999999E-2</v>
      </c>
      <c r="J15">
        <v>2.2499999999999999E-2</v>
      </c>
      <c r="K15">
        <v>2.2409999999999999E-2</v>
      </c>
      <c r="L15">
        <v>2.3789999999999999E-2</v>
      </c>
      <c r="M15">
        <v>2.3939999999999999E-2</v>
      </c>
      <c r="N15">
        <v>0.98638000000000003</v>
      </c>
      <c r="O15">
        <v>1.0342899999999999</v>
      </c>
      <c r="P15">
        <v>1.0369900000000001</v>
      </c>
      <c r="Q15">
        <v>1.07823</v>
      </c>
      <c r="R15">
        <v>1.0845</v>
      </c>
      <c r="S15">
        <v>1.05722</v>
      </c>
      <c r="T15">
        <v>1.0023200000000001</v>
      </c>
      <c r="U15">
        <v>1.0102199999999999</v>
      </c>
      <c r="V15">
        <v>1.01298</v>
      </c>
      <c r="W15">
        <v>1.12557</v>
      </c>
      <c r="X15">
        <v>1.0701700000000001</v>
      </c>
      <c r="Y15">
        <v>1.0752699999999999</v>
      </c>
      <c r="Z15">
        <v>9.7000000000000003E-3</v>
      </c>
      <c r="AA15">
        <v>9.2999999999999992E-3</v>
      </c>
      <c r="AB15">
        <v>9.9100000000000004E-3</v>
      </c>
      <c r="AC15">
        <v>7.62E-3</v>
      </c>
      <c r="AD15">
        <v>7.5300000000000002E-3</v>
      </c>
      <c r="AE15">
        <v>8.0599999999999995E-3</v>
      </c>
      <c r="AF15">
        <v>0.10715</v>
      </c>
      <c r="AG15">
        <v>0.11673</v>
      </c>
      <c r="AH15">
        <v>3.9379999999999998E-2</v>
      </c>
      <c r="AJ15">
        <v>1.03E-4</v>
      </c>
      <c r="AL15">
        <v>0.19398000000000001</v>
      </c>
      <c r="AM15">
        <v>0.19148000000000001</v>
      </c>
      <c r="AN15">
        <v>0.19750999999999999</v>
      </c>
      <c r="AO15">
        <v>0.19666</v>
      </c>
      <c r="AP15">
        <v>0.19173999999999999</v>
      </c>
      <c r="AQ15">
        <v>0.20097000000000001</v>
      </c>
      <c r="AR15">
        <v>4.7099999999999998E-3</v>
      </c>
      <c r="AS15">
        <v>4.7299999999999998E-3</v>
      </c>
      <c r="AT15">
        <v>4.7800000000000004E-3</v>
      </c>
      <c r="AU15">
        <v>4.9399999999999999E-3</v>
      </c>
      <c r="AW15">
        <v>1.01126</v>
      </c>
      <c r="AX15">
        <v>1.0432699999999999</v>
      </c>
      <c r="AZ15">
        <v>1.0315099999999999</v>
      </c>
      <c r="BA15">
        <v>1.0895600000000001</v>
      </c>
      <c r="BB15">
        <v>1.61467</v>
      </c>
      <c r="BC15">
        <v>1.4031</v>
      </c>
      <c r="BD15">
        <v>1.33413</v>
      </c>
      <c r="BE15">
        <v>1.1712</v>
      </c>
      <c r="BF15">
        <v>0.48150999999999999</v>
      </c>
      <c r="BG15">
        <v>0.49840000000000001</v>
      </c>
      <c r="BH15">
        <v>0.51865000000000006</v>
      </c>
      <c r="BI15">
        <v>0.49858000000000002</v>
      </c>
      <c r="BJ15">
        <v>0.49114000000000002</v>
      </c>
      <c r="BK15">
        <v>0.51060000000000005</v>
      </c>
      <c r="BL15">
        <v>2.5780000000000001E-2</v>
      </c>
      <c r="BM15">
        <v>2.5850000000000001E-2</v>
      </c>
      <c r="BN15">
        <v>2.631E-2</v>
      </c>
      <c r="BO15">
        <v>2.571E-2</v>
      </c>
    </row>
    <row r="16" spans="1:67">
      <c r="A16" s="1" t="s">
        <v>539</v>
      </c>
      <c r="B16" t="str">
        <f t="shared" si="0"/>
        <v>2025_10_13_25</v>
      </c>
      <c r="C16" t="s">
        <v>116</v>
      </c>
      <c r="D16">
        <v>2.8400000000000002E-2</v>
      </c>
      <c r="E16">
        <v>2.8979999999999999E-2</v>
      </c>
      <c r="F16">
        <v>1.4080000000000001E-2</v>
      </c>
      <c r="G16">
        <v>1.405E-2</v>
      </c>
      <c r="H16">
        <v>1.4E-2</v>
      </c>
      <c r="I16">
        <v>1.414E-2</v>
      </c>
      <c r="J16">
        <v>1.358E-2</v>
      </c>
      <c r="K16">
        <v>1.3820000000000001E-2</v>
      </c>
      <c r="L16">
        <v>1.418E-2</v>
      </c>
      <c r="M16">
        <v>1.422E-2</v>
      </c>
      <c r="N16">
        <v>9.4076299999999993</v>
      </c>
      <c r="O16">
        <v>9.47654</v>
      </c>
      <c r="P16">
        <v>9.4221599999999999</v>
      </c>
      <c r="Q16">
        <v>8.0974599999999999</v>
      </c>
      <c r="R16">
        <v>9.2075600000000009</v>
      </c>
      <c r="S16">
        <v>9.5807900000000004</v>
      </c>
      <c r="T16">
        <v>9.46021</v>
      </c>
      <c r="U16">
        <v>9.3675700000000006</v>
      </c>
      <c r="V16">
        <v>9.3127399999999998</v>
      </c>
      <c r="W16">
        <v>9.7383299999999995</v>
      </c>
      <c r="X16">
        <v>9.4422499999999996</v>
      </c>
      <c r="Y16">
        <v>9.2998899999999995</v>
      </c>
      <c r="Z16">
        <v>7.7880000000000005E-2</v>
      </c>
      <c r="AA16">
        <v>7.9780000000000004E-2</v>
      </c>
      <c r="AB16">
        <v>8.0229999999999996E-2</v>
      </c>
      <c r="AC16">
        <v>7.8270000000000006E-2</v>
      </c>
      <c r="AD16">
        <v>7.7130000000000004E-2</v>
      </c>
      <c r="AE16">
        <v>7.7249999999999999E-2</v>
      </c>
      <c r="AF16">
        <v>0.71963999999999995</v>
      </c>
      <c r="AG16">
        <v>0.73299999999999998</v>
      </c>
      <c r="AH16">
        <v>0.62068999999999996</v>
      </c>
      <c r="AJ16">
        <v>6.6699999999999995E-4</v>
      </c>
      <c r="AL16">
        <v>2.2421799999999998</v>
      </c>
      <c r="AM16">
        <v>2.2209099999999999</v>
      </c>
      <c r="AN16">
        <v>2.3595899999999999</v>
      </c>
      <c r="AO16">
        <v>2.31813</v>
      </c>
      <c r="AP16">
        <v>2.27338</v>
      </c>
      <c r="AQ16">
        <v>2.3203399999999998</v>
      </c>
      <c r="AR16">
        <v>2.0699999999999998E-3</v>
      </c>
      <c r="AS16">
        <v>2.2399999999999998E-3</v>
      </c>
      <c r="AT16">
        <v>2.0600000000000002E-3</v>
      </c>
      <c r="AU16">
        <v>2.32E-3</v>
      </c>
      <c r="AW16">
        <v>3.02793</v>
      </c>
      <c r="AX16">
        <v>3.0970900000000001</v>
      </c>
      <c r="AZ16">
        <v>2.9067599999999998</v>
      </c>
      <c r="BA16">
        <v>2.9070100000000001</v>
      </c>
      <c r="BB16">
        <v>3.5362900000000002</v>
      </c>
      <c r="BC16">
        <v>2.7589000000000001</v>
      </c>
      <c r="BD16">
        <v>2.4065099999999999</v>
      </c>
      <c r="BE16">
        <v>2.1579999999999999</v>
      </c>
      <c r="BF16">
        <v>2.4147500000000002</v>
      </c>
      <c r="BG16">
        <v>2.4412199999999999</v>
      </c>
      <c r="BH16">
        <v>2.4891800000000002</v>
      </c>
      <c r="BI16">
        <v>2.4543400000000002</v>
      </c>
      <c r="BJ16">
        <v>2.4492600000000002</v>
      </c>
      <c r="BK16">
        <v>2.47356</v>
      </c>
      <c r="BL16">
        <v>4.2349999999999999E-2</v>
      </c>
      <c r="BM16">
        <v>4.2869999999999998E-2</v>
      </c>
      <c r="BN16">
        <v>4.301E-2</v>
      </c>
      <c r="BO16">
        <v>4.3180000000000003E-2</v>
      </c>
    </row>
    <row r="17" spans="1:67">
      <c r="A17" s="1" t="s">
        <v>540</v>
      </c>
      <c r="B17" t="str">
        <f t="shared" si="0"/>
        <v>2025_10_13_26</v>
      </c>
      <c r="C17" t="s">
        <v>233</v>
      </c>
      <c r="D17">
        <v>6.8799999999999998E-3</v>
      </c>
      <c r="E17">
        <v>8.1200000000000005E-3</v>
      </c>
      <c r="F17">
        <v>2.554E-2</v>
      </c>
      <c r="G17">
        <v>2.5250000000000002E-2</v>
      </c>
      <c r="H17">
        <v>2.5270000000000001E-2</v>
      </c>
      <c r="I17">
        <v>2.538E-2</v>
      </c>
      <c r="J17">
        <v>2.7210000000000002E-2</v>
      </c>
      <c r="K17">
        <v>2.5659999999999999E-2</v>
      </c>
      <c r="L17">
        <v>2.5760000000000002E-2</v>
      </c>
      <c r="M17">
        <v>2.5839999999999998E-2</v>
      </c>
      <c r="N17">
        <v>17.770980000000002</v>
      </c>
      <c r="O17">
        <v>17.867760000000001</v>
      </c>
      <c r="P17">
        <v>17.65334</v>
      </c>
      <c r="Q17">
        <v>12.855409999999999</v>
      </c>
      <c r="R17">
        <v>16.36496</v>
      </c>
      <c r="S17">
        <v>17.917300000000001</v>
      </c>
      <c r="T17">
        <v>17.673690000000001</v>
      </c>
      <c r="U17">
        <v>17.597799999999999</v>
      </c>
      <c r="V17">
        <v>17.627320000000001</v>
      </c>
      <c r="W17">
        <v>18.116810000000001</v>
      </c>
      <c r="X17">
        <v>17.633780000000002</v>
      </c>
      <c r="Y17">
        <v>17.603380000000001</v>
      </c>
      <c r="Z17">
        <v>7.45E-3</v>
      </c>
      <c r="AA17">
        <v>7.3299999999999997E-3</v>
      </c>
      <c r="AB17">
        <v>7.3000000000000001E-3</v>
      </c>
      <c r="AC17">
        <v>7.4799999999999997E-3</v>
      </c>
      <c r="AD17">
        <v>6.3800000000000003E-3</v>
      </c>
      <c r="AE17">
        <v>7.1700000000000002E-3</v>
      </c>
      <c r="AF17">
        <v>3.1585100000000002</v>
      </c>
      <c r="AG17">
        <v>3.0366499999999998</v>
      </c>
      <c r="AH17">
        <v>2.9689199999999998</v>
      </c>
      <c r="AJ17">
        <v>1.2769999999999999E-3</v>
      </c>
      <c r="AL17">
        <v>2.79799</v>
      </c>
      <c r="AM17">
        <v>2.77705</v>
      </c>
      <c r="AN17">
        <v>2.95513</v>
      </c>
      <c r="AO17">
        <v>2.9174500000000001</v>
      </c>
      <c r="AP17">
        <v>2.8646400000000001</v>
      </c>
      <c r="AQ17">
        <v>2.9279799999999998</v>
      </c>
      <c r="AR17">
        <v>2.3999999999999998E-3</v>
      </c>
      <c r="AS17">
        <v>2.4399999999999999E-3</v>
      </c>
      <c r="AT17">
        <v>2.4199999999999998E-3</v>
      </c>
      <c r="AU17">
        <v>2.6199999999999999E-3</v>
      </c>
      <c r="AW17">
        <v>8.5089100000000002</v>
      </c>
      <c r="AX17">
        <v>8.5452899999999996</v>
      </c>
      <c r="AZ17">
        <v>8.0358900000000002</v>
      </c>
      <c r="BA17">
        <v>8.0054400000000001</v>
      </c>
      <c r="BB17">
        <v>2.4414600000000002</v>
      </c>
      <c r="BC17">
        <v>1.6299600000000001</v>
      </c>
      <c r="BD17">
        <v>1.4993799999999999</v>
      </c>
      <c r="BE17">
        <v>1.2210099999999999</v>
      </c>
      <c r="BF17">
        <v>9.9684899999999992</v>
      </c>
      <c r="BG17">
        <v>10.03322</v>
      </c>
      <c r="BH17">
        <v>10.247859999999999</v>
      </c>
      <c r="BI17">
        <v>10.07992</v>
      </c>
      <c r="BJ17">
        <v>10.091240000000001</v>
      </c>
      <c r="BK17">
        <v>10.1591</v>
      </c>
      <c r="BL17">
        <v>5.289E-2</v>
      </c>
      <c r="BM17">
        <v>5.3789999999999998E-2</v>
      </c>
      <c r="BN17">
        <v>5.3769999999999998E-2</v>
      </c>
      <c r="BO17">
        <v>5.4420000000000003E-2</v>
      </c>
    </row>
    <row r="18" spans="1:67">
      <c r="A18" s="1" t="s">
        <v>541</v>
      </c>
      <c r="B18" t="str">
        <f t="shared" si="0"/>
        <v>2025_10_13_27</v>
      </c>
      <c r="C18" t="s">
        <v>238</v>
      </c>
      <c r="D18">
        <v>4.6600000000000001E-3</v>
      </c>
      <c r="E18">
        <v>4.5100000000000001E-3</v>
      </c>
      <c r="F18">
        <v>1.7659999999999999E-2</v>
      </c>
      <c r="G18">
        <v>1.7430000000000001E-2</v>
      </c>
      <c r="H18">
        <v>1.746E-2</v>
      </c>
      <c r="I18">
        <v>1.754E-2</v>
      </c>
      <c r="J18">
        <v>1.839E-2</v>
      </c>
      <c r="K18">
        <v>1.813E-2</v>
      </c>
      <c r="L18">
        <v>1.7850000000000001E-2</v>
      </c>
      <c r="M18">
        <v>1.7909999999999999E-2</v>
      </c>
      <c r="N18">
        <v>13.20443</v>
      </c>
      <c r="O18">
        <v>13.303430000000001</v>
      </c>
      <c r="P18">
        <v>13.151070000000001</v>
      </c>
      <c r="Q18">
        <v>10.510910000000001</v>
      </c>
      <c r="R18">
        <v>12.699759999999999</v>
      </c>
      <c r="S18">
        <v>13.58976</v>
      </c>
      <c r="T18">
        <v>13.23808</v>
      </c>
      <c r="U18">
        <v>13.17934</v>
      </c>
      <c r="V18">
        <v>13.10913</v>
      </c>
      <c r="W18">
        <v>13.717879999999999</v>
      </c>
      <c r="X18">
        <v>13.23887</v>
      </c>
      <c r="Y18">
        <v>13.137510000000001</v>
      </c>
      <c r="Z18">
        <v>-3.8000000000000002E-4</v>
      </c>
      <c r="AA18">
        <v>2.5000000000000001E-4</v>
      </c>
      <c r="AB18">
        <v>5.9000000000000003E-4</v>
      </c>
      <c r="AC18">
        <v>2.5899999999999999E-3</v>
      </c>
      <c r="AD18">
        <v>-1.6900000000000001E-3</v>
      </c>
      <c r="AE18">
        <v>-2.0200000000000001E-3</v>
      </c>
      <c r="AF18">
        <v>2.77921</v>
      </c>
      <c r="AG18">
        <v>2.6827399999999999</v>
      </c>
      <c r="AH18">
        <v>2.63314</v>
      </c>
      <c r="AJ18">
        <v>1.31E-3</v>
      </c>
      <c r="AL18">
        <v>2.4682499999999998</v>
      </c>
      <c r="AM18">
        <v>2.44624</v>
      </c>
      <c r="AN18">
        <v>2.5977700000000001</v>
      </c>
      <c r="AO18">
        <v>2.56962</v>
      </c>
      <c r="AP18">
        <v>2.5155500000000002</v>
      </c>
      <c r="AQ18">
        <v>2.5796100000000002</v>
      </c>
      <c r="AR18">
        <v>2.48E-3</v>
      </c>
      <c r="AS18">
        <v>2.5100000000000001E-3</v>
      </c>
      <c r="AT18">
        <v>2.5600000000000002E-3</v>
      </c>
      <c r="AU18">
        <v>2.48E-3</v>
      </c>
      <c r="AW18">
        <v>8.0939099999999993</v>
      </c>
      <c r="AX18">
        <v>8.1448699999999992</v>
      </c>
      <c r="AZ18">
        <v>7.7659200000000004</v>
      </c>
      <c r="BA18">
        <v>7.7247500000000002</v>
      </c>
      <c r="BB18">
        <v>1.9640899999999999</v>
      </c>
      <c r="BC18">
        <v>1.3309</v>
      </c>
      <c r="BD18">
        <v>1.2337100000000001</v>
      </c>
      <c r="BE18">
        <v>0.98651</v>
      </c>
      <c r="BF18">
        <v>12.287739999999999</v>
      </c>
      <c r="BG18">
        <v>12.36848</v>
      </c>
      <c r="BH18">
        <v>12.58137</v>
      </c>
      <c r="BI18">
        <v>12.357609999999999</v>
      </c>
      <c r="BJ18">
        <v>12.414210000000001</v>
      </c>
      <c r="BK18">
        <v>12.51003</v>
      </c>
      <c r="BL18">
        <v>4.1610000000000001E-2</v>
      </c>
      <c r="BM18">
        <v>4.233E-2</v>
      </c>
      <c r="BN18">
        <v>4.24E-2</v>
      </c>
      <c r="BO18">
        <v>4.292E-2</v>
      </c>
    </row>
    <row r="19" spans="1:67">
      <c r="A19" s="1" t="s">
        <v>542</v>
      </c>
      <c r="B19" t="str">
        <f t="shared" si="0"/>
        <v>2025_10_13_28</v>
      </c>
      <c r="C19" t="s">
        <v>245</v>
      </c>
      <c r="D19">
        <v>5.1999999999999998E-3</v>
      </c>
      <c r="E19">
        <v>6.0299999999999998E-3</v>
      </c>
      <c r="F19">
        <v>2.001E-2</v>
      </c>
      <c r="G19">
        <v>1.9699999999999999E-2</v>
      </c>
      <c r="H19">
        <v>1.9709999999999998E-2</v>
      </c>
      <c r="I19">
        <v>1.9789999999999999E-2</v>
      </c>
      <c r="J19">
        <v>2.068E-2</v>
      </c>
      <c r="K19">
        <v>1.9009999999999999E-2</v>
      </c>
      <c r="L19">
        <v>2.0119999999999999E-2</v>
      </c>
      <c r="M19">
        <v>2.0119999999999999E-2</v>
      </c>
      <c r="N19">
        <v>13.67623</v>
      </c>
      <c r="O19">
        <v>13.770709999999999</v>
      </c>
      <c r="P19">
        <v>13.61317</v>
      </c>
      <c r="Q19">
        <v>10.83581</v>
      </c>
      <c r="R19">
        <v>13.18421</v>
      </c>
      <c r="S19">
        <v>14.079050000000001</v>
      </c>
      <c r="T19">
        <v>13.674630000000001</v>
      </c>
      <c r="U19">
        <v>13.62599</v>
      </c>
      <c r="V19">
        <v>13.572380000000001</v>
      </c>
      <c r="W19">
        <v>14.17038</v>
      </c>
      <c r="X19">
        <v>13.642340000000001</v>
      </c>
      <c r="Y19">
        <v>13.63442</v>
      </c>
      <c r="Z19">
        <v>2.5999999999999998E-4</v>
      </c>
      <c r="AA19">
        <v>9.1E-4</v>
      </c>
      <c r="AB19">
        <v>9.1E-4</v>
      </c>
      <c r="AC19">
        <v>3.5899999999999999E-3</v>
      </c>
      <c r="AD19">
        <v>1.0300000000000001E-3</v>
      </c>
      <c r="AE19">
        <v>-1.3699999999999999E-3</v>
      </c>
      <c r="AF19">
        <v>2.8772000000000002</v>
      </c>
      <c r="AG19">
        <v>2.77494</v>
      </c>
      <c r="AH19">
        <v>2.7237399999999998</v>
      </c>
      <c r="AJ19">
        <v>1.33E-3</v>
      </c>
      <c r="AL19">
        <v>2.5334400000000001</v>
      </c>
      <c r="AM19">
        <v>2.512</v>
      </c>
      <c r="AN19">
        <v>2.6735000000000002</v>
      </c>
      <c r="AO19">
        <v>2.6295299999999999</v>
      </c>
      <c r="AP19">
        <v>2.5821999999999998</v>
      </c>
      <c r="AQ19">
        <v>2.6474700000000002</v>
      </c>
      <c r="AR19">
        <v>2.7299999999999998E-3</v>
      </c>
      <c r="AS19">
        <v>2.7699999999999999E-3</v>
      </c>
      <c r="AT19">
        <v>2.9199999999999999E-3</v>
      </c>
      <c r="AU19">
        <v>3.0500000000000002E-3</v>
      </c>
      <c r="AW19">
        <v>8.2833199999999998</v>
      </c>
      <c r="AX19">
        <v>8.3121799999999997</v>
      </c>
      <c r="AZ19">
        <v>7.9248900000000004</v>
      </c>
      <c r="BA19">
        <v>7.8968600000000002</v>
      </c>
      <c r="BB19">
        <v>1.81026</v>
      </c>
      <c r="BC19">
        <v>1.28284</v>
      </c>
      <c r="BD19">
        <v>1.2543500000000001</v>
      </c>
      <c r="BE19">
        <v>0.94354000000000005</v>
      </c>
      <c r="BF19">
        <v>12.28706</v>
      </c>
      <c r="BG19">
        <v>12.371040000000001</v>
      </c>
      <c r="BH19">
        <v>12.581619999999999</v>
      </c>
      <c r="BI19">
        <v>12.333880000000001</v>
      </c>
      <c r="BJ19">
        <v>12.40278</v>
      </c>
      <c r="BK19">
        <v>12.47893</v>
      </c>
      <c r="BL19">
        <v>4.3130000000000002E-2</v>
      </c>
      <c r="BM19">
        <v>4.3900000000000002E-2</v>
      </c>
      <c r="BN19">
        <v>4.3869999999999999E-2</v>
      </c>
      <c r="BO19">
        <v>4.437E-2</v>
      </c>
    </row>
    <row r="20" spans="1:67">
      <c r="A20" s="1" t="s">
        <v>543</v>
      </c>
      <c r="B20" t="str">
        <f t="shared" si="0"/>
        <v>2025_10_13_29</v>
      </c>
      <c r="C20" t="s">
        <v>253</v>
      </c>
      <c r="D20">
        <v>7.6E-3</v>
      </c>
      <c r="E20">
        <v>6.1199999999999996E-3</v>
      </c>
      <c r="F20">
        <v>2.4879999999999999E-2</v>
      </c>
      <c r="G20">
        <v>2.4510000000000001E-2</v>
      </c>
      <c r="H20">
        <v>2.4500000000000001E-2</v>
      </c>
      <c r="I20">
        <v>2.4580000000000001E-2</v>
      </c>
      <c r="J20">
        <v>2.6290000000000001E-2</v>
      </c>
      <c r="K20">
        <v>2.409E-2</v>
      </c>
      <c r="L20">
        <v>2.5020000000000001E-2</v>
      </c>
      <c r="M20">
        <v>2.4969999999999999E-2</v>
      </c>
      <c r="N20">
        <v>17.470770000000002</v>
      </c>
      <c r="O20">
        <v>17.579969999999999</v>
      </c>
      <c r="P20">
        <v>17.375119999999999</v>
      </c>
      <c r="Q20">
        <v>12.786569999999999</v>
      </c>
      <c r="R20">
        <v>16.239619999999999</v>
      </c>
      <c r="S20">
        <v>17.698329999999999</v>
      </c>
      <c r="T20">
        <v>17.35474</v>
      </c>
      <c r="U20">
        <v>17.29016</v>
      </c>
      <c r="V20">
        <v>17.303940000000001</v>
      </c>
      <c r="W20">
        <v>18.010960000000001</v>
      </c>
      <c r="X20">
        <v>17.630469999999999</v>
      </c>
      <c r="Y20">
        <v>17.356120000000001</v>
      </c>
      <c r="Z20">
        <v>5.5300000000000002E-3</v>
      </c>
      <c r="AA20">
        <v>6.3499999999999997E-3</v>
      </c>
      <c r="AB20">
        <v>7.0200000000000002E-3</v>
      </c>
      <c r="AC20">
        <v>8.09E-3</v>
      </c>
      <c r="AD20">
        <v>6.5399999999999998E-3</v>
      </c>
      <c r="AE20">
        <v>5.9100000000000003E-3</v>
      </c>
      <c r="AF20">
        <v>3.2227899999999998</v>
      </c>
      <c r="AG20">
        <v>3.0956100000000002</v>
      </c>
      <c r="AH20">
        <v>3.0704199999999999</v>
      </c>
      <c r="AJ20">
        <v>1.279E-3</v>
      </c>
      <c r="AL20">
        <v>2.7555299999999998</v>
      </c>
      <c r="AM20">
        <v>2.73359</v>
      </c>
      <c r="AN20">
        <v>2.9120300000000001</v>
      </c>
      <c r="AO20">
        <v>2.86713</v>
      </c>
      <c r="AP20">
        <v>2.8163499999999999</v>
      </c>
      <c r="AQ20">
        <v>2.8917000000000002</v>
      </c>
      <c r="AR20">
        <v>1.8400000000000001E-3</v>
      </c>
      <c r="AS20">
        <v>1.8699999999999999E-3</v>
      </c>
      <c r="AT20">
        <v>2.0400000000000001E-3</v>
      </c>
      <c r="AU20">
        <v>2.1099999999999999E-3</v>
      </c>
      <c r="AW20">
        <v>8.4705700000000004</v>
      </c>
      <c r="AX20">
        <v>8.5176400000000001</v>
      </c>
      <c r="AZ20">
        <v>8.0430100000000007</v>
      </c>
      <c r="BA20">
        <v>8.0142199999999999</v>
      </c>
      <c r="BB20">
        <v>2.54583</v>
      </c>
      <c r="BC20">
        <v>1.75969</v>
      </c>
      <c r="BD20">
        <v>1.7481</v>
      </c>
      <c r="BE20">
        <v>1.34521</v>
      </c>
      <c r="BF20">
        <v>9.9648099999999999</v>
      </c>
      <c r="BG20">
        <v>10.04712</v>
      </c>
      <c r="BH20">
        <v>10.24827</v>
      </c>
      <c r="BI20">
        <v>10.112399999999999</v>
      </c>
      <c r="BJ20">
        <v>10.126150000000001</v>
      </c>
      <c r="BK20">
        <v>10.202299999999999</v>
      </c>
      <c r="BL20">
        <v>5.2019999999999997E-2</v>
      </c>
      <c r="BM20">
        <v>5.2880000000000003E-2</v>
      </c>
      <c r="BN20">
        <v>5.2949999999999997E-2</v>
      </c>
      <c r="BO20">
        <v>5.3589999999999999E-2</v>
      </c>
    </row>
    <row r="21" spans="1:67">
      <c r="A21" s="1" t="s">
        <v>544</v>
      </c>
      <c r="B21" t="str">
        <f t="shared" si="0"/>
        <v>2025_10_13_30</v>
      </c>
      <c r="C21" t="s">
        <v>257</v>
      </c>
      <c r="D21">
        <v>1.137E-2</v>
      </c>
      <c r="E21">
        <v>1.0290000000000001E-2</v>
      </c>
      <c r="F21">
        <v>2.4629999999999999E-2</v>
      </c>
      <c r="G21">
        <v>2.452E-2</v>
      </c>
      <c r="H21">
        <v>2.4500000000000001E-2</v>
      </c>
      <c r="I21">
        <v>2.46E-2</v>
      </c>
      <c r="J21">
        <v>2.5270000000000001E-2</v>
      </c>
      <c r="K21">
        <v>2.4479999999999998E-2</v>
      </c>
      <c r="L21">
        <v>2.5020000000000001E-2</v>
      </c>
      <c r="M21">
        <v>2.4979999999999999E-2</v>
      </c>
      <c r="N21">
        <v>16.691199999999998</v>
      </c>
      <c r="O21">
        <v>16.800879999999999</v>
      </c>
      <c r="P21">
        <v>16.602070000000001</v>
      </c>
      <c r="Q21">
        <v>12.462490000000001</v>
      </c>
      <c r="R21">
        <v>15.7012</v>
      </c>
      <c r="S21">
        <v>16.946660000000001</v>
      </c>
      <c r="T21">
        <v>16.619129999999998</v>
      </c>
      <c r="U21">
        <v>16.625340000000001</v>
      </c>
      <c r="V21">
        <v>16.536819999999999</v>
      </c>
      <c r="W21">
        <v>17.18458</v>
      </c>
      <c r="X21">
        <v>16.683409999999999</v>
      </c>
      <c r="Y21">
        <v>16.589790000000001</v>
      </c>
      <c r="Z21">
        <v>7.45E-3</v>
      </c>
      <c r="AA21">
        <v>8.5199999999999998E-3</v>
      </c>
      <c r="AB21">
        <v>8.6400000000000001E-3</v>
      </c>
      <c r="AC21">
        <v>1.0059999999999999E-2</v>
      </c>
      <c r="AD21">
        <v>8.2299999999999995E-3</v>
      </c>
      <c r="AE21">
        <v>7.1300000000000001E-3</v>
      </c>
      <c r="AF21">
        <v>3.0081099999999998</v>
      </c>
      <c r="AG21">
        <v>2.8979699999999999</v>
      </c>
      <c r="AH21">
        <v>2.84979</v>
      </c>
      <c r="AJ21">
        <v>1.2179999999999999E-3</v>
      </c>
      <c r="AL21">
        <v>2.63767</v>
      </c>
      <c r="AM21">
        <v>2.6155400000000002</v>
      </c>
      <c r="AN21">
        <v>2.7899699999999998</v>
      </c>
      <c r="AO21">
        <v>2.74031</v>
      </c>
      <c r="AP21">
        <v>2.69252</v>
      </c>
      <c r="AQ21">
        <v>2.7650000000000001</v>
      </c>
      <c r="AR21">
        <v>3.5799999999999998E-3</v>
      </c>
      <c r="AS21">
        <v>3.6800000000000001E-3</v>
      </c>
      <c r="AT21">
        <v>3.64E-3</v>
      </c>
      <c r="AU21">
        <v>4.0299999999999997E-3</v>
      </c>
      <c r="AW21">
        <v>8.1308299999999996</v>
      </c>
      <c r="AX21">
        <v>8.1618999999999993</v>
      </c>
      <c r="AZ21">
        <v>7.7421899999999999</v>
      </c>
      <c r="BA21">
        <v>7.7088599999999996</v>
      </c>
      <c r="BB21">
        <v>2.06325</v>
      </c>
      <c r="BC21">
        <v>1.3155600000000001</v>
      </c>
      <c r="BD21">
        <v>1.20391</v>
      </c>
      <c r="BE21">
        <v>0.97972999999999999</v>
      </c>
      <c r="BF21">
        <v>9.9202700000000004</v>
      </c>
      <c r="BG21">
        <v>9.9925300000000004</v>
      </c>
      <c r="BH21">
        <v>10.255800000000001</v>
      </c>
      <c r="BI21">
        <v>10.055540000000001</v>
      </c>
      <c r="BJ21">
        <v>10.0444</v>
      </c>
      <c r="BK21">
        <v>10.12359</v>
      </c>
      <c r="BL21">
        <v>4.9709999999999997E-2</v>
      </c>
      <c r="BM21">
        <v>5.0659999999999997E-2</v>
      </c>
      <c r="BN21">
        <v>5.0549999999999998E-2</v>
      </c>
      <c r="BO21">
        <v>5.1270000000000003E-2</v>
      </c>
    </row>
    <row r="22" spans="1:67">
      <c r="A22" s="1" t="s">
        <v>545</v>
      </c>
      <c r="B22" t="str">
        <f t="shared" si="0"/>
        <v>2025_10_13_31</v>
      </c>
      <c r="C22" t="s">
        <v>261</v>
      </c>
      <c r="D22">
        <v>9.4400000000000005E-3</v>
      </c>
      <c r="E22">
        <v>9.2999999999999992E-3</v>
      </c>
      <c r="F22">
        <v>2.462E-2</v>
      </c>
      <c r="G22">
        <v>2.409E-2</v>
      </c>
      <c r="H22">
        <v>2.427E-2</v>
      </c>
      <c r="I22">
        <v>2.4330000000000001E-2</v>
      </c>
      <c r="J22">
        <v>2.4479999999999998E-2</v>
      </c>
      <c r="K22">
        <v>2.4760000000000001E-2</v>
      </c>
      <c r="L22">
        <v>2.4750000000000001E-2</v>
      </c>
      <c r="M22">
        <v>2.4889999999999999E-2</v>
      </c>
      <c r="N22">
        <v>16.969860000000001</v>
      </c>
      <c r="O22">
        <v>17.073409999999999</v>
      </c>
      <c r="P22">
        <v>16.885179999999998</v>
      </c>
      <c r="Q22">
        <v>12.543900000000001</v>
      </c>
      <c r="R22">
        <v>15.86253</v>
      </c>
      <c r="S22">
        <v>17.252479999999998</v>
      </c>
      <c r="T22">
        <v>16.883839999999999</v>
      </c>
      <c r="U22">
        <v>16.907699999999998</v>
      </c>
      <c r="V22">
        <v>16.814319999999999</v>
      </c>
      <c r="W22">
        <v>17.495370000000001</v>
      </c>
      <c r="X22">
        <v>16.9923</v>
      </c>
      <c r="Y22">
        <v>16.956969999999998</v>
      </c>
      <c r="Z22">
        <v>8.2400000000000008E-3</v>
      </c>
      <c r="AA22">
        <v>8.2500000000000004E-3</v>
      </c>
      <c r="AB22">
        <v>7.9600000000000001E-3</v>
      </c>
      <c r="AC22">
        <v>7.3899999999999999E-3</v>
      </c>
      <c r="AD22">
        <v>7.5900000000000004E-3</v>
      </c>
      <c r="AE22">
        <v>7.1000000000000004E-3</v>
      </c>
      <c r="AF22">
        <v>3.0463399999999998</v>
      </c>
      <c r="AG22">
        <v>2.9325299999999999</v>
      </c>
      <c r="AH22">
        <v>2.88184</v>
      </c>
      <c r="AJ22">
        <v>1.235E-3</v>
      </c>
      <c r="AL22">
        <v>2.6766399999999999</v>
      </c>
      <c r="AM22">
        <v>2.65476</v>
      </c>
      <c r="AN22">
        <v>2.8302399999999999</v>
      </c>
      <c r="AO22">
        <v>2.78674</v>
      </c>
      <c r="AP22">
        <v>2.73468</v>
      </c>
      <c r="AQ22">
        <v>2.8127300000000002</v>
      </c>
      <c r="AR22">
        <v>3.3500000000000001E-3</v>
      </c>
      <c r="AS22">
        <v>3.3899999999999998E-3</v>
      </c>
      <c r="AT22">
        <v>3.5699999999999998E-3</v>
      </c>
      <c r="AU22">
        <v>3.5000000000000001E-3</v>
      </c>
      <c r="AW22">
        <v>8.2232400000000005</v>
      </c>
      <c r="AX22">
        <v>8.2704299999999993</v>
      </c>
      <c r="AZ22">
        <v>7.8362499999999997</v>
      </c>
      <c r="BA22">
        <v>7.8067099999999998</v>
      </c>
      <c r="BB22">
        <v>2.4636999999999998</v>
      </c>
      <c r="BC22">
        <v>1.66648</v>
      </c>
      <c r="BD22">
        <v>1.5226999999999999</v>
      </c>
      <c r="BE22">
        <v>1.27613</v>
      </c>
      <c r="BF22">
        <v>9.8995899999999999</v>
      </c>
      <c r="BG22">
        <v>9.9743499999999994</v>
      </c>
      <c r="BH22">
        <v>10.22959</v>
      </c>
      <c r="BI22">
        <v>10.07202</v>
      </c>
      <c r="BJ22">
        <v>10.050829999999999</v>
      </c>
      <c r="BK22">
        <v>10.1409</v>
      </c>
      <c r="BL22">
        <v>5.067E-2</v>
      </c>
      <c r="BM22">
        <v>5.1580000000000001E-2</v>
      </c>
      <c r="BN22">
        <v>5.1639999999999998E-2</v>
      </c>
      <c r="BO22">
        <v>5.2260000000000001E-2</v>
      </c>
    </row>
    <row r="23" spans="1:67">
      <c r="A23" s="1" t="s">
        <v>546</v>
      </c>
      <c r="B23" t="str">
        <f t="shared" si="0"/>
        <v>2025_10_13_32</v>
      </c>
      <c r="C23" t="s">
        <v>265</v>
      </c>
      <c r="D23">
        <v>-3.8999999999999999E-4</v>
      </c>
      <c r="E23">
        <v>7.6999999999999996E-4</v>
      </c>
      <c r="F23">
        <v>-7.1000000000000002E-4</v>
      </c>
      <c r="G23">
        <v>-1.9000000000000001E-4</v>
      </c>
      <c r="H23">
        <v>-6.0000000000000002E-5</v>
      </c>
      <c r="I23">
        <v>-6.0000000000000002E-5</v>
      </c>
      <c r="J23">
        <v>-1.4E-3</v>
      </c>
      <c r="K23">
        <v>-7.5000000000000002E-4</v>
      </c>
      <c r="L23">
        <v>-2.5000000000000001E-4</v>
      </c>
      <c r="M23">
        <v>-6.9999999999999994E-5</v>
      </c>
      <c r="N23">
        <v>2.1489999999999999E-2</v>
      </c>
      <c r="O23">
        <v>2.5300000000000001E-3</v>
      </c>
      <c r="P23">
        <v>4.5700000000000003E-3</v>
      </c>
      <c r="Q23">
        <v>-1.8E-3</v>
      </c>
      <c r="R23">
        <v>-1.7700000000000001E-3</v>
      </c>
      <c r="S23">
        <v>1.0200000000000001E-3</v>
      </c>
      <c r="T23">
        <v>6.2640000000000001E-2</v>
      </c>
      <c r="U23">
        <v>4.1099999999999999E-3</v>
      </c>
      <c r="V23">
        <v>7.0800000000000004E-3</v>
      </c>
      <c r="W23">
        <v>-1.73E-3</v>
      </c>
      <c r="X23">
        <v>-1.74E-3</v>
      </c>
      <c r="Y23">
        <v>1.038E-2</v>
      </c>
      <c r="Z23">
        <v>3.8999999999999999E-4</v>
      </c>
      <c r="AA23">
        <v>-8.5999999999999998E-4</v>
      </c>
      <c r="AB23">
        <v>-2.7999999999999998E-4</v>
      </c>
      <c r="AC23">
        <v>2.5999999999999998E-4</v>
      </c>
      <c r="AD23">
        <v>-6.4999999999999997E-4</v>
      </c>
      <c r="AE23">
        <v>-2.3600000000000001E-3</v>
      </c>
      <c r="AF23">
        <v>5.2199999999999998E-3</v>
      </c>
      <c r="AG23">
        <v>1.8290000000000001E-2</v>
      </c>
      <c r="AH23">
        <v>1.304E-2</v>
      </c>
      <c r="AJ23">
        <v>7.4999999999999993E-5</v>
      </c>
      <c r="AL23">
        <v>-1.4999999999999999E-4</v>
      </c>
      <c r="AM23">
        <v>2.0000000000000001E-4</v>
      </c>
      <c r="AN23">
        <v>3.8999999999999999E-4</v>
      </c>
      <c r="AO23">
        <v>-6.9999999999999994E-5</v>
      </c>
      <c r="AP23">
        <v>2.0000000000000001E-4</v>
      </c>
      <c r="AQ23">
        <v>1.2999999999999999E-3</v>
      </c>
      <c r="AR23">
        <v>-1.0000000000000001E-5</v>
      </c>
      <c r="AS23">
        <v>-6.9999999999999994E-5</v>
      </c>
      <c r="AT23">
        <v>-1.2999999999999999E-4</v>
      </c>
      <c r="AU23">
        <v>9.0000000000000006E-5</v>
      </c>
      <c r="AW23">
        <v>-1.183E-2</v>
      </c>
      <c r="AX23">
        <v>-8.1999999999999998E-4</v>
      </c>
      <c r="AZ23">
        <v>6.9199999999999999E-3</v>
      </c>
      <c r="BA23">
        <v>9.5899999999999996E-3</v>
      </c>
      <c r="BB23">
        <v>0.16281999999999999</v>
      </c>
      <c r="BC23">
        <v>0.12653</v>
      </c>
      <c r="BD23">
        <v>0.11407</v>
      </c>
      <c r="BE23">
        <v>-3.1469999999999998E-2</v>
      </c>
      <c r="BF23">
        <v>-2.4080000000000001E-2</v>
      </c>
      <c r="BG23">
        <v>-2.81E-3</v>
      </c>
      <c r="BH23">
        <v>-5.4469999999999998E-2</v>
      </c>
      <c r="BI23">
        <v>-4.5530000000000001E-2</v>
      </c>
      <c r="BJ23">
        <v>-5.5500000000000002E-3</v>
      </c>
      <c r="BK23">
        <v>-1.487E-2</v>
      </c>
      <c r="BL23">
        <v>4.0000000000000003E-5</v>
      </c>
      <c r="BM23">
        <v>3.0000000000000001E-5</v>
      </c>
      <c r="BN23">
        <v>9.0000000000000006E-5</v>
      </c>
      <c r="BO23">
        <v>1.0000000000000001E-5</v>
      </c>
    </row>
    <row r="24" spans="1:67">
      <c r="A24" s="1" t="s">
        <v>547</v>
      </c>
      <c r="B24" t="str">
        <f t="shared" si="0"/>
        <v>2025_10_13_33</v>
      </c>
      <c r="C24" t="s">
        <v>301</v>
      </c>
      <c r="D24">
        <v>1.745E-2</v>
      </c>
      <c r="E24">
        <v>1.805E-2</v>
      </c>
      <c r="F24">
        <v>2.5020000000000001E-2</v>
      </c>
      <c r="G24">
        <v>2.4680000000000001E-2</v>
      </c>
      <c r="H24">
        <v>2.494E-2</v>
      </c>
      <c r="I24">
        <v>2.4969999999999999E-2</v>
      </c>
      <c r="J24">
        <v>2.6710000000000001E-2</v>
      </c>
      <c r="K24">
        <v>2.453E-2</v>
      </c>
      <c r="L24">
        <v>2.5510000000000001E-2</v>
      </c>
      <c r="M24">
        <v>2.5479999999999999E-2</v>
      </c>
      <c r="N24">
        <v>17.369050000000001</v>
      </c>
      <c r="O24">
        <v>17.54749</v>
      </c>
      <c r="P24">
        <v>17.329460000000001</v>
      </c>
      <c r="Q24">
        <v>12.80114</v>
      </c>
      <c r="R24">
        <v>16.203040000000001</v>
      </c>
      <c r="S24">
        <v>17.709350000000001</v>
      </c>
      <c r="T24">
        <v>17.266470000000002</v>
      </c>
      <c r="U24">
        <v>17.3079</v>
      </c>
      <c r="V24">
        <v>17.28932</v>
      </c>
      <c r="W24">
        <v>17.958110000000001</v>
      </c>
      <c r="X24">
        <v>17.37933</v>
      </c>
      <c r="Y24">
        <v>17.43196</v>
      </c>
      <c r="Z24">
        <v>2.0619999999999999E-2</v>
      </c>
      <c r="AA24">
        <v>2.1420000000000002E-2</v>
      </c>
      <c r="AB24">
        <v>2.1170000000000001E-2</v>
      </c>
      <c r="AC24">
        <v>2.1559999999999999E-2</v>
      </c>
      <c r="AD24">
        <v>2.0109999999999999E-2</v>
      </c>
      <c r="AE24">
        <v>2.1700000000000001E-2</v>
      </c>
      <c r="AF24">
        <v>3.17442</v>
      </c>
      <c r="AG24">
        <v>3.04834</v>
      </c>
      <c r="AH24">
        <v>3.03905</v>
      </c>
      <c r="AJ24">
        <v>1.273E-3</v>
      </c>
      <c r="AL24">
        <v>2.7397999999999998</v>
      </c>
      <c r="AM24">
        <v>2.7090000000000001</v>
      </c>
      <c r="AN24">
        <v>2.9002500000000002</v>
      </c>
      <c r="AO24">
        <v>2.86564</v>
      </c>
      <c r="AP24">
        <v>2.8004899999999999</v>
      </c>
      <c r="AQ24">
        <v>2.89777</v>
      </c>
      <c r="AR24">
        <v>5.8100000000000001E-3</v>
      </c>
      <c r="AS24">
        <v>5.8199999999999997E-3</v>
      </c>
      <c r="AT24">
        <v>5.9199999999999999E-3</v>
      </c>
      <c r="AU24">
        <v>6.1000000000000004E-3</v>
      </c>
      <c r="AW24">
        <v>8.4388199999999998</v>
      </c>
      <c r="AX24">
        <v>8.5172399999999993</v>
      </c>
      <c r="AZ24">
        <v>8.0501199999999997</v>
      </c>
      <c r="BA24">
        <v>8.0339100000000006</v>
      </c>
      <c r="BB24">
        <v>2.5557500000000002</v>
      </c>
      <c r="BC24">
        <v>1.7086699999999999</v>
      </c>
      <c r="BD24">
        <v>1.6309800000000001</v>
      </c>
      <c r="BE24">
        <v>1.2621500000000001</v>
      </c>
      <c r="BF24">
        <v>9.6340800000000009</v>
      </c>
      <c r="BG24">
        <v>9.6843599999999999</v>
      </c>
      <c r="BH24">
        <v>9.9224200000000007</v>
      </c>
      <c r="BI24">
        <v>9.7614000000000001</v>
      </c>
      <c r="BJ24">
        <v>9.7414199999999997</v>
      </c>
      <c r="BK24">
        <v>9.8922799999999995</v>
      </c>
      <c r="BL24">
        <v>5.1810000000000002E-2</v>
      </c>
      <c r="BM24">
        <v>5.2609999999999997E-2</v>
      </c>
      <c r="BN24">
        <v>5.287E-2</v>
      </c>
      <c r="BO24">
        <v>5.357E-2</v>
      </c>
    </row>
    <row r="25" spans="1:67">
      <c r="A25" s="1" t="s">
        <v>548</v>
      </c>
      <c r="B25" t="str">
        <f t="shared" si="0"/>
        <v>2025_10_13_34</v>
      </c>
      <c r="C25" t="s">
        <v>305</v>
      </c>
      <c r="D25">
        <v>6.13E-3</v>
      </c>
      <c r="E25">
        <v>6.5700000000000003E-3</v>
      </c>
      <c r="F25">
        <v>2.5000000000000001E-2</v>
      </c>
      <c r="G25">
        <v>2.4670000000000001E-2</v>
      </c>
      <c r="H25">
        <v>2.4809999999999999E-2</v>
      </c>
      <c r="I25">
        <v>2.4899999999999999E-2</v>
      </c>
      <c r="J25">
        <v>2.5780000000000001E-2</v>
      </c>
      <c r="K25">
        <v>2.513E-2</v>
      </c>
      <c r="L25">
        <v>2.5350000000000001E-2</v>
      </c>
      <c r="M25">
        <v>2.528E-2</v>
      </c>
      <c r="N25">
        <v>17.568069999999999</v>
      </c>
      <c r="O25">
        <v>17.679849999999998</v>
      </c>
      <c r="P25">
        <v>17.472709999999999</v>
      </c>
      <c r="Q25">
        <v>12.851459999999999</v>
      </c>
      <c r="R25">
        <v>16.349699999999999</v>
      </c>
      <c r="S25">
        <v>17.819959999999998</v>
      </c>
      <c r="T25">
        <v>17.402809999999999</v>
      </c>
      <c r="U25">
        <v>17.34685</v>
      </c>
      <c r="V25">
        <v>17.410240000000002</v>
      </c>
      <c r="W25">
        <v>18.008050000000001</v>
      </c>
      <c r="X25">
        <v>17.501580000000001</v>
      </c>
      <c r="Y25">
        <v>17.597429999999999</v>
      </c>
      <c r="Z25">
        <v>5.1900000000000002E-3</v>
      </c>
      <c r="AA25">
        <v>5.3899999999999998E-3</v>
      </c>
      <c r="AB25">
        <v>5.9899999999999997E-3</v>
      </c>
      <c r="AC25">
        <v>5.1399999999999996E-3</v>
      </c>
      <c r="AD25">
        <v>4.5399999999999998E-3</v>
      </c>
      <c r="AE25">
        <v>6.5199999999999998E-3</v>
      </c>
      <c r="AF25">
        <v>3.14682</v>
      </c>
      <c r="AG25">
        <v>3.0247600000000001</v>
      </c>
      <c r="AH25">
        <v>2.9630700000000001</v>
      </c>
      <c r="AJ25">
        <v>1.3010000000000001E-3</v>
      </c>
      <c r="AL25">
        <v>2.7413099999999999</v>
      </c>
      <c r="AM25">
        <v>2.7183199999999998</v>
      </c>
      <c r="AN25">
        <v>2.90333</v>
      </c>
      <c r="AO25">
        <v>2.8511799999999998</v>
      </c>
      <c r="AP25">
        <v>2.79691</v>
      </c>
      <c r="AQ25">
        <v>2.8823099999999999</v>
      </c>
      <c r="AR25">
        <v>2.3400000000000001E-3</v>
      </c>
      <c r="AS25">
        <v>2.3800000000000002E-3</v>
      </c>
      <c r="AT25">
        <v>2.3400000000000001E-3</v>
      </c>
      <c r="AU25">
        <v>2.63E-3</v>
      </c>
      <c r="AW25">
        <v>8.4302100000000006</v>
      </c>
      <c r="AX25">
        <v>8.4863300000000006</v>
      </c>
      <c r="AZ25">
        <v>8.0251400000000004</v>
      </c>
      <c r="BA25">
        <v>7.9946900000000003</v>
      </c>
      <c r="BB25">
        <v>2.4971299999999998</v>
      </c>
      <c r="BC25">
        <v>1.69187</v>
      </c>
      <c r="BD25">
        <v>1.59616</v>
      </c>
      <c r="BE25">
        <v>1.29501</v>
      </c>
      <c r="BF25">
        <v>9.9615600000000004</v>
      </c>
      <c r="BG25">
        <v>10.01933</v>
      </c>
      <c r="BH25">
        <v>10.269679999999999</v>
      </c>
      <c r="BI25">
        <v>10.10815</v>
      </c>
      <c r="BJ25">
        <v>10.08379</v>
      </c>
      <c r="BK25">
        <v>10.205159999999999</v>
      </c>
      <c r="BL25">
        <v>5.237E-2</v>
      </c>
      <c r="BM25">
        <v>5.3280000000000001E-2</v>
      </c>
      <c r="BN25">
        <v>5.3260000000000002E-2</v>
      </c>
      <c r="BO25">
        <v>5.4010000000000002E-2</v>
      </c>
    </row>
    <row r="26" spans="1:67">
      <c r="A26" s="1" t="s">
        <v>549</v>
      </c>
      <c r="B26" t="str">
        <f t="shared" si="0"/>
        <v>2025_10_13_35</v>
      </c>
      <c r="C26" t="s">
        <v>309</v>
      </c>
      <c r="D26">
        <v>5.8900000000000003E-3</v>
      </c>
      <c r="E26">
        <v>6.9100000000000003E-3</v>
      </c>
      <c r="F26">
        <v>2.1299999999999999E-2</v>
      </c>
      <c r="G26">
        <v>2.0709999999999999E-2</v>
      </c>
      <c r="H26">
        <v>2.086E-2</v>
      </c>
      <c r="I26">
        <v>2.0920000000000001E-2</v>
      </c>
      <c r="J26">
        <v>2.2089999999999999E-2</v>
      </c>
      <c r="K26">
        <v>2.121E-2</v>
      </c>
      <c r="L26">
        <v>2.1299999999999999E-2</v>
      </c>
      <c r="M26">
        <v>2.128E-2</v>
      </c>
      <c r="N26">
        <v>14.951560000000001</v>
      </c>
      <c r="O26">
        <v>15.05897</v>
      </c>
      <c r="P26">
        <v>14.882529999999999</v>
      </c>
      <c r="Q26">
        <v>11.55763</v>
      </c>
      <c r="R26">
        <v>14.28158</v>
      </c>
      <c r="S26">
        <v>15.286440000000001</v>
      </c>
      <c r="T26">
        <v>14.896380000000001</v>
      </c>
      <c r="U26">
        <v>14.91267</v>
      </c>
      <c r="V26">
        <v>14.847200000000001</v>
      </c>
      <c r="W26">
        <v>15.52922</v>
      </c>
      <c r="X26">
        <v>14.96499</v>
      </c>
      <c r="Y26">
        <v>14.961029999999999</v>
      </c>
      <c r="Z26">
        <v>4.4799999999999996E-3</v>
      </c>
      <c r="AA26">
        <v>4.3299999999999996E-3</v>
      </c>
      <c r="AB26">
        <v>4.7600000000000003E-3</v>
      </c>
      <c r="AC26">
        <v>3.82E-3</v>
      </c>
      <c r="AD26">
        <v>5.1200000000000004E-3</v>
      </c>
      <c r="AE26">
        <v>3.5799999999999998E-3</v>
      </c>
      <c r="AF26">
        <v>2.7014499999999999</v>
      </c>
      <c r="AG26">
        <v>2.6093799999999998</v>
      </c>
      <c r="AH26">
        <v>2.5472000000000001</v>
      </c>
      <c r="AJ26">
        <v>1.134E-3</v>
      </c>
      <c r="AL26">
        <v>2.38307</v>
      </c>
      <c r="AM26">
        <v>2.3620999999999999</v>
      </c>
      <c r="AN26">
        <v>2.52068</v>
      </c>
      <c r="AO26">
        <v>2.4883899999999999</v>
      </c>
      <c r="AP26">
        <v>2.4308299999999998</v>
      </c>
      <c r="AQ26">
        <v>2.50522</v>
      </c>
      <c r="AR26">
        <v>8.7000000000000001E-4</v>
      </c>
      <c r="AS26">
        <v>9.1E-4</v>
      </c>
      <c r="AT26">
        <v>7.2999999999999996E-4</v>
      </c>
      <c r="AU26">
        <v>1.1900000000000001E-3</v>
      </c>
      <c r="AW26">
        <v>7.5031800000000004</v>
      </c>
      <c r="AX26">
        <v>7.5497699999999996</v>
      </c>
      <c r="AZ26">
        <v>7.1699400000000004</v>
      </c>
      <c r="BA26">
        <v>7.1374700000000004</v>
      </c>
      <c r="BB26">
        <v>2.9146000000000001</v>
      </c>
      <c r="BC26">
        <v>1.9774099999999999</v>
      </c>
      <c r="BD26">
        <v>1.8595600000000001</v>
      </c>
      <c r="BE26">
        <v>1.5447500000000001</v>
      </c>
      <c r="BF26">
        <v>9.9282000000000004</v>
      </c>
      <c r="BG26">
        <v>9.9858899999999995</v>
      </c>
      <c r="BH26">
        <v>10.25638</v>
      </c>
      <c r="BI26">
        <v>10.00572</v>
      </c>
      <c r="BJ26">
        <v>10.025729999999999</v>
      </c>
      <c r="BK26">
        <v>10.157349999999999</v>
      </c>
      <c r="BL26">
        <v>4.4760000000000001E-2</v>
      </c>
      <c r="BM26">
        <v>4.5569999999999999E-2</v>
      </c>
      <c r="BN26">
        <v>4.555E-2</v>
      </c>
      <c r="BO26">
        <v>4.6100000000000002E-2</v>
      </c>
    </row>
    <row r="27" spans="1:67">
      <c r="A27" s="1" t="s">
        <v>550</v>
      </c>
      <c r="B27" t="str">
        <f t="shared" si="0"/>
        <v>2025_10_13_36</v>
      </c>
      <c r="C27" t="s">
        <v>312</v>
      </c>
      <c r="D27">
        <v>7.8300000000000002E-3</v>
      </c>
      <c r="E27">
        <v>8.5199999999999998E-3</v>
      </c>
      <c r="F27">
        <v>2.4289999999999999E-2</v>
      </c>
      <c r="G27">
        <v>2.3900000000000001E-2</v>
      </c>
      <c r="H27">
        <v>2.4060000000000002E-2</v>
      </c>
      <c r="I27">
        <v>2.4129999999999999E-2</v>
      </c>
      <c r="J27">
        <v>2.6079999999999999E-2</v>
      </c>
      <c r="K27">
        <v>2.4219999999999998E-2</v>
      </c>
      <c r="L27">
        <v>2.4570000000000002E-2</v>
      </c>
      <c r="M27">
        <v>2.4570000000000002E-2</v>
      </c>
      <c r="N27">
        <v>16.396239999999999</v>
      </c>
      <c r="O27">
        <v>16.543420000000001</v>
      </c>
      <c r="P27">
        <v>16.350480000000001</v>
      </c>
      <c r="Q27">
        <v>12.26094</v>
      </c>
      <c r="R27">
        <v>15.38738</v>
      </c>
      <c r="S27">
        <v>16.721620000000001</v>
      </c>
      <c r="T27">
        <v>16.314250000000001</v>
      </c>
      <c r="U27">
        <v>16.3611</v>
      </c>
      <c r="V27">
        <v>16.28884</v>
      </c>
      <c r="W27">
        <v>17.00827</v>
      </c>
      <c r="X27">
        <v>16.500599999999999</v>
      </c>
      <c r="Y27">
        <v>16.40963</v>
      </c>
      <c r="Z27">
        <v>6.9100000000000003E-3</v>
      </c>
      <c r="AA27">
        <v>8.1300000000000001E-3</v>
      </c>
      <c r="AB27">
        <v>7.92E-3</v>
      </c>
      <c r="AC27">
        <v>8.3599999999999994E-3</v>
      </c>
      <c r="AD27">
        <v>7.6299999999999996E-3</v>
      </c>
      <c r="AE27">
        <v>6.7299999999999999E-3</v>
      </c>
      <c r="AF27">
        <v>3.1307200000000002</v>
      </c>
      <c r="AG27">
        <v>3.0081199999999999</v>
      </c>
      <c r="AH27">
        <v>2.9758</v>
      </c>
      <c r="AJ27">
        <v>1.248E-3</v>
      </c>
      <c r="AL27">
        <v>2.59138</v>
      </c>
      <c r="AM27">
        <v>2.5697700000000001</v>
      </c>
      <c r="AN27">
        <v>2.7410000000000001</v>
      </c>
      <c r="AO27">
        <v>2.6875300000000002</v>
      </c>
      <c r="AP27">
        <v>2.6419199999999998</v>
      </c>
      <c r="AQ27">
        <v>2.7217600000000002</v>
      </c>
      <c r="AR27">
        <v>2.8500000000000001E-3</v>
      </c>
      <c r="AS27">
        <v>2.8400000000000001E-3</v>
      </c>
      <c r="AT27">
        <v>3.0300000000000001E-3</v>
      </c>
      <c r="AU27">
        <v>2.8700000000000002E-3</v>
      </c>
      <c r="AW27">
        <v>8.2025799999999993</v>
      </c>
      <c r="AX27">
        <v>8.2582699999999996</v>
      </c>
      <c r="AZ27">
        <v>7.8097599999999998</v>
      </c>
      <c r="BA27">
        <v>7.7832499999999998</v>
      </c>
      <c r="BB27">
        <v>2.54949</v>
      </c>
      <c r="BC27">
        <v>1.6727700000000001</v>
      </c>
      <c r="BD27">
        <v>1.58701</v>
      </c>
      <c r="BE27">
        <v>1.27823</v>
      </c>
      <c r="BF27">
        <v>9.8512299999999993</v>
      </c>
      <c r="BG27">
        <v>9.9185199999999991</v>
      </c>
      <c r="BH27">
        <v>10.18554</v>
      </c>
      <c r="BI27">
        <v>9.9896999999999991</v>
      </c>
      <c r="BJ27">
        <v>10.005330000000001</v>
      </c>
      <c r="BK27">
        <v>10.120279999999999</v>
      </c>
      <c r="BL27">
        <v>4.8930000000000001E-2</v>
      </c>
      <c r="BM27">
        <v>4.972E-2</v>
      </c>
      <c r="BN27">
        <v>4.9779999999999998E-2</v>
      </c>
      <c r="BO27">
        <v>5.0389999999999997E-2</v>
      </c>
    </row>
    <row r="28" spans="1:67">
      <c r="A28" s="1" t="s">
        <v>551</v>
      </c>
      <c r="B28" t="str">
        <f t="shared" si="0"/>
        <v>2025_10_13_37</v>
      </c>
      <c r="C28" t="s">
        <v>89</v>
      </c>
      <c r="D28">
        <v>1.9699999999999999E-2</v>
      </c>
      <c r="E28">
        <v>2.0160000000000001E-2</v>
      </c>
      <c r="F28">
        <v>2.3189999999999999E-2</v>
      </c>
      <c r="G28">
        <v>2.307E-2</v>
      </c>
      <c r="H28">
        <v>2.385E-2</v>
      </c>
      <c r="I28">
        <v>2.4119999999999999E-2</v>
      </c>
      <c r="J28">
        <v>2.3269999999999999E-2</v>
      </c>
      <c r="K28">
        <v>2.2290000000000001E-2</v>
      </c>
      <c r="L28">
        <v>2.3789999999999999E-2</v>
      </c>
      <c r="M28">
        <v>2.3900000000000001E-2</v>
      </c>
      <c r="N28">
        <v>0.97185999999999995</v>
      </c>
      <c r="O28">
        <v>1.0254300000000001</v>
      </c>
      <c r="P28">
        <v>1.03051</v>
      </c>
      <c r="Q28">
        <v>1.0754300000000001</v>
      </c>
      <c r="R28">
        <v>1.0824800000000001</v>
      </c>
      <c r="S28">
        <v>1.0587800000000001</v>
      </c>
      <c r="T28">
        <v>0.9788</v>
      </c>
      <c r="U28">
        <v>0.99572000000000005</v>
      </c>
      <c r="V28">
        <v>0.99902999999999997</v>
      </c>
      <c r="W28">
        <v>1.12429</v>
      </c>
      <c r="X28">
        <v>1.06864</v>
      </c>
      <c r="Y28">
        <v>1.07792</v>
      </c>
      <c r="Z28">
        <v>9.41E-3</v>
      </c>
      <c r="AA28">
        <v>9.2099999999999994E-3</v>
      </c>
      <c r="AB28">
        <v>9.1900000000000003E-3</v>
      </c>
      <c r="AC28">
        <v>1.179E-2</v>
      </c>
      <c r="AD28">
        <v>8.6899999999999998E-3</v>
      </c>
      <c r="AE28">
        <v>8.0499999999999999E-3</v>
      </c>
      <c r="AF28">
        <v>0.10745</v>
      </c>
      <c r="AG28">
        <v>0.11458</v>
      </c>
      <c r="AH28">
        <v>4.9200000000000001E-2</v>
      </c>
      <c r="AJ28">
        <v>1.0900000000000001E-4</v>
      </c>
      <c r="AL28">
        <v>0.19213</v>
      </c>
      <c r="AM28">
        <v>0.18917</v>
      </c>
      <c r="AN28">
        <v>0.19672000000000001</v>
      </c>
      <c r="AO28">
        <v>0.19403000000000001</v>
      </c>
      <c r="AP28">
        <v>0.18973999999999999</v>
      </c>
      <c r="AQ28">
        <v>0.19986999999999999</v>
      </c>
      <c r="AR28">
        <v>4.6899999999999997E-3</v>
      </c>
      <c r="AS28">
        <v>4.7699999999999999E-3</v>
      </c>
      <c r="AT28">
        <v>4.6600000000000001E-3</v>
      </c>
      <c r="AU28">
        <v>4.64E-3</v>
      </c>
      <c r="AW28">
        <v>1.0114099999999999</v>
      </c>
      <c r="AX28">
        <v>1.04129</v>
      </c>
      <c r="AZ28">
        <v>1.04173</v>
      </c>
      <c r="BA28">
        <v>1.0946800000000001</v>
      </c>
      <c r="BB28">
        <v>1.7980700000000001</v>
      </c>
      <c r="BC28">
        <v>1.49305</v>
      </c>
      <c r="BD28">
        <v>1.40174</v>
      </c>
      <c r="BE28">
        <v>1.20381</v>
      </c>
      <c r="BF28">
        <v>0.48420000000000002</v>
      </c>
      <c r="BG28">
        <v>0.49262</v>
      </c>
      <c r="BH28">
        <v>0.51458999999999999</v>
      </c>
      <c r="BI28">
        <v>0.49586000000000002</v>
      </c>
      <c r="BJ28">
        <v>0.49586000000000002</v>
      </c>
      <c r="BK28">
        <v>0.51205000000000001</v>
      </c>
      <c r="BL28">
        <v>2.581E-2</v>
      </c>
      <c r="BM28">
        <v>2.5860000000000001E-2</v>
      </c>
      <c r="BN28">
        <v>2.623E-2</v>
      </c>
      <c r="BO28">
        <v>2.5669999999999998E-2</v>
      </c>
    </row>
    <row r="29" spans="1:67">
      <c r="A29" s="1" t="s">
        <v>552</v>
      </c>
      <c r="B29" t="str">
        <f t="shared" si="0"/>
        <v>2025_10_13_38</v>
      </c>
      <c r="C29" t="s">
        <v>116</v>
      </c>
      <c r="D29">
        <v>2.852E-2</v>
      </c>
      <c r="E29">
        <v>2.9239999999999999E-2</v>
      </c>
      <c r="F29">
        <v>1.4030000000000001E-2</v>
      </c>
      <c r="G29">
        <v>1.388E-2</v>
      </c>
      <c r="H29">
        <v>1.396E-2</v>
      </c>
      <c r="I29">
        <v>1.4120000000000001E-2</v>
      </c>
      <c r="J29">
        <v>1.362E-2</v>
      </c>
      <c r="K29">
        <v>1.328E-2</v>
      </c>
      <c r="L29">
        <v>1.4109999999999999E-2</v>
      </c>
      <c r="M29">
        <v>1.4239999999999999E-2</v>
      </c>
      <c r="N29">
        <v>9.2965</v>
      </c>
      <c r="O29">
        <v>9.3810099999999998</v>
      </c>
      <c r="P29">
        <v>9.3459699999999994</v>
      </c>
      <c r="Q29">
        <v>8.0247200000000003</v>
      </c>
      <c r="R29">
        <v>9.1262100000000004</v>
      </c>
      <c r="S29">
        <v>9.5581600000000009</v>
      </c>
      <c r="T29">
        <v>9.2343499999999992</v>
      </c>
      <c r="U29">
        <v>9.1976099999999992</v>
      </c>
      <c r="V29">
        <v>9.17483</v>
      </c>
      <c r="W29">
        <v>9.6851199999999995</v>
      </c>
      <c r="X29">
        <v>9.3467199999999995</v>
      </c>
      <c r="Y29">
        <v>9.3330900000000003</v>
      </c>
      <c r="Z29">
        <v>7.7979999999999994E-2</v>
      </c>
      <c r="AA29">
        <v>7.8719999999999998E-2</v>
      </c>
      <c r="AB29">
        <v>7.8640000000000002E-2</v>
      </c>
      <c r="AC29">
        <v>7.8149999999999997E-2</v>
      </c>
      <c r="AD29">
        <v>7.6149999999999995E-2</v>
      </c>
      <c r="AE29">
        <v>7.6969999999999997E-2</v>
      </c>
      <c r="AF29">
        <v>0.71845999999999999</v>
      </c>
      <c r="AG29">
        <v>0.72962000000000005</v>
      </c>
      <c r="AH29">
        <v>0.61387999999999998</v>
      </c>
      <c r="AJ29">
        <v>6.1700000000000004E-4</v>
      </c>
      <c r="AL29">
        <v>2.21191</v>
      </c>
      <c r="AM29">
        <v>2.1929400000000001</v>
      </c>
      <c r="AN29">
        <v>2.3431199999999999</v>
      </c>
      <c r="AO29">
        <v>2.2773099999999999</v>
      </c>
      <c r="AP29">
        <v>2.2318099999999998</v>
      </c>
      <c r="AQ29">
        <v>2.3019699999999998</v>
      </c>
      <c r="AR29">
        <v>2.0699999999999998E-3</v>
      </c>
      <c r="AS29">
        <v>2.1099999999999999E-3</v>
      </c>
      <c r="AT29">
        <v>2.1700000000000001E-3</v>
      </c>
      <c r="AU29">
        <v>2.5000000000000001E-3</v>
      </c>
      <c r="AW29">
        <v>3.01132</v>
      </c>
      <c r="AX29">
        <v>3.08955</v>
      </c>
      <c r="AZ29">
        <v>2.9093100000000001</v>
      </c>
      <c r="BA29">
        <v>2.9044699999999999</v>
      </c>
      <c r="BB29">
        <v>3.78878</v>
      </c>
      <c r="BC29">
        <v>2.8146900000000001</v>
      </c>
      <c r="BD29">
        <v>2.5306600000000001</v>
      </c>
      <c r="BE29">
        <v>2.1764199999999998</v>
      </c>
      <c r="BF29">
        <v>2.3847700000000001</v>
      </c>
      <c r="BG29">
        <v>2.4116399999999998</v>
      </c>
      <c r="BH29">
        <v>2.4704899999999999</v>
      </c>
      <c r="BI29">
        <v>2.42299</v>
      </c>
      <c r="BJ29">
        <v>2.4220299999999999</v>
      </c>
      <c r="BK29">
        <v>2.4533200000000002</v>
      </c>
      <c r="BL29">
        <v>4.224E-2</v>
      </c>
      <c r="BM29">
        <v>4.2700000000000002E-2</v>
      </c>
      <c r="BN29">
        <v>4.265E-2</v>
      </c>
      <c r="BO29">
        <v>4.2849999999999999E-2</v>
      </c>
    </row>
    <row r="30" spans="1:67">
      <c r="A30" s="1" t="s">
        <v>553</v>
      </c>
      <c r="B30" t="str">
        <f t="shared" si="0"/>
        <v>2025_10_13_39</v>
      </c>
      <c r="C30" t="s">
        <v>316</v>
      </c>
      <c r="D30">
        <v>4.2199999999999998E-3</v>
      </c>
      <c r="E30">
        <v>3.0999999999999999E-3</v>
      </c>
      <c r="F30">
        <v>1.7500000000000002E-2</v>
      </c>
      <c r="G30">
        <v>1.7129999999999999E-2</v>
      </c>
      <c r="H30">
        <v>1.7170000000000001E-2</v>
      </c>
      <c r="I30">
        <v>1.7219999999999999E-2</v>
      </c>
      <c r="J30">
        <v>1.8350000000000002E-2</v>
      </c>
      <c r="K30">
        <v>1.695E-2</v>
      </c>
      <c r="L30">
        <v>1.7559999999999999E-2</v>
      </c>
      <c r="M30">
        <v>1.763E-2</v>
      </c>
      <c r="N30">
        <v>14.772270000000001</v>
      </c>
      <c r="O30">
        <v>14.89621</v>
      </c>
      <c r="P30">
        <v>14.74681</v>
      </c>
      <c r="Q30">
        <v>11.43074</v>
      </c>
      <c r="R30">
        <v>14.112399999999999</v>
      </c>
      <c r="S30">
        <v>15.152229999999999</v>
      </c>
      <c r="T30">
        <v>14.657209999999999</v>
      </c>
      <c r="U30">
        <v>14.692869999999999</v>
      </c>
      <c r="V30">
        <v>14.65376</v>
      </c>
      <c r="W30">
        <v>15.34943</v>
      </c>
      <c r="X30">
        <v>14.767060000000001</v>
      </c>
      <c r="Y30">
        <v>14.92765</v>
      </c>
      <c r="Z30">
        <v>1.6000000000000001E-4</v>
      </c>
      <c r="AA30">
        <v>9.7999999999999997E-4</v>
      </c>
      <c r="AB30">
        <v>1.6000000000000001E-3</v>
      </c>
      <c r="AC30">
        <v>4.9500000000000004E-3</v>
      </c>
      <c r="AD30">
        <v>1.7700000000000001E-3</v>
      </c>
      <c r="AE30">
        <v>6.9999999999999994E-5</v>
      </c>
      <c r="AF30">
        <v>2.5410499999999998</v>
      </c>
      <c r="AG30">
        <v>2.4596</v>
      </c>
      <c r="AH30">
        <v>2.3864100000000001</v>
      </c>
      <c r="AJ30">
        <v>1.2459999999999999E-3</v>
      </c>
      <c r="AL30">
        <v>2.37466</v>
      </c>
      <c r="AM30">
        <v>2.3544399999999999</v>
      </c>
      <c r="AN30">
        <v>2.51695</v>
      </c>
      <c r="AO30">
        <v>2.46468</v>
      </c>
      <c r="AP30">
        <v>2.4166799999999999</v>
      </c>
      <c r="AQ30">
        <v>2.4967299999999999</v>
      </c>
      <c r="AR30">
        <v>2.4000000000000001E-4</v>
      </c>
      <c r="AS30">
        <v>2.5999999999999998E-4</v>
      </c>
      <c r="AT30">
        <v>2.2000000000000001E-4</v>
      </c>
      <c r="AU30">
        <v>4.4000000000000002E-4</v>
      </c>
      <c r="AW30">
        <v>7.6043700000000003</v>
      </c>
      <c r="AX30">
        <v>7.6623799999999997</v>
      </c>
      <c r="AZ30">
        <v>7.2966199999999999</v>
      </c>
      <c r="BA30">
        <v>7.2586599999999999</v>
      </c>
      <c r="BB30">
        <v>2.3195999999999999</v>
      </c>
      <c r="BC30">
        <v>1.6286700000000001</v>
      </c>
      <c r="BD30">
        <v>1.57653</v>
      </c>
      <c r="BE30">
        <v>1.27708</v>
      </c>
      <c r="BF30">
        <v>10.910920000000001</v>
      </c>
      <c r="BG30">
        <v>10.9785</v>
      </c>
      <c r="BH30">
        <v>11.21088</v>
      </c>
      <c r="BI30">
        <v>10.98715</v>
      </c>
      <c r="BJ30">
        <v>11.00548</v>
      </c>
      <c r="BK30">
        <v>11.15147</v>
      </c>
      <c r="BL30">
        <v>4.2939999999999999E-2</v>
      </c>
      <c r="BM30">
        <v>4.3679999999999997E-2</v>
      </c>
      <c r="BN30">
        <v>4.367E-2</v>
      </c>
      <c r="BO30">
        <v>4.4249999999999998E-2</v>
      </c>
    </row>
    <row r="31" spans="1:67">
      <c r="A31" s="1" t="s">
        <v>554</v>
      </c>
      <c r="B31" t="str">
        <f t="shared" si="0"/>
        <v>2025_10_13_40</v>
      </c>
      <c r="C31" t="s">
        <v>324</v>
      </c>
      <c r="D31">
        <v>6.9999999999999999E-4</v>
      </c>
      <c r="E31">
        <v>1.41E-3</v>
      </c>
      <c r="F31">
        <v>1.82E-3</v>
      </c>
      <c r="G31">
        <v>1.97E-3</v>
      </c>
      <c r="H31">
        <v>2.1800000000000001E-3</v>
      </c>
      <c r="I31">
        <v>2.15E-3</v>
      </c>
      <c r="J31">
        <v>1.3699999999999999E-3</v>
      </c>
      <c r="K31">
        <v>2.16E-3</v>
      </c>
      <c r="L31">
        <v>1.98E-3</v>
      </c>
      <c r="M31">
        <v>2.2000000000000001E-3</v>
      </c>
      <c r="N31">
        <v>2.0358399999999999</v>
      </c>
      <c r="O31">
        <v>2.0959300000000001</v>
      </c>
      <c r="P31">
        <v>2.0687199999999999</v>
      </c>
      <c r="Q31">
        <v>2.0756399999999999</v>
      </c>
      <c r="R31">
        <v>2.1212800000000001</v>
      </c>
      <c r="S31">
        <v>2.19197</v>
      </c>
      <c r="T31">
        <v>2.0557599999999998</v>
      </c>
      <c r="U31">
        <v>2.0509300000000001</v>
      </c>
      <c r="V31">
        <v>2.0322200000000001</v>
      </c>
      <c r="W31">
        <v>2.1958000000000002</v>
      </c>
      <c r="X31">
        <v>2.1050399999999998</v>
      </c>
      <c r="Y31">
        <v>2.1208399999999998</v>
      </c>
      <c r="Z31">
        <v>-1.24E-3</v>
      </c>
      <c r="AA31">
        <v>-8.9999999999999998E-4</v>
      </c>
      <c r="AB31">
        <v>5.0000000000000002E-5</v>
      </c>
      <c r="AC31">
        <v>7.2000000000000005E-4</v>
      </c>
      <c r="AD31">
        <v>-9.5E-4</v>
      </c>
      <c r="AE31">
        <v>-1.92E-3</v>
      </c>
      <c r="AF31">
        <v>0.74314999999999998</v>
      </c>
      <c r="AG31">
        <v>0.75314999999999999</v>
      </c>
      <c r="AH31">
        <v>0.67395000000000005</v>
      </c>
      <c r="AJ31">
        <v>3.0299999999999999E-4</v>
      </c>
      <c r="AL31">
        <v>0.27745999999999998</v>
      </c>
      <c r="AM31">
        <v>0.27306000000000002</v>
      </c>
      <c r="AN31">
        <v>0.29199000000000003</v>
      </c>
      <c r="AO31">
        <v>0.28498000000000001</v>
      </c>
      <c r="AP31">
        <v>0.27767999999999998</v>
      </c>
      <c r="AQ31">
        <v>0.2898</v>
      </c>
      <c r="AR31">
        <v>-5.0000000000000002E-5</v>
      </c>
      <c r="AS31">
        <v>-6.0000000000000002E-5</v>
      </c>
      <c r="AT31">
        <v>-2.0000000000000002E-5</v>
      </c>
      <c r="AU31">
        <v>1.0000000000000001E-5</v>
      </c>
      <c r="AW31">
        <v>2.8387699999999998</v>
      </c>
      <c r="AX31">
        <v>2.8967700000000001</v>
      </c>
      <c r="AZ31">
        <v>2.8585099999999999</v>
      </c>
      <c r="BA31">
        <v>2.8379699999999999</v>
      </c>
      <c r="BB31">
        <v>0.44152999999999998</v>
      </c>
      <c r="BC31">
        <v>0.36973</v>
      </c>
      <c r="BD31">
        <v>0.22001000000000001</v>
      </c>
      <c r="BE31">
        <v>0.16431000000000001</v>
      </c>
      <c r="BF31">
        <v>8.3469599999999993</v>
      </c>
      <c r="BG31">
        <v>8.4206599999999998</v>
      </c>
      <c r="BH31">
        <v>8.6533300000000004</v>
      </c>
      <c r="BI31">
        <v>8.3574400000000004</v>
      </c>
      <c r="BJ31">
        <v>8.4058499999999992</v>
      </c>
      <c r="BK31">
        <v>8.5108099999999993</v>
      </c>
      <c r="BL31">
        <v>2.5260000000000001E-2</v>
      </c>
      <c r="BM31">
        <v>2.5319999999999999E-2</v>
      </c>
      <c r="BN31">
        <v>2.5919999999999999E-2</v>
      </c>
      <c r="BO31">
        <v>2.5430000000000001E-2</v>
      </c>
    </row>
    <row r="32" spans="1:67">
      <c r="A32" s="1" t="s">
        <v>555</v>
      </c>
      <c r="B32" t="str">
        <f t="shared" si="0"/>
        <v>2025_10_13_41</v>
      </c>
      <c r="C32" t="s">
        <v>336</v>
      </c>
      <c r="D32">
        <v>7.9000000000000001E-4</v>
      </c>
      <c r="E32">
        <v>2.8600000000000001E-3</v>
      </c>
      <c r="F32">
        <v>1.81E-3</v>
      </c>
      <c r="G32">
        <v>1.9300000000000001E-3</v>
      </c>
      <c r="H32">
        <v>2.0500000000000002E-3</v>
      </c>
      <c r="I32">
        <v>2.0200000000000001E-3</v>
      </c>
      <c r="J32">
        <v>1.2700000000000001E-3</v>
      </c>
      <c r="K32">
        <v>2.0600000000000002E-3</v>
      </c>
      <c r="L32">
        <v>1.8500000000000001E-3</v>
      </c>
      <c r="M32">
        <v>2.0100000000000001E-3</v>
      </c>
      <c r="N32">
        <v>1.9178200000000001</v>
      </c>
      <c r="O32">
        <v>1.9743299999999999</v>
      </c>
      <c r="P32">
        <v>1.94398</v>
      </c>
      <c r="Q32">
        <v>1.9602999999999999</v>
      </c>
      <c r="R32">
        <v>1.99936</v>
      </c>
      <c r="S32">
        <v>2.0671499999999998</v>
      </c>
      <c r="T32">
        <v>1.94001</v>
      </c>
      <c r="U32">
        <v>1.9287300000000001</v>
      </c>
      <c r="V32">
        <v>1.9245000000000001</v>
      </c>
      <c r="W32">
        <v>2.0687099999999998</v>
      </c>
      <c r="X32">
        <v>1.98763</v>
      </c>
      <c r="Y32">
        <v>1.9999199999999999</v>
      </c>
      <c r="Z32">
        <v>-9.8999999999999999E-4</v>
      </c>
      <c r="AA32">
        <v>-5.5000000000000003E-4</v>
      </c>
      <c r="AB32">
        <v>-4.0999999999999999E-4</v>
      </c>
      <c r="AC32">
        <v>-1.32E-3</v>
      </c>
      <c r="AD32">
        <v>-2.0000000000000002E-5</v>
      </c>
      <c r="AE32">
        <v>-2.6199999999999999E-3</v>
      </c>
      <c r="AF32">
        <v>0.74665999999999999</v>
      </c>
      <c r="AG32">
        <v>0.75544999999999995</v>
      </c>
      <c r="AH32">
        <v>0.66905000000000003</v>
      </c>
      <c r="AJ32">
        <v>3.2699999999999998E-4</v>
      </c>
      <c r="AL32">
        <v>0.25897999999999999</v>
      </c>
      <c r="AM32">
        <v>0.25513000000000002</v>
      </c>
      <c r="AN32">
        <v>0.27278000000000002</v>
      </c>
      <c r="AO32">
        <v>0.26662999999999998</v>
      </c>
      <c r="AP32">
        <v>0.25977</v>
      </c>
      <c r="AQ32">
        <v>0.27157999999999999</v>
      </c>
      <c r="AR32">
        <v>-9.0000000000000006E-5</v>
      </c>
      <c r="AS32">
        <v>-1.0000000000000001E-5</v>
      </c>
      <c r="AT32">
        <v>-1.0000000000000001E-5</v>
      </c>
      <c r="AU32">
        <v>-6.9999999999999994E-5</v>
      </c>
      <c r="AW32">
        <v>2.8291599999999999</v>
      </c>
      <c r="AX32">
        <v>2.8880400000000002</v>
      </c>
      <c r="AZ32">
        <v>2.8585099999999999</v>
      </c>
      <c r="BA32">
        <v>2.8375499999999998</v>
      </c>
      <c r="BB32">
        <v>0.36813000000000001</v>
      </c>
      <c r="BC32">
        <v>0.38363000000000003</v>
      </c>
      <c r="BD32">
        <v>0.23862</v>
      </c>
      <c r="BE32">
        <v>0.15937999999999999</v>
      </c>
      <c r="BF32">
        <v>8.0516299999999994</v>
      </c>
      <c r="BG32">
        <v>8.1130099999999992</v>
      </c>
      <c r="BH32">
        <v>8.3457299999999996</v>
      </c>
      <c r="BI32">
        <v>8.0850200000000001</v>
      </c>
      <c r="BJ32">
        <v>8.1064699999999998</v>
      </c>
      <c r="BK32">
        <v>8.2128700000000006</v>
      </c>
      <c r="BL32">
        <v>2.3730000000000001E-2</v>
      </c>
      <c r="BM32">
        <v>2.3779999999999999E-2</v>
      </c>
      <c r="BN32">
        <v>2.4369999999999999E-2</v>
      </c>
      <c r="BO32">
        <v>2.3869999999999999E-2</v>
      </c>
    </row>
    <row r="33" spans="1:67">
      <c r="A33" s="1" t="s">
        <v>556</v>
      </c>
      <c r="B33" t="str">
        <f t="shared" si="0"/>
        <v>2025_10_13_42</v>
      </c>
      <c r="C33" t="s">
        <v>345</v>
      </c>
      <c r="D33">
        <v>9.5E-4</v>
      </c>
      <c r="E33">
        <v>3.15E-3</v>
      </c>
      <c r="F33">
        <v>1.6800000000000001E-3</v>
      </c>
      <c r="G33">
        <v>1.56E-3</v>
      </c>
      <c r="H33">
        <v>1.7600000000000001E-3</v>
      </c>
      <c r="I33">
        <v>1.74E-3</v>
      </c>
      <c r="J33">
        <v>-2.9E-4</v>
      </c>
      <c r="K33">
        <v>1.4E-3</v>
      </c>
      <c r="L33">
        <v>1.58E-3</v>
      </c>
      <c r="M33">
        <v>1.66E-3</v>
      </c>
      <c r="N33">
        <v>1.6231199999999999</v>
      </c>
      <c r="O33">
        <v>1.67771</v>
      </c>
      <c r="P33">
        <v>1.6548700000000001</v>
      </c>
      <c r="Q33">
        <v>1.6720699999999999</v>
      </c>
      <c r="R33">
        <v>1.69679</v>
      </c>
      <c r="S33">
        <v>1.7584200000000001</v>
      </c>
      <c r="T33">
        <v>1.6311899999999999</v>
      </c>
      <c r="U33">
        <v>1.6354599999999999</v>
      </c>
      <c r="V33">
        <v>1.6242399999999999</v>
      </c>
      <c r="W33">
        <v>1.77136</v>
      </c>
      <c r="X33">
        <v>1.68232</v>
      </c>
      <c r="Y33">
        <v>1.69573</v>
      </c>
      <c r="Z33">
        <v>-1.2800000000000001E-3</v>
      </c>
      <c r="AA33">
        <v>-5.9999999999999995E-4</v>
      </c>
      <c r="AB33">
        <v>-3.3E-4</v>
      </c>
      <c r="AC33">
        <v>7.1000000000000002E-4</v>
      </c>
      <c r="AD33">
        <v>-1.1E-4</v>
      </c>
      <c r="AE33">
        <v>4.2000000000000002E-4</v>
      </c>
      <c r="AF33">
        <v>0.65866999999999998</v>
      </c>
      <c r="AG33">
        <v>0.67117000000000004</v>
      </c>
      <c r="AH33">
        <v>0.57808999999999999</v>
      </c>
      <c r="AJ33">
        <v>2.5700000000000001E-4</v>
      </c>
      <c r="AL33">
        <v>0.22072</v>
      </c>
      <c r="AM33">
        <v>0.2172</v>
      </c>
      <c r="AN33">
        <v>0.23238</v>
      </c>
      <c r="AO33">
        <v>0.2266</v>
      </c>
      <c r="AP33">
        <v>0.22073000000000001</v>
      </c>
      <c r="AQ33">
        <v>0.23035</v>
      </c>
      <c r="AR33">
        <v>-6.0000000000000002E-5</v>
      </c>
      <c r="AS33">
        <v>-1.0000000000000001E-5</v>
      </c>
      <c r="AT33">
        <v>6.0000000000000002E-5</v>
      </c>
      <c r="AU33">
        <v>1.9000000000000001E-4</v>
      </c>
      <c r="AW33">
        <v>2.5695299999999999</v>
      </c>
      <c r="AX33">
        <v>2.6286999999999998</v>
      </c>
      <c r="AZ33">
        <v>2.5844399999999998</v>
      </c>
      <c r="BA33">
        <v>2.5975799999999998</v>
      </c>
      <c r="BB33">
        <v>0.48942000000000002</v>
      </c>
      <c r="BC33">
        <v>0.41409000000000001</v>
      </c>
      <c r="BD33">
        <v>0.36710999999999999</v>
      </c>
      <c r="BE33">
        <v>0.21987999999999999</v>
      </c>
      <c r="BF33">
        <v>7.7178199999999997</v>
      </c>
      <c r="BG33">
        <v>7.7759200000000002</v>
      </c>
      <c r="BH33">
        <v>7.9943099999999996</v>
      </c>
      <c r="BI33">
        <v>7.8034499999999998</v>
      </c>
      <c r="BJ33">
        <v>7.7460899999999997</v>
      </c>
      <c r="BK33">
        <v>7.8678999999999997</v>
      </c>
      <c r="BL33">
        <v>2.0129999999999999E-2</v>
      </c>
      <c r="BM33">
        <v>2.0310000000000002E-2</v>
      </c>
      <c r="BN33">
        <v>2.061E-2</v>
      </c>
      <c r="BO33">
        <v>2.0199999999999999E-2</v>
      </c>
    </row>
    <row r="34" spans="1:67">
      <c r="A34" s="1" t="s">
        <v>557</v>
      </c>
      <c r="B34" t="str">
        <f t="shared" si="0"/>
        <v>2025_10_13_43</v>
      </c>
      <c r="C34" t="s">
        <v>354</v>
      </c>
      <c r="D34">
        <v>1.1100000000000001E-3</v>
      </c>
      <c r="E34">
        <v>9.5E-4</v>
      </c>
      <c r="F34">
        <v>1.2099999999999999E-3</v>
      </c>
      <c r="G34">
        <v>1.48E-3</v>
      </c>
      <c r="H34">
        <v>1.6299999999999999E-3</v>
      </c>
      <c r="I34">
        <v>1.6100000000000001E-3</v>
      </c>
      <c r="J34">
        <v>1.2700000000000001E-3</v>
      </c>
      <c r="K34">
        <v>1.1100000000000001E-3</v>
      </c>
      <c r="L34">
        <v>1.4300000000000001E-3</v>
      </c>
      <c r="M34">
        <v>1.6100000000000001E-3</v>
      </c>
      <c r="N34">
        <v>1.53881</v>
      </c>
      <c r="O34">
        <v>1.5946499999999999</v>
      </c>
      <c r="P34">
        <v>1.57562</v>
      </c>
      <c r="Q34">
        <v>1.5855600000000001</v>
      </c>
      <c r="R34">
        <v>1.6077999999999999</v>
      </c>
      <c r="S34">
        <v>1.6704699999999999</v>
      </c>
      <c r="T34">
        <v>1.5578799999999999</v>
      </c>
      <c r="U34">
        <v>1.5602799999999999</v>
      </c>
      <c r="V34">
        <v>1.55169</v>
      </c>
      <c r="W34">
        <v>1.68788</v>
      </c>
      <c r="X34">
        <v>1.5924400000000001</v>
      </c>
      <c r="Y34">
        <v>1.6128199999999999</v>
      </c>
      <c r="Z34">
        <v>-1.08E-3</v>
      </c>
      <c r="AA34">
        <v>-6.8999999999999997E-4</v>
      </c>
      <c r="AB34">
        <v>1.4999999999999999E-4</v>
      </c>
      <c r="AC34">
        <v>-4.0000000000000003E-5</v>
      </c>
      <c r="AD34">
        <v>2.7999999999999998E-4</v>
      </c>
      <c r="AE34">
        <v>-3.7699999999999999E-3</v>
      </c>
      <c r="AF34">
        <v>0.65688999999999997</v>
      </c>
      <c r="AG34">
        <v>0.66686000000000001</v>
      </c>
      <c r="AH34">
        <v>0.60418000000000005</v>
      </c>
      <c r="AJ34">
        <v>2.8699999999999998E-4</v>
      </c>
      <c r="AL34">
        <v>0.2082</v>
      </c>
      <c r="AM34">
        <v>0.20504</v>
      </c>
      <c r="AN34">
        <v>0.21919</v>
      </c>
      <c r="AO34">
        <v>0.21376999999999999</v>
      </c>
      <c r="AP34">
        <v>0.20885000000000001</v>
      </c>
      <c r="AQ34">
        <v>0.21754999999999999</v>
      </c>
      <c r="AR34">
        <v>1.0000000000000001E-5</v>
      </c>
      <c r="AS34">
        <v>6.9999999999999994E-5</v>
      </c>
      <c r="AT34">
        <v>-2.0000000000000002E-5</v>
      </c>
      <c r="AU34">
        <v>2.0000000000000002E-5</v>
      </c>
      <c r="AW34">
        <v>2.5538699999999999</v>
      </c>
      <c r="AX34">
        <v>2.6149300000000002</v>
      </c>
      <c r="AZ34">
        <v>2.5815100000000002</v>
      </c>
      <c r="BA34">
        <v>2.58616</v>
      </c>
      <c r="BB34">
        <v>0.53659000000000001</v>
      </c>
      <c r="BC34">
        <v>0.42576000000000003</v>
      </c>
      <c r="BD34">
        <v>0.28027000000000002</v>
      </c>
      <c r="BE34">
        <v>0.20004</v>
      </c>
      <c r="BF34">
        <v>7.5771199999999999</v>
      </c>
      <c r="BG34">
        <v>7.6213800000000003</v>
      </c>
      <c r="BH34">
        <v>7.8475999999999999</v>
      </c>
      <c r="BI34">
        <v>7.5964</v>
      </c>
      <c r="BJ34">
        <v>7.6334400000000002</v>
      </c>
      <c r="BK34">
        <v>7.72011</v>
      </c>
      <c r="BL34">
        <v>1.9029999999999998E-2</v>
      </c>
      <c r="BM34">
        <v>1.9189999999999999E-2</v>
      </c>
      <c r="BN34">
        <v>1.9480000000000001E-2</v>
      </c>
      <c r="BO34">
        <v>1.9179999999999999E-2</v>
      </c>
    </row>
    <row r="35" spans="1:67">
      <c r="A35" s="1" t="s">
        <v>558</v>
      </c>
      <c r="B35" t="str">
        <f t="shared" si="0"/>
        <v>2025_10_13_44</v>
      </c>
      <c r="C35" t="s">
        <v>363</v>
      </c>
      <c r="D35">
        <v>8.5999999999999998E-4</v>
      </c>
      <c r="E35">
        <v>1.97E-3</v>
      </c>
      <c r="F35">
        <v>1.15E-3</v>
      </c>
      <c r="G35">
        <v>1.2700000000000001E-3</v>
      </c>
      <c r="H35">
        <v>1.47E-3</v>
      </c>
      <c r="I35">
        <v>1.4400000000000001E-3</v>
      </c>
      <c r="J35">
        <v>1.4E-3</v>
      </c>
      <c r="K35">
        <v>6.7000000000000002E-4</v>
      </c>
      <c r="L35">
        <v>1.33E-3</v>
      </c>
      <c r="M35">
        <v>1.31E-3</v>
      </c>
      <c r="N35">
        <v>1.3824099999999999</v>
      </c>
      <c r="O35">
        <v>1.43893</v>
      </c>
      <c r="P35">
        <v>1.4197599999999999</v>
      </c>
      <c r="Q35">
        <v>1.4370700000000001</v>
      </c>
      <c r="R35">
        <v>1.45306</v>
      </c>
      <c r="S35">
        <v>1.4993300000000001</v>
      </c>
      <c r="T35">
        <v>1.4187700000000001</v>
      </c>
      <c r="U35">
        <v>1.40849</v>
      </c>
      <c r="V35">
        <v>1.40377</v>
      </c>
      <c r="W35">
        <v>1.52047</v>
      </c>
      <c r="X35">
        <v>1.4365300000000001</v>
      </c>
      <c r="Y35">
        <v>1.45163</v>
      </c>
      <c r="Z35">
        <v>-1.14E-3</v>
      </c>
      <c r="AA35">
        <v>-6.7000000000000002E-4</v>
      </c>
      <c r="AB35">
        <v>8.0000000000000007E-5</v>
      </c>
      <c r="AC35">
        <v>5.8E-4</v>
      </c>
      <c r="AD35">
        <v>-1.0399999999999999E-3</v>
      </c>
      <c r="AE35">
        <v>-1.81E-3</v>
      </c>
      <c r="AF35">
        <v>0.62324000000000002</v>
      </c>
      <c r="AG35">
        <v>0.63566999999999996</v>
      </c>
      <c r="AH35">
        <v>0.54668000000000005</v>
      </c>
      <c r="AJ35">
        <v>2.63E-4</v>
      </c>
      <c r="AL35">
        <v>0.1883</v>
      </c>
      <c r="AM35">
        <v>0.18568000000000001</v>
      </c>
      <c r="AN35">
        <v>0.19867000000000001</v>
      </c>
      <c r="AO35">
        <v>0.19355</v>
      </c>
      <c r="AP35">
        <v>0.18912999999999999</v>
      </c>
      <c r="AQ35">
        <v>0.19747000000000001</v>
      </c>
      <c r="AR35">
        <v>-1.1E-4</v>
      </c>
      <c r="AS35">
        <v>-2.0000000000000002E-5</v>
      </c>
      <c r="AT35">
        <v>1E-4</v>
      </c>
      <c r="AU35">
        <v>-2.0000000000000001E-4</v>
      </c>
      <c r="AW35">
        <v>2.4554100000000001</v>
      </c>
      <c r="AX35">
        <v>2.5137</v>
      </c>
      <c r="AZ35">
        <v>2.46556</v>
      </c>
      <c r="BA35">
        <v>2.4884499999999998</v>
      </c>
      <c r="BB35">
        <v>0.55367</v>
      </c>
      <c r="BC35">
        <v>0.45043</v>
      </c>
      <c r="BD35">
        <v>0.38700000000000001</v>
      </c>
      <c r="BE35">
        <v>0.23569000000000001</v>
      </c>
      <c r="BF35">
        <v>7.1702199999999996</v>
      </c>
      <c r="BG35">
        <v>7.2143699999999997</v>
      </c>
      <c r="BH35">
        <v>7.4219499999999998</v>
      </c>
      <c r="BI35">
        <v>7.1807600000000003</v>
      </c>
      <c r="BJ35">
        <v>7.1932099999999997</v>
      </c>
      <c r="BK35">
        <v>7.30497</v>
      </c>
      <c r="BL35">
        <v>1.712E-2</v>
      </c>
      <c r="BM35">
        <v>1.7270000000000001E-2</v>
      </c>
      <c r="BN35">
        <v>1.7510000000000001E-2</v>
      </c>
      <c r="BO35">
        <v>1.7180000000000001E-2</v>
      </c>
    </row>
    <row r="36" spans="1:67">
      <c r="A36" s="1" t="s">
        <v>559</v>
      </c>
      <c r="B36" t="str">
        <f t="shared" si="0"/>
        <v>2025_10_13_45</v>
      </c>
      <c r="C36" t="s">
        <v>374</v>
      </c>
      <c r="D36">
        <v>1.17E-3</v>
      </c>
      <c r="E36">
        <v>1.5399999999999999E-3</v>
      </c>
      <c r="F36">
        <v>7.6000000000000004E-4</v>
      </c>
      <c r="G36">
        <v>1.17E-3</v>
      </c>
      <c r="H36">
        <v>1.31E-3</v>
      </c>
      <c r="I36">
        <v>1.2700000000000001E-3</v>
      </c>
      <c r="J36">
        <v>1.9000000000000001E-4</v>
      </c>
      <c r="K36">
        <v>1.1199999999999999E-3</v>
      </c>
      <c r="L36">
        <v>1.09E-3</v>
      </c>
      <c r="M36">
        <v>1.15E-3</v>
      </c>
      <c r="N36">
        <v>1.28189</v>
      </c>
      <c r="O36">
        <v>1.3358099999999999</v>
      </c>
      <c r="P36">
        <v>1.31951</v>
      </c>
      <c r="Q36">
        <v>1.33711</v>
      </c>
      <c r="R36">
        <v>1.3501799999999999</v>
      </c>
      <c r="S36">
        <v>1.40073</v>
      </c>
      <c r="T36">
        <v>1.2987899999999999</v>
      </c>
      <c r="U36">
        <v>1.3026500000000001</v>
      </c>
      <c r="V36">
        <v>1.2967200000000001</v>
      </c>
      <c r="W36">
        <v>1.4143600000000001</v>
      </c>
      <c r="X36">
        <v>1.3461399999999999</v>
      </c>
      <c r="Y36">
        <v>1.3552500000000001</v>
      </c>
      <c r="Z36">
        <v>-8.5999999999999998E-4</v>
      </c>
      <c r="AA36">
        <v>-2.9E-4</v>
      </c>
      <c r="AB36">
        <v>5.8E-4</v>
      </c>
      <c r="AC36">
        <v>-1.08E-3</v>
      </c>
      <c r="AD36">
        <v>-1.1999999999999999E-3</v>
      </c>
      <c r="AE36">
        <v>-2.3600000000000001E-3</v>
      </c>
      <c r="AF36">
        <v>0.60921999999999998</v>
      </c>
      <c r="AG36">
        <v>0.62222999999999995</v>
      </c>
      <c r="AH36">
        <v>0.54579</v>
      </c>
      <c r="AJ36">
        <v>2.34E-4</v>
      </c>
      <c r="AL36">
        <v>0.17610999999999999</v>
      </c>
      <c r="AM36">
        <v>0.17324000000000001</v>
      </c>
      <c r="AN36">
        <v>0.18614</v>
      </c>
      <c r="AO36">
        <v>0.18071999999999999</v>
      </c>
      <c r="AP36">
        <v>0.17685999999999999</v>
      </c>
      <c r="AQ36">
        <v>0.18512999999999999</v>
      </c>
      <c r="AR36">
        <v>0</v>
      </c>
      <c r="AS36">
        <v>1.0000000000000001E-5</v>
      </c>
      <c r="AT36">
        <v>-6.9999999999999994E-5</v>
      </c>
      <c r="AU36">
        <v>-9.0000000000000006E-5</v>
      </c>
      <c r="AW36">
        <v>2.3740899999999998</v>
      </c>
      <c r="AX36">
        <v>2.4260700000000002</v>
      </c>
      <c r="AZ36">
        <v>2.4050799999999999</v>
      </c>
      <c r="BA36">
        <v>2.41412</v>
      </c>
      <c r="BB36">
        <v>0.53334000000000004</v>
      </c>
      <c r="BC36">
        <v>0.44367000000000001</v>
      </c>
      <c r="BD36">
        <v>0.30221999999999999</v>
      </c>
      <c r="BE36">
        <v>0.22594</v>
      </c>
      <c r="BF36">
        <v>7.1056600000000003</v>
      </c>
      <c r="BG36">
        <v>7.1741599999999996</v>
      </c>
      <c r="BH36">
        <v>7.37066</v>
      </c>
      <c r="BI36">
        <v>7.1476300000000004</v>
      </c>
      <c r="BJ36">
        <v>7.1430400000000001</v>
      </c>
      <c r="BK36">
        <v>7.2643899999999997</v>
      </c>
      <c r="BL36">
        <v>1.575E-2</v>
      </c>
      <c r="BM36">
        <v>1.5859999999999999E-2</v>
      </c>
      <c r="BN36">
        <v>1.6140000000000002E-2</v>
      </c>
      <c r="BO36">
        <v>1.5800000000000002E-2</v>
      </c>
    </row>
    <row r="37" spans="1:67">
      <c r="A37" s="1" t="s">
        <v>560</v>
      </c>
      <c r="B37" t="str">
        <f t="shared" si="0"/>
        <v>2025_10_13_46</v>
      </c>
      <c r="C37" t="s">
        <v>377</v>
      </c>
      <c r="D37">
        <v>9.3000000000000005E-4</v>
      </c>
      <c r="E37">
        <v>2.0600000000000002E-3</v>
      </c>
      <c r="F37">
        <v>9.1E-4</v>
      </c>
      <c r="G37">
        <v>1.1900000000000001E-3</v>
      </c>
      <c r="H37">
        <v>1.3699999999999999E-3</v>
      </c>
      <c r="I37">
        <v>1.3500000000000001E-3</v>
      </c>
      <c r="J37">
        <v>6.8000000000000005E-4</v>
      </c>
      <c r="K37">
        <v>5.0000000000000001E-4</v>
      </c>
      <c r="L37">
        <v>1.16E-3</v>
      </c>
      <c r="M37">
        <v>1.31E-3</v>
      </c>
      <c r="N37">
        <v>1.29592</v>
      </c>
      <c r="O37">
        <v>1.3478399999999999</v>
      </c>
      <c r="P37">
        <v>1.32934</v>
      </c>
      <c r="Q37">
        <v>1.3554999999999999</v>
      </c>
      <c r="R37">
        <v>1.36792</v>
      </c>
      <c r="S37">
        <v>1.4118200000000001</v>
      </c>
      <c r="T37">
        <v>1.3079499999999999</v>
      </c>
      <c r="U37">
        <v>1.3102799999999999</v>
      </c>
      <c r="V37">
        <v>1.31396</v>
      </c>
      <c r="W37">
        <v>1.4232100000000001</v>
      </c>
      <c r="X37">
        <v>1.3514200000000001</v>
      </c>
      <c r="Y37">
        <v>1.36914</v>
      </c>
      <c r="Z37">
        <v>-8.1999999999999998E-4</v>
      </c>
      <c r="AA37">
        <v>-1.2999999999999999E-4</v>
      </c>
      <c r="AB37">
        <v>2.3000000000000001E-4</v>
      </c>
      <c r="AC37">
        <v>4.3400000000000001E-3</v>
      </c>
      <c r="AD37">
        <v>9.7000000000000005E-4</v>
      </c>
      <c r="AE37">
        <v>-2.1099999999999999E-3</v>
      </c>
      <c r="AF37">
        <v>0.62775999999999998</v>
      </c>
      <c r="AG37">
        <v>0.63988</v>
      </c>
      <c r="AH37">
        <v>0.58267999999999998</v>
      </c>
      <c r="AJ37">
        <v>2.32E-4</v>
      </c>
      <c r="AL37">
        <v>0.17810000000000001</v>
      </c>
      <c r="AM37">
        <v>0.17559</v>
      </c>
      <c r="AN37">
        <v>0.18840999999999999</v>
      </c>
      <c r="AO37">
        <v>0.18240999999999999</v>
      </c>
      <c r="AP37">
        <v>0.17832999999999999</v>
      </c>
      <c r="AQ37">
        <v>0.18715999999999999</v>
      </c>
      <c r="AR37">
        <v>-2.0000000000000002E-5</v>
      </c>
      <c r="AS37">
        <v>-2.0000000000000002E-5</v>
      </c>
      <c r="AT37">
        <v>-3.0000000000000001E-5</v>
      </c>
      <c r="AU37">
        <v>6.0000000000000002E-5</v>
      </c>
      <c r="AW37">
        <v>2.4246699999999999</v>
      </c>
      <c r="AX37">
        <v>2.4755099999999999</v>
      </c>
      <c r="AZ37">
        <v>2.4653700000000001</v>
      </c>
      <c r="BA37">
        <v>2.4670299999999998</v>
      </c>
      <c r="BB37">
        <v>0.50692999999999999</v>
      </c>
      <c r="BC37">
        <v>0.45607999999999999</v>
      </c>
      <c r="BD37">
        <v>0.36</v>
      </c>
      <c r="BE37">
        <v>0.21504000000000001</v>
      </c>
      <c r="BF37">
        <v>6.8784999999999998</v>
      </c>
      <c r="BG37">
        <v>6.9102199999999998</v>
      </c>
      <c r="BH37">
        <v>7.1215200000000003</v>
      </c>
      <c r="BI37">
        <v>6.9386799999999997</v>
      </c>
      <c r="BJ37">
        <v>6.9065799999999999</v>
      </c>
      <c r="BK37">
        <v>7.0112100000000002</v>
      </c>
      <c r="BL37">
        <v>1.5949999999999999E-2</v>
      </c>
      <c r="BM37">
        <v>1.6070000000000001E-2</v>
      </c>
      <c r="BN37">
        <v>1.6310000000000002E-2</v>
      </c>
      <c r="BO37">
        <v>1.6029999999999999E-2</v>
      </c>
    </row>
    <row r="38" spans="1:67">
      <c r="A38" s="1" t="s">
        <v>561</v>
      </c>
      <c r="B38" t="str">
        <f t="shared" si="0"/>
        <v>2025_10_13_47</v>
      </c>
      <c r="C38" t="s">
        <v>384</v>
      </c>
      <c r="D38">
        <v>1.4599999999999999E-3</v>
      </c>
      <c r="E38">
        <v>8.7000000000000001E-4</v>
      </c>
      <c r="F38">
        <v>8.4000000000000003E-4</v>
      </c>
      <c r="G38">
        <v>1.1999999999999999E-3</v>
      </c>
      <c r="H38">
        <v>1.34E-3</v>
      </c>
      <c r="I38">
        <v>1.31E-3</v>
      </c>
      <c r="J38">
        <v>1.5100000000000001E-3</v>
      </c>
      <c r="K38">
        <v>1.3600000000000001E-3</v>
      </c>
      <c r="L38">
        <v>1.17E-3</v>
      </c>
      <c r="M38">
        <v>1.2700000000000001E-3</v>
      </c>
      <c r="N38">
        <v>1.29461</v>
      </c>
      <c r="O38">
        <v>1.3476600000000001</v>
      </c>
      <c r="P38">
        <v>1.3307100000000001</v>
      </c>
      <c r="Q38">
        <v>1.35124</v>
      </c>
      <c r="R38">
        <v>1.3643000000000001</v>
      </c>
      <c r="S38">
        <v>1.41553</v>
      </c>
      <c r="T38">
        <v>1.30993</v>
      </c>
      <c r="U38">
        <v>1.3117300000000001</v>
      </c>
      <c r="V38">
        <v>1.3153699999999999</v>
      </c>
      <c r="W38">
        <v>1.42791</v>
      </c>
      <c r="X38">
        <v>1.3519300000000001</v>
      </c>
      <c r="Y38">
        <v>1.3698600000000001</v>
      </c>
      <c r="Z38">
        <v>-1.0399999999999999E-3</v>
      </c>
      <c r="AA38">
        <v>-4.2000000000000002E-4</v>
      </c>
      <c r="AB38">
        <v>3.5E-4</v>
      </c>
      <c r="AC38">
        <v>6.7000000000000002E-4</v>
      </c>
      <c r="AD38">
        <v>7.1000000000000002E-4</v>
      </c>
      <c r="AE38">
        <v>-4.13E-3</v>
      </c>
      <c r="AF38">
        <v>0.60445000000000004</v>
      </c>
      <c r="AG38">
        <v>0.61750000000000005</v>
      </c>
      <c r="AH38">
        <v>0.55462999999999996</v>
      </c>
      <c r="AJ38">
        <v>2.7900000000000001E-4</v>
      </c>
      <c r="AL38">
        <v>0.17721999999999999</v>
      </c>
      <c r="AM38">
        <v>0.17477000000000001</v>
      </c>
      <c r="AN38">
        <v>0.18756999999999999</v>
      </c>
      <c r="AO38">
        <v>0.18167</v>
      </c>
      <c r="AP38">
        <v>0.17734</v>
      </c>
      <c r="AQ38">
        <v>0.18681</v>
      </c>
      <c r="AR38">
        <v>-3.0000000000000001E-5</v>
      </c>
      <c r="AS38">
        <v>2.0000000000000002E-5</v>
      </c>
      <c r="AT38">
        <v>-2.3000000000000001E-4</v>
      </c>
      <c r="AU38">
        <v>3.6000000000000002E-4</v>
      </c>
      <c r="AW38">
        <v>2.4348100000000001</v>
      </c>
      <c r="AX38">
        <v>2.4869400000000002</v>
      </c>
      <c r="AZ38">
        <v>2.4848699999999999</v>
      </c>
      <c r="BA38">
        <v>2.4800499999999999</v>
      </c>
      <c r="BB38">
        <v>0.53654999999999997</v>
      </c>
      <c r="BC38">
        <v>0.42185</v>
      </c>
      <c r="BD38">
        <v>0.29892999999999997</v>
      </c>
      <c r="BE38">
        <v>0.23027</v>
      </c>
      <c r="BF38">
        <v>7.32287</v>
      </c>
      <c r="BG38">
        <v>7.3684500000000002</v>
      </c>
      <c r="BH38">
        <v>7.5982000000000003</v>
      </c>
      <c r="BI38">
        <v>7.3217600000000003</v>
      </c>
      <c r="BJ38">
        <v>7.3692500000000001</v>
      </c>
      <c r="BK38">
        <v>7.4636899999999997</v>
      </c>
      <c r="BL38">
        <v>1.584E-2</v>
      </c>
      <c r="BM38">
        <v>1.5959999999999998E-2</v>
      </c>
      <c r="BN38">
        <v>1.619E-2</v>
      </c>
      <c r="BO38">
        <v>1.593E-2</v>
      </c>
    </row>
    <row r="39" spans="1:67">
      <c r="A39" s="1" t="s">
        <v>562</v>
      </c>
      <c r="B39" t="str">
        <f t="shared" si="0"/>
        <v>2025_10_13_48</v>
      </c>
      <c r="C39" t="s">
        <v>392</v>
      </c>
      <c r="D39">
        <v>8.4000000000000003E-4</v>
      </c>
      <c r="E39">
        <v>1.56E-3</v>
      </c>
      <c r="F39">
        <v>1.15E-3</v>
      </c>
      <c r="G39">
        <v>1.1800000000000001E-3</v>
      </c>
      <c r="H39">
        <v>1.3600000000000001E-3</v>
      </c>
      <c r="I39">
        <v>1.33E-3</v>
      </c>
      <c r="J39">
        <v>3.2000000000000003E-4</v>
      </c>
      <c r="K39">
        <v>1.0300000000000001E-3</v>
      </c>
      <c r="L39">
        <v>1.2099999999999999E-3</v>
      </c>
      <c r="M39">
        <v>1.2700000000000001E-3</v>
      </c>
      <c r="N39">
        <v>1.2773399999999999</v>
      </c>
      <c r="O39">
        <v>1.33246</v>
      </c>
      <c r="P39">
        <v>1.3163199999999999</v>
      </c>
      <c r="Q39">
        <v>1.3410500000000001</v>
      </c>
      <c r="R39">
        <v>1.3524700000000001</v>
      </c>
      <c r="S39">
        <v>1.40185</v>
      </c>
      <c r="T39">
        <v>1.2864899999999999</v>
      </c>
      <c r="U39">
        <v>1.29891</v>
      </c>
      <c r="V39">
        <v>1.2868200000000001</v>
      </c>
      <c r="W39">
        <v>1.41205</v>
      </c>
      <c r="X39">
        <v>1.3459300000000001</v>
      </c>
      <c r="Y39">
        <v>1.35728</v>
      </c>
      <c r="Z39">
        <v>-1.7799999999999999E-3</v>
      </c>
      <c r="AA39">
        <v>-5.1999999999999995E-4</v>
      </c>
      <c r="AB39">
        <v>2.9E-4</v>
      </c>
      <c r="AC39">
        <v>1.1000000000000001E-3</v>
      </c>
      <c r="AD39">
        <v>-6.9999999999999999E-4</v>
      </c>
      <c r="AE39">
        <v>-1.6800000000000001E-3</v>
      </c>
      <c r="AF39">
        <v>0.61207</v>
      </c>
      <c r="AG39">
        <v>0.62336000000000003</v>
      </c>
      <c r="AH39">
        <v>0.55395000000000005</v>
      </c>
      <c r="AJ39">
        <v>2.63E-4</v>
      </c>
      <c r="AL39">
        <v>0.17297000000000001</v>
      </c>
      <c r="AM39">
        <v>0.17035</v>
      </c>
      <c r="AN39">
        <v>0.18361</v>
      </c>
      <c r="AO39">
        <v>0.17749000000000001</v>
      </c>
      <c r="AP39">
        <v>0.1726</v>
      </c>
      <c r="AQ39">
        <v>0.18201000000000001</v>
      </c>
      <c r="AR39">
        <v>0</v>
      </c>
      <c r="AS39">
        <v>1.0000000000000001E-5</v>
      </c>
      <c r="AT39">
        <v>-6.9999999999999994E-5</v>
      </c>
      <c r="AU39">
        <v>-5.0000000000000002E-5</v>
      </c>
      <c r="AW39">
        <v>2.4453499999999999</v>
      </c>
      <c r="AX39">
        <v>2.49817</v>
      </c>
      <c r="AZ39">
        <v>2.4845799999999998</v>
      </c>
      <c r="BA39">
        <v>2.49004</v>
      </c>
      <c r="BB39">
        <v>0.42397000000000001</v>
      </c>
      <c r="BC39">
        <v>0.43180000000000002</v>
      </c>
      <c r="BD39">
        <v>0.37958999999999998</v>
      </c>
      <c r="BE39">
        <v>0.23530000000000001</v>
      </c>
      <c r="BF39">
        <v>7.0641499999999997</v>
      </c>
      <c r="BG39">
        <v>7.10886</v>
      </c>
      <c r="BH39">
        <v>7.3291700000000004</v>
      </c>
      <c r="BI39">
        <v>7.1177400000000004</v>
      </c>
      <c r="BJ39">
        <v>7.1041600000000003</v>
      </c>
      <c r="BK39">
        <v>7.2018800000000001</v>
      </c>
      <c r="BL39">
        <v>1.5800000000000002E-2</v>
      </c>
      <c r="BM39">
        <v>1.593E-2</v>
      </c>
      <c r="BN39">
        <v>1.6160000000000001E-2</v>
      </c>
      <c r="BO39">
        <v>1.583E-2</v>
      </c>
    </row>
    <row r="40" spans="1:67">
      <c r="A40" s="1" t="s">
        <v>563</v>
      </c>
      <c r="B40" t="str">
        <f t="shared" si="0"/>
        <v>2025_10_13_49</v>
      </c>
      <c r="C40" t="s">
        <v>400</v>
      </c>
      <c r="D40">
        <v>7.2000000000000005E-4</v>
      </c>
      <c r="E40">
        <v>3.0000000000000001E-3</v>
      </c>
      <c r="F40">
        <v>9.6000000000000002E-4</v>
      </c>
      <c r="G40">
        <v>1.14E-3</v>
      </c>
      <c r="H40">
        <v>1.32E-3</v>
      </c>
      <c r="I40">
        <v>1.2999999999999999E-3</v>
      </c>
      <c r="J40">
        <v>1.5200000000000001E-3</v>
      </c>
      <c r="K40">
        <v>1.08E-3</v>
      </c>
      <c r="L40">
        <v>1.1199999999999999E-3</v>
      </c>
      <c r="M40">
        <v>1.1999999999999999E-3</v>
      </c>
      <c r="N40">
        <v>1.2469699999999999</v>
      </c>
      <c r="O40">
        <v>1.31115</v>
      </c>
      <c r="P40">
        <v>1.2982</v>
      </c>
      <c r="Q40">
        <v>1.3149</v>
      </c>
      <c r="R40">
        <v>1.3261000000000001</v>
      </c>
      <c r="S40">
        <v>1.3795900000000001</v>
      </c>
      <c r="T40">
        <v>1.27441</v>
      </c>
      <c r="U40">
        <v>1.2784</v>
      </c>
      <c r="V40">
        <v>1.2701100000000001</v>
      </c>
      <c r="W40">
        <v>1.39575</v>
      </c>
      <c r="X40">
        <v>1.3188299999999999</v>
      </c>
      <c r="Y40">
        <v>1.3428500000000001</v>
      </c>
      <c r="Z40">
        <v>-9.6000000000000002E-4</v>
      </c>
      <c r="AA40">
        <v>-5.1000000000000004E-4</v>
      </c>
      <c r="AB40">
        <v>-1.4999999999999999E-4</v>
      </c>
      <c r="AC40">
        <v>8.5999999999999998E-4</v>
      </c>
      <c r="AD40">
        <v>-5.0000000000000001E-4</v>
      </c>
      <c r="AE40">
        <v>-1.6299999999999999E-3</v>
      </c>
      <c r="AF40">
        <v>0.58316999999999997</v>
      </c>
      <c r="AG40">
        <v>0.59545000000000003</v>
      </c>
      <c r="AH40">
        <v>0.51580999999999999</v>
      </c>
      <c r="AJ40">
        <v>1.64E-4</v>
      </c>
      <c r="AL40">
        <v>0.17115</v>
      </c>
      <c r="AM40">
        <v>0.16883999999999999</v>
      </c>
      <c r="AN40">
        <v>0.1817</v>
      </c>
      <c r="AO40">
        <v>0.17573</v>
      </c>
      <c r="AP40">
        <v>0.17169999999999999</v>
      </c>
      <c r="AQ40">
        <v>0.17999000000000001</v>
      </c>
      <c r="AR40">
        <v>9.0000000000000006E-5</v>
      </c>
      <c r="AS40">
        <v>8.0000000000000007E-5</v>
      </c>
      <c r="AT40">
        <v>-3.0000000000000001E-5</v>
      </c>
      <c r="AU40">
        <v>1.1E-4</v>
      </c>
      <c r="AW40">
        <v>2.4077600000000001</v>
      </c>
      <c r="AX40">
        <v>2.4584199999999998</v>
      </c>
      <c r="AZ40">
        <v>2.4495900000000002</v>
      </c>
      <c r="BA40">
        <v>2.45872</v>
      </c>
      <c r="BB40">
        <v>0.51680999999999999</v>
      </c>
      <c r="BC40">
        <v>0.46365000000000001</v>
      </c>
      <c r="BD40">
        <v>0.32533000000000001</v>
      </c>
      <c r="BE40">
        <v>0.248</v>
      </c>
      <c r="BF40">
        <v>6.8453099999999996</v>
      </c>
      <c r="BG40">
        <v>6.9132400000000001</v>
      </c>
      <c r="BH40">
        <v>7.1110499999999996</v>
      </c>
      <c r="BI40">
        <v>6.8627700000000003</v>
      </c>
      <c r="BJ40">
        <v>6.8971</v>
      </c>
      <c r="BK40">
        <v>7.0105599999999999</v>
      </c>
      <c r="BL40">
        <v>1.5350000000000001E-2</v>
      </c>
      <c r="BM40">
        <v>1.5469999999999999E-2</v>
      </c>
      <c r="BN40">
        <v>1.5720000000000001E-2</v>
      </c>
      <c r="BO40">
        <v>1.5429999999999999E-2</v>
      </c>
    </row>
    <row r="41" spans="1:67">
      <c r="A41" s="1" t="s">
        <v>564</v>
      </c>
      <c r="B41" t="str">
        <f t="shared" si="0"/>
        <v>2025_10_13_50</v>
      </c>
      <c r="C41" t="s">
        <v>89</v>
      </c>
      <c r="D41">
        <v>1.9740000000000001E-2</v>
      </c>
      <c r="E41">
        <v>2.1999999999999999E-2</v>
      </c>
      <c r="F41">
        <v>2.3429999999999999E-2</v>
      </c>
      <c r="G41">
        <v>2.3279999999999999E-2</v>
      </c>
      <c r="H41">
        <v>2.3980000000000001E-2</v>
      </c>
      <c r="I41">
        <v>2.4219999999999998E-2</v>
      </c>
      <c r="J41">
        <v>2.2509999999999999E-2</v>
      </c>
      <c r="K41">
        <v>2.2280000000000001E-2</v>
      </c>
      <c r="L41">
        <v>2.3949999999999999E-2</v>
      </c>
      <c r="M41">
        <v>2.4140000000000002E-2</v>
      </c>
      <c r="N41">
        <v>0.97002999999999995</v>
      </c>
      <c r="O41">
        <v>1.02294</v>
      </c>
      <c r="P41">
        <v>1.03329</v>
      </c>
      <c r="Q41">
        <v>1.08036</v>
      </c>
      <c r="R41">
        <v>1.0863799999999999</v>
      </c>
      <c r="S41">
        <v>1.0606899999999999</v>
      </c>
      <c r="T41">
        <v>0.98250999999999999</v>
      </c>
      <c r="U41">
        <v>0.99592999999999998</v>
      </c>
      <c r="V41">
        <v>0.99621999999999999</v>
      </c>
      <c r="W41">
        <v>1.13354</v>
      </c>
      <c r="X41">
        <v>1.0743400000000001</v>
      </c>
      <c r="Y41">
        <v>1.0848800000000001</v>
      </c>
      <c r="Z41">
        <v>9.4699999999999993E-3</v>
      </c>
      <c r="AA41">
        <v>9.2200000000000008E-3</v>
      </c>
      <c r="AB41">
        <v>9.5200000000000007E-3</v>
      </c>
      <c r="AC41">
        <v>1.021E-2</v>
      </c>
      <c r="AD41">
        <v>9.8799999999999999E-3</v>
      </c>
      <c r="AE41">
        <v>7.5300000000000002E-3</v>
      </c>
      <c r="AF41">
        <v>0.10783</v>
      </c>
      <c r="AG41">
        <v>0.11531</v>
      </c>
      <c r="AH41">
        <v>5.8270000000000002E-2</v>
      </c>
      <c r="AJ41">
        <v>8.1000000000000004E-5</v>
      </c>
      <c r="AL41">
        <v>0.19098000000000001</v>
      </c>
      <c r="AM41">
        <v>0.18828</v>
      </c>
      <c r="AN41">
        <v>0.19661000000000001</v>
      </c>
      <c r="AO41">
        <v>0.19324</v>
      </c>
      <c r="AP41">
        <v>0.18867</v>
      </c>
      <c r="AQ41">
        <v>0.19954</v>
      </c>
      <c r="AR41">
        <v>4.7200000000000002E-3</v>
      </c>
      <c r="AS41">
        <v>4.6499999999999996E-3</v>
      </c>
      <c r="AT41">
        <v>4.7200000000000002E-3</v>
      </c>
      <c r="AU41">
        <v>4.9800000000000001E-3</v>
      </c>
      <c r="AW41">
        <v>1.01122</v>
      </c>
      <c r="AX41">
        <v>1.0442100000000001</v>
      </c>
      <c r="AZ41">
        <v>1.03874</v>
      </c>
      <c r="BA41">
        <v>1.1015600000000001</v>
      </c>
      <c r="BB41">
        <v>1.78708</v>
      </c>
      <c r="BC41">
        <v>1.5264</v>
      </c>
      <c r="BD41">
        <v>1.4608399999999999</v>
      </c>
      <c r="BE41">
        <v>1.2302599999999999</v>
      </c>
      <c r="BF41">
        <v>0.47683999999999999</v>
      </c>
      <c r="BG41">
        <v>0.49390000000000001</v>
      </c>
      <c r="BH41">
        <v>0.51749999999999996</v>
      </c>
      <c r="BI41">
        <v>0.47775000000000001</v>
      </c>
      <c r="BJ41">
        <v>0.49242999999999998</v>
      </c>
      <c r="BK41">
        <v>0.51349999999999996</v>
      </c>
      <c r="BL41">
        <v>2.588E-2</v>
      </c>
      <c r="BM41">
        <v>2.5870000000000001E-2</v>
      </c>
      <c r="BN41">
        <v>2.631E-2</v>
      </c>
      <c r="BO41">
        <v>2.5739999999999999E-2</v>
      </c>
    </row>
    <row r="42" spans="1:67">
      <c r="A42" s="1" t="s">
        <v>565</v>
      </c>
      <c r="B42" t="str">
        <f t="shared" si="0"/>
        <v>2025_10_13_51</v>
      </c>
      <c r="C42" t="s">
        <v>116</v>
      </c>
      <c r="D42">
        <v>2.8500000000000001E-2</v>
      </c>
      <c r="E42">
        <v>2.8750000000000001E-2</v>
      </c>
      <c r="F42">
        <v>1.413E-2</v>
      </c>
      <c r="G42">
        <v>1.392E-2</v>
      </c>
      <c r="H42">
        <v>1.404E-2</v>
      </c>
      <c r="I42">
        <v>1.4189999999999999E-2</v>
      </c>
      <c r="J42">
        <v>1.525E-2</v>
      </c>
      <c r="K42">
        <v>1.3729999999999999E-2</v>
      </c>
      <c r="L42">
        <v>1.4200000000000001E-2</v>
      </c>
      <c r="M42">
        <v>1.434E-2</v>
      </c>
      <c r="N42">
        <v>9.2713699999999992</v>
      </c>
      <c r="O42">
        <v>9.38551</v>
      </c>
      <c r="P42">
        <v>9.3429000000000002</v>
      </c>
      <c r="Q42">
        <v>8.0628899999999994</v>
      </c>
      <c r="R42">
        <v>9.1726500000000009</v>
      </c>
      <c r="S42">
        <v>9.5896399999999993</v>
      </c>
      <c r="T42">
        <v>9.2098300000000002</v>
      </c>
      <c r="U42">
        <v>9.1908499999999993</v>
      </c>
      <c r="V42">
        <v>9.1703299999999999</v>
      </c>
      <c r="W42">
        <v>9.8019099999999995</v>
      </c>
      <c r="X42">
        <v>9.4408799999999999</v>
      </c>
      <c r="Y42">
        <v>9.3807200000000002</v>
      </c>
      <c r="Z42">
        <v>7.7909999999999993E-2</v>
      </c>
      <c r="AA42">
        <v>7.8450000000000006E-2</v>
      </c>
      <c r="AB42">
        <v>7.9009999999999997E-2</v>
      </c>
      <c r="AC42">
        <v>7.4340000000000003E-2</v>
      </c>
      <c r="AD42">
        <v>7.6590000000000005E-2</v>
      </c>
      <c r="AE42">
        <v>7.5120000000000006E-2</v>
      </c>
      <c r="AF42">
        <v>0.72306000000000004</v>
      </c>
      <c r="AG42">
        <v>0.73134999999999994</v>
      </c>
      <c r="AH42">
        <v>0.61726999999999999</v>
      </c>
      <c r="AJ42">
        <v>6.4800000000000003E-4</v>
      </c>
      <c r="AL42">
        <v>2.2046899999999998</v>
      </c>
      <c r="AM42">
        <v>2.1843300000000001</v>
      </c>
      <c r="AN42">
        <v>2.3421500000000002</v>
      </c>
      <c r="AO42">
        <v>2.27745</v>
      </c>
      <c r="AP42">
        <v>2.22424</v>
      </c>
      <c r="AQ42">
        <v>2.3074300000000001</v>
      </c>
      <c r="AR42">
        <v>2.0899999999999998E-3</v>
      </c>
      <c r="AS42">
        <v>2.1199999999999999E-3</v>
      </c>
      <c r="AT42">
        <v>2.0400000000000001E-3</v>
      </c>
      <c r="AU42">
        <v>2.2699999999999999E-3</v>
      </c>
      <c r="AW42">
        <v>3.0148299999999999</v>
      </c>
      <c r="AX42">
        <v>3.09579</v>
      </c>
      <c r="AZ42">
        <v>2.9332199999999999</v>
      </c>
      <c r="BA42">
        <v>2.9375499999999999</v>
      </c>
      <c r="BB42">
        <v>3.9262600000000001</v>
      </c>
      <c r="BC42">
        <v>2.9084500000000002</v>
      </c>
      <c r="BD42">
        <v>2.5750099999999998</v>
      </c>
      <c r="BE42">
        <v>2.2642799999999998</v>
      </c>
      <c r="BF42">
        <v>2.3840300000000001</v>
      </c>
      <c r="BG42">
        <v>2.4097</v>
      </c>
      <c r="BH42">
        <v>2.47729</v>
      </c>
      <c r="BI42">
        <v>2.3950100000000001</v>
      </c>
      <c r="BJ42">
        <v>2.4258500000000001</v>
      </c>
      <c r="BK42">
        <v>2.46706</v>
      </c>
      <c r="BL42">
        <v>4.2439999999999999E-2</v>
      </c>
      <c r="BM42">
        <v>4.2880000000000001E-2</v>
      </c>
      <c r="BN42">
        <v>4.299E-2</v>
      </c>
      <c r="BO42">
        <v>4.3130000000000002E-2</v>
      </c>
    </row>
    <row r="43" spans="1:67">
      <c r="A43" s="1" t="s">
        <v>566</v>
      </c>
      <c r="B43" t="str">
        <f t="shared" si="0"/>
        <v>2025_10_13_52</v>
      </c>
      <c r="C43" t="s">
        <v>411</v>
      </c>
      <c r="D43">
        <v>6.2E-4</v>
      </c>
      <c r="E43">
        <v>1.92E-3</v>
      </c>
      <c r="F43">
        <v>8.0000000000000004E-4</v>
      </c>
      <c r="G43">
        <v>1.08E-3</v>
      </c>
      <c r="H43">
        <v>1.23E-3</v>
      </c>
      <c r="I43">
        <v>1.1800000000000001E-3</v>
      </c>
      <c r="J43">
        <v>6.9999999999999994E-5</v>
      </c>
      <c r="K43">
        <v>8.0000000000000004E-4</v>
      </c>
      <c r="L43">
        <v>1.0300000000000001E-3</v>
      </c>
      <c r="M43">
        <v>1.16E-3</v>
      </c>
      <c r="N43">
        <v>1.17089</v>
      </c>
      <c r="O43">
        <v>1.22573</v>
      </c>
      <c r="P43">
        <v>1.2070000000000001</v>
      </c>
      <c r="Q43">
        <v>1.2337199999999999</v>
      </c>
      <c r="R43">
        <v>1.24166</v>
      </c>
      <c r="S43">
        <v>1.2824800000000001</v>
      </c>
      <c r="T43">
        <v>1.19878</v>
      </c>
      <c r="U43">
        <v>1.1927300000000001</v>
      </c>
      <c r="V43">
        <v>1.17564</v>
      </c>
      <c r="W43">
        <v>1.30128</v>
      </c>
      <c r="X43">
        <v>1.2398800000000001</v>
      </c>
      <c r="Y43">
        <v>1.2538899999999999</v>
      </c>
      <c r="Z43">
        <v>-1.34E-3</v>
      </c>
      <c r="AA43">
        <v>-4.4000000000000002E-4</v>
      </c>
      <c r="AB43">
        <v>-4.0000000000000002E-4</v>
      </c>
      <c r="AC43">
        <v>1.3699999999999999E-3</v>
      </c>
      <c r="AD43">
        <v>-4.0999999999999999E-4</v>
      </c>
      <c r="AE43">
        <v>-3.5200000000000001E-3</v>
      </c>
      <c r="AF43">
        <v>0.55262</v>
      </c>
      <c r="AG43">
        <v>0.56327000000000005</v>
      </c>
      <c r="AH43">
        <v>0.50455000000000005</v>
      </c>
      <c r="AJ43">
        <v>2.5999999999999998E-4</v>
      </c>
      <c r="AL43">
        <v>0.15726999999999999</v>
      </c>
      <c r="AM43">
        <v>0.15497</v>
      </c>
      <c r="AN43">
        <v>0.16644</v>
      </c>
      <c r="AO43">
        <v>0.16153000000000001</v>
      </c>
      <c r="AP43">
        <v>0.15719</v>
      </c>
      <c r="AQ43">
        <v>0.16674</v>
      </c>
      <c r="AR43">
        <v>-2.0000000000000002E-5</v>
      </c>
      <c r="AS43">
        <v>-6.0000000000000002E-5</v>
      </c>
      <c r="AT43">
        <v>-6.0000000000000002E-5</v>
      </c>
      <c r="AU43">
        <v>-8.0000000000000007E-5</v>
      </c>
      <c r="AW43">
        <v>2.31453</v>
      </c>
      <c r="AX43">
        <v>2.3464999999999998</v>
      </c>
      <c r="AZ43">
        <v>2.3281299999999998</v>
      </c>
      <c r="BA43">
        <v>2.3455300000000001</v>
      </c>
      <c r="BB43">
        <v>0.46905000000000002</v>
      </c>
      <c r="BC43">
        <v>0.43730999999999998</v>
      </c>
      <c r="BD43">
        <v>0.36548999999999998</v>
      </c>
      <c r="BE43">
        <v>0.24451000000000001</v>
      </c>
      <c r="BF43">
        <v>6.7722800000000003</v>
      </c>
      <c r="BG43">
        <v>6.8040200000000004</v>
      </c>
      <c r="BH43">
        <v>7.0138499999999997</v>
      </c>
      <c r="BI43">
        <v>6.7859999999999996</v>
      </c>
      <c r="BJ43">
        <v>6.8335299999999997</v>
      </c>
      <c r="BK43">
        <v>6.9216800000000003</v>
      </c>
      <c r="BL43">
        <v>1.4409999999999999E-2</v>
      </c>
      <c r="BM43">
        <v>1.451E-2</v>
      </c>
      <c r="BN43">
        <v>1.474E-2</v>
      </c>
      <c r="BO43">
        <v>1.447E-2</v>
      </c>
    </row>
    <row r="44" spans="1:67">
      <c r="A44" s="1" t="s">
        <v>567</v>
      </c>
      <c r="B44" t="str">
        <f t="shared" si="0"/>
        <v>2025_10_13_53</v>
      </c>
      <c r="C44" t="s">
        <v>420</v>
      </c>
      <c r="D44">
        <v>1.2600000000000001E-3</v>
      </c>
      <c r="E44">
        <v>2.33E-3</v>
      </c>
      <c r="F44">
        <v>8.9999999999999998E-4</v>
      </c>
      <c r="G44">
        <v>1.14E-3</v>
      </c>
      <c r="H44">
        <v>1.2600000000000001E-3</v>
      </c>
      <c r="I44">
        <v>1.23E-3</v>
      </c>
      <c r="J44">
        <v>6.4999999999999997E-4</v>
      </c>
      <c r="K44">
        <v>1.24E-3</v>
      </c>
      <c r="L44">
        <v>1.1000000000000001E-3</v>
      </c>
      <c r="M44">
        <v>1.25E-3</v>
      </c>
      <c r="N44">
        <v>1.1832199999999999</v>
      </c>
      <c r="O44">
        <v>1.2442599999999999</v>
      </c>
      <c r="P44">
        <v>1.2253000000000001</v>
      </c>
      <c r="Q44">
        <v>1.25461</v>
      </c>
      <c r="R44">
        <v>1.2634300000000001</v>
      </c>
      <c r="S44">
        <v>1.3011600000000001</v>
      </c>
      <c r="T44">
        <v>1.19956</v>
      </c>
      <c r="U44">
        <v>1.2078800000000001</v>
      </c>
      <c r="V44">
        <v>1.2041500000000001</v>
      </c>
      <c r="W44">
        <v>1.31989</v>
      </c>
      <c r="X44">
        <v>1.2472000000000001</v>
      </c>
      <c r="Y44">
        <v>1.27121</v>
      </c>
      <c r="Z44">
        <v>-1E-4</v>
      </c>
      <c r="AA44">
        <v>5.5999999999999995E-4</v>
      </c>
      <c r="AB44">
        <v>6.4000000000000005E-4</v>
      </c>
      <c r="AC44">
        <v>1.64E-3</v>
      </c>
      <c r="AD44">
        <v>1.1800000000000001E-3</v>
      </c>
      <c r="AE44">
        <v>1E-4</v>
      </c>
      <c r="AF44">
        <v>0.56462000000000001</v>
      </c>
      <c r="AG44">
        <v>0.57572999999999996</v>
      </c>
      <c r="AH44">
        <v>0.49640000000000001</v>
      </c>
      <c r="AJ44">
        <v>2.99E-4</v>
      </c>
      <c r="AL44">
        <v>0.16156999999999999</v>
      </c>
      <c r="AM44">
        <v>0.15931999999999999</v>
      </c>
      <c r="AN44">
        <v>0.17127999999999999</v>
      </c>
      <c r="AO44">
        <v>0.16592999999999999</v>
      </c>
      <c r="AP44">
        <v>0.16192000000000001</v>
      </c>
      <c r="AQ44">
        <v>0.17122999999999999</v>
      </c>
      <c r="AR44">
        <v>-2.0000000000000002E-5</v>
      </c>
      <c r="AS44">
        <v>2.0000000000000002E-5</v>
      </c>
      <c r="AT44">
        <v>-8.0000000000000007E-5</v>
      </c>
      <c r="AU44">
        <v>2.2000000000000001E-4</v>
      </c>
      <c r="AW44">
        <v>2.35141</v>
      </c>
      <c r="AX44">
        <v>2.3812700000000002</v>
      </c>
      <c r="AZ44">
        <v>2.35839</v>
      </c>
      <c r="BA44">
        <v>2.3757199999999998</v>
      </c>
      <c r="BB44">
        <v>0.51476999999999995</v>
      </c>
      <c r="BC44">
        <v>0.47521999999999998</v>
      </c>
      <c r="BD44">
        <v>0.36635000000000001</v>
      </c>
      <c r="BE44">
        <v>0.25474000000000002</v>
      </c>
      <c r="BF44">
        <v>6.9182800000000002</v>
      </c>
      <c r="BG44">
        <v>6.9697300000000002</v>
      </c>
      <c r="BH44">
        <v>7.1802200000000003</v>
      </c>
      <c r="BI44">
        <v>6.9066599999999996</v>
      </c>
      <c r="BJ44">
        <v>6.9720000000000004</v>
      </c>
      <c r="BK44">
        <v>7.0775699999999997</v>
      </c>
      <c r="BL44">
        <v>1.4590000000000001E-2</v>
      </c>
      <c r="BM44">
        <v>1.4710000000000001E-2</v>
      </c>
      <c r="BN44">
        <v>1.4959999999999999E-2</v>
      </c>
      <c r="BO44">
        <v>1.4659999999999999E-2</v>
      </c>
    </row>
    <row r="45" spans="1:67">
      <c r="A45" s="1" t="s">
        <v>568</v>
      </c>
      <c r="B45" t="str">
        <f t="shared" si="0"/>
        <v>2025_10_13_54</v>
      </c>
      <c r="C45" t="s">
        <v>427</v>
      </c>
      <c r="D45">
        <v>4.8999999999999998E-4</v>
      </c>
      <c r="E45">
        <v>1.4400000000000001E-3</v>
      </c>
      <c r="F45">
        <v>7.5000000000000002E-4</v>
      </c>
      <c r="G45">
        <v>1.08E-3</v>
      </c>
      <c r="H45">
        <v>1.1900000000000001E-3</v>
      </c>
      <c r="I45">
        <v>1.15E-3</v>
      </c>
      <c r="J45">
        <v>1.1199999999999999E-3</v>
      </c>
      <c r="K45">
        <v>1.0300000000000001E-3</v>
      </c>
      <c r="L45">
        <v>9.2000000000000003E-4</v>
      </c>
      <c r="M45">
        <v>1.07E-3</v>
      </c>
      <c r="N45">
        <v>1.15351</v>
      </c>
      <c r="O45">
        <v>1.20947</v>
      </c>
      <c r="P45">
        <v>1.19709</v>
      </c>
      <c r="Q45">
        <v>1.21296</v>
      </c>
      <c r="R45">
        <v>1.2204900000000001</v>
      </c>
      <c r="S45">
        <v>1.2665500000000001</v>
      </c>
      <c r="T45">
        <v>1.1599299999999999</v>
      </c>
      <c r="U45">
        <v>1.1784600000000001</v>
      </c>
      <c r="V45">
        <v>1.16845</v>
      </c>
      <c r="W45">
        <v>1.28427</v>
      </c>
      <c r="X45">
        <v>1.2144200000000001</v>
      </c>
      <c r="Y45">
        <v>1.23238</v>
      </c>
      <c r="Z45">
        <v>-1.41E-3</v>
      </c>
      <c r="AA45">
        <v>-1.1900000000000001E-3</v>
      </c>
      <c r="AB45">
        <v>-2.7999999999999998E-4</v>
      </c>
      <c r="AC45">
        <v>-3.8999999999999999E-4</v>
      </c>
      <c r="AD45">
        <v>-5.4000000000000001E-4</v>
      </c>
      <c r="AE45">
        <v>-2.2399999999999998E-3</v>
      </c>
      <c r="AF45">
        <v>0.55266999999999999</v>
      </c>
      <c r="AG45">
        <v>0.56467999999999996</v>
      </c>
      <c r="AH45">
        <v>0.49348999999999998</v>
      </c>
      <c r="AJ45">
        <v>2.5599999999999999E-4</v>
      </c>
      <c r="AL45">
        <v>0.15836</v>
      </c>
      <c r="AM45">
        <v>0.15618000000000001</v>
      </c>
      <c r="AN45">
        <v>0.16825999999999999</v>
      </c>
      <c r="AO45">
        <v>0.16286999999999999</v>
      </c>
      <c r="AP45">
        <v>0.15856000000000001</v>
      </c>
      <c r="AQ45">
        <v>0.16764000000000001</v>
      </c>
      <c r="AR45">
        <v>1.0000000000000001E-5</v>
      </c>
      <c r="AS45">
        <v>-3.0000000000000001E-5</v>
      </c>
      <c r="AT45">
        <v>1E-4</v>
      </c>
      <c r="AU45">
        <v>1.2E-4</v>
      </c>
      <c r="AW45">
        <v>2.3307799999999999</v>
      </c>
      <c r="AX45">
        <v>2.3569499999999999</v>
      </c>
      <c r="AZ45">
        <v>2.3446600000000002</v>
      </c>
      <c r="BA45">
        <v>2.3504399999999999</v>
      </c>
      <c r="BB45">
        <v>0.52119000000000004</v>
      </c>
      <c r="BC45">
        <v>0.42775000000000002</v>
      </c>
      <c r="BD45">
        <v>0.29437000000000002</v>
      </c>
      <c r="BE45">
        <v>0.23863000000000001</v>
      </c>
      <c r="BF45">
        <v>7.2111900000000002</v>
      </c>
      <c r="BG45">
        <v>7.26736</v>
      </c>
      <c r="BH45">
        <v>7.4858200000000004</v>
      </c>
      <c r="BI45">
        <v>7.2127499999999998</v>
      </c>
      <c r="BJ45">
        <v>7.2500600000000004</v>
      </c>
      <c r="BK45">
        <v>7.3776200000000003</v>
      </c>
      <c r="BL45">
        <v>1.4239999999999999E-2</v>
      </c>
      <c r="BM45">
        <v>1.4370000000000001E-2</v>
      </c>
      <c r="BN45">
        <v>1.46E-2</v>
      </c>
      <c r="BO45">
        <v>1.434E-2</v>
      </c>
    </row>
    <row r="46" spans="1:67">
      <c r="A46" s="1" t="s">
        <v>569</v>
      </c>
      <c r="B46" t="str">
        <f t="shared" si="0"/>
        <v>2025_10_13_55</v>
      </c>
      <c r="C46" t="s">
        <v>434</v>
      </c>
      <c r="D46">
        <v>1.08E-3</v>
      </c>
      <c r="E46">
        <v>2.2699999999999999E-3</v>
      </c>
      <c r="F46">
        <v>8.0999999999999996E-4</v>
      </c>
      <c r="G46">
        <v>1.1000000000000001E-3</v>
      </c>
      <c r="H46">
        <v>1.2700000000000001E-3</v>
      </c>
      <c r="I46">
        <v>1.24E-3</v>
      </c>
      <c r="J46">
        <v>-1E-4</v>
      </c>
      <c r="K46">
        <v>7.2000000000000005E-4</v>
      </c>
      <c r="L46">
        <v>1.06E-3</v>
      </c>
      <c r="M46">
        <v>1.2099999999999999E-3</v>
      </c>
      <c r="N46">
        <v>1.15778</v>
      </c>
      <c r="O46">
        <v>1.21462</v>
      </c>
      <c r="P46">
        <v>1.2019299999999999</v>
      </c>
      <c r="Q46">
        <v>1.22238</v>
      </c>
      <c r="R46">
        <v>1.2297</v>
      </c>
      <c r="S46">
        <v>1.2733699999999999</v>
      </c>
      <c r="T46">
        <v>1.1751400000000001</v>
      </c>
      <c r="U46">
        <v>1.18411</v>
      </c>
      <c r="V46">
        <v>1.1793</v>
      </c>
      <c r="W46">
        <v>1.28908</v>
      </c>
      <c r="X46">
        <v>1.2170300000000001</v>
      </c>
      <c r="Y46">
        <v>1.23488</v>
      </c>
      <c r="Z46">
        <v>-7.6000000000000004E-4</v>
      </c>
      <c r="AA46">
        <v>-6.8999999999999997E-4</v>
      </c>
      <c r="AB46">
        <v>-3.3E-4</v>
      </c>
      <c r="AC46">
        <v>1.7700000000000001E-3</v>
      </c>
      <c r="AD46">
        <v>-2.7999999999999998E-4</v>
      </c>
      <c r="AE46">
        <v>-2.3700000000000001E-3</v>
      </c>
      <c r="AF46">
        <v>0.58394999999999997</v>
      </c>
      <c r="AG46">
        <v>0.59402999999999995</v>
      </c>
      <c r="AH46">
        <v>0.51592000000000005</v>
      </c>
      <c r="AJ46">
        <v>2.34E-4</v>
      </c>
      <c r="AL46">
        <v>0.16184000000000001</v>
      </c>
      <c r="AM46">
        <v>0.15952</v>
      </c>
      <c r="AN46">
        <v>0.17152999999999999</v>
      </c>
      <c r="AO46">
        <v>0.16639999999999999</v>
      </c>
      <c r="AP46">
        <v>0.16239000000000001</v>
      </c>
      <c r="AQ46">
        <v>0.17147999999999999</v>
      </c>
      <c r="AR46">
        <v>0</v>
      </c>
      <c r="AS46">
        <v>0</v>
      </c>
      <c r="AT46">
        <v>-1.3999999999999999E-4</v>
      </c>
      <c r="AU46">
        <v>-6.9999999999999994E-5</v>
      </c>
      <c r="AW46">
        <v>2.3266</v>
      </c>
      <c r="AX46">
        <v>2.3471700000000002</v>
      </c>
      <c r="AZ46">
        <v>2.3293900000000001</v>
      </c>
      <c r="BA46">
        <v>2.3445499999999999</v>
      </c>
      <c r="BB46">
        <v>0.47699000000000003</v>
      </c>
      <c r="BC46">
        <v>0.41932999999999998</v>
      </c>
      <c r="BD46">
        <v>0.29953000000000002</v>
      </c>
      <c r="BE46">
        <v>0.20632</v>
      </c>
      <c r="BF46">
        <v>7.1062200000000004</v>
      </c>
      <c r="BG46">
        <v>7.1459000000000001</v>
      </c>
      <c r="BH46">
        <v>7.3807700000000001</v>
      </c>
      <c r="BI46">
        <v>7.14588</v>
      </c>
      <c r="BJ46">
        <v>7.1648899999999998</v>
      </c>
      <c r="BK46">
        <v>7.2688300000000003</v>
      </c>
      <c r="BL46">
        <v>1.436E-2</v>
      </c>
      <c r="BM46">
        <v>1.447E-2</v>
      </c>
      <c r="BN46">
        <v>1.47E-2</v>
      </c>
      <c r="BO46">
        <v>1.44E-2</v>
      </c>
    </row>
    <row r="47" spans="1:67">
      <c r="A47" s="1" t="s">
        <v>570</v>
      </c>
      <c r="B47" t="str">
        <f t="shared" si="0"/>
        <v>2025_10_13_56</v>
      </c>
      <c r="C47" t="s">
        <v>438</v>
      </c>
      <c r="D47">
        <v>1.01E-3</v>
      </c>
      <c r="E47">
        <v>2.1099999999999999E-3</v>
      </c>
      <c r="F47">
        <v>1.08E-3</v>
      </c>
      <c r="G47">
        <v>1.31E-3</v>
      </c>
      <c r="H47">
        <v>1.4E-3</v>
      </c>
      <c r="I47">
        <v>1.3600000000000001E-3</v>
      </c>
      <c r="J47">
        <v>1.15E-3</v>
      </c>
      <c r="K47">
        <v>7.6000000000000004E-4</v>
      </c>
      <c r="L47">
        <v>1.2099999999999999E-3</v>
      </c>
      <c r="M47">
        <v>1.3699999999999999E-3</v>
      </c>
      <c r="N47">
        <v>1.2942</v>
      </c>
      <c r="O47">
        <v>1.35181</v>
      </c>
      <c r="P47">
        <v>1.33839</v>
      </c>
      <c r="Q47">
        <v>1.3604499999999999</v>
      </c>
      <c r="R47">
        <v>1.3732599999999999</v>
      </c>
      <c r="S47">
        <v>1.4186000000000001</v>
      </c>
      <c r="T47">
        <v>1.29742</v>
      </c>
      <c r="U47">
        <v>1.31728</v>
      </c>
      <c r="V47">
        <v>1.3090599999999999</v>
      </c>
      <c r="W47">
        <v>1.4397800000000001</v>
      </c>
      <c r="X47">
        <v>1.3636600000000001</v>
      </c>
      <c r="Y47">
        <v>1.38551</v>
      </c>
      <c r="Z47">
        <v>-8.8999999999999995E-4</v>
      </c>
      <c r="AA47">
        <v>-2.5999999999999998E-4</v>
      </c>
      <c r="AB47">
        <v>4.4000000000000002E-4</v>
      </c>
      <c r="AC47">
        <v>-2.4000000000000001E-4</v>
      </c>
      <c r="AD47">
        <v>-5.9000000000000003E-4</v>
      </c>
      <c r="AE47">
        <v>-1.9E-3</v>
      </c>
      <c r="AF47">
        <v>0.62773999999999996</v>
      </c>
      <c r="AG47">
        <v>0.63892000000000004</v>
      </c>
      <c r="AH47">
        <v>0.55972</v>
      </c>
      <c r="AJ47">
        <v>2.1499999999999999E-4</v>
      </c>
      <c r="AL47">
        <v>0.17699999999999999</v>
      </c>
      <c r="AM47">
        <v>0.17433000000000001</v>
      </c>
      <c r="AN47">
        <v>0.1875</v>
      </c>
      <c r="AO47">
        <v>0.18137</v>
      </c>
      <c r="AP47">
        <v>0.17693</v>
      </c>
      <c r="AQ47">
        <v>0.18684000000000001</v>
      </c>
      <c r="AR47">
        <v>1.0000000000000001E-5</v>
      </c>
      <c r="AS47">
        <v>9.0000000000000006E-5</v>
      </c>
      <c r="AT47">
        <v>-3.0000000000000001E-5</v>
      </c>
      <c r="AU47">
        <v>6.9999999999999994E-5</v>
      </c>
      <c r="AW47">
        <v>2.4489999999999998</v>
      </c>
      <c r="AX47">
        <v>2.50298</v>
      </c>
      <c r="AZ47">
        <v>2.4898500000000001</v>
      </c>
      <c r="BA47">
        <v>2.50474</v>
      </c>
      <c r="BB47">
        <v>0.47586000000000001</v>
      </c>
      <c r="BC47">
        <v>0.38241000000000003</v>
      </c>
      <c r="BD47">
        <v>0.30943999999999999</v>
      </c>
      <c r="BE47">
        <v>0.19356999999999999</v>
      </c>
      <c r="BF47">
        <v>7.33779</v>
      </c>
      <c r="BG47">
        <v>7.3861299999999996</v>
      </c>
      <c r="BH47">
        <v>7.6179600000000001</v>
      </c>
      <c r="BI47">
        <v>7.37941</v>
      </c>
      <c r="BJ47">
        <v>7.3898900000000003</v>
      </c>
      <c r="BK47">
        <v>7.50291</v>
      </c>
      <c r="BL47">
        <v>1.6109999999999999E-2</v>
      </c>
      <c r="BM47">
        <v>1.6230000000000001E-2</v>
      </c>
      <c r="BN47">
        <v>1.653E-2</v>
      </c>
      <c r="BO47">
        <v>1.6230000000000001E-2</v>
      </c>
    </row>
    <row r="48" spans="1:67">
      <c r="A48" s="1" t="s">
        <v>571</v>
      </c>
      <c r="B48" t="str">
        <f t="shared" si="0"/>
        <v>2025_10_13_57</v>
      </c>
      <c r="C48" t="s">
        <v>447</v>
      </c>
      <c r="D48">
        <v>1.1299999999999999E-3</v>
      </c>
      <c r="E48">
        <v>2.0899999999999998E-3</v>
      </c>
      <c r="F48">
        <v>1.0399999999999999E-3</v>
      </c>
      <c r="G48">
        <v>1.08E-3</v>
      </c>
      <c r="H48">
        <v>1.2700000000000001E-3</v>
      </c>
      <c r="I48">
        <v>1.24E-3</v>
      </c>
      <c r="J48">
        <v>3.8000000000000002E-4</v>
      </c>
      <c r="K48">
        <v>7.2999999999999996E-4</v>
      </c>
      <c r="L48">
        <v>1.09E-3</v>
      </c>
      <c r="M48">
        <v>1.23E-3</v>
      </c>
      <c r="N48">
        <v>1.1734599999999999</v>
      </c>
      <c r="O48">
        <v>1.22953</v>
      </c>
      <c r="P48">
        <v>1.21394</v>
      </c>
      <c r="Q48">
        <v>1.23373</v>
      </c>
      <c r="R48">
        <v>1.24177</v>
      </c>
      <c r="S48">
        <v>1.2888200000000001</v>
      </c>
      <c r="T48">
        <v>1.1813400000000001</v>
      </c>
      <c r="U48">
        <v>1.1944600000000001</v>
      </c>
      <c r="V48">
        <v>1.1795899999999999</v>
      </c>
      <c r="W48">
        <v>1.3002499999999999</v>
      </c>
      <c r="X48">
        <v>1.2405900000000001</v>
      </c>
      <c r="Y48">
        <v>1.25376</v>
      </c>
      <c r="Z48">
        <v>-1.3500000000000001E-3</v>
      </c>
      <c r="AA48">
        <v>-4.6000000000000001E-4</v>
      </c>
      <c r="AB48">
        <v>-3.4000000000000002E-4</v>
      </c>
      <c r="AC48">
        <v>1.06E-3</v>
      </c>
      <c r="AD48">
        <v>3.5E-4</v>
      </c>
      <c r="AE48">
        <v>7.1000000000000002E-4</v>
      </c>
      <c r="AF48">
        <v>0.54107000000000005</v>
      </c>
      <c r="AG48">
        <v>0.55261000000000005</v>
      </c>
      <c r="AH48">
        <v>0.46617999999999998</v>
      </c>
      <c r="AJ48">
        <v>2.33E-4</v>
      </c>
      <c r="AL48">
        <v>0.16170999999999999</v>
      </c>
      <c r="AM48">
        <v>0.15967000000000001</v>
      </c>
      <c r="AN48">
        <v>0.17172999999999999</v>
      </c>
      <c r="AO48">
        <v>0.16566</v>
      </c>
      <c r="AP48">
        <v>0.16148000000000001</v>
      </c>
      <c r="AQ48">
        <v>0.17046</v>
      </c>
      <c r="AR48">
        <v>-1.0000000000000001E-5</v>
      </c>
      <c r="AS48">
        <v>-1.0000000000000001E-5</v>
      </c>
      <c r="AT48">
        <v>-2.1000000000000001E-4</v>
      </c>
      <c r="AU48">
        <v>4.0000000000000003E-5</v>
      </c>
      <c r="AW48">
        <v>2.30701</v>
      </c>
      <c r="AX48">
        <v>2.3338000000000001</v>
      </c>
      <c r="AZ48">
        <v>2.3277999999999999</v>
      </c>
      <c r="BA48">
        <v>2.3313199999999998</v>
      </c>
      <c r="BB48">
        <v>0.59416000000000002</v>
      </c>
      <c r="BC48">
        <v>0.47661999999999999</v>
      </c>
      <c r="BD48">
        <v>0.35826999999999998</v>
      </c>
      <c r="BE48">
        <v>0.27716000000000002</v>
      </c>
      <c r="BF48">
        <v>7.0428800000000003</v>
      </c>
      <c r="BG48">
        <v>7.0958699999999997</v>
      </c>
      <c r="BH48">
        <v>7.3216200000000002</v>
      </c>
      <c r="BI48">
        <v>7.0906099999999999</v>
      </c>
      <c r="BJ48">
        <v>7.0863800000000001</v>
      </c>
      <c r="BK48">
        <v>7.1949500000000004</v>
      </c>
      <c r="BL48">
        <v>1.457E-2</v>
      </c>
      <c r="BM48">
        <v>1.4670000000000001E-2</v>
      </c>
      <c r="BN48">
        <v>1.491E-2</v>
      </c>
      <c r="BO48">
        <v>1.465E-2</v>
      </c>
    </row>
    <row r="49" spans="1:67">
      <c r="A49" s="1" t="s">
        <v>572</v>
      </c>
      <c r="B49" t="str">
        <f t="shared" si="0"/>
        <v>2025_10_13_58</v>
      </c>
      <c r="C49" t="s">
        <v>456</v>
      </c>
      <c r="D49">
        <v>5.9000000000000003E-4</v>
      </c>
      <c r="E49">
        <v>3.2799999999999999E-3</v>
      </c>
      <c r="F49">
        <v>8.8999999999999995E-4</v>
      </c>
      <c r="G49">
        <v>1.1800000000000001E-3</v>
      </c>
      <c r="H49">
        <v>1.2899999999999999E-3</v>
      </c>
      <c r="I49">
        <v>1.2700000000000001E-3</v>
      </c>
      <c r="J49">
        <v>1.9400000000000001E-3</v>
      </c>
      <c r="K49">
        <v>9.5E-4</v>
      </c>
      <c r="L49">
        <v>1.0499999999999999E-3</v>
      </c>
      <c r="M49">
        <v>1.2199999999999999E-3</v>
      </c>
      <c r="N49">
        <v>1.24379</v>
      </c>
      <c r="O49">
        <v>1.2996300000000001</v>
      </c>
      <c r="P49">
        <v>1.28644</v>
      </c>
      <c r="Q49">
        <v>1.3101700000000001</v>
      </c>
      <c r="R49">
        <v>1.3198099999999999</v>
      </c>
      <c r="S49">
        <v>1.3599399999999999</v>
      </c>
      <c r="T49">
        <v>1.2600199999999999</v>
      </c>
      <c r="U49">
        <v>1.26248</v>
      </c>
      <c r="V49">
        <v>1.26488</v>
      </c>
      <c r="W49">
        <v>1.3785700000000001</v>
      </c>
      <c r="X49">
        <v>1.3037000000000001</v>
      </c>
      <c r="Y49">
        <v>1.32545</v>
      </c>
      <c r="Z49">
        <v>-8.8999999999999995E-4</v>
      </c>
      <c r="AA49">
        <v>-9.3999999999999997E-4</v>
      </c>
      <c r="AB49">
        <v>2.7E-4</v>
      </c>
      <c r="AC49">
        <v>-1.73E-3</v>
      </c>
      <c r="AD49">
        <v>-6.6E-4</v>
      </c>
      <c r="AE49">
        <v>-1.32E-3</v>
      </c>
      <c r="AF49">
        <v>0.55842999999999998</v>
      </c>
      <c r="AG49">
        <v>0.56925000000000003</v>
      </c>
      <c r="AH49">
        <v>0.48447000000000001</v>
      </c>
      <c r="AJ49">
        <v>2.5799999999999998E-4</v>
      </c>
      <c r="AL49">
        <v>0.17055999999999999</v>
      </c>
      <c r="AM49">
        <v>0.16792000000000001</v>
      </c>
      <c r="AN49">
        <v>0.18057999999999999</v>
      </c>
      <c r="AO49">
        <v>0.17474999999999999</v>
      </c>
      <c r="AP49">
        <v>0.17044999999999999</v>
      </c>
      <c r="AQ49">
        <v>0.17932999999999999</v>
      </c>
      <c r="AR49">
        <v>-2.0000000000000002E-5</v>
      </c>
      <c r="AS49">
        <v>5.0000000000000002E-5</v>
      </c>
      <c r="AT49">
        <v>-1.2E-4</v>
      </c>
      <c r="AU49">
        <v>8.0000000000000007E-5</v>
      </c>
      <c r="AW49">
        <v>2.3869899999999999</v>
      </c>
      <c r="AX49">
        <v>2.4427400000000001</v>
      </c>
      <c r="AZ49">
        <v>2.4340099999999998</v>
      </c>
      <c r="BA49">
        <v>2.4323299999999999</v>
      </c>
      <c r="BB49">
        <v>0.45278000000000002</v>
      </c>
      <c r="BC49">
        <v>0.40648000000000001</v>
      </c>
      <c r="BD49">
        <v>0.27037</v>
      </c>
      <c r="BE49">
        <v>0.18840999999999999</v>
      </c>
      <c r="BF49">
        <v>7.5697099999999997</v>
      </c>
      <c r="BG49">
        <v>7.6109200000000001</v>
      </c>
      <c r="BH49">
        <v>7.8423100000000003</v>
      </c>
      <c r="BI49">
        <v>7.6226799999999999</v>
      </c>
      <c r="BJ49">
        <v>7.59659</v>
      </c>
      <c r="BK49">
        <v>7.7223100000000002</v>
      </c>
      <c r="BL49">
        <v>1.537E-2</v>
      </c>
      <c r="BM49">
        <v>1.5469999999999999E-2</v>
      </c>
      <c r="BN49">
        <v>1.5720000000000001E-2</v>
      </c>
      <c r="BO49">
        <v>1.546E-2</v>
      </c>
    </row>
    <row r="50" spans="1:67">
      <c r="A50" s="1" t="s">
        <v>573</v>
      </c>
      <c r="B50" t="str">
        <f t="shared" si="0"/>
        <v>2025_10_13_59</v>
      </c>
      <c r="C50" t="s">
        <v>463</v>
      </c>
      <c r="D50">
        <v>2.3460000000000002E-2</v>
      </c>
      <c r="E50">
        <v>2.4899999999999999E-2</v>
      </c>
      <c r="F50">
        <v>9.7999999999999997E-4</v>
      </c>
      <c r="G50">
        <v>1.3600000000000001E-3</v>
      </c>
      <c r="H50">
        <v>1.4599999999999999E-3</v>
      </c>
      <c r="I50">
        <v>1.42E-3</v>
      </c>
      <c r="J50">
        <v>4.8999999999999998E-4</v>
      </c>
      <c r="K50">
        <v>5.9000000000000003E-4</v>
      </c>
      <c r="L50">
        <v>1.2800000000000001E-3</v>
      </c>
      <c r="M50">
        <v>1.48E-3</v>
      </c>
      <c r="N50">
        <v>1.3417699999999999</v>
      </c>
      <c r="O50">
        <v>1.3962300000000001</v>
      </c>
      <c r="P50">
        <v>1.3775500000000001</v>
      </c>
      <c r="Q50">
        <v>1.40727</v>
      </c>
      <c r="R50">
        <v>1.4193899999999999</v>
      </c>
      <c r="S50">
        <v>1.4691700000000001</v>
      </c>
      <c r="T50">
        <v>1.3401099999999999</v>
      </c>
      <c r="U50">
        <v>1.3553599999999999</v>
      </c>
      <c r="V50">
        <v>1.3507400000000001</v>
      </c>
      <c r="W50">
        <v>1.4876400000000001</v>
      </c>
      <c r="X50">
        <v>1.4032899999999999</v>
      </c>
      <c r="Y50">
        <v>1.4255</v>
      </c>
      <c r="Z50">
        <v>-1.1000000000000001E-3</v>
      </c>
      <c r="AA50">
        <v>-5.4000000000000001E-4</v>
      </c>
      <c r="AB50">
        <v>3.8999999999999999E-4</v>
      </c>
      <c r="AC50">
        <v>2.0400000000000001E-3</v>
      </c>
      <c r="AD50">
        <v>-2.4000000000000001E-4</v>
      </c>
      <c r="AE50">
        <v>-6.6E-4</v>
      </c>
      <c r="AF50">
        <v>0.5887</v>
      </c>
      <c r="AG50">
        <v>0.59972000000000003</v>
      </c>
      <c r="AH50">
        <v>0.53400000000000003</v>
      </c>
      <c r="AJ50">
        <v>2.7099999999999997E-4</v>
      </c>
      <c r="AL50">
        <v>0.18414</v>
      </c>
      <c r="AM50">
        <v>0.18174999999999999</v>
      </c>
      <c r="AN50">
        <v>0.19539999999999999</v>
      </c>
      <c r="AO50">
        <v>0.18887999999999999</v>
      </c>
      <c r="AP50">
        <v>0.18417</v>
      </c>
      <c r="AQ50">
        <v>0.19481000000000001</v>
      </c>
      <c r="AR50">
        <v>1.2999999999999999E-4</v>
      </c>
      <c r="AS50">
        <v>2.1000000000000001E-4</v>
      </c>
      <c r="AT50">
        <v>6.9999999999999994E-5</v>
      </c>
      <c r="AU50">
        <v>2.7999999999999998E-4</v>
      </c>
      <c r="AW50">
        <v>2.4559600000000001</v>
      </c>
      <c r="AX50">
        <v>2.5175399999999999</v>
      </c>
      <c r="AZ50">
        <v>2.4994900000000002</v>
      </c>
      <c r="BA50">
        <v>2.50285</v>
      </c>
      <c r="BB50">
        <v>0.48493999999999998</v>
      </c>
      <c r="BC50">
        <v>0.39095000000000002</v>
      </c>
      <c r="BD50">
        <v>0.32600000000000001</v>
      </c>
      <c r="BE50">
        <v>0.21978</v>
      </c>
      <c r="BF50">
        <v>7.80687</v>
      </c>
      <c r="BG50">
        <v>7.8621999999999996</v>
      </c>
      <c r="BH50">
        <v>8.1153899999999997</v>
      </c>
      <c r="BI50">
        <v>7.8803200000000002</v>
      </c>
      <c r="BJ50">
        <v>7.8368000000000002</v>
      </c>
      <c r="BK50">
        <v>7.9801799999999998</v>
      </c>
      <c r="BL50">
        <v>1.6580000000000001E-2</v>
      </c>
      <c r="BM50">
        <v>1.6729999999999998E-2</v>
      </c>
      <c r="BN50">
        <v>1.694E-2</v>
      </c>
      <c r="BO50">
        <v>1.6650000000000002E-2</v>
      </c>
    </row>
    <row r="51" spans="1:67">
      <c r="A51" s="1" t="s">
        <v>574</v>
      </c>
      <c r="B51" t="str">
        <f t="shared" si="0"/>
        <v>2025_10_13_60</v>
      </c>
      <c r="C51" t="s">
        <v>466</v>
      </c>
      <c r="D51">
        <v>5.9999999999999995E-4</v>
      </c>
      <c r="E51">
        <v>4.2000000000000002E-4</v>
      </c>
      <c r="F51">
        <v>9.7999999999999997E-4</v>
      </c>
      <c r="G51">
        <v>1.2999999999999999E-3</v>
      </c>
      <c r="H51">
        <v>1.4599999999999999E-3</v>
      </c>
      <c r="I51">
        <v>1.42E-3</v>
      </c>
      <c r="J51">
        <v>1.47E-3</v>
      </c>
      <c r="K51">
        <v>1.1800000000000001E-3</v>
      </c>
      <c r="L51">
        <v>1.32E-3</v>
      </c>
      <c r="M51">
        <v>1.41E-3</v>
      </c>
      <c r="N51">
        <v>1.36822</v>
      </c>
      <c r="O51">
        <v>1.4226300000000001</v>
      </c>
      <c r="P51">
        <v>1.4043000000000001</v>
      </c>
      <c r="Q51">
        <v>1.42608</v>
      </c>
      <c r="R51">
        <v>1.4396100000000001</v>
      </c>
      <c r="S51">
        <v>1.49377</v>
      </c>
      <c r="T51">
        <v>1.38768</v>
      </c>
      <c r="U51">
        <v>1.3874599999999999</v>
      </c>
      <c r="V51">
        <v>1.38595</v>
      </c>
      <c r="W51">
        <v>1.51606</v>
      </c>
      <c r="X51">
        <v>1.4324399999999999</v>
      </c>
      <c r="Y51">
        <v>1.4516800000000001</v>
      </c>
      <c r="Z51">
        <v>-1.67E-3</v>
      </c>
      <c r="AA51">
        <v>-5.5999999999999995E-4</v>
      </c>
      <c r="AB51">
        <v>-1.2999999999999999E-4</v>
      </c>
      <c r="AC51">
        <v>4.0000000000000002E-4</v>
      </c>
      <c r="AD51">
        <v>5.1000000000000004E-4</v>
      </c>
      <c r="AE51">
        <v>-4.0499999999999998E-3</v>
      </c>
      <c r="AF51">
        <v>0.59462999999999999</v>
      </c>
      <c r="AG51">
        <v>0.60458999999999996</v>
      </c>
      <c r="AH51">
        <v>0.53498000000000001</v>
      </c>
      <c r="AJ51">
        <v>2.43E-4</v>
      </c>
      <c r="AL51">
        <v>0.18679000000000001</v>
      </c>
      <c r="AM51">
        <v>0.18392</v>
      </c>
      <c r="AN51">
        <v>0.19794</v>
      </c>
      <c r="AO51">
        <v>0.19205</v>
      </c>
      <c r="AP51">
        <v>0.18690999999999999</v>
      </c>
      <c r="AQ51">
        <v>0.19681000000000001</v>
      </c>
      <c r="AR51">
        <v>-6.9999999999999994E-5</v>
      </c>
      <c r="AS51">
        <v>-4.0000000000000003E-5</v>
      </c>
      <c r="AT51">
        <v>5.0000000000000002E-5</v>
      </c>
      <c r="AU51">
        <v>-8.0000000000000007E-5</v>
      </c>
      <c r="AW51">
        <v>2.4498700000000002</v>
      </c>
      <c r="AX51">
        <v>2.5071099999999999</v>
      </c>
      <c r="AZ51">
        <v>2.48569</v>
      </c>
      <c r="BA51">
        <v>2.50244</v>
      </c>
      <c r="BB51">
        <v>0.48109000000000002</v>
      </c>
      <c r="BC51">
        <v>0.40581</v>
      </c>
      <c r="BD51">
        <v>0.37498999999999999</v>
      </c>
      <c r="BE51">
        <v>0.21611</v>
      </c>
      <c r="BF51">
        <v>7.9277300000000004</v>
      </c>
      <c r="BG51">
        <v>7.9786599999999996</v>
      </c>
      <c r="BH51">
        <v>8.2289300000000001</v>
      </c>
      <c r="BI51">
        <v>7.9999500000000001</v>
      </c>
      <c r="BJ51">
        <v>7.9747899999999996</v>
      </c>
      <c r="BK51">
        <v>8.1010600000000004</v>
      </c>
      <c r="BL51">
        <v>1.7049999999999999E-2</v>
      </c>
      <c r="BM51">
        <v>1.7170000000000001E-2</v>
      </c>
      <c r="BN51">
        <v>1.746E-2</v>
      </c>
      <c r="BO51">
        <v>1.7129999999999999E-2</v>
      </c>
    </row>
    <row r="52" spans="1:67">
      <c r="A52" s="1" t="s">
        <v>575</v>
      </c>
      <c r="B52" t="str">
        <f t="shared" si="0"/>
        <v>2025_10_13_61</v>
      </c>
      <c r="C52" t="s">
        <v>472</v>
      </c>
      <c r="D52">
        <v>1.9529999999999999E-2</v>
      </c>
      <c r="E52">
        <v>1.9179999999999999E-2</v>
      </c>
      <c r="F52">
        <v>2.325E-2</v>
      </c>
      <c r="G52">
        <v>2.3050000000000001E-2</v>
      </c>
      <c r="H52">
        <v>2.4080000000000001E-2</v>
      </c>
      <c r="I52">
        <v>2.4309999999999998E-2</v>
      </c>
      <c r="J52">
        <v>2.3099999999999999E-2</v>
      </c>
      <c r="K52">
        <v>2.2370000000000001E-2</v>
      </c>
      <c r="L52">
        <v>2.4039999999999999E-2</v>
      </c>
      <c r="M52">
        <v>2.4109999999999999E-2</v>
      </c>
      <c r="N52">
        <v>0.96869000000000005</v>
      </c>
      <c r="O52">
        <v>1.0244599999999999</v>
      </c>
      <c r="P52">
        <v>1.02939</v>
      </c>
      <c r="Q52">
        <v>1.0804199999999999</v>
      </c>
      <c r="R52">
        <v>1.0854299999999999</v>
      </c>
      <c r="S52">
        <v>1.0660799999999999</v>
      </c>
      <c r="T52">
        <v>0.96986000000000006</v>
      </c>
      <c r="U52">
        <v>0.98997999999999997</v>
      </c>
      <c r="V52">
        <v>0.99509000000000003</v>
      </c>
      <c r="W52">
        <v>1.13466</v>
      </c>
      <c r="X52">
        <v>1.0719399999999999</v>
      </c>
      <c r="Y52">
        <v>1.0912999999999999</v>
      </c>
      <c r="Z52">
        <v>9.5600000000000008E-3</v>
      </c>
      <c r="AA52">
        <v>9.0900000000000009E-3</v>
      </c>
      <c r="AB52">
        <v>9.9600000000000001E-3</v>
      </c>
      <c r="AC52">
        <v>9.8200000000000006E-3</v>
      </c>
      <c r="AD52">
        <v>8.9999999999999993E-3</v>
      </c>
      <c r="AE52">
        <v>7.3400000000000002E-3</v>
      </c>
      <c r="AF52">
        <v>0.10867</v>
      </c>
      <c r="AG52">
        <v>0.11487</v>
      </c>
      <c r="AH52">
        <v>4.5659999999999999E-2</v>
      </c>
      <c r="AJ52">
        <v>1.12E-4</v>
      </c>
      <c r="AL52">
        <v>0.19102</v>
      </c>
      <c r="AM52">
        <v>0.18801000000000001</v>
      </c>
      <c r="AN52">
        <v>0.19672000000000001</v>
      </c>
      <c r="AO52">
        <v>0.19245000000000001</v>
      </c>
      <c r="AP52">
        <v>0.18731999999999999</v>
      </c>
      <c r="AQ52">
        <v>0.20105000000000001</v>
      </c>
      <c r="AR52">
        <v>4.7499999999999999E-3</v>
      </c>
      <c r="AS52">
        <v>4.62E-3</v>
      </c>
      <c r="AT52">
        <v>4.5700000000000003E-3</v>
      </c>
      <c r="AU52">
        <v>4.7499999999999999E-3</v>
      </c>
      <c r="AW52">
        <v>1.0148299999999999</v>
      </c>
      <c r="AX52">
        <v>1.0472900000000001</v>
      </c>
      <c r="AZ52">
        <v>1.04617</v>
      </c>
      <c r="BA52">
        <v>1.1067800000000001</v>
      </c>
      <c r="BB52">
        <v>1.9051499999999999</v>
      </c>
      <c r="BC52">
        <v>1.53044</v>
      </c>
      <c r="BD52">
        <v>1.50017</v>
      </c>
      <c r="BE52">
        <v>1.2435</v>
      </c>
      <c r="BF52">
        <v>0.47255000000000003</v>
      </c>
      <c r="BG52">
        <v>0.49336000000000002</v>
      </c>
      <c r="BH52">
        <v>0.51880999999999999</v>
      </c>
      <c r="BI52">
        <v>0.46679999999999999</v>
      </c>
      <c r="BJ52">
        <v>0.49841999999999997</v>
      </c>
      <c r="BK52">
        <v>0.51134999999999997</v>
      </c>
      <c r="BL52">
        <v>2.596E-2</v>
      </c>
      <c r="BM52">
        <v>2.596E-2</v>
      </c>
      <c r="BN52">
        <v>2.64E-2</v>
      </c>
      <c r="BO52">
        <v>2.5829999999999999E-2</v>
      </c>
    </row>
    <row r="53" spans="1:67">
      <c r="A53" s="1" t="s">
        <v>576</v>
      </c>
      <c r="B53" t="str">
        <f t="shared" si="0"/>
        <v>2025_10_13_62</v>
      </c>
      <c r="C53" t="s">
        <v>116</v>
      </c>
      <c r="D53">
        <v>2.8819999999999998E-2</v>
      </c>
      <c r="E53">
        <v>3.0849999999999999E-2</v>
      </c>
      <c r="F53">
        <v>1.421E-2</v>
      </c>
      <c r="G53">
        <v>1.393E-2</v>
      </c>
      <c r="H53">
        <v>1.4109999999999999E-2</v>
      </c>
      <c r="I53">
        <v>1.4239999999999999E-2</v>
      </c>
      <c r="J53">
        <v>1.502E-2</v>
      </c>
      <c r="K53">
        <v>1.4109999999999999E-2</v>
      </c>
      <c r="L53">
        <v>1.443E-2</v>
      </c>
      <c r="M53">
        <v>1.447E-2</v>
      </c>
      <c r="N53">
        <v>9.2797099999999997</v>
      </c>
      <c r="O53">
        <v>9.3999199999999998</v>
      </c>
      <c r="P53">
        <v>9.3794900000000005</v>
      </c>
      <c r="Q53">
        <v>8.1018299999999996</v>
      </c>
      <c r="R53">
        <v>9.2110000000000003</v>
      </c>
      <c r="S53">
        <v>9.6536299999999997</v>
      </c>
      <c r="T53">
        <v>9.2573699999999999</v>
      </c>
      <c r="U53">
        <v>9.2256599999999995</v>
      </c>
      <c r="V53">
        <v>9.21312</v>
      </c>
      <c r="W53">
        <v>9.8437599999999996</v>
      </c>
      <c r="X53">
        <v>9.53294</v>
      </c>
      <c r="Y53">
        <v>9.4864099999999993</v>
      </c>
      <c r="Z53">
        <v>7.8320000000000001E-2</v>
      </c>
      <c r="AA53">
        <v>7.8909999999999994E-2</v>
      </c>
      <c r="AB53">
        <v>7.9380000000000006E-2</v>
      </c>
      <c r="AC53">
        <v>7.6569999999999999E-2</v>
      </c>
      <c r="AD53">
        <v>7.6009999999999994E-2</v>
      </c>
      <c r="AE53">
        <v>7.5359999999999996E-2</v>
      </c>
      <c r="AF53">
        <v>0.72760999999999998</v>
      </c>
      <c r="AG53">
        <v>0.73450000000000004</v>
      </c>
      <c r="AH53">
        <v>0.63863999999999999</v>
      </c>
      <c r="AJ53">
        <v>6.4300000000000002E-4</v>
      </c>
      <c r="AL53">
        <v>2.2058200000000001</v>
      </c>
      <c r="AM53">
        <v>2.1836199999999999</v>
      </c>
      <c r="AN53">
        <v>2.3494700000000002</v>
      </c>
      <c r="AO53">
        <v>2.2785099999999998</v>
      </c>
      <c r="AP53">
        <v>2.2315399999999999</v>
      </c>
      <c r="AQ53">
        <v>2.33012</v>
      </c>
      <c r="AR53">
        <v>2.0699999999999998E-3</v>
      </c>
      <c r="AS53">
        <v>2.0799999999999998E-3</v>
      </c>
      <c r="AT53">
        <v>2.0799999999999998E-3</v>
      </c>
      <c r="AU53">
        <v>2.5699999999999998E-3</v>
      </c>
      <c r="AW53">
        <v>3.0347200000000001</v>
      </c>
      <c r="AX53">
        <v>3.1168999999999998</v>
      </c>
      <c r="AZ53">
        <v>2.9632100000000001</v>
      </c>
      <c r="BA53">
        <v>2.9666100000000002</v>
      </c>
      <c r="BB53">
        <v>4.0376799999999999</v>
      </c>
      <c r="BC53">
        <v>2.9659800000000001</v>
      </c>
      <c r="BD53">
        <v>2.6983799999999998</v>
      </c>
      <c r="BE53">
        <v>2.2613300000000001</v>
      </c>
      <c r="BF53">
        <v>2.4007100000000001</v>
      </c>
      <c r="BG53">
        <v>2.4129</v>
      </c>
      <c r="BH53">
        <v>2.4817300000000002</v>
      </c>
      <c r="BI53">
        <v>2.4004099999999999</v>
      </c>
      <c r="BJ53">
        <v>2.44984</v>
      </c>
      <c r="BK53">
        <v>2.4804300000000001</v>
      </c>
      <c r="BL53">
        <v>4.2599999999999999E-2</v>
      </c>
      <c r="BM53">
        <v>4.3040000000000002E-2</v>
      </c>
      <c r="BN53">
        <v>4.3360000000000003E-2</v>
      </c>
      <c r="BO53">
        <v>4.3529999999999999E-2</v>
      </c>
    </row>
    <row r="54" spans="1:67">
      <c r="A54" s="1" t="s">
        <v>577</v>
      </c>
      <c r="B54" t="str">
        <f t="shared" si="0"/>
        <v>2025_10_13_63</v>
      </c>
      <c r="C54" t="s">
        <v>474</v>
      </c>
      <c r="D54">
        <v>4.6000000000000001E-4</v>
      </c>
      <c r="E54">
        <v>1.8E-3</v>
      </c>
      <c r="F54">
        <v>1.17E-3</v>
      </c>
      <c r="G54">
        <v>1.32E-3</v>
      </c>
      <c r="H54">
        <v>1.5100000000000001E-3</v>
      </c>
      <c r="I54">
        <v>1.47E-3</v>
      </c>
      <c r="J54">
        <v>1.81E-3</v>
      </c>
      <c r="K54">
        <v>9.2000000000000003E-4</v>
      </c>
      <c r="L54">
        <v>1.2800000000000001E-3</v>
      </c>
      <c r="M54">
        <v>1.4E-3</v>
      </c>
      <c r="N54">
        <v>1.3870800000000001</v>
      </c>
      <c r="O54">
        <v>1.4487399999999999</v>
      </c>
      <c r="P54">
        <v>1.4307700000000001</v>
      </c>
      <c r="Q54">
        <v>1.4497599999999999</v>
      </c>
      <c r="R54">
        <v>1.46272</v>
      </c>
      <c r="S54">
        <v>1.52094</v>
      </c>
      <c r="T54">
        <v>1.3911500000000001</v>
      </c>
      <c r="U54">
        <v>1.40612</v>
      </c>
      <c r="V54">
        <v>1.4016</v>
      </c>
      <c r="W54">
        <v>1.53573</v>
      </c>
      <c r="X54">
        <v>1.4541299999999999</v>
      </c>
      <c r="Y54">
        <v>1.47688</v>
      </c>
      <c r="Z54">
        <v>-1.5200000000000001E-3</v>
      </c>
      <c r="AA54">
        <v>-5.5999999999999995E-4</v>
      </c>
      <c r="AB54">
        <v>-1.8000000000000001E-4</v>
      </c>
      <c r="AC54">
        <v>9.6000000000000002E-4</v>
      </c>
      <c r="AD54">
        <v>4.0000000000000003E-5</v>
      </c>
      <c r="AE54">
        <v>-1.7700000000000001E-3</v>
      </c>
      <c r="AF54">
        <v>0.59770999999999996</v>
      </c>
      <c r="AG54">
        <v>0.60758999999999996</v>
      </c>
      <c r="AH54">
        <v>0.52190000000000003</v>
      </c>
      <c r="AJ54">
        <v>2.5099999999999998E-4</v>
      </c>
      <c r="AL54">
        <v>0.18870000000000001</v>
      </c>
      <c r="AM54">
        <v>0.18582000000000001</v>
      </c>
      <c r="AN54">
        <v>0.20055999999999999</v>
      </c>
      <c r="AO54">
        <v>0.19339999999999999</v>
      </c>
      <c r="AP54">
        <v>0.18842</v>
      </c>
      <c r="AQ54">
        <v>0.19922999999999999</v>
      </c>
      <c r="AR54">
        <v>-1.0000000000000001E-5</v>
      </c>
      <c r="AS54">
        <v>1.0000000000000001E-5</v>
      </c>
      <c r="AT54">
        <v>-3.0000000000000001E-5</v>
      </c>
      <c r="AU54">
        <v>3.6000000000000002E-4</v>
      </c>
      <c r="AW54">
        <v>2.4987900000000001</v>
      </c>
      <c r="AX54">
        <v>2.5567500000000001</v>
      </c>
      <c r="AZ54">
        <v>2.5367000000000002</v>
      </c>
      <c r="BA54">
        <v>2.5521600000000002</v>
      </c>
      <c r="BB54">
        <v>0.5212</v>
      </c>
      <c r="BC54">
        <v>0.43974999999999997</v>
      </c>
      <c r="BD54">
        <v>0.35637000000000002</v>
      </c>
      <c r="BE54">
        <v>0.23699999999999999</v>
      </c>
      <c r="BF54">
        <v>7.1792899999999999</v>
      </c>
      <c r="BG54">
        <v>7.2155300000000002</v>
      </c>
      <c r="BH54">
        <v>7.45547</v>
      </c>
      <c r="BI54">
        <v>7.1833299999999998</v>
      </c>
      <c r="BJ54">
        <v>7.2163599999999999</v>
      </c>
      <c r="BK54">
        <v>7.3341500000000002</v>
      </c>
      <c r="BL54">
        <v>1.7129999999999999E-2</v>
      </c>
      <c r="BM54">
        <v>1.7260000000000001E-2</v>
      </c>
      <c r="BN54">
        <v>1.753E-2</v>
      </c>
      <c r="BO54">
        <v>1.7219999999999999E-2</v>
      </c>
    </row>
    <row r="55" spans="1:67">
      <c r="A55" s="1" t="s">
        <v>578</v>
      </c>
      <c r="B55" t="str">
        <f t="shared" si="0"/>
        <v>2025_10_13_64</v>
      </c>
      <c r="C55" t="s">
        <v>482</v>
      </c>
      <c r="D55">
        <v>7.5000000000000002E-4</v>
      </c>
      <c r="E55">
        <v>1.6800000000000001E-3</v>
      </c>
      <c r="F55">
        <v>1.67E-3</v>
      </c>
      <c r="G55">
        <v>1.6800000000000001E-3</v>
      </c>
      <c r="H55">
        <v>1.75E-3</v>
      </c>
      <c r="I55">
        <v>1.73E-3</v>
      </c>
      <c r="J55">
        <v>-3.8000000000000002E-4</v>
      </c>
      <c r="K55">
        <v>6.0999999999999997E-4</v>
      </c>
      <c r="L55">
        <v>1.5499999999999999E-3</v>
      </c>
      <c r="M55">
        <v>1.6900000000000001E-3</v>
      </c>
      <c r="N55">
        <v>1.64513</v>
      </c>
      <c r="O55">
        <v>1.70563</v>
      </c>
      <c r="P55">
        <v>1.6869000000000001</v>
      </c>
      <c r="Q55">
        <v>1.71214</v>
      </c>
      <c r="R55">
        <v>1.73532</v>
      </c>
      <c r="S55">
        <v>1.80342</v>
      </c>
      <c r="T55">
        <v>1.6541600000000001</v>
      </c>
      <c r="U55">
        <v>1.65892</v>
      </c>
      <c r="V55">
        <v>1.65567</v>
      </c>
      <c r="W55">
        <v>1.8213600000000001</v>
      </c>
      <c r="X55">
        <v>1.7265900000000001</v>
      </c>
      <c r="Y55">
        <v>1.7446900000000001</v>
      </c>
      <c r="Z55">
        <v>-1.75E-3</v>
      </c>
      <c r="AA55">
        <v>-5.5999999999999995E-4</v>
      </c>
      <c r="AB55">
        <v>-1.8000000000000001E-4</v>
      </c>
      <c r="AC55">
        <v>7.3999999999999999E-4</v>
      </c>
      <c r="AD55">
        <v>2.4000000000000001E-4</v>
      </c>
      <c r="AE55">
        <v>-1.4400000000000001E-3</v>
      </c>
      <c r="AF55">
        <v>0.73096000000000005</v>
      </c>
      <c r="AG55">
        <v>0.73790999999999995</v>
      </c>
      <c r="AH55">
        <v>0.67493999999999998</v>
      </c>
      <c r="AJ55">
        <v>2.5500000000000002E-4</v>
      </c>
      <c r="AL55">
        <v>0.21870000000000001</v>
      </c>
      <c r="AM55">
        <v>0.21542</v>
      </c>
      <c r="AN55">
        <v>0.23149</v>
      </c>
      <c r="AO55">
        <v>0.22456999999999999</v>
      </c>
      <c r="AP55">
        <v>0.21840000000000001</v>
      </c>
      <c r="AQ55">
        <v>0.23061000000000001</v>
      </c>
      <c r="AR55">
        <v>-6.0000000000000002E-5</v>
      </c>
      <c r="AS55">
        <v>0</v>
      </c>
      <c r="AT55">
        <v>-1.2999999999999999E-4</v>
      </c>
      <c r="AU55">
        <v>2.1000000000000001E-4</v>
      </c>
      <c r="AW55">
        <v>2.8538899999999998</v>
      </c>
      <c r="AX55">
        <v>2.9201199999999998</v>
      </c>
      <c r="AZ55">
        <v>2.8996400000000002</v>
      </c>
      <c r="BA55">
        <v>2.8778800000000002</v>
      </c>
      <c r="BB55">
        <v>0.53939999999999999</v>
      </c>
      <c r="BC55">
        <v>0.38474000000000003</v>
      </c>
      <c r="BD55">
        <v>0.33077000000000001</v>
      </c>
      <c r="BE55">
        <v>0.18623999999999999</v>
      </c>
      <c r="BF55">
        <v>7.37697</v>
      </c>
      <c r="BG55">
        <v>7.4400300000000001</v>
      </c>
      <c r="BH55">
        <v>7.6893799999999999</v>
      </c>
      <c r="BI55">
        <v>7.4393399999999996</v>
      </c>
      <c r="BJ55">
        <v>7.4435599999999997</v>
      </c>
      <c r="BK55">
        <v>7.5677300000000001</v>
      </c>
      <c r="BL55">
        <v>2.0250000000000001E-2</v>
      </c>
      <c r="BM55">
        <v>2.0400000000000001E-2</v>
      </c>
      <c r="BN55">
        <v>2.0750000000000001E-2</v>
      </c>
      <c r="BO55">
        <v>2.0400000000000001E-2</v>
      </c>
    </row>
    <row r="56" spans="1:67">
      <c r="A56" s="1" t="s">
        <v>579</v>
      </c>
      <c r="B56" t="str">
        <f t="shared" si="0"/>
        <v>2025_10_13_65</v>
      </c>
      <c r="C56" t="s">
        <v>488</v>
      </c>
      <c r="D56">
        <v>1.5499999999999999E-3</v>
      </c>
      <c r="E56">
        <v>1.5900000000000001E-3</v>
      </c>
      <c r="F56">
        <v>1.4499999999999999E-3</v>
      </c>
      <c r="G56">
        <v>1.4E-3</v>
      </c>
      <c r="H56">
        <v>1.6199999999999999E-3</v>
      </c>
      <c r="I56">
        <v>1.5900000000000001E-3</v>
      </c>
      <c r="J56">
        <v>1.08E-3</v>
      </c>
      <c r="K56">
        <v>1.5499999999999999E-3</v>
      </c>
      <c r="L56">
        <v>1.4300000000000001E-3</v>
      </c>
      <c r="M56">
        <v>1.5299999999999999E-3</v>
      </c>
      <c r="N56">
        <v>1.45201</v>
      </c>
      <c r="O56">
        <v>1.5141800000000001</v>
      </c>
      <c r="P56">
        <v>1.4938</v>
      </c>
      <c r="Q56">
        <v>1.52197</v>
      </c>
      <c r="R56">
        <v>1.53749</v>
      </c>
      <c r="S56">
        <v>1.589</v>
      </c>
      <c r="T56">
        <v>1.4639</v>
      </c>
      <c r="U56">
        <v>1.46902</v>
      </c>
      <c r="V56">
        <v>1.46166</v>
      </c>
      <c r="W56">
        <v>1.61198</v>
      </c>
      <c r="X56">
        <v>1.5285299999999999</v>
      </c>
      <c r="Y56">
        <v>1.54681</v>
      </c>
      <c r="Z56">
        <v>-4.8000000000000001E-4</v>
      </c>
      <c r="AA56">
        <v>1.0000000000000001E-5</v>
      </c>
      <c r="AB56">
        <v>5.0000000000000002E-5</v>
      </c>
      <c r="AC56">
        <v>1E-3</v>
      </c>
      <c r="AD56">
        <v>-3.0000000000000001E-5</v>
      </c>
      <c r="AE56">
        <v>-1.0399999999999999E-3</v>
      </c>
      <c r="AF56">
        <v>0.65471999999999997</v>
      </c>
      <c r="AG56">
        <v>0.66303000000000001</v>
      </c>
      <c r="AH56">
        <v>0.57982</v>
      </c>
      <c r="AJ56">
        <v>1.03E-4</v>
      </c>
      <c r="AL56">
        <v>0.19853999999999999</v>
      </c>
      <c r="AM56">
        <v>0.19542000000000001</v>
      </c>
      <c r="AN56">
        <v>0.21068000000000001</v>
      </c>
      <c r="AO56">
        <v>0.20366999999999999</v>
      </c>
      <c r="AP56">
        <v>0.19819000000000001</v>
      </c>
      <c r="AQ56">
        <v>0.21007999999999999</v>
      </c>
      <c r="AR56">
        <v>3.0000000000000001E-5</v>
      </c>
      <c r="AS56">
        <v>-1.0000000000000001E-5</v>
      </c>
      <c r="AT56">
        <v>-2.0000000000000002E-5</v>
      </c>
      <c r="AU56">
        <v>1.6000000000000001E-4</v>
      </c>
      <c r="AW56">
        <v>2.5560299999999998</v>
      </c>
      <c r="AX56">
        <v>2.6163099999999999</v>
      </c>
      <c r="AZ56">
        <v>2.59857</v>
      </c>
      <c r="BA56">
        <v>2.60209</v>
      </c>
      <c r="BB56">
        <v>0.45645000000000002</v>
      </c>
      <c r="BC56">
        <v>0.38640000000000002</v>
      </c>
      <c r="BD56">
        <v>0.32729999999999998</v>
      </c>
      <c r="BE56">
        <v>0.18457000000000001</v>
      </c>
      <c r="BF56">
        <v>7.5058999999999996</v>
      </c>
      <c r="BG56">
        <v>7.5561299999999996</v>
      </c>
      <c r="BH56">
        <v>7.8053900000000001</v>
      </c>
      <c r="BI56">
        <v>7.5255299999999998</v>
      </c>
      <c r="BJ56">
        <v>7.5537599999999996</v>
      </c>
      <c r="BK56">
        <v>7.6753299999999998</v>
      </c>
      <c r="BL56">
        <v>1.814E-2</v>
      </c>
      <c r="BM56">
        <v>1.8270000000000002E-2</v>
      </c>
      <c r="BN56">
        <v>1.8579999999999999E-2</v>
      </c>
      <c r="BO56">
        <v>1.8239999999999999E-2</v>
      </c>
    </row>
    <row r="57" spans="1:67">
      <c r="A57" s="1" t="s">
        <v>580</v>
      </c>
      <c r="B57" t="str">
        <f t="shared" ref="B57:B60" si="1">"2025_10_13"&amp;"_"&amp;A57</f>
        <v>2025_10_13_66</v>
      </c>
      <c r="C57" t="s">
        <v>493</v>
      </c>
      <c r="D57">
        <v>8.4000000000000003E-4</v>
      </c>
      <c r="E57">
        <v>5.6999999999999998E-4</v>
      </c>
      <c r="F57">
        <v>1.5E-3</v>
      </c>
      <c r="G57">
        <v>1.8500000000000001E-3</v>
      </c>
      <c r="H57">
        <v>1.9300000000000001E-3</v>
      </c>
      <c r="I57">
        <v>1.9E-3</v>
      </c>
      <c r="J57">
        <v>1.9599999999999999E-3</v>
      </c>
      <c r="K57">
        <v>1.5399999999999999E-3</v>
      </c>
      <c r="L57">
        <v>1.7700000000000001E-3</v>
      </c>
      <c r="M57">
        <v>1.9E-3</v>
      </c>
      <c r="N57">
        <v>1.71479</v>
      </c>
      <c r="O57">
        <v>1.77752</v>
      </c>
      <c r="P57">
        <v>1.76068</v>
      </c>
      <c r="Q57">
        <v>1.7785299999999999</v>
      </c>
      <c r="R57">
        <v>1.80464</v>
      </c>
      <c r="S57">
        <v>1.8835500000000001</v>
      </c>
      <c r="T57">
        <v>1.7036100000000001</v>
      </c>
      <c r="U57">
        <v>1.7284900000000001</v>
      </c>
      <c r="V57">
        <v>1.72793</v>
      </c>
      <c r="W57">
        <v>1.9006400000000001</v>
      </c>
      <c r="X57">
        <v>1.79451</v>
      </c>
      <c r="Y57">
        <v>1.82267</v>
      </c>
      <c r="Z57">
        <v>4.4299999999999999E-3</v>
      </c>
      <c r="AA57">
        <v>3.64E-3</v>
      </c>
      <c r="AB57">
        <v>4.4299999999999999E-3</v>
      </c>
      <c r="AC57">
        <v>5.2900000000000004E-3</v>
      </c>
      <c r="AD57">
        <v>3.8700000000000002E-3</v>
      </c>
      <c r="AE57">
        <v>2.0600000000000002E-3</v>
      </c>
      <c r="AF57">
        <v>0.71169000000000004</v>
      </c>
      <c r="AG57">
        <v>0.71836</v>
      </c>
      <c r="AH57">
        <v>0.64937</v>
      </c>
      <c r="AJ57">
        <v>2.61E-4</v>
      </c>
      <c r="AL57">
        <v>0.2303</v>
      </c>
      <c r="AM57">
        <v>0.22667999999999999</v>
      </c>
      <c r="AN57">
        <v>0.24443999999999999</v>
      </c>
      <c r="AO57">
        <v>0.23627999999999999</v>
      </c>
      <c r="AP57">
        <v>0.22975999999999999</v>
      </c>
      <c r="AQ57">
        <v>0.24426999999999999</v>
      </c>
      <c r="AR57">
        <v>4.0000000000000003E-5</v>
      </c>
      <c r="AS57">
        <v>5.0000000000000002E-5</v>
      </c>
      <c r="AT57">
        <v>-2.0000000000000002E-5</v>
      </c>
      <c r="AU57">
        <v>1.4999999999999999E-4</v>
      </c>
      <c r="AW57">
        <v>2.8431999999999999</v>
      </c>
      <c r="AX57">
        <v>2.9075500000000001</v>
      </c>
      <c r="AZ57">
        <v>2.8891300000000002</v>
      </c>
      <c r="BA57">
        <v>2.8744900000000002</v>
      </c>
      <c r="BB57">
        <v>0.41876000000000002</v>
      </c>
      <c r="BC57">
        <v>0.3765</v>
      </c>
      <c r="BD57">
        <v>0.19755</v>
      </c>
      <c r="BE57">
        <v>0.18149000000000001</v>
      </c>
      <c r="BF57">
        <v>7.66662</v>
      </c>
      <c r="BG57">
        <v>7.7192699999999999</v>
      </c>
      <c r="BH57">
        <v>7.9630099999999997</v>
      </c>
      <c r="BI57">
        <v>7.6827500000000004</v>
      </c>
      <c r="BJ57">
        <v>7.7278099999999998</v>
      </c>
      <c r="BK57">
        <v>7.8528099999999998</v>
      </c>
      <c r="BL57">
        <v>2.146E-2</v>
      </c>
      <c r="BM57">
        <v>2.163E-2</v>
      </c>
      <c r="BN57">
        <v>2.198E-2</v>
      </c>
      <c r="BO57">
        <v>2.1579999999999998E-2</v>
      </c>
    </row>
    <row r="58" spans="1:67">
      <c r="A58" s="1" t="s">
        <v>581</v>
      </c>
      <c r="B58" t="str">
        <f t="shared" si="1"/>
        <v>2025_10_13_67</v>
      </c>
      <c r="C58" t="s">
        <v>497</v>
      </c>
      <c r="D58">
        <v>2.3700000000000001E-3</v>
      </c>
      <c r="E58">
        <v>8.3000000000000001E-4</v>
      </c>
      <c r="F58">
        <v>1.42E-3</v>
      </c>
      <c r="G58">
        <v>1.47E-3</v>
      </c>
      <c r="H58">
        <v>1.64E-3</v>
      </c>
      <c r="I58">
        <v>1.6000000000000001E-3</v>
      </c>
      <c r="J58">
        <v>6.2E-4</v>
      </c>
      <c r="K58">
        <v>1.47E-3</v>
      </c>
      <c r="L58">
        <v>1.48E-3</v>
      </c>
      <c r="M58">
        <v>1.6000000000000001E-3</v>
      </c>
      <c r="N58">
        <v>1.49577</v>
      </c>
      <c r="O58">
        <v>1.56097</v>
      </c>
      <c r="P58">
        <v>1.5430699999999999</v>
      </c>
      <c r="Q58">
        <v>1.57517</v>
      </c>
      <c r="R58">
        <v>1.5930299999999999</v>
      </c>
      <c r="S58">
        <v>1.6528</v>
      </c>
      <c r="T58">
        <v>1.5015799999999999</v>
      </c>
      <c r="U58">
        <v>1.5157</v>
      </c>
      <c r="V58">
        <v>1.5221199999999999</v>
      </c>
      <c r="W58">
        <v>1.6632800000000001</v>
      </c>
      <c r="X58">
        <v>1.56969</v>
      </c>
      <c r="Y58">
        <v>1.5957699999999999</v>
      </c>
      <c r="Z58">
        <v>4.2000000000000002E-4</v>
      </c>
      <c r="AA58">
        <v>1.47E-3</v>
      </c>
      <c r="AB58">
        <v>1.82E-3</v>
      </c>
      <c r="AC58">
        <v>2.16E-3</v>
      </c>
      <c r="AD58">
        <v>1.7899999999999999E-3</v>
      </c>
      <c r="AE58">
        <v>6.4000000000000005E-4</v>
      </c>
      <c r="AF58">
        <v>0.63107000000000002</v>
      </c>
      <c r="AG58">
        <v>0.64136000000000004</v>
      </c>
      <c r="AH58">
        <v>0.56240000000000001</v>
      </c>
      <c r="AJ58">
        <v>2.7399999999999999E-4</v>
      </c>
      <c r="AL58">
        <v>0.21045</v>
      </c>
      <c r="AM58">
        <v>0.20723</v>
      </c>
      <c r="AN58">
        <v>0.22303000000000001</v>
      </c>
      <c r="AO58">
        <v>0.21595</v>
      </c>
      <c r="AP58">
        <v>0.21002999999999999</v>
      </c>
      <c r="AQ58">
        <v>0.22231000000000001</v>
      </c>
      <c r="AR58">
        <v>2.5000000000000001E-4</v>
      </c>
      <c r="AS58">
        <v>2.9E-4</v>
      </c>
      <c r="AT58">
        <v>2.7E-4</v>
      </c>
      <c r="AU58">
        <v>4.8000000000000001E-4</v>
      </c>
      <c r="AW58">
        <v>2.62155</v>
      </c>
      <c r="AX58">
        <v>2.68519</v>
      </c>
      <c r="AZ58">
        <v>2.6699099999999998</v>
      </c>
      <c r="BA58">
        <v>2.6650999999999998</v>
      </c>
      <c r="BB58">
        <v>0.52693000000000001</v>
      </c>
      <c r="BC58">
        <v>0.40543000000000001</v>
      </c>
      <c r="BD58">
        <v>0.34814000000000001</v>
      </c>
      <c r="BE58">
        <v>0.19449</v>
      </c>
      <c r="BF58">
        <v>7.7293799999999999</v>
      </c>
      <c r="BG58">
        <v>7.7943699999999998</v>
      </c>
      <c r="BH58">
        <v>8.0524699999999996</v>
      </c>
      <c r="BI58">
        <v>7.7320399999999996</v>
      </c>
      <c r="BJ58">
        <v>7.7854000000000001</v>
      </c>
      <c r="BK58">
        <v>7.9037600000000001</v>
      </c>
      <c r="BL58">
        <v>1.8350000000000002E-2</v>
      </c>
      <c r="BM58">
        <v>1.847E-2</v>
      </c>
      <c r="BN58">
        <v>1.8839999999999999E-2</v>
      </c>
      <c r="BO58">
        <v>1.8450000000000001E-2</v>
      </c>
    </row>
    <row r="59" spans="1:67">
      <c r="A59" s="1" t="s">
        <v>582</v>
      </c>
      <c r="B59" t="str">
        <f t="shared" si="1"/>
        <v>2025_10_13_68</v>
      </c>
      <c r="C59" t="s">
        <v>501</v>
      </c>
      <c r="D59">
        <v>1.4300000000000001E-3</v>
      </c>
      <c r="E59">
        <v>2.4199999999999998E-3</v>
      </c>
      <c r="F59">
        <v>1.8500000000000001E-3</v>
      </c>
      <c r="G59">
        <v>1.9599999999999999E-3</v>
      </c>
      <c r="H59">
        <v>2.1299999999999999E-3</v>
      </c>
      <c r="I59">
        <v>2.0899999999999998E-3</v>
      </c>
      <c r="J59">
        <v>1.73E-3</v>
      </c>
      <c r="K59">
        <v>2.0699999999999998E-3</v>
      </c>
      <c r="L59">
        <v>1.99E-3</v>
      </c>
      <c r="M59">
        <v>2.15E-3</v>
      </c>
      <c r="N59">
        <v>1.89297</v>
      </c>
      <c r="O59">
        <v>1.96082</v>
      </c>
      <c r="P59">
        <v>1.94045</v>
      </c>
      <c r="Q59">
        <v>1.95139</v>
      </c>
      <c r="R59">
        <v>1.9845200000000001</v>
      </c>
      <c r="S59">
        <v>2.0737199999999998</v>
      </c>
      <c r="T59">
        <v>1.90821</v>
      </c>
      <c r="U59">
        <v>1.9074800000000001</v>
      </c>
      <c r="V59">
        <v>1.9024300000000001</v>
      </c>
      <c r="W59">
        <v>2.0723699999999998</v>
      </c>
      <c r="X59">
        <v>1.98001</v>
      </c>
      <c r="Y59">
        <v>2.0100600000000002</v>
      </c>
      <c r="Z59">
        <v>-1.0499999999999999E-3</v>
      </c>
      <c r="AA59">
        <v>-5.5000000000000003E-4</v>
      </c>
      <c r="AB59">
        <v>0</v>
      </c>
      <c r="AC59">
        <v>1.7099999999999999E-3</v>
      </c>
      <c r="AD59">
        <v>3.3E-4</v>
      </c>
      <c r="AE59">
        <v>-1.9499999999999999E-3</v>
      </c>
      <c r="AF59">
        <v>0.84611999999999998</v>
      </c>
      <c r="AG59">
        <v>0.84745999999999999</v>
      </c>
      <c r="AH59">
        <v>0.78703000000000001</v>
      </c>
      <c r="AJ59">
        <v>2.7500000000000002E-4</v>
      </c>
      <c r="AL59">
        <v>0.25113000000000002</v>
      </c>
      <c r="AM59">
        <v>0.24679000000000001</v>
      </c>
      <c r="AN59">
        <v>0.26591999999999999</v>
      </c>
      <c r="AO59">
        <v>0.2581</v>
      </c>
      <c r="AP59">
        <v>0.25102000000000002</v>
      </c>
      <c r="AQ59">
        <v>0.26551000000000002</v>
      </c>
      <c r="AR59">
        <v>4.0000000000000003E-5</v>
      </c>
      <c r="AS59">
        <v>3.0000000000000001E-5</v>
      </c>
      <c r="AT59">
        <v>9.0000000000000006E-5</v>
      </c>
      <c r="AU59">
        <v>2.3000000000000001E-4</v>
      </c>
      <c r="AW59">
        <v>3.0822600000000002</v>
      </c>
      <c r="AX59">
        <v>3.1566900000000002</v>
      </c>
      <c r="AZ59">
        <v>3.12758</v>
      </c>
      <c r="BA59">
        <v>3.1068699999999998</v>
      </c>
      <c r="BB59">
        <v>0.47091</v>
      </c>
      <c r="BC59">
        <v>0.37115999999999999</v>
      </c>
      <c r="BD59">
        <v>0.29913000000000001</v>
      </c>
      <c r="BE59">
        <v>0.14727000000000001</v>
      </c>
      <c r="BF59">
        <v>7.7871100000000002</v>
      </c>
      <c r="BG59">
        <v>7.8126899999999999</v>
      </c>
      <c r="BH59">
        <v>8.0767000000000007</v>
      </c>
      <c r="BI59">
        <v>7.7790299999999997</v>
      </c>
      <c r="BJ59">
        <v>7.8122999999999996</v>
      </c>
      <c r="BK59">
        <v>7.9598500000000003</v>
      </c>
      <c r="BL59">
        <v>2.3429999999999999E-2</v>
      </c>
      <c r="BM59">
        <v>2.3470000000000001E-2</v>
      </c>
      <c r="BN59">
        <v>2.4070000000000001E-2</v>
      </c>
      <c r="BO59">
        <v>2.3630000000000002E-2</v>
      </c>
    </row>
    <row r="60" spans="1:67">
      <c r="A60" s="1" t="s">
        <v>583</v>
      </c>
      <c r="B60" t="str">
        <f t="shared" si="1"/>
        <v>2025_10_13_69</v>
      </c>
      <c r="C60" t="s">
        <v>507</v>
      </c>
      <c r="D60">
        <v>5.5000000000000003E-4</v>
      </c>
      <c r="E60">
        <v>1.0000000000000001E-5</v>
      </c>
      <c r="F60">
        <v>1.7899999999999999E-3</v>
      </c>
      <c r="G60">
        <v>2.0799999999999998E-3</v>
      </c>
      <c r="H60">
        <v>2.2499999999999998E-3</v>
      </c>
      <c r="I60">
        <v>2.2200000000000002E-3</v>
      </c>
      <c r="J60">
        <v>1.8799999999999999E-3</v>
      </c>
      <c r="K60">
        <v>1.6199999999999999E-3</v>
      </c>
      <c r="L60">
        <v>2.0699999999999998E-3</v>
      </c>
      <c r="M60">
        <v>2.2799999999999999E-3</v>
      </c>
      <c r="N60">
        <v>1.9525300000000001</v>
      </c>
      <c r="O60">
        <v>2.0215100000000001</v>
      </c>
      <c r="P60">
        <v>2.00115</v>
      </c>
      <c r="Q60">
        <v>2.01539</v>
      </c>
      <c r="R60">
        <v>2.0537100000000001</v>
      </c>
      <c r="S60">
        <v>2.13686</v>
      </c>
      <c r="T60">
        <v>1.95513</v>
      </c>
      <c r="U60">
        <v>1.9601200000000001</v>
      </c>
      <c r="V60">
        <v>1.9544600000000001</v>
      </c>
      <c r="W60">
        <v>2.1411500000000001</v>
      </c>
      <c r="X60">
        <v>2.0468299999999999</v>
      </c>
      <c r="Y60">
        <v>2.07273</v>
      </c>
      <c r="Z60">
        <v>-9.5E-4</v>
      </c>
      <c r="AA60">
        <v>-4.6999999999999999E-4</v>
      </c>
      <c r="AB60">
        <v>-4.0000000000000002E-4</v>
      </c>
      <c r="AC60">
        <v>1.23E-3</v>
      </c>
      <c r="AD60">
        <v>5.9999999999999995E-4</v>
      </c>
      <c r="AE60">
        <v>-1.9E-3</v>
      </c>
      <c r="AF60">
        <v>0.79464999999999997</v>
      </c>
      <c r="AG60">
        <v>0.79898999999999998</v>
      </c>
      <c r="AH60">
        <v>0.72409000000000001</v>
      </c>
      <c r="AJ60">
        <v>2.6400000000000002E-4</v>
      </c>
      <c r="AL60">
        <v>0.26212999999999997</v>
      </c>
      <c r="AM60">
        <v>0.25767000000000001</v>
      </c>
      <c r="AN60">
        <v>0.27782000000000001</v>
      </c>
      <c r="AO60">
        <v>0.26878000000000002</v>
      </c>
      <c r="AP60">
        <v>0.26129999999999998</v>
      </c>
      <c r="AQ60">
        <v>0.27589999999999998</v>
      </c>
      <c r="AR60">
        <v>1.0000000000000001E-5</v>
      </c>
      <c r="AS60">
        <v>-1.0000000000000001E-5</v>
      </c>
      <c r="AT60">
        <v>4.0000000000000003E-5</v>
      </c>
      <c r="AU60">
        <v>-6.9999999999999994E-5</v>
      </c>
      <c r="AW60">
        <v>3.0891199999999999</v>
      </c>
      <c r="AX60">
        <v>3.1537000000000002</v>
      </c>
      <c r="AZ60">
        <v>3.1367600000000002</v>
      </c>
      <c r="BA60">
        <v>3.1125799999999999</v>
      </c>
      <c r="BB60">
        <v>0.47885</v>
      </c>
      <c r="BC60">
        <v>0.36981999999999998</v>
      </c>
      <c r="BD60">
        <v>0.26919999999999999</v>
      </c>
      <c r="BE60">
        <v>0.16341</v>
      </c>
      <c r="BF60">
        <v>7.7015500000000001</v>
      </c>
      <c r="BG60">
        <v>7.7499500000000001</v>
      </c>
      <c r="BH60">
        <v>8.0160199999999993</v>
      </c>
      <c r="BI60">
        <v>7.7430899999999996</v>
      </c>
      <c r="BJ60">
        <v>7.73672</v>
      </c>
      <c r="BK60">
        <v>7.8883999999999999</v>
      </c>
      <c r="BL60">
        <v>2.4549999999999999E-2</v>
      </c>
      <c r="BM60">
        <v>2.4549999999999999E-2</v>
      </c>
      <c r="BN60">
        <v>2.5170000000000001E-2</v>
      </c>
      <c r="BO60">
        <v>2.4649999999999998E-2</v>
      </c>
    </row>
    <row r="61" spans="1:67">
      <c r="A61" s="1"/>
    </row>
    <row r="62" spans="1:67">
      <c r="A62" s="1"/>
    </row>
    <row r="63" spans="1:67">
      <c r="A63" s="1"/>
    </row>
    <row r="64" spans="1:6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21F4-9795-E641-8501-C6CB10C18B0C}">
  <dimension ref="A1:BO113"/>
  <sheetViews>
    <sheetView workbookViewId="0">
      <pane xSplit="3" ySplit="1" topLeftCell="AN2" activePane="bottomRight" state="frozenSplit"/>
      <selection pane="bottomRight" activeCell="C1" sqref="C1:C1048576"/>
      <selection pane="bottomLeft" activeCell="A2" sqref="A2"/>
      <selection pane="topRight" activeCell="D1" sqref="D1"/>
    </sheetView>
  </sheetViews>
  <sheetFormatPr defaultColWidth="11.5546875" defaultRowHeight="15.95"/>
  <cols>
    <col min="2" max="2" width="17.77734375" customWidth="1"/>
    <col min="5" max="5" width="10.77734375" style="7"/>
    <col min="8" max="9" width="10.77734375" style="7"/>
    <col min="12" max="13" width="10.77734375" style="7"/>
    <col min="21" max="22" width="10.77734375" style="7"/>
    <col min="28" max="28" width="10.77734375" style="7"/>
    <col min="32" max="32" width="10.77734375" style="7"/>
    <col min="36" max="36" width="10.77734375" style="7"/>
    <col min="38" max="39" width="10.77734375" style="7"/>
    <col min="44" max="45" width="10.77734375" style="7"/>
    <col min="49" max="49" width="10.77734375" style="7"/>
    <col min="52" max="52" width="10.77734375" style="7"/>
    <col min="57" max="67" width="10.77734375" style="7"/>
  </cols>
  <sheetData>
    <row r="1" spans="1:67">
      <c r="A1" t="s">
        <v>0</v>
      </c>
      <c r="C1" t="s">
        <v>1</v>
      </c>
      <c r="D1" t="s">
        <v>2</v>
      </c>
      <c r="E1" s="7" t="s">
        <v>3</v>
      </c>
      <c r="F1" t="s">
        <v>4</v>
      </c>
      <c r="G1" t="s">
        <v>5</v>
      </c>
      <c r="H1" s="7" t="s">
        <v>6</v>
      </c>
      <c r="I1" s="7" t="s">
        <v>7</v>
      </c>
      <c r="J1" t="s">
        <v>8</v>
      </c>
      <c r="K1" t="s">
        <v>9</v>
      </c>
      <c r="L1" s="7" t="s">
        <v>10</v>
      </c>
      <c r="M1" s="7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7" t="s">
        <v>19</v>
      </c>
      <c r="V1" s="7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7" t="s">
        <v>26</v>
      </c>
      <c r="AC1" t="s">
        <v>27</v>
      </c>
      <c r="AD1" t="s">
        <v>28</v>
      </c>
      <c r="AE1" t="s">
        <v>29</v>
      </c>
      <c r="AF1" s="7" t="s">
        <v>30</v>
      </c>
      <c r="AG1" t="s">
        <v>31</v>
      </c>
      <c r="AH1" t="s">
        <v>32</v>
      </c>
      <c r="AI1" t="s">
        <v>33</v>
      </c>
      <c r="AJ1" s="7" t="s">
        <v>34</v>
      </c>
      <c r="AK1" t="s">
        <v>35</v>
      </c>
      <c r="AL1" s="7" t="s">
        <v>36</v>
      </c>
      <c r="AM1" s="7" t="s">
        <v>37</v>
      </c>
      <c r="AN1" t="s">
        <v>38</v>
      </c>
      <c r="AO1" t="s">
        <v>39</v>
      </c>
      <c r="AP1" t="s">
        <v>40</v>
      </c>
      <c r="AQ1" t="s">
        <v>41</v>
      </c>
      <c r="AR1" s="7" t="s">
        <v>42</v>
      </c>
      <c r="AS1" s="7" t="s">
        <v>43</v>
      </c>
      <c r="AT1" t="s">
        <v>44</v>
      </c>
      <c r="AU1" t="s">
        <v>45</v>
      </c>
      <c r="AV1" t="s">
        <v>46</v>
      </c>
      <c r="AW1" s="7" t="s">
        <v>47</v>
      </c>
      <c r="AX1" t="s">
        <v>48</v>
      </c>
      <c r="AY1" t="s">
        <v>49</v>
      </c>
      <c r="AZ1" s="7" t="s">
        <v>50</v>
      </c>
      <c r="BA1" t="s">
        <v>51</v>
      </c>
      <c r="BB1" t="s">
        <v>52</v>
      </c>
      <c r="BC1" t="s">
        <v>53</v>
      </c>
      <c r="BD1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</row>
    <row r="2" spans="1:67">
      <c r="A2" s="1" t="s">
        <v>555</v>
      </c>
      <c r="B2" t="str">
        <f>"2025_10_13"&amp;"_"&amp;A2</f>
        <v>2025_10_13_41</v>
      </c>
      <c r="C2" t="s">
        <v>584</v>
      </c>
      <c r="D2">
        <v>7.9000000000000001E-4</v>
      </c>
      <c r="E2" s="7">
        <v>2.8600000000000001E-3</v>
      </c>
      <c r="F2">
        <v>1.81E-3</v>
      </c>
      <c r="G2">
        <v>1.9300000000000001E-3</v>
      </c>
      <c r="H2" s="7">
        <v>2.0500000000000002E-3</v>
      </c>
      <c r="I2" s="7">
        <v>2.0200000000000001E-3</v>
      </c>
      <c r="J2">
        <v>1.2700000000000001E-3</v>
      </c>
      <c r="K2">
        <v>2.0600000000000002E-3</v>
      </c>
      <c r="L2" s="7">
        <v>1.8500000000000001E-3</v>
      </c>
      <c r="M2" s="7">
        <v>2.0100000000000001E-3</v>
      </c>
      <c r="N2">
        <v>1.9178200000000001</v>
      </c>
      <c r="O2">
        <v>1.9743299999999999</v>
      </c>
      <c r="P2">
        <v>1.94398</v>
      </c>
      <c r="Q2">
        <v>1.9602999999999999</v>
      </c>
      <c r="R2">
        <v>1.99936</v>
      </c>
      <c r="S2">
        <v>2.0671499999999998</v>
      </c>
      <c r="T2">
        <v>1.94001</v>
      </c>
      <c r="U2" s="7">
        <v>1.9287300000000001</v>
      </c>
      <c r="V2" s="7">
        <v>1.9245000000000001</v>
      </c>
      <c r="W2">
        <v>2.0687099999999998</v>
      </c>
      <c r="X2">
        <v>1.98763</v>
      </c>
      <c r="Y2">
        <v>1.9999199999999999</v>
      </c>
      <c r="Z2">
        <v>-9.8999999999999999E-4</v>
      </c>
      <c r="AA2">
        <v>-5.5000000000000003E-4</v>
      </c>
      <c r="AB2" s="7">
        <v>-4.0999999999999999E-4</v>
      </c>
      <c r="AC2">
        <v>-1.32E-3</v>
      </c>
      <c r="AD2">
        <v>-2.0000000000000002E-5</v>
      </c>
      <c r="AE2">
        <v>-2.6199999999999999E-3</v>
      </c>
      <c r="AF2" s="7">
        <v>0.74665999999999999</v>
      </c>
      <c r="AG2">
        <v>0.75544999999999995</v>
      </c>
      <c r="AH2">
        <v>0.66905000000000003</v>
      </c>
      <c r="AJ2" s="7">
        <v>3.2699999999999998E-4</v>
      </c>
      <c r="AL2" s="7">
        <v>0.25897999999999999</v>
      </c>
      <c r="AM2" s="7">
        <v>0.25513000000000002</v>
      </c>
      <c r="AN2">
        <v>0.27278000000000002</v>
      </c>
      <c r="AO2">
        <v>0.26662999999999998</v>
      </c>
      <c r="AP2">
        <v>0.25977</v>
      </c>
      <c r="AQ2">
        <v>0.27157999999999999</v>
      </c>
      <c r="AR2" s="7">
        <v>-9.0000000000000006E-5</v>
      </c>
      <c r="AS2" s="7">
        <v>-1.0000000000000001E-5</v>
      </c>
      <c r="AT2">
        <v>-1.0000000000000001E-5</v>
      </c>
      <c r="AU2">
        <v>-6.9999999999999994E-5</v>
      </c>
      <c r="AW2" s="7">
        <v>2.8291599999999999</v>
      </c>
      <c r="AX2">
        <v>2.8880400000000002</v>
      </c>
      <c r="AZ2" s="7">
        <v>2.8585099999999999</v>
      </c>
      <c r="BA2">
        <v>2.8375499999999998</v>
      </c>
      <c r="BB2">
        <v>0.36813000000000001</v>
      </c>
      <c r="BC2">
        <v>0.38363000000000003</v>
      </c>
      <c r="BD2">
        <v>0.23862</v>
      </c>
      <c r="BE2" s="7">
        <v>0.15937999999999999</v>
      </c>
      <c r="BF2" s="7">
        <v>8.0516299999999994</v>
      </c>
      <c r="BG2" s="7">
        <v>8.1130099999999992</v>
      </c>
      <c r="BH2" s="7">
        <v>8.3457299999999996</v>
      </c>
      <c r="BI2" s="7">
        <v>8.0850200000000001</v>
      </c>
      <c r="BJ2" s="7">
        <v>8.1064699999999998</v>
      </c>
      <c r="BK2" s="7">
        <v>8.2128700000000006</v>
      </c>
      <c r="BL2" s="7">
        <v>2.3730000000000001E-2</v>
      </c>
      <c r="BM2" s="7">
        <v>2.3779999999999999E-2</v>
      </c>
      <c r="BN2" s="7">
        <v>2.4369999999999999E-2</v>
      </c>
      <c r="BO2" s="7">
        <v>2.3869999999999999E-2</v>
      </c>
    </row>
    <row r="3" spans="1:67">
      <c r="A3" s="1" t="s">
        <v>540</v>
      </c>
      <c r="B3" t="str">
        <f>"2025_10_13"&amp;"_"&amp;A3</f>
        <v>2025_10_13_26</v>
      </c>
      <c r="C3" t="s">
        <v>233</v>
      </c>
      <c r="D3">
        <v>6.8799999999999998E-3</v>
      </c>
      <c r="E3" s="7">
        <v>8.1200000000000005E-3</v>
      </c>
      <c r="F3">
        <v>2.554E-2</v>
      </c>
      <c r="G3">
        <v>2.5250000000000002E-2</v>
      </c>
      <c r="H3" s="7">
        <v>2.5270000000000001E-2</v>
      </c>
      <c r="I3" s="7">
        <v>2.538E-2</v>
      </c>
      <c r="J3">
        <v>2.7210000000000002E-2</v>
      </c>
      <c r="K3">
        <v>2.5659999999999999E-2</v>
      </c>
      <c r="L3" s="7">
        <v>2.5760000000000002E-2</v>
      </c>
      <c r="M3" s="7">
        <v>2.5839999999999998E-2</v>
      </c>
      <c r="N3">
        <v>17.770980000000002</v>
      </c>
      <c r="O3">
        <v>17.867760000000001</v>
      </c>
      <c r="P3">
        <v>17.65334</v>
      </c>
      <c r="Q3">
        <v>12.855409999999999</v>
      </c>
      <c r="R3">
        <v>16.36496</v>
      </c>
      <c r="S3">
        <v>17.917300000000001</v>
      </c>
      <c r="T3">
        <v>17.673690000000001</v>
      </c>
      <c r="U3" s="7">
        <v>17.597799999999999</v>
      </c>
      <c r="V3" s="7">
        <v>17.627320000000001</v>
      </c>
      <c r="W3">
        <v>18.116810000000001</v>
      </c>
      <c r="X3">
        <v>17.633780000000002</v>
      </c>
      <c r="Y3">
        <v>17.603380000000001</v>
      </c>
      <c r="Z3">
        <v>7.45E-3</v>
      </c>
      <c r="AA3">
        <v>7.3299999999999997E-3</v>
      </c>
      <c r="AB3" s="7">
        <v>7.3000000000000001E-3</v>
      </c>
      <c r="AC3">
        <v>7.4799999999999997E-3</v>
      </c>
      <c r="AD3">
        <v>6.3800000000000003E-3</v>
      </c>
      <c r="AE3">
        <v>7.1700000000000002E-3</v>
      </c>
      <c r="AF3" s="7">
        <v>3.1585100000000002</v>
      </c>
      <c r="AG3">
        <v>3.0366499999999998</v>
      </c>
      <c r="AH3">
        <v>2.9689199999999998</v>
      </c>
      <c r="AJ3" s="7">
        <v>1.2769999999999999E-3</v>
      </c>
      <c r="AL3" s="7">
        <v>2.79799</v>
      </c>
      <c r="AM3" s="7">
        <v>2.77705</v>
      </c>
      <c r="AN3">
        <v>2.95513</v>
      </c>
      <c r="AO3">
        <v>2.9174500000000001</v>
      </c>
      <c r="AP3">
        <v>2.8646400000000001</v>
      </c>
      <c r="AQ3">
        <v>2.9279799999999998</v>
      </c>
      <c r="AR3" s="7">
        <v>2.3999999999999998E-3</v>
      </c>
      <c r="AS3" s="7">
        <v>2.4399999999999999E-3</v>
      </c>
      <c r="AT3">
        <v>2.4199999999999998E-3</v>
      </c>
      <c r="AU3">
        <v>2.6199999999999999E-3</v>
      </c>
      <c r="AW3" s="7">
        <v>8.5089100000000002</v>
      </c>
      <c r="AX3">
        <v>8.5452899999999996</v>
      </c>
      <c r="AZ3" s="7">
        <v>8.0358900000000002</v>
      </c>
      <c r="BA3">
        <v>8.0054400000000001</v>
      </c>
      <c r="BB3">
        <v>2.4414600000000002</v>
      </c>
      <c r="BC3">
        <v>1.6299600000000001</v>
      </c>
      <c r="BD3">
        <v>1.4993799999999999</v>
      </c>
      <c r="BE3" s="7">
        <v>1.2210099999999999</v>
      </c>
      <c r="BF3" s="7">
        <v>9.9684899999999992</v>
      </c>
      <c r="BG3" s="7">
        <v>10.03322</v>
      </c>
      <c r="BH3" s="7">
        <v>10.247859999999999</v>
      </c>
      <c r="BI3" s="7">
        <v>10.07992</v>
      </c>
      <c r="BJ3" s="7">
        <v>10.091240000000001</v>
      </c>
      <c r="BK3" s="7">
        <v>10.1591</v>
      </c>
      <c r="BL3" s="7">
        <v>5.289E-2</v>
      </c>
      <c r="BM3" s="7">
        <v>5.3789999999999998E-2</v>
      </c>
      <c r="BN3" s="7">
        <v>5.3769999999999998E-2</v>
      </c>
      <c r="BO3" s="7">
        <v>5.4420000000000003E-2</v>
      </c>
    </row>
    <row r="4" spans="1:67">
      <c r="A4" s="1" t="s">
        <v>541</v>
      </c>
      <c r="B4" t="str">
        <f>"2025_10_13"&amp;"_"&amp;A4</f>
        <v>2025_10_13_27</v>
      </c>
      <c r="C4" t="s">
        <v>238</v>
      </c>
      <c r="D4">
        <v>4.6600000000000001E-3</v>
      </c>
      <c r="E4" s="7">
        <v>4.5100000000000001E-3</v>
      </c>
      <c r="F4">
        <v>1.7659999999999999E-2</v>
      </c>
      <c r="G4">
        <v>1.7430000000000001E-2</v>
      </c>
      <c r="H4" s="7">
        <v>1.746E-2</v>
      </c>
      <c r="I4" s="7">
        <v>1.754E-2</v>
      </c>
      <c r="J4">
        <v>1.839E-2</v>
      </c>
      <c r="K4">
        <v>1.813E-2</v>
      </c>
      <c r="L4" s="7">
        <v>1.7850000000000001E-2</v>
      </c>
      <c r="M4" s="7">
        <v>1.7909999999999999E-2</v>
      </c>
      <c r="N4">
        <v>13.20443</v>
      </c>
      <c r="O4">
        <v>13.303430000000001</v>
      </c>
      <c r="P4">
        <v>13.151070000000001</v>
      </c>
      <c r="Q4">
        <v>10.510910000000001</v>
      </c>
      <c r="R4">
        <v>12.699759999999999</v>
      </c>
      <c r="S4">
        <v>13.58976</v>
      </c>
      <c r="T4">
        <v>13.23808</v>
      </c>
      <c r="U4" s="7">
        <v>13.17934</v>
      </c>
      <c r="V4" s="7">
        <v>13.10913</v>
      </c>
      <c r="W4">
        <v>13.717879999999999</v>
      </c>
      <c r="X4">
        <v>13.23887</v>
      </c>
      <c r="Y4">
        <v>13.137510000000001</v>
      </c>
      <c r="Z4">
        <v>-3.8000000000000002E-4</v>
      </c>
      <c r="AA4">
        <v>2.5000000000000001E-4</v>
      </c>
      <c r="AB4" s="7">
        <v>5.9000000000000003E-4</v>
      </c>
      <c r="AC4">
        <v>2.5899999999999999E-3</v>
      </c>
      <c r="AD4">
        <v>-1.6900000000000001E-3</v>
      </c>
      <c r="AE4">
        <v>-2.0200000000000001E-3</v>
      </c>
      <c r="AF4" s="7">
        <v>2.77921</v>
      </c>
      <c r="AG4">
        <v>2.6827399999999999</v>
      </c>
      <c r="AH4">
        <v>2.63314</v>
      </c>
      <c r="AJ4" s="7">
        <v>1.31E-3</v>
      </c>
      <c r="AL4" s="7">
        <v>2.4682499999999998</v>
      </c>
      <c r="AM4" s="7">
        <v>2.44624</v>
      </c>
      <c r="AN4">
        <v>2.5977700000000001</v>
      </c>
      <c r="AO4">
        <v>2.56962</v>
      </c>
      <c r="AP4">
        <v>2.5155500000000002</v>
      </c>
      <c r="AQ4">
        <v>2.5796100000000002</v>
      </c>
      <c r="AR4" s="7">
        <v>2.48E-3</v>
      </c>
      <c r="AS4" s="7">
        <v>2.5100000000000001E-3</v>
      </c>
      <c r="AT4">
        <v>2.5600000000000002E-3</v>
      </c>
      <c r="AU4">
        <v>2.48E-3</v>
      </c>
      <c r="AW4" s="7">
        <v>8.0939099999999993</v>
      </c>
      <c r="AX4">
        <v>8.1448699999999992</v>
      </c>
      <c r="AZ4" s="7">
        <v>7.7659200000000004</v>
      </c>
      <c r="BA4">
        <v>7.7247500000000002</v>
      </c>
      <c r="BB4">
        <v>1.9640899999999999</v>
      </c>
      <c r="BC4">
        <v>1.3309</v>
      </c>
      <c r="BD4">
        <v>1.2337100000000001</v>
      </c>
      <c r="BE4" s="7">
        <v>0.98651</v>
      </c>
      <c r="BF4" s="7">
        <v>12.287739999999999</v>
      </c>
      <c r="BG4" s="7">
        <v>12.36848</v>
      </c>
      <c r="BH4" s="7">
        <v>12.58137</v>
      </c>
      <c r="BI4" s="7">
        <v>12.357609999999999</v>
      </c>
      <c r="BJ4" s="7">
        <v>12.414210000000001</v>
      </c>
      <c r="BK4" s="7">
        <v>12.51003</v>
      </c>
      <c r="BL4" s="7">
        <v>4.1610000000000001E-2</v>
      </c>
      <c r="BM4" s="7">
        <v>4.233E-2</v>
      </c>
      <c r="BN4" s="7">
        <v>4.24E-2</v>
      </c>
      <c r="BO4" s="7">
        <v>4.292E-2</v>
      </c>
    </row>
    <row r="5" spans="1:67">
      <c r="A5" s="1" t="s">
        <v>542</v>
      </c>
      <c r="B5" t="str">
        <f>"2025_10_13"&amp;"_"&amp;A5</f>
        <v>2025_10_13_28</v>
      </c>
      <c r="C5" t="s">
        <v>245</v>
      </c>
      <c r="D5">
        <v>5.1999999999999998E-3</v>
      </c>
      <c r="E5" s="7">
        <v>6.0299999999999998E-3</v>
      </c>
      <c r="F5">
        <v>2.001E-2</v>
      </c>
      <c r="G5">
        <v>1.9699999999999999E-2</v>
      </c>
      <c r="H5" s="7">
        <v>1.9709999999999998E-2</v>
      </c>
      <c r="I5" s="7">
        <v>1.9789999999999999E-2</v>
      </c>
      <c r="J5">
        <v>2.068E-2</v>
      </c>
      <c r="K5">
        <v>1.9009999999999999E-2</v>
      </c>
      <c r="L5" s="7">
        <v>2.0119999999999999E-2</v>
      </c>
      <c r="M5" s="7">
        <v>2.0119999999999999E-2</v>
      </c>
      <c r="N5">
        <v>13.67623</v>
      </c>
      <c r="O5">
        <v>13.770709999999999</v>
      </c>
      <c r="P5">
        <v>13.61317</v>
      </c>
      <c r="Q5">
        <v>10.83581</v>
      </c>
      <c r="R5">
        <v>13.18421</v>
      </c>
      <c r="S5">
        <v>14.079050000000001</v>
      </c>
      <c r="T5">
        <v>13.674630000000001</v>
      </c>
      <c r="U5" s="7">
        <v>13.62599</v>
      </c>
      <c r="V5" s="7">
        <v>13.572380000000001</v>
      </c>
      <c r="W5">
        <v>14.17038</v>
      </c>
      <c r="X5">
        <v>13.642340000000001</v>
      </c>
      <c r="Y5">
        <v>13.63442</v>
      </c>
      <c r="Z5">
        <v>2.5999999999999998E-4</v>
      </c>
      <c r="AA5">
        <v>9.1E-4</v>
      </c>
      <c r="AB5" s="7">
        <v>9.1E-4</v>
      </c>
      <c r="AC5">
        <v>3.5899999999999999E-3</v>
      </c>
      <c r="AD5">
        <v>1.0300000000000001E-3</v>
      </c>
      <c r="AE5">
        <v>-1.3699999999999999E-3</v>
      </c>
      <c r="AF5" s="7">
        <v>2.8772000000000002</v>
      </c>
      <c r="AG5">
        <v>2.77494</v>
      </c>
      <c r="AH5">
        <v>2.7237399999999998</v>
      </c>
      <c r="AJ5" s="7">
        <v>1.33E-3</v>
      </c>
      <c r="AL5" s="7">
        <v>2.5334400000000001</v>
      </c>
      <c r="AM5" s="7">
        <v>2.512</v>
      </c>
      <c r="AN5">
        <v>2.6735000000000002</v>
      </c>
      <c r="AO5">
        <v>2.6295299999999999</v>
      </c>
      <c r="AP5">
        <v>2.5821999999999998</v>
      </c>
      <c r="AQ5">
        <v>2.6474700000000002</v>
      </c>
      <c r="AR5" s="7">
        <v>2.7299999999999998E-3</v>
      </c>
      <c r="AS5" s="7">
        <v>2.7699999999999999E-3</v>
      </c>
      <c r="AT5">
        <v>2.9199999999999999E-3</v>
      </c>
      <c r="AU5">
        <v>3.0500000000000002E-3</v>
      </c>
      <c r="AW5" s="7">
        <v>8.2833199999999998</v>
      </c>
      <c r="AX5">
        <v>8.3121799999999997</v>
      </c>
      <c r="AZ5" s="7">
        <v>7.9248900000000004</v>
      </c>
      <c r="BA5">
        <v>7.8968600000000002</v>
      </c>
      <c r="BB5">
        <v>1.81026</v>
      </c>
      <c r="BC5">
        <v>1.28284</v>
      </c>
      <c r="BD5">
        <v>1.2543500000000001</v>
      </c>
      <c r="BE5" s="7">
        <v>0.94354000000000005</v>
      </c>
      <c r="BF5" s="7">
        <v>12.28706</v>
      </c>
      <c r="BG5" s="7">
        <v>12.371040000000001</v>
      </c>
      <c r="BH5" s="7">
        <v>12.581619999999999</v>
      </c>
      <c r="BI5" s="7">
        <v>12.333880000000001</v>
      </c>
      <c r="BJ5" s="7">
        <v>12.40278</v>
      </c>
      <c r="BK5" s="7">
        <v>12.47893</v>
      </c>
      <c r="BL5" s="7">
        <v>4.3130000000000002E-2</v>
      </c>
      <c r="BM5" s="7">
        <v>4.3900000000000002E-2</v>
      </c>
      <c r="BN5" s="7">
        <v>4.3869999999999999E-2</v>
      </c>
      <c r="BO5" s="7">
        <v>4.437E-2</v>
      </c>
    </row>
    <row r="6" spans="1:67">
      <c r="A6" s="1" t="s">
        <v>543</v>
      </c>
      <c r="B6" t="str">
        <f>"2025_10_13"&amp;"_"&amp;A6</f>
        <v>2025_10_13_29</v>
      </c>
      <c r="C6" t="s">
        <v>253</v>
      </c>
      <c r="D6">
        <v>7.6E-3</v>
      </c>
      <c r="E6" s="7">
        <v>6.1199999999999996E-3</v>
      </c>
      <c r="F6">
        <v>2.4879999999999999E-2</v>
      </c>
      <c r="G6">
        <v>2.4510000000000001E-2</v>
      </c>
      <c r="H6" s="7">
        <v>2.4500000000000001E-2</v>
      </c>
      <c r="I6" s="7">
        <v>2.4580000000000001E-2</v>
      </c>
      <c r="J6">
        <v>2.6290000000000001E-2</v>
      </c>
      <c r="K6">
        <v>2.409E-2</v>
      </c>
      <c r="L6" s="7">
        <v>2.5020000000000001E-2</v>
      </c>
      <c r="M6" s="7">
        <v>2.4969999999999999E-2</v>
      </c>
      <c r="N6">
        <v>17.470770000000002</v>
      </c>
      <c r="O6">
        <v>17.579969999999999</v>
      </c>
      <c r="P6">
        <v>17.375119999999999</v>
      </c>
      <c r="Q6">
        <v>12.786569999999999</v>
      </c>
      <c r="R6">
        <v>16.239619999999999</v>
      </c>
      <c r="S6">
        <v>17.698329999999999</v>
      </c>
      <c r="T6">
        <v>17.35474</v>
      </c>
      <c r="U6" s="7">
        <v>17.29016</v>
      </c>
      <c r="V6" s="7">
        <v>17.303940000000001</v>
      </c>
      <c r="W6">
        <v>18.010960000000001</v>
      </c>
      <c r="X6">
        <v>17.630469999999999</v>
      </c>
      <c r="Y6">
        <v>17.356120000000001</v>
      </c>
      <c r="Z6">
        <v>5.5300000000000002E-3</v>
      </c>
      <c r="AA6">
        <v>6.3499999999999997E-3</v>
      </c>
      <c r="AB6" s="7">
        <v>7.0200000000000002E-3</v>
      </c>
      <c r="AC6">
        <v>8.09E-3</v>
      </c>
      <c r="AD6">
        <v>6.5399999999999998E-3</v>
      </c>
      <c r="AE6">
        <v>5.9100000000000003E-3</v>
      </c>
      <c r="AF6" s="7">
        <v>3.2227899999999998</v>
      </c>
      <c r="AG6">
        <v>3.0956100000000002</v>
      </c>
      <c r="AH6">
        <v>3.0704199999999999</v>
      </c>
      <c r="AJ6" s="7">
        <v>1.279E-3</v>
      </c>
      <c r="AL6" s="7">
        <v>2.7555299999999998</v>
      </c>
      <c r="AM6" s="7">
        <v>2.73359</v>
      </c>
      <c r="AN6">
        <v>2.9120300000000001</v>
      </c>
      <c r="AO6">
        <v>2.86713</v>
      </c>
      <c r="AP6">
        <v>2.8163499999999999</v>
      </c>
      <c r="AQ6">
        <v>2.8917000000000002</v>
      </c>
      <c r="AR6" s="7">
        <v>1.8400000000000001E-3</v>
      </c>
      <c r="AS6" s="7">
        <v>1.8699999999999999E-3</v>
      </c>
      <c r="AT6">
        <v>2.0400000000000001E-3</v>
      </c>
      <c r="AU6">
        <v>2.1099999999999999E-3</v>
      </c>
      <c r="AW6" s="7">
        <v>8.4705700000000004</v>
      </c>
      <c r="AX6">
        <v>8.5176400000000001</v>
      </c>
      <c r="AZ6" s="7">
        <v>8.0430100000000007</v>
      </c>
      <c r="BA6">
        <v>8.0142199999999999</v>
      </c>
      <c r="BB6">
        <v>2.54583</v>
      </c>
      <c r="BC6">
        <v>1.75969</v>
      </c>
      <c r="BD6">
        <v>1.7481</v>
      </c>
      <c r="BE6" s="7">
        <v>1.34521</v>
      </c>
      <c r="BF6" s="7">
        <v>9.9648099999999999</v>
      </c>
      <c r="BG6" s="7">
        <v>10.04712</v>
      </c>
      <c r="BH6" s="7">
        <v>10.24827</v>
      </c>
      <c r="BI6" s="7">
        <v>10.112399999999999</v>
      </c>
      <c r="BJ6" s="7">
        <v>10.126150000000001</v>
      </c>
      <c r="BK6" s="7">
        <v>10.202299999999999</v>
      </c>
      <c r="BL6" s="7">
        <v>5.2019999999999997E-2</v>
      </c>
      <c r="BM6" s="7">
        <v>5.2880000000000003E-2</v>
      </c>
      <c r="BN6" s="7">
        <v>5.2949999999999997E-2</v>
      </c>
      <c r="BO6" s="7">
        <v>5.3589999999999999E-2</v>
      </c>
    </row>
    <row r="7" spans="1:67">
      <c r="A7" s="1" t="s">
        <v>544</v>
      </c>
      <c r="B7" t="str">
        <f>"2025_10_13"&amp;"_"&amp;A7</f>
        <v>2025_10_13_30</v>
      </c>
      <c r="C7" t="s">
        <v>257</v>
      </c>
      <c r="D7">
        <v>1.137E-2</v>
      </c>
      <c r="E7" s="7">
        <v>1.0290000000000001E-2</v>
      </c>
      <c r="F7">
        <v>2.4629999999999999E-2</v>
      </c>
      <c r="G7">
        <v>2.452E-2</v>
      </c>
      <c r="H7" s="7">
        <v>2.4500000000000001E-2</v>
      </c>
      <c r="I7" s="7">
        <v>2.46E-2</v>
      </c>
      <c r="J7">
        <v>2.5270000000000001E-2</v>
      </c>
      <c r="K7">
        <v>2.4479999999999998E-2</v>
      </c>
      <c r="L7" s="7">
        <v>2.5020000000000001E-2</v>
      </c>
      <c r="M7" s="7">
        <v>2.4979999999999999E-2</v>
      </c>
      <c r="N7">
        <v>16.691199999999998</v>
      </c>
      <c r="O7">
        <v>16.800879999999999</v>
      </c>
      <c r="P7">
        <v>16.602070000000001</v>
      </c>
      <c r="Q7">
        <v>12.462490000000001</v>
      </c>
      <c r="R7">
        <v>15.7012</v>
      </c>
      <c r="S7">
        <v>16.946660000000001</v>
      </c>
      <c r="T7">
        <v>16.619129999999998</v>
      </c>
      <c r="U7" s="7">
        <v>16.625340000000001</v>
      </c>
      <c r="V7" s="7">
        <v>16.536819999999999</v>
      </c>
      <c r="W7">
        <v>17.18458</v>
      </c>
      <c r="X7">
        <v>16.683409999999999</v>
      </c>
      <c r="Y7">
        <v>16.589790000000001</v>
      </c>
      <c r="Z7">
        <v>7.45E-3</v>
      </c>
      <c r="AA7">
        <v>8.5199999999999998E-3</v>
      </c>
      <c r="AB7" s="7">
        <v>8.6400000000000001E-3</v>
      </c>
      <c r="AC7">
        <v>1.0059999999999999E-2</v>
      </c>
      <c r="AD7">
        <v>8.2299999999999995E-3</v>
      </c>
      <c r="AE7">
        <v>7.1300000000000001E-3</v>
      </c>
      <c r="AF7" s="7">
        <v>3.0081099999999998</v>
      </c>
      <c r="AG7">
        <v>2.8979699999999999</v>
      </c>
      <c r="AH7">
        <v>2.84979</v>
      </c>
      <c r="AJ7" s="7">
        <v>1.2179999999999999E-3</v>
      </c>
      <c r="AL7" s="7">
        <v>2.63767</v>
      </c>
      <c r="AM7" s="7">
        <v>2.6155400000000002</v>
      </c>
      <c r="AN7">
        <v>2.7899699999999998</v>
      </c>
      <c r="AO7">
        <v>2.74031</v>
      </c>
      <c r="AP7">
        <v>2.69252</v>
      </c>
      <c r="AQ7">
        <v>2.7650000000000001</v>
      </c>
      <c r="AR7" s="7">
        <v>3.5799999999999998E-3</v>
      </c>
      <c r="AS7" s="7">
        <v>3.6800000000000001E-3</v>
      </c>
      <c r="AT7">
        <v>3.64E-3</v>
      </c>
      <c r="AU7">
        <v>4.0299999999999997E-3</v>
      </c>
      <c r="AW7" s="7">
        <v>8.1308299999999996</v>
      </c>
      <c r="AX7">
        <v>8.1618999999999993</v>
      </c>
      <c r="AZ7" s="7">
        <v>7.7421899999999999</v>
      </c>
      <c r="BA7">
        <v>7.7088599999999996</v>
      </c>
      <c r="BB7">
        <v>2.06325</v>
      </c>
      <c r="BC7">
        <v>1.3155600000000001</v>
      </c>
      <c r="BD7">
        <v>1.20391</v>
      </c>
      <c r="BE7" s="7">
        <v>0.97972999999999999</v>
      </c>
      <c r="BF7" s="7">
        <v>9.9202700000000004</v>
      </c>
      <c r="BG7" s="7">
        <v>9.9925300000000004</v>
      </c>
      <c r="BH7" s="7">
        <v>10.255800000000001</v>
      </c>
      <c r="BI7" s="7">
        <v>10.055540000000001</v>
      </c>
      <c r="BJ7" s="7">
        <v>10.0444</v>
      </c>
      <c r="BK7" s="7">
        <v>10.12359</v>
      </c>
      <c r="BL7" s="7">
        <v>4.9709999999999997E-2</v>
      </c>
      <c r="BM7" s="7">
        <v>5.0659999999999997E-2</v>
      </c>
      <c r="BN7" s="7">
        <v>5.0549999999999998E-2</v>
      </c>
      <c r="BO7" s="7">
        <v>5.1270000000000003E-2</v>
      </c>
    </row>
    <row r="8" spans="1:67">
      <c r="A8" s="1" t="s">
        <v>545</v>
      </c>
      <c r="B8" t="str">
        <f>"2025_10_13"&amp;"_"&amp;A8</f>
        <v>2025_10_13_31</v>
      </c>
      <c r="C8" t="s">
        <v>261</v>
      </c>
      <c r="D8">
        <v>9.4400000000000005E-3</v>
      </c>
      <c r="E8" s="7">
        <v>9.2999999999999992E-3</v>
      </c>
      <c r="F8">
        <v>2.462E-2</v>
      </c>
      <c r="G8">
        <v>2.409E-2</v>
      </c>
      <c r="H8" s="7">
        <v>2.427E-2</v>
      </c>
      <c r="I8" s="7">
        <v>2.4330000000000001E-2</v>
      </c>
      <c r="J8">
        <v>2.4479999999999998E-2</v>
      </c>
      <c r="K8">
        <v>2.4760000000000001E-2</v>
      </c>
      <c r="L8" s="7">
        <v>2.4750000000000001E-2</v>
      </c>
      <c r="M8" s="7">
        <v>2.4889999999999999E-2</v>
      </c>
      <c r="N8">
        <v>16.969860000000001</v>
      </c>
      <c r="O8">
        <v>17.073409999999999</v>
      </c>
      <c r="P8">
        <v>16.885179999999998</v>
      </c>
      <c r="Q8">
        <v>12.543900000000001</v>
      </c>
      <c r="R8">
        <v>15.86253</v>
      </c>
      <c r="S8">
        <v>17.252479999999998</v>
      </c>
      <c r="T8">
        <v>16.883839999999999</v>
      </c>
      <c r="U8" s="7">
        <v>16.907699999999998</v>
      </c>
      <c r="V8" s="7">
        <v>16.814319999999999</v>
      </c>
      <c r="W8">
        <v>17.495370000000001</v>
      </c>
      <c r="X8">
        <v>16.9923</v>
      </c>
      <c r="Y8">
        <v>16.956969999999998</v>
      </c>
      <c r="Z8">
        <v>8.2400000000000008E-3</v>
      </c>
      <c r="AA8">
        <v>8.2500000000000004E-3</v>
      </c>
      <c r="AB8" s="7">
        <v>7.9600000000000001E-3</v>
      </c>
      <c r="AC8">
        <v>7.3899999999999999E-3</v>
      </c>
      <c r="AD8">
        <v>7.5900000000000004E-3</v>
      </c>
      <c r="AE8">
        <v>7.1000000000000004E-3</v>
      </c>
      <c r="AF8" s="7">
        <v>3.0463399999999998</v>
      </c>
      <c r="AG8">
        <v>2.9325299999999999</v>
      </c>
      <c r="AH8">
        <v>2.88184</v>
      </c>
      <c r="AJ8" s="7">
        <v>1.235E-3</v>
      </c>
      <c r="AL8" s="7">
        <v>2.6766399999999999</v>
      </c>
      <c r="AM8" s="7">
        <v>2.65476</v>
      </c>
      <c r="AN8">
        <v>2.8302399999999999</v>
      </c>
      <c r="AO8">
        <v>2.78674</v>
      </c>
      <c r="AP8">
        <v>2.73468</v>
      </c>
      <c r="AQ8">
        <v>2.8127300000000002</v>
      </c>
      <c r="AR8" s="7">
        <v>3.3500000000000001E-3</v>
      </c>
      <c r="AS8" s="7">
        <v>3.3899999999999998E-3</v>
      </c>
      <c r="AT8">
        <v>3.5699999999999998E-3</v>
      </c>
      <c r="AU8">
        <v>3.5000000000000001E-3</v>
      </c>
      <c r="AW8" s="7">
        <v>8.2232400000000005</v>
      </c>
      <c r="AX8">
        <v>8.2704299999999993</v>
      </c>
      <c r="AZ8" s="7">
        <v>7.8362499999999997</v>
      </c>
      <c r="BA8">
        <v>7.8067099999999998</v>
      </c>
      <c r="BB8">
        <v>2.4636999999999998</v>
      </c>
      <c r="BC8">
        <v>1.66648</v>
      </c>
      <c r="BD8">
        <v>1.5226999999999999</v>
      </c>
      <c r="BE8" s="7">
        <v>1.27613</v>
      </c>
      <c r="BF8" s="7">
        <v>9.8995899999999999</v>
      </c>
      <c r="BG8" s="7">
        <v>9.9743499999999994</v>
      </c>
      <c r="BH8" s="7">
        <v>10.22959</v>
      </c>
      <c r="BI8" s="7">
        <v>10.07202</v>
      </c>
      <c r="BJ8" s="7">
        <v>10.050829999999999</v>
      </c>
      <c r="BK8" s="7">
        <v>10.1409</v>
      </c>
      <c r="BL8" s="7">
        <v>5.067E-2</v>
      </c>
      <c r="BM8" s="7">
        <v>5.1580000000000001E-2</v>
      </c>
      <c r="BN8" s="7">
        <v>5.1639999999999998E-2</v>
      </c>
      <c r="BO8" s="7">
        <v>5.2260000000000001E-2</v>
      </c>
    </row>
    <row r="9" spans="1:67">
      <c r="A9" s="1" t="s">
        <v>546</v>
      </c>
      <c r="B9" t="str">
        <f>"2025_10_13"&amp;"_"&amp;A9</f>
        <v>2025_10_13_32</v>
      </c>
      <c r="C9" t="s">
        <v>265</v>
      </c>
      <c r="D9">
        <v>-3.8999999999999999E-4</v>
      </c>
      <c r="E9" s="7">
        <v>7.6999999999999996E-4</v>
      </c>
      <c r="F9">
        <v>-7.1000000000000002E-4</v>
      </c>
      <c r="G9">
        <v>-1.9000000000000001E-4</v>
      </c>
      <c r="H9" s="7">
        <v>-6.0000000000000002E-5</v>
      </c>
      <c r="I9" s="7">
        <v>-6.0000000000000002E-5</v>
      </c>
      <c r="J9">
        <v>-1.4E-3</v>
      </c>
      <c r="K9">
        <v>-7.5000000000000002E-4</v>
      </c>
      <c r="L9" s="7">
        <v>-2.5000000000000001E-4</v>
      </c>
      <c r="M9" s="7">
        <v>-6.9999999999999994E-5</v>
      </c>
      <c r="N9">
        <v>2.1489999999999999E-2</v>
      </c>
      <c r="O9">
        <v>2.5300000000000001E-3</v>
      </c>
      <c r="P9">
        <v>4.5700000000000003E-3</v>
      </c>
      <c r="Q9">
        <v>-1.8E-3</v>
      </c>
      <c r="R9">
        <v>-1.7700000000000001E-3</v>
      </c>
      <c r="S9">
        <v>1.0200000000000001E-3</v>
      </c>
      <c r="T9">
        <v>6.2640000000000001E-2</v>
      </c>
      <c r="U9" s="7">
        <v>4.1099999999999999E-3</v>
      </c>
      <c r="V9" s="7">
        <v>7.0800000000000004E-3</v>
      </c>
      <c r="W9">
        <v>-1.73E-3</v>
      </c>
      <c r="X9">
        <v>-1.74E-3</v>
      </c>
      <c r="Y9">
        <v>1.038E-2</v>
      </c>
      <c r="Z9">
        <v>3.8999999999999999E-4</v>
      </c>
      <c r="AA9">
        <v>-8.5999999999999998E-4</v>
      </c>
      <c r="AB9" s="7">
        <v>-2.7999999999999998E-4</v>
      </c>
      <c r="AC9">
        <v>2.5999999999999998E-4</v>
      </c>
      <c r="AD9">
        <v>-6.4999999999999997E-4</v>
      </c>
      <c r="AE9">
        <v>-2.3600000000000001E-3</v>
      </c>
      <c r="AF9" s="7">
        <v>5.2199999999999998E-3</v>
      </c>
      <c r="AG9">
        <v>1.8290000000000001E-2</v>
      </c>
      <c r="AH9">
        <v>1.304E-2</v>
      </c>
      <c r="AJ9" s="7">
        <v>7.4999999999999993E-5</v>
      </c>
      <c r="AL9" s="7">
        <v>-1.4999999999999999E-4</v>
      </c>
      <c r="AM9" s="7">
        <v>2.0000000000000001E-4</v>
      </c>
      <c r="AN9">
        <v>3.8999999999999999E-4</v>
      </c>
      <c r="AO9">
        <v>-6.9999999999999994E-5</v>
      </c>
      <c r="AP9">
        <v>2.0000000000000001E-4</v>
      </c>
      <c r="AQ9">
        <v>1.2999999999999999E-3</v>
      </c>
      <c r="AR9" s="7">
        <v>-1.0000000000000001E-5</v>
      </c>
      <c r="AS9" s="7">
        <v>-6.9999999999999994E-5</v>
      </c>
      <c r="AT9">
        <v>-1.2999999999999999E-4</v>
      </c>
      <c r="AU9">
        <v>9.0000000000000006E-5</v>
      </c>
      <c r="AW9" s="7">
        <v>-1.183E-2</v>
      </c>
      <c r="AX9">
        <v>-8.1999999999999998E-4</v>
      </c>
      <c r="AZ9" s="7">
        <v>6.9199999999999999E-3</v>
      </c>
      <c r="BA9">
        <v>9.5899999999999996E-3</v>
      </c>
      <c r="BB9">
        <v>0.16281999999999999</v>
      </c>
      <c r="BC9">
        <v>0.12653</v>
      </c>
      <c r="BD9">
        <v>0.11407</v>
      </c>
      <c r="BE9" s="7">
        <v>-3.1469999999999998E-2</v>
      </c>
      <c r="BF9" s="7">
        <v>-2.4080000000000001E-2</v>
      </c>
      <c r="BG9" s="7">
        <v>-2.81E-3</v>
      </c>
      <c r="BH9" s="7">
        <v>-5.4469999999999998E-2</v>
      </c>
      <c r="BI9" s="7">
        <v>-4.5530000000000001E-2</v>
      </c>
      <c r="BJ9" s="7">
        <v>-5.5500000000000002E-3</v>
      </c>
      <c r="BK9" s="7">
        <v>-1.487E-2</v>
      </c>
      <c r="BL9" s="7">
        <v>4.0000000000000003E-5</v>
      </c>
      <c r="BM9" s="7">
        <v>3.0000000000000001E-5</v>
      </c>
      <c r="BN9" s="7">
        <v>9.0000000000000006E-5</v>
      </c>
      <c r="BO9" s="7">
        <v>1.0000000000000001E-5</v>
      </c>
    </row>
    <row r="10" spans="1:67">
      <c r="A10" s="1" t="s">
        <v>547</v>
      </c>
      <c r="B10" t="str">
        <f>"2025_10_13"&amp;"_"&amp;A10</f>
        <v>2025_10_13_33</v>
      </c>
      <c r="C10" t="s">
        <v>301</v>
      </c>
      <c r="D10">
        <v>1.745E-2</v>
      </c>
      <c r="E10" s="7">
        <v>1.805E-2</v>
      </c>
      <c r="F10">
        <v>2.5020000000000001E-2</v>
      </c>
      <c r="G10">
        <v>2.4680000000000001E-2</v>
      </c>
      <c r="H10" s="7">
        <v>2.494E-2</v>
      </c>
      <c r="I10" s="7">
        <v>2.4969999999999999E-2</v>
      </c>
      <c r="J10">
        <v>2.6710000000000001E-2</v>
      </c>
      <c r="K10">
        <v>2.453E-2</v>
      </c>
      <c r="L10" s="7">
        <v>2.5510000000000001E-2</v>
      </c>
      <c r="M10" s="7">
        <v>2.5479999999999999E-2</v>
      </c>
      <c r="N10">
        <v>17.369050000000001</v>
      </c>
      <c r="O10">
        <v>17.54749</v>
      </c>
      <c r="P10">
        <v>17.329460000000001</v>
      </c>
      <c r="Q10">
        <v>12.80114</v>
      </c>
      <c r="R10">
        <v>16.203040000000001</v>
      </c>
      <c r="S10">
        <v>17.709350000000001</v>
      </c>
      <c r="T10">
        <v>17.266470000000002</v>
      </c>
      <c r="U10" s="7">
        <v>17.3079</v>
      </c>
      <c r="V10" s="7">
        <v>17.28932</v>
      </c>
      <c r="W10">
        <v>17.958110000000001</v>
      </c>
      <c r="X10">
        <v>17.37933</v>
      </c>
      <c r="Y10">
        <v>17.43196</v>
      </c>
      <c r="Z10">
        <v>2.0619999999999999E-2</v>
      </c>
      <c r="AA10">
        <v>2.1420000000000002E-2</v>
      </c>
      <c r="AB10" s="7">
        <v>2.1170000000000001E-2</v>
      </c>
      <c r="AC10">
        <v>2.1559999999999999E-2</v>
      </c>
      <c r="AD10">
        <v>2.0109999999999999E-2</v>
      </c>
      <c r="AE10">
        <v>2.1700000000000001E-2</v>
      </c>
      <c r="AF10" s="7">
        <v>3.17442</v>
      </c>
      <c r="AG10">
        <v>3.04834</v>
      </c>
      <c r="AH10">
        <v>3.03905</v>
      </c>
      <c r="AJ10" s="7">
        <v>1.273E-3</v>
      </c>
      <c r="AL10" s="7">
        <v>2.7397999999999998</v>
      </c>
      <c r="AM10" s="7">
        <v>2.7090000000000001</v>
      </c>
      <c r="AN10">
        <v>2.9002500000000002</v>
      </c>
      <c r="AO10">
        <v>2.86564</v>
      </c>
      <c r="AP10">
        <v>2.8004899999999999</v>
      </c>
      <c r="AQ10">
        <v>2.89777</v>
      </c>
      <c r="AR10" s="7">
        <v>5.8100000000000001E-3</v>
      </c>
      <c r="AS10" s="7">
        <v>5.8199999999999997E-3</v>
      </c>
      <c r="AT10">
        <v>5.9199999999999999E-3</v>
      </c>
      <c r="AU10">
        <v>6.1000000000000004E-3</v>
      </c>
      <c r="AW10" s="7">
        <v>8.4388199999999998</v>
      </c>
      <c r="AX10">
        <v>8.5172399999999993</v>
      </c>
      <c r="AZ10" s="7">
        <v>8.0501199999999997</v>
      </c>
      <c r="BA10">
        <v>8.0339100000000006</v>
      </c>
      <c r="BB10">
        <v>2.5557500000000002</v>
      </c>
      <c r="BC10">
        <v>1.7086699999999999</v>
      </c>
      <c r="BD10">
        <v>1.6309800000000001</v>
      </c>
      <c r="BE10" s="7">
        <v>1.2621500000000001</v>
      </c>
      <c r="BF10" s="7">
        <v>9.6340800000000009</v>
      </c>
      <c r="BG10" s="7">
        <v>9.6843599999999999</v>
      </c>
      <c r="BH10" s="7">
        <v>9.9224200000000007</v>
      </c>
      <c r="BI10" s="7">
        <v>9.7614000000000001</v>
      </c>
      <c r="BJ10" s="7">
        <v>9.7414199999999997</v>
      </c>
      <c r="BK10" s="7">
        <v>9.8922799999999995</v>
      </c>
      <c r="BL10" s="7">
        <v>5.1810000000000002E-2</v>
      </c>
      <c r="BM10" s="7">
        <v>5.2609999999999997E-2</v>
      </c>
      <c r="BN10" s="7">
        <v>5.287E-2</v>
      </c>
      <c r="BO10" s="7">
        <v>5.357E-2</v>
      </c>
    </row>
    <row r="11" spans="1:67">
      <c r="A11" s="1" t="s">
        <v>548</v>
      </c>
      <c r="B11" t="str">
        <f>"2025_10_13"&amp;"_"&amp;A11</f>
        <v>2025_10_13_34</v>
      </c>
      <c r="C11" t="s">
        <v>305</v>
      </c>
      <c r="D11">
        <v>6.13E-3</v>
      </c>
      <c r="E11" s="7">
        <v>6.5700000000000003E-3</v>
      </c>
      <c r="F11">
        <v>2.5000000000000001E-2</v>
      </c>
      <c r="G11">
        <v>2.4670000000000001E-2</v>
      </c>
      <c r="H11" s="7">
        <v>2.4809999999999999E-2</v>
      </c>
      <c r="I11" s="7">
        <v>2.4899999999999999E-2</v>
      </c>
      <c r="J11">
        <v>2.5780000000000001E-2</v>
      </c>
      <c r="K11">
        <v>2.513E-2</v>
      </c>
      <c r="L11" s="7">
        <v>2.5350000000000001E-2</v>
      </c>
      <c r="M11" s="7">
        <v>2.528E-2</v>
      </c>
      <c r="N11">
        <v>17.568069999999999</v>
      </c>
      <c r="O11">
        <v>17.679849999999998</v>
      </c>
      <c r="P11">
        <v>17.472709999999999</v>
      </c>
      <c r="Q11">
        <v>12.851459999999999</v>
      </c>
      <c r="R11">
        <v>16.349699999999999</v>
      </c>
      <c r="S11">
        <v>17.819959999999998</v>
      </c>
      <c r="T11">
        <v>17.402809999999999</v>
      </c>
      <c r="U11" s="7">
        <v>17.34685</v>
      </c>
      <c r="V11" s="7">
        <v>17.410240000000002</v>
      </c>
      <c r="W11">
        <v>18.008050000000001</v>
      </c>
      <c r="X11">
        <v>17.501580000000001</v>
      </c>
      <c r="Y11">
        <v>17.597429999999999</v>
      </c>
      <c r="Z11">
        <v>5.1900000000000002E-3</v>
      </c>
      <c r="AA11">
        <v>5.3899999999999998E-3</v>
      </c>
      <c r="AB11" s="7">
        <v>5.9899999999999997E-3</v>
      </c>
      <c r="AC11">
        <v>5.1399999999999996E-3</v>
      </c>
      <c r="AD11">
        <v>4.5399999999999998E-3</v>
      </c>
      <c r="AE11">
        <v>6.5199999999999998E-3</v>
      </c>
      <c r="AF11" s="7">
        <v>3.14682</v>
      </c>
      <c r="AG11">
        <v>3.0247600000000001</v>
      </c>
      <c r="AH11">
        <v>2.9630700000000001</v>
      </c>
      <c r="AJ11" s="7">
        <v>1.3010000000000001E-3</v>
      </c>
      <c r="AL11" s="7">
        <v>2.7413099999999999</v>
      </c>
      <c r="AM11" s="7">
        <v>2.7183199999999998</v>
      </c>
      <c r="AN11">
        <v>2.90333</v>
      </c>
      <c r="AO11">
        <v>2.8511799999999998</v>
      </c>
      <c r="AP11">
        <v>2.79691</v>
      </c>
      <c r="AQ11">
        <v>2.8823099999999999</v>
      </c>
      <c r="AR11" s="7">
        <v>2.3400000000000001E-3</v>
      </c>
      <c r="AS11" s="7">
        <v>2.3800000000000002E-3</v>
      </c>
      <c r="AT11">
        <v>2.3400000000000001E-3</v>
      </c>
      <c r="AU11">
        <v>2.63E-3</v>
      </c>
      <c r="AW11" s="7">
        <v>8.4302100000000006</v>
      </c>
      <c r="AX11">
        <v>8.4863300000000006</v>
      </c>
      <c r="AZ11" s="7">
        <v>8.0251400000000004</v>
      </c>
      <c r="BA11">
        <v>7.9946900000000003</v>
      </c>
      <c r="BB11">
        <v>2.4971299999999998</v>
      </c>
      <c r="BC11">
        <v>1.69187</v>
      </c>
      <c r="BD11">
        <v>1.59616</v>
      </c>
      <c r="BE11" s="7">
        <v>1.29501</v>
      </c>
      <c r="BF11" s="7">
        <v>9.9615600000000004</v>
      </c>
      <c r="BG11" s="7">
        <v>10.01933</v>
      </c>
      <c r="BH11" s="7">
        <v>10.269679999999999</v>
      </c>
      <c r="BI11" s="7">
        <v>10.10815</v>
      </c>
      <c r="BJ11" s="7">
        <v>10.08379</v>
      </c>
      <c r="BK11" s="7">
        <v>10.205159999999999</v>
      </c>
      <c r="BL11" s="7">
        <v>5.237E-2</v>
      </c>
      <c r="BM11" s="7">
        <v>5.3280000000000001E-2</v>
      </c>
      <c r="BN11" s="7">
        <v>5.3260000000000002E-2</v>
      </c>
      <c r="BO11" s="7">
        <v>5.4010000000000002E-2</v>
      </c>
    </row>
    <row r="12" spans="1:67">
      <c r="A12" s="1" t="s">
        <v>549</v>
      </c>
      <c r="B12" t="str">
        <f>"2025_10_13"&amp;"_"&amp;A12</f>
        <v>2025_10_13_35</v>
      </c>
      <c r="C12" t="s">
        <v>309</v>
      </c>
      <c r="D12">
        <v>5.8900000000000003E-3</v>
      </c>
      <c r="E12" s="7">
        <v>6.9100000000000003E-3</v>
      </c>
      <c r="F12">
        <v>2.1299999999999999E-2</v>
      </c>
      <c r="G12">
        <v>2.0709999999999999E-2</v>
      </c>
      <c r="H12" s="7">
        <v>2.086E-2</v>
      </c>
      <c r="I12" s="7">
        <v>2.0920000000000001E-2</v>
      </c>
      <c r="J12">
        <v>2.2089999999999999E-2</v>
      </c>
      <c r="K12">
        <v>2.121E-2</v>
      </c>
      <c r="L12" s="7">
        <v>2.1299999999999999E-2</v>
      </c>
      <c r="M12" s="7">
        <v>2.128E-2</v>
      </c>
      <c r="N12">
        <v>14.951560000000001</v>
      </c>
      <c r="O12">
        <v>15.05897</v>
      </c>
      <c r="P12">
        <v>14.882529999999999</v>
      </c>
      <c r="Q12">
        <v>11.55763</v>
      </c>
      <c r="R12">
        <v>14.28158</v>
      </c>
      <c r="S12">
        <v>15.286440000000001</v>
      </c>
      <c r="T12">
        <v>14.896380000000001</v>
      </c>
      <c r="U12" s="7">
        <v>14.91267</v>
      </c>
      <c r="V12" s="7">
        <v>14.847200000000001</v>
      </c>
      <c r="W12">
        <v>15.52922</v>
      </c>
      <c r="X12">
        <v>14.96499</v>
      </c>
      <c r="Y12">
        <v>14.961029999999999</v>
      </c>
      <c r="Z12">
        <v>4.4799999999999996E-3</v>
      </c>
      <c r="AA12">
        <v>4.3299999999999996E-3</v>
      </c>
      <c r="AB12" s="7">
        <v>4.7600000000000003E-3</v>
      </c>
      <c r="AC12">
        <v>3.82E-3</v>
      </c>
      <c r="AD12">
        <v>5.1200000000000004E-3</v>
      </c>
      <c r="AE12">
        <v>3.5799999999999998E-3</v>
      </c>
      <c r="AF12" s="7">
        <v>2.7014499999999999</v>
      </c>
      <c r="AG12">
        <v>2.6093799999999998</v>
      </c>
      <c r="AH12">
        <v>2.5472000000000001</v>
      </c>
      <c r="AJ12" s="7">
        <v>1.134E-3</v>
      </c>
      <c r="AL12" s="7">
        <v>2.38307</v>
      </c>
      <c r="AM12" s="7">
        <v>2.3620999999999999</v>
      </c>
      <c r="AN12">
        <v>2.52068</v>
      </c>
      <c r="AO12">
        <v>2.4883899999999999</v>
      </c>
      <c r="AP12">
        <v>2.4308299999999998</v>
      </c>
      <c r="AQ12">
        <v>2.50522</v>
      </c>
      <c r="AR12" s="7">
        <v>8.7000000000000001E-4</v>
      </c>
      <c r="AS12" s="7">
        <v>9.1E-4</v>
      </c>
      <c r="AT12">
        <v>7.2999999999999996E-4</v>
      </c>
      <c r="AU12">
        <v>1.1900000000000001E-3</v>
      </c>
      <c r="AW12" s="7">
        <v>7.5031800000000004</v>
      </c>
      <c r="AX12">
        <v>7.5497699999999996</v>
      </c>
      <c r="AZ12" s="7">
        <v>7.1699400000000004</v>
      </c>
      <c r="BA12">
        <v>7.1374700000000004</v>
      </c>
      <c r="BB12">
        <v>2.9146000000000001</v>
      </c>
      <c r="BC12">
        <v>1.9774099999999999</v>
      </c>
      <c r="BD12">
        <v>1.8595600000000001</v>
      </c>
      <c r="BE12" s="7">
        <v>1.5447500000000001</v>
      </c>
      <c r="BF12" s="7">
        <v>9.9282000000000004</v>
      </c>
      <c r="BG12" s="7">
        <v>9.9858899999999995</v>
      </c>
      <c r="BH12" s="7">
        <v>10.25638</v>
      </c>
      <c r="BI12" s="7">
        <v>10.00572</v>
      </c>
      <c r="BJ12" s="7">
        <v>10.025729999999999</v>
      </c>
      <c r="BK12" s="7">
        <v>10.157349999999999</v>
      </c>
      <c r="BL12" s="7">
        <v>4.4760000000000001E-2</v>
      </c>
      <c r="BM12" s="7">
        <v>4.5569999999999999E-2</v>
      </c>
      <c r="BN12" s="7">
        <v>4.555E-2</v>
      </c>
      <c r="BO12" s="7">
        <v>4.6100000000000002E-2</v>
      </c>
    </row>
    <row r="13" spans="1:67">
      <c r="A13" s="1" t="s">
        <v>550</v>
      </c>
      <c r="B13" t="str">
        <f>"2025_10_13"&amp;"_"&amp;A13</f>
        <v>2025_10_13_36</v>
      </c>
      <c r="C13" t="s">
        <v>312</v>
      </c>
      <c r="D13">
        <v>7.8300000000000002E-3</v>
      </c>
      <c r="E13" s="7">
        <v>8.5199999999999998E-3</v>
      </c>
      <c r="F13">
        <v>2.4289999999999999E-2</v>
      </c>
      <c r="G13">
        <v>2.3900000000000001E-2</v>
      </c>
      <c r="H13" s="7">
        <v>2.4060000000000002E-2</v>
      </c>
      <c r="I13" s="7">
        <v>2.4129999999999999E-2</v>
      </c>
      <c r="J13">
        <v>2.6079999999999999E-2</v>
      </c>
      <c r="K13">
        <v>2.4219999999999998E-2</v>
      </c>
      <c r="L13" s="7">
        <v>2.4570000000000002E-2</v>
      </c>
      <c r="M13" s="7">
        <v>2.4570000000000002E-2</v>
      </c>
      <c r="N13">
        <v>16.396239999999999</v>
      </c>
      <c r="O13">
        <v>16.543420000000001</v>
      </c>
      <c r="P13">
        <v>16.350480000000001</v>
      </c>
      <c r="Q13">
        <v>12.26094</v>
      </c>
      <c r="R13">
        <v>15.38738</v>
      </c>
      <c r="S13">
        <v>16.721620000000001</v>
      </c>
      <c r="T13">
        <v>16.314250000000001</v>
      </c>
      <c r="U13" s="7">
        <v>16.3611</v>
      </c>
      <c r="V13" s="7">
        <v>16.28884</v>
      </c>
      <c r="W13">
        <v>17.00827</v>
      </c>
      <c r="X13">
        <v>16.500599999999999</v>
      </c>
      <c r="Y13">
        <v>16.40963</v>
      </c>
      <c r="Z13">
        <v>6.9100000000000003E-3</v>
      </c>
      <c r="AA13">
        <v>8.1300000000000001E-3</v>
      </c>
      <c r="AB13" s="7">
        <v>7.92E-3</v>
      </c>
      <c r="AC13">
        <v>8.3599999999999994E-3</v>
      </c>
      <c r="AD13">
        <v>7.6299999999999996E-3</v>
      </c>
      <c r="AE13">
        <v>6.7299999999999999E-3</v>
      </c>
      <c r="AF13" s="7">
        <v>3.1307200000000002</v>
      </c>
      <c r="AG13">
        <v>3.0081199999999999</v>
      </c>
      <c r="AH13">
        <v>2.9758</v>
      </c>
      <c r="AJ13" s="7">
        <v>1.248E-3</v>
      </c>
      <c r="AL13" s="7">
        <v>2.59138</v>
      </c>
      <c r="AM13" s="7">
        <v>2.5697700000000001</v>
      </c>
      <c r="AN13">
        <v>2.7410000000000001</v>
      </c>
      <c r="AO13">
        <v>2.6875300000000002</v>
      </c>
      <c r="AP13">
        <v>2.6419199999999998</v>
      </c>
      <c r="AQ13">
        <v>2.7217600000000002</v>
      </c>
      <c r="AR13" s="7">
        <v>2.8500000000000001E-3</v>
      </c>
      <c r="AS13" s="7">
        <v>2.8400000000000001E-3</v>
      </c>
      <c r="AT13">
        <v>3.0300000000000001E-3</v>
      </c>
      <c r="AU13">
        <v>2.8700000000000002E-3</v>
      </c>
      <c r="AW13" s="7">
        <v>8.2025799999999993</v>
      </c>
      <c r="AX13">
        <v>8.2582699999999996</v>
      </c>
      <c r="AZ13" s="7">
        <v>7.8097599999999998</v>
      </c>
      <c r="BA13">
        <v>7.7832499999999998</v>
      </c>
      <c r="BB13">
        <v>2.54949</v>
      </c>
      <c r="BC13">
        <v>1.6727700000000001</v>
      </c>
      <c r="BD13">
        <v>1.58701</v>
      </c>
      <c r="BE13" s="7">
        <v>1.27823</v>
      </c>
      <c r="BF13" s="7">
        <v>9.8512299999999993</v>
      </c>
      <c r="BG13" s="7">
        <v>9.9185199999999991</v>
      </c>
      <c r="BH13" s="7">
        <v>10.18554</v>
      </c>
      <c r="BI13" s="7">
        <v>9.9896999999999991</v>
      </c>
      <c r="BJ13" s="7">
        <v>10.005330000000001</v>
      </c>
      <c r="BK13" s="7">
        <v>10.120279999999999</v>
      </c>
      <c r="BL13" s="7">
        <v>4.8930000000000001E-2</v>
      </c>
      <c r="BM13" s="7">
        <v>4.972E-2</v>
      </c>
      <c r="BN13" s="7">
        <v>4.9779999999999998E-2</v>
      </c>
      <c r="BO13" s="7">
        <v>5.0389999999999997E-2</v>
      </c>
    </row>
    <row r="14" spans="1:67">
      <c r="A14" s="1" t="s">
        <v>553</v>
      </c>
      <c r="B14" t="str">
        <f>"2025_10_13"&amp;"_"&amp;A14</f>
        <v>2025_10_13_39</v>
      </c>
      <c r="C14" t="s">
        <v>316</v>
      </c>
      <c r="D14">
        <v>4.2199999999999998E-3</v>
      </c>
      <c r="E14" s="7">
        <v>3.0999999999999999E-3</v>
      </c>
      <c r="F14">
        <v>1.7500000000000002E-2</v>
      </c>
      <c r="G14">
        <v>1.7129999999999999E-2</v>
      </c>
      <c r="H14" s="7">
        <v>1.7170000000000001E-2</v>
      </c>
      <c r="I14" s="7">
        <v>1.7219999999999999E-2</v>
      </c>
      <c r="J14">
        <v>1.8350000000000002E-2</v>
      </c>
      <c r="K14">
        <v>1.695E-2</v>
      </c>
      <c r="L14" s="7">
        <v>1.7559999999999999E-2</v>
      </c>
      <c r="M14" s="7">
        <v>1.763E-2</v>
      </c>
      <c r="N14">
        <v>14.772270000000001</v>
      </c>
      <c r="O14">
        <v>14.89621</v>
      </c>
      <c r="P14">
        <v>14.74681</v>
      </c>
      <c r="Q14">
        <v>11.43074</v>
      </c>
      <c r="R14">
        <v>14.112399999999999</v>
      </c>
      <c r="S14">
        <v>15.152229999999999</v>
      </c>
      <c r="T14">
        <v>14.657209999999999</v>
      </c>
      <c r="U14" s="7">
        <v>14.692869999999999</v>
      </c>
      <c r="V14" s="7">
        <v>14.65376</v>
      </c>
      <c r="W14">
        <v>15.34943</v>
      </c>
      <c r="X14">
        <v>14.767060000000001</v>
      </c>
      <c r="Y14">
        <v>14.92765</v>
      </c>
      <c r="Z14">
        <v>1.6000000000000001E-4</v>
      </c>
      <c r="AA14">
        <v>9.7999999999999997E-4</v>
      </c>
      <c r="AB14" s="7">
        <v>1.6000000000000001E-3</v>
      </c>
      <c r="AC14">
        <v>4.9500000000000004E-3</v>
      </c>
      <c r="AD14">
        <v>1.7700000000000001E-3</v>
      </c>
      <c r="AE14">
        <v>6.9999999999999994E-5</v>
      </c>
      <c r="AF14" s="7">
        <v>2.5410499999999998</v>
      </c>
      <c r="AG14">
        <v>2.4596</v>
      </c>
      <c r="AH14">
        <v>2.3864100000000001</v>
      </c>
      <c r="AJ14" s="7">
        <v>1.2459999999999999E-3</v>
      </c>
      <c r="AL14" s="7">
        <v>2.37466</v>
      </c>
      <c r="AM14" s="7">
        <v>2.3544399999999999</v>
      </c>
      <c r="AN14">
        <v>2.51695</v>
      </c>
      <c r="AO14">
        <v>2.46468</v>
      </c>
      <c r="AP14">
        <v>2.4166799999999999</v>
      </c>
      <c r="AQ14">
        <v>2.4967299999999999</v>
      </c>
      <c r="AR14" s="7">
        <v>2.4000000000000001E-4</v>
      </c>
      <c r="AS14" s="7">
        <v>2.5999999999999998E-4</v>
      </c>
      <c r="AT14">
        <v>2.2000000000000001E-4</v>
      </c>
      <c r="AU14">
        <v>4.4000000000000002E-4</v>
      </c>
      <c r="AW14" s="7">
        <v>7.6043700000000003</v>
      </c>
      <c r="AX14">
        <v>7.6623799999999997</v>
      </c>
      <c r="AZ14" s="7">
        <v>7.2966199999999999</v>
      </c>
      <c r="BA14">
        <v>7.2586599999999999</v>
      </c>
      <c r="BB14">
        <v>2.3195999999999999</v>
      </c>
      <c r="BC14">
        <v>1.6286700000000001</v>
      </c>
      <c r="BD14">
        <v>1.57653</v>
      </c>
      <c r="BE14" s="7">
        <v>1.27708</v>
      </c>
      <c r="BF14" s="7">
        <v>10.910920000000001</v>
      </c>
      <c r="BG14" s="7">
        <v>10.9785</v>
      </c>
      <c r="BH14" s="7">
        <v>11.21088</v>
      </c>
      <c r="BI14" s="7">
        <v>10.98715</v>
      </c>
      <c r="BJ14" s="7">
        <v>11.00548</v>
      </c>
      <c r="BK14" s="7">
        <v>11.15147</v>
      </c>
      <c r="BL14" s="7">
        <v>4.2939999999999999E-2</v>
      </c>
      <c r="BM14" s="7">
        <v>4.3679999999999997E-2</v>
      </c>
      <c r="BN14" s="7">
        <v>4.367E-2</v>
      </c>
      <c r="BO14" s="7">
        <v>4.4249999999999998E-2</v>
      </c>
    </row>
    <row r="15" spans="1:67">
      <c r="A15" s="1" t="s">
        <v>530</v>
      </c>
      <c r="B15" t="str">
        <f>"2025_10_13"&amp;"_"&amp;A15</f>
        <v>2025_10_13_16</v>
      </c>
      <c r="C15" t="s">
        <v>181</v>
      </c>
      <c r="D15">
        <v>8.1499999999999993E-3</v>
      </c>
      <c r="E15" s="7">
        <v>7.2199999999999999E-3</v>
      </c>
      <c r="F15">
        <v>1.0160000000000001E-2</v>
      </c>
      <c r="G15">
        <v>1.034E-2</v>
      </c>
      <c r="H15" s="7">
        <v>1.022E-2</v>
      </c>
      <c r="I15" s="7">
        <v>1.027E-2</v>
      </c>
      <c r="J15">
        <v>1.1820000000000001E-2</v>
      </c>
      <c r="K15">
        <v>1.0290000000000001E-2</v>
      </c>
      <c r="L15" s="7">
        <v>1.026E-2</v>
      </c>
      <c r="M15" s="7">
        <v>1.039E-2</v>
      </c>
      <c r="N15">
        <v>14.93566</v>
      </c>
      <c r="O15">
        <v>14.954739999999999</v>
      </c>
      <c r="P15">
        <v>14.742929999999999</v>
      </c>
      <c r="Q15">
        <v>11.377230000000001</v>
      </c>
      <c r="R15">
        <v>14.014620000000001</v>
      </c>
      <c r="S15">
        <v>14.95548</v>
      </c>
      <c r="T15">
        <v>14.944369999999999</v>
      </c>
      <c r="U15" s="7">
        <v>14.835850000000001</v>
      </c>
      <c r="V15" s="7">
        <v>14.745799999999999</v>
      </c>
      <c r="W15">
        <v>15.204829999999999</v>
      </c>
      <c r="X15">
        <v>14.68882</v>
      </c>
      <c r="Y15">
        <v>14.56194</v>
      </c>
      <c r="Z15">
        <v>1.0499999999999999E-3</v>
      </c>
      <c r="AA15">
        <v>1.6199999999999999E-3</v>
      </c>
      <c r="AB15" s="7">
        <v>2.0899999999999998E-3</v>
      </c>
      <c r="AC15">
        <v>4.0099999999999997E-3</v>
      </c>
      <c r="AD15">
        <v>1.6999999999999999E-3</v>
      </c>
      <c r="AE15">
        <v>1.8699999999999999E-3</v>
      </c>
      <c r="AF15" s="7">
        <v>1.6541699999999999</v>
      </c>
      <c r="AG15">
        <v>1.62585</v>
      </c>
      <c r="AH15">
        <v>1.48603</v>
      </c>
      <c r="AJ15" s="7">
        <v>2.3010000000000001E-3</v>
      </c>
      <c r="AL15" s="7">
        <v>2.00149</v>
      </c>
      <c r="AM15" s="7">
        <v>1.9828699999999999</v>
      </c>
      <c r="AN15">
        <v>2.11327</v>
      </c>
      <c r="AO15">
        <v>2.0798199999999998</v>
      </c>
      <c r="AP15">
        <v>2.0422099999999999</v>
      </c>
      <c r="AQ15">
        <v>2.0744699999999998</v>
      </c>
      <c r="AR15" s="7">
        <v>2.7999999999999998E-4</v>
      </c>
      <c r="AS15" s="7">
        <v>3.1E-4</v>
      </c>
      <c r="AT15">
        <v>1.7000000000000001E-4</v>
      </c>
      <c r="AU15">
        <v>3.5E-4</v>
      </c>
      <c r="AW15" s="7">
        <v>6.4340900000000003</v>
      </c>
      <c r="AX15">
        <v>6.4702500000000001</v>
      </c>
      <c r="AZ15" s="7">
        <v>6.0851499999999996</v>
      </c>
      <c r="BA15">
        <v>6.0553600000000003</v>
      </c>
      <c r="BB15">
        <v>0.94425999999999999</v>
      </c>
      <c r="BC15">
        <v>0.59219999999999995</v>
      </c>
      <c r="BD15">
        <v>0.49773000000000001</v>
      </c>
      <c r="BE15" s="7">
        <v>0.38151000000000002</v>
      </c>
      <c r="BF15" s="7">
        <v>12.42605</v>
      </c>
      <c r="BG15" s="7">
        <v>12.54773</v>
      </c>
      <c r="BH15" s="7">
        <v>12.61529</v>
      </c>
      <c r="BI15" s="7">
        <v>12.49302</v>
      </c>
      <c r="BJ15" s="7">
        <v>12.519310000000001</v>
      </c>
      <c r="BK15" s="7">
        <v>12.508850000000001</v>
      </c>
      <c r="BL15" s="7">
        <v>2.9909999999999999E-2</v>
      </c>
      <c r="BM15" s="7">
        <v>3.0669999999999999E-2</v>
      </c>
      <c r="BN15" s="7">
        <v>3.056E-2</v>
      </c>
      <c r="BO15" s="7">
        <v>3.0970000000000001E-2</v>
      </c>
    </row>
    <row r="16" spans="1:67">
      <c r="A16" s="1" t="s">
        <v>531</v>
      </c>
      <c r="B16" t="str">
        <f>"2025_10_13"&amp;"_"&amp;A16</f>
        <v>2025_10_13_17</v>
      </c>
      <c r="C16" t="s">
        <v>190</v>
      </c>
      <c r="D16">
        <v>6.2500000000000003E-3</v>
      </c>
      <c r="E16" s="7">
        <v>7.4400000000000004E-3</v>
      </c>
      <c r="F16">
        <v>1.074E-2</v>
      </c>
      <c r="G16">
        <v>1.044E-2</v>
      </c>
      <c r="H16" s="7">
        <v>1.0290000000000001E-2</v>
      </c>
      <c r="I16" s="7">
        <v>1.0370000000000001E-2</v>
      </c>
      <c r="J16">
        <v>9.5600000000000008E-3</v>
      </c>
      <c r="K16">
        <v>9.6799999999999994E-3</v>
      </c>
      <c r="L16" s="7">
        <v>1.038E-2</v>
      </c>
      <c r="M16" s="7">
        <v>1.0540000000000001E-2</v>
      </c>
      <c r="N16">
        <v>15.058909999999999</v>
      </c>
      <c r="O16">
        <v>15.083930000000001</v>
      </c>
      <c r="P16">
        <v>14.875830000000001</v>
      </c>
      <c r="Q16">
        <v>11.44312</v>
      </c>
      <c r="R16">
        <v>14.106439999999999</v>
      </c>
      <c r="S16">
        <v>15.078250000000001</v>
      </c>
      <c r="T16">
        <v>14.997920000000001</v>
      </c>
      <c r="U16" s="7">
        <v>14.908709999999999</v>
      </c>
      <c r="V16" s="7">
        <v>14.813750000000001</v>
      </c>
      <c r="W16">
        <v>15.31155</v>
      </c>
      <c r="X16">
        <v>14.77469</v>
      </c>
      <c r="Y16">
        <v>14.68003</v>
      </c>
      <c r="Z16">
        <v>6.4999999999999997E-4</v>
      </c>
      <c r="AA16">
        <v>1.5399999999999999E-3</v>
      </c>
      <c r="AB16" s="7">
        <v>1.64E-3</v>
      </c>
      <c r="AC16">
        <v>3.98E-3</v>
      </c>
      <c r="AD16">
        <v>1.49E-3</v>
      </c>
      <c r="AE16">
        <v>-2.0600000000000002E-3</v>
      </c>
      <c r="AF16" s="7">
        <v>1.6680200000000001</v>
      </c>
      <c r="AG16">
        <v>1.63933</v>
      </c>
      <c r="AH16">
        <v>1.5108900000000001</v>
      </c>
      <c r="AJ16" s="7">
        <v>2.251E-3</v>
      </c>
      <c r="AL16" s="7">
        <v>2.0152899999999998</v>
      </c>
      <c r="AM16" s="7">
        <v>1.9965299999999999</v>
      </c>
      <c r="AN16">
        <v>2.1285799999999999</v>
      </c>
      <c r="AO16">
        <v>2.0857100000000002</v>
      </c>
      <c r="AP16">
        <v>2.0520100000000001</v>
      </c>
      <c r="AQ16">
        <v>2.0876600000000001</v>
      </c>
      <c r="AR16" s="7">
        <v>2.7999999999999998E-4</v>
      </c>
      <c r="AS16" s="7">
        <v>2.5999999999999998E-4</v>
      </c>
      <c r="AT16">
        <v>1.4999999999999999E-4</v>
      </c>
      <c r="AU16">
        <v>5.5000000000000003E-4</v>
      </c>
      <c r="AW16" s="7">
        <v>6.42774</v>
      </c>
      <c r="AX16">
        <v>6.4629500000000002</v>
      </c>
      <c r="AZ16" s="7">
        <v>6.0793100000000004</v>
      </c>
      <c r="BA16">
        <v>6.03477</v>
      </c>
      <c r="BB16">
        <v>0.98182000000000003</v>
      </c>
      <c r="BC16">
        <v>0.59519</v>
      </c>
      <c r="BD16">
        <v>0.50775999999999999</v>
      </c>
      <c r="BE16" s="7">
        <v>0.39195999999999998</v>
      </c>
      <c r="BF16" s="7">
        <v>12.475490000000001</v>
      </c>
      <c r="BG16" s="7">
        <v>12.575900000000001</v>
      </c>
      <c r="BH16" s="7">
        <v>12.685499999999999</v>
      </c>
      <c r="BI16" s="7">
        <v>12.50924</v>
      </c>
      <c r="BJ16" s="7">
        <v>12.5313</v>
      </c>
      <c r="BK16" s="7">
        <v>12.544280000000001</v>
      </c>
      <c r="BL16" s="7">
        <v>3.0099999999999998E-2</v>
      </c>
      <c r="BM16" s="7">
        <v>3.091E-2</v>
      </c>
      <c r="BN16" s="7">
        <v>3.065E-2</v>
      </c>
      <c r="BO16" s="7">
        <v>3.1119999999999998E-2</v>
      </c>
    </row>
    <row r="17" spans="1:67">
      <c r="A17" s="1" t="s">
        <v>532</v>
      </c>
      <c r="B17" t="str">
        <f>"2025_10_13"&amp;"_"&amp;A17</f>
        <v>2025_10_13_18</v>
      </c>
      <c r="C17" t="s">
        <v>197</v>
      </c>
      <c r="D17">
        <v>5.9899999999999997E-3</v>
      </c>
      <c r="E17" s="7">
        <v>7.2700000000000004E-3</v>
      </c>
      <c r="F17">
        <v>9.8200000000000006E-3</v>
      </c>
      <c r="G17">
        <v>1.01E-2</v>
      </c>
      <c r="H17" s="7">
        <v>1.005E-2</v>
      </c>
      <c r="I17" s="7">
        <v>1.0030000000000001E-2</v>
      </c>
      <c r="J17">
        <v>1.184E-2</v>
      </c>
      <c r="K17">
        <v>1.0489999999999999E-2</v>
      </c>
      <c r="L17" s="7">
        <v>1.0059999999999999E-2</v>
      </c>
      <c r="M17" s="7">
        <v>1.009E-2</v>
      </c>
      <c r="N17">
        <v>14.7745</v>
      </c>
      <c r="O17">
        <v>14.82104</v>
      </c>
      <c r="P17">
        <v>14.613440000000001</v>
      </c>
      <c r="Q17">
        <v>11.313190000000001</v>
      </c>
      <c r="R17">
        <v>13.914289999999999</v>
      </c>
      <c r="S17">
        <v>14.82877</v>
      </c>
      <c r="T17">
        <v>14.748390000000001</v>
      </c>
      <c r="U17" s="7">
        <v>14.67596</v>
      </c>
      <c r="V17" s="7">
        <v>14.566599999999999</v>
      </c>
      <c r="W17">
        <v>15.10271</v>
      </c>
      <c r="X17">
        <v>14.533099999999999</v>
      </c>
      <c r="Y17">
        <v>14.496549999999999</v>
      </c>
      <c r="Z17">
        <v>1.2999999999999999E-3</v>
      </c>
      <c r="AA17">
        <v>1.6900000000000001E-3</v>
      </c>
      <c r="AB17" s="7">
        <v>2.1199999999999999E-3</v>
      </c>
      <c r="AC17">
        <v>9.8999999999999999E-4</v>
      </c>
      <c r="AD17">
        <v>1.2999999999999999E-3</v>
      </c>
      <c r="AE17">
        <v>1.5299999999999999E-3</v>
      </c>
      <c r="AF17" s="7">
        <v>1.64554</v>
      </c>
      <c r="AG17">
        <v>1.61693</v>
      </c>
      <c r="AH17">
        <v>1.4645600000000001</v>
      </c>
      <c r="AJ17" s="7">
        <v>2.232E-3</v>
      </c>
      <c r="AL17" s="7">
        <v>1.9762900000000001</v>
      </c>
      <c r="AM17" s="7">
        <v>1.95591</v>
      </c>
      <c r="AN17">
        <v>2.0888100000000001</v>
      </c>
      <c r="AO17">
        <v>2.0609899999999999</v>
      </c>
      <c r="AP17">
        <v>2.0124599999999999</v>
      </c>
      <c r="AQ17">
        <v>2.0514899999999998</v>
      </c>
      <c r="AR17" s="7">
        <v>2.7999999999999998E-4</v>
      </c>
      <c r="AS17" s="7">
        <v>3.3E-4</v>
      </c>
      <c r="AT17">
        <v>1.3999999999999999E-4</v>
      </c>
      <c r="AU17">
        <v>2.4000000000000001E-4</v>
      </c>
      <c r="AW17" s="7">
        <v>6.3300700000000001</v>
      </c>
      <c r="AX17">
        <v>6.3784200000000002</v>
      </c>
      <c r="AZ17" s="7">
        <v>5.9987399999999997</v>
      </c>
      <c r="BA17">
        <v>5.9572599999999998</v>
      </c>
      <c r="BB17">
        <v>1.00509</v>
      </c>
      <c r="BC17">
        <v>0.61423000000000005</v>
      </c>
      <c r="BD17">
        <v>0.58852000000000004</v>
      </c>
      <c r="BE17" s="7">
        <v>0.37773000000000001</v>
      </c>
      <c r="BF17" s="7">
        <v>12.302199999999999</v>
      </c>
      <c r="BG17" s="7">
        <v>12.384169999999999</v>
      </c>
      <c r="BH17" s="7">
        <v>12.52933</v>
      </c>
      <c r="BI17" s="7">
        <v>12.323639999999999</v>
      </c>
      <c r="BJ17" s="7">
        <v>12.34159</v>
      </c>
      <c r="BK17" s="7">
        <v>12.395300000000001</v>
      </c>
      <c r="BL17" s="7">
        <v>2.9600000000000001E-2</v>
      </c>
      <c r="BM17" s="7">
        <v>3.0429999999999999E-2</v>
      </c>
      <c r="BN17" s="7">
        <v>3.0269999999999998E-2</v>
      </c>
      <c r="BO17" s="7">
        <v>3.0640000000000001E-2</v>
      </c>
    </row>
    <row r="18" spans="1:67">
      <c r="A18" s="1" t="s">
        <v>533</v>
      </c>
      <c r="B18" t="str">
        <f>"2025_10_13"&amp;"_"&amp;A18</f>
        <v>2025_10_13_19</v>
      </c>
      <c r="C18" t="s">
        <v>205</v>
      </c>
      <c r="D18">
        <v>7.4099999999999999E-3</v>
      </c>
      <c r="E18" s="7">
        <v>6.5900000000000004E-3</v>
      </c>
      <c r="F18">
        <v>1.1129999999999999E-2</v>
      </c>
      <c r="G18">
        <v>1.1209999999999999E-2</v>
      </c>
      <c r="H18" s="7">
        <v>1.123E-2</v>
      </c>
      <c r="I18" s="7">
        <v>1.1350000000000001E-2</v>
      </c>
      <c r="J18">
        <v>1.303E-2</v>
      </c>
      <c r="K18">
        <v>1.208E-2</v>
      </c>
      <c r="L18" s="7">
        <v>1.146E-2</v>
      </c>
      <c r="M18" s="7">
        <v>1.15E-2</v>
      </c>
      <c r="N18">
        <v>14.77492</v>
      </c>
      <c r="O18">
        <v>14.82385</v>
      </c>
      <c r="P18">
        <v>14.61885</v>
      </c>
      <c r="Q18">
        <v>11.34402</v>
      </c>
      <c r="R18">
        <v>13.94924</v>
      </c>
      <c r="S18">
        <v>14.84281</v>
      </c>
      <c r="T18">
        <v>14.76484</v>
      </c>
      <c r="U18" s="7">
        <v>14.698779999999999</v>
      </c>
      <c r="V18" s="7">
        <v>14.60614</v>
      </c>
      <c r="W18">
        <v>15.046889999999999</v>
      </c>
      <c r="X18">
        <v>14.518079999999999</v>
      </c>
      <c r="Y18">
        <v>14.5587</v>
      </c>
      <c r="Z18">
        <v>1.16E-3</v>
      </c>
      <c r="AA18">
        <v>1.4400000000000001E-3</v>
      </c>
      <c r="AB18" s="7">
        <v>1.5399999999999999E-3</v>
      </c>
      <c r="AC18">
        <v>1.74E-3</v>
      </c>
      <c r="AD18">
        <v>1.6900000000000001E-3</v>
      </c>
      <c r="AE18">
        <v>-1.67E-3</v>
      </c>
      <c r="AF18" s="7">
        <v>1.6147400000000001</v>
      </c>
      <c r="AG18">
        <v>1.5877600000000001</v>
      </c>
      <c r="AH18">
        <v>1.45692</v>
      </c>
      <c r="AJ18" s="7">
        <v>2.2550000000000001E-3</v>
      </c>
      <c r="AL18" s="7">
        <v>1.98207</v>
      </c>
      <c r="AM18" s="7">
        <v>1.96027</v>
      </c>
      <c r="AN18">
        <v>2.0960899999999998</v>
      </c>
      <c r="AO18">
        <v>2.0565099999999998</v>
      </c>
      <c r="AP18">
        <v>2.0201799999999999</v>
      </c>
      <c r="AQ18">
        <v>2.0576400000000001</v>
      </c>
      <c r="AR18" s="7">
        <v>2.1000000000000001E-4</v>
      </c>
      <c r="AS18" s="7">
        <v>2.5999999999999998E-4</v>
      </c>
      <c r="AT18">
        <v>1.3999999999999999E-4</v>
      </c>
      <c r="AU18">
        <v>3.6999999999999999E-4</v>
      </c>
      <c r="AW18" s="7">
        <v>6.3574999999999999</v>
      </c>
      <c r="AX18">
        <v>6.4180999999999999</v>
      </c>
      <c r="AZ18" s="7">
        <v>6.0234699999999997</v>
      </c>
      <c r="BA18">
        <v>5.9991500000000002</v>
      </c>
      <c r="BB18">
        <v>1.1409</v>
      </c>
      <c r="BC18">
        <v>0.64181999999999995</v>
      </c>
      <c r="BD18">
        <v>0.59472000000000003</v>
      </c>
      <c r="BE18" s="7">
        <v>0.40076000000000001</v>
      </c>
      <c r="BF18" s="7">
        <v>12.354089999999999</v>
      </c>
      <c r="BG18" s="7">
        <v>12.437250000000001</v>
      </c>
      <c r="BH18" s="7">
        <v>12.558479999999999</v>
      </c>
      <c r="BI18" s="7">
        <v>12.43244</v>
      </c>
      <c r="BJ18" s="7">
        <v>12.41159</v>
      </c>
      <c r="BK18" s="7">
        <v>12.482989999999999</v>
      </c>
      <c r="BL18" s="7">
        <v>2.9600000000000001E-2</v>
      </c>
      <c r="BM18" s="7">
        <v>3.04E-2</v>
      </c>
      <c r="BN18" s="7">
        <v>3.0290000000000001E-2</v>
      </c>
      <c r="BO18" s="7">
        <v>3.0689999999999999E-2</v>
      </c>
    </row>
    <row r="19" spans="1:67">
      <c r="A19" s="1" t="s">
        <v>534</v>
      </c>
      <c r="B19" t="str">
        <f>"2025_10_13"&amp;"_"&amp;A19</f>
        <v>2025_10_13_20</v>
      </c>
      <c r="C19" t="s">
        <v>211</v>
      </c>
      <c r="D19">
        <v>1.536E-2</v>
      </c>
      <c r="E19" s="7">
        <v>1.634E-2</v>
      </c>
      <c r="F19">
        <v>1.038E-2</v>
      </c>
      <c r="G19">
        <v>1.056E-2</v>
      </c>
      <c r="H19" s="7">
        <v>1.039E-2</v>
      </c>
      <c r="I19" s="7">
        <v>1.047E-2</v>
      </c>
      <c r="J19">
        <v>1.061E-2</v>
      </c>
      <c r="K19">
        <v>1.065E-2</v>
      </c>
      <c r="L19" s="7">
        <v>1.048E-2</v>
      </c>
      <c r="M19" s="7">
        <v>1.06E-2</v>
      </c>
      <c r="N19">
        <v>14.76047</v>
      </c>
      <c r="O19">
        <v>14.828860000000001</v>
      </c>
      <c r="P19">
        <v>14.62542</v>
      </c>
      <c r="Q19">
        <v>11.32192</v>
      </c>
      <c r="R19">
        <v>13.92693</v>
      </c>
      <c r="S19">
        <v>14.89368</v>
      </c>
      <c r="T19">
        <v>14.75291</v>
      </c>
      <c r="U19" s="7">
        <v>14.700340000000001</v>
      </c>
      <c r="V19" s="7">
        <v>14.60989</v>
      </c>
      <c r="W19">
        <v>15.139799999999999</v>
      </c>
      <c r="X19">
        <v>14.57455</v>
      </c>
      <c r="Y19">
        <v>14.46452</v>
      </c>
      <c r="Z19">
        <v>2.48E-3</v>
      </c>
      <c r="AA19">
        <v>3.2100000000000002E-3</v>
      </c>
      <c r="AB19" s="7">
        <v>3.9500000000000004E-3</v>
      </c>
      <c r="AC19">
        <v>3.16E-3</v>
      </c>
      <c r="AD19">
        <v>4.0499999999999998E-3</v>
      </c>
      <c r="AE19">
        <v>1.2800000000000001E-3</v>
      </c>
      <c r="AF19" s="7">
        <v>1.5831500000000001</v>
      </c>
      <c r="AG19">
        <v>1.55752</v>
      </c>
      <c r="AH19">
        <v>1.4200200000000001</v>
      </c>
      <c r="AJ19" s="7">
        <v>2.382E-3</v>
      </c>
      <c r="AL19" s="7">
        <v>1.97926</v>
      </c>
      <c r="AM19" s="7">
        <v>1.9594800000000001</v>
      </c>
      <c r="AN19">
        <v>2.0924399999999999</v>
      </c>
      <c r="AO19">
        <v>2.05986</v>
      </c>
      <c r="AP19">
        <v>2.0192199999999998</v>
      </c>
      <c r="AQ19">
        <v>2.0587900000000001</v>
      </c>
      <c r="AR19" s="7">
        <v>1.8000000000000001E-4</v>
      </c>
      <c r="AS19" s="7">
        <v>3.3E-4</v>
      </c>
      <c r="AT19">
        <v>1.2999999999999999E-4</v>
      </c>
      <c r="AU19">
        <v>3.2000000000000003E-4</v>
      </c>
      <c r="AW19" s="7">
        <v>6.3083200000000001</v>
      </c>
      <c r="AX19">
        <v>6.3583600000000002</v>
      </c>
      <c r="AZ19" s="7">
        <v>6.0013100000000001</v>
      </c>
      <c r="BA19">
        <v>5.9644399999999997</v>
      </c>
      <c r="BB19">
        <v>0.98068</v>
      </c>
      <c r="BC19">
        <v>0.63688</v>
      </c>
      <c r="BD19">
        <v>0.55725999999999998</v>
      </c>
      <c r="BE19" s="7">
        <v>0.42658000000000001</v>
      </c>
      <c r="BF19" s="7">
        <v>12.35103</v>
      </c>
      <c r="BG19" s="7">
        <v>12.439080000000001</v>
      </c>
      <c r="BH19" s="7">
        <v>12.58925</v>
      </c>
      <c r="BI19" s="7">
        <v>12.43971</v>
      </c>
      <c r="BJ19" s="7">
        <v>12.4412</v>
      </c>
      <c r="BK19" s="7">
        <v>12.499980000000001</v>
      </c>
      <c r="BL19" s="7">
        <v>2.9389999999999999E-2</v>
      </c>
      <c r="BM19" s="7">
        <v>3.0130000000000001E-2</v>
      </c>
      <c r="BN19" s="7">
        <v>3.0089999999999999E-2</v>
      </c>
      <c r="BO19" s="7">
        <v>3.048E-2</v>
      </c>
    </row>
    <row r="20" spans="1:67">
      <c r="A20" s="1" t="s">
        <v>535</v>
      </c>
      <c r="B20" t="str">
        <f>"2025_10_13"&amp;"_"&amp;A20</f>
        <v>2025_10_13_21</v>
      </c>
      <c r="C20" t="s">
        <v>216</v>
      </c>
      <c r="D20">
        <v>7.26E-3</v>
      </c>
      <c r="E20" s="7">
        <v>7.3099999999999997E-3</v>
      </c>
      <c r="F20">
        <v>1.035E-2</v>
      </c>
      <c r="G20">
        <v>1.022E-2</v>
      </c>
      <c r="H20" s="7">
        <v>1.03E-2</v>
      </c>
      <c r="I20" s="7">
        <v>1.035E-2</v>
      </c>
      <c r="J20">
        <v>9.7999999999999997E-3</v>
      </c>
      <c r="K20">
        <v>1.022E-2</v>
      </c>
      <c r="L20" s="7">
        <v>1.039E-2</v>
      </c>
      <c r="M20" s="7">
        <v>1.056E-2</v>
      </c>
      <c r="N20">
        <v>14.86275</v>
      </c>
      <c r="O20">
        <v>14.926489999999999</v>
      </c>
      <c r="P20">
        <v>14.73137</v>
      </c>
      <c r="Q20">
        <v>11.415839999999999</v>
      </c>
      <c r="R20">
        <v>14.058339999999999</v>
      </c>
      <c r="S20">
        <v>14.984579999999999</v>
      </c>
      <c r="T20">
        <v>14.82127</v>
      </c>
      <c r="U20" s="7">
        <v>14.77595</v>
      </c>
      <c r="V20" s="7">
        <v>14.69806</v>
      </c>
      <c r="W20">
        <v>15.235569999999999</v>
      </c>
      <c r="X20">
        <v>14.66122</v>
      </c>
      <c r="Y20">
        <v>14.61707</v>
      </c>
      <c r="Z20">
        <v>1.8699999999999999E-3</v>
      </c>
      <c r="AA20">
        <v>1.9400000000000001E-3</v>
      </c>
      <c r="AB20" s="7">
        <v>2.64E-3</v>
      </c>
      <c r="AC20">
        <v>2.7499999999999998E-3</v>
      </c>
      <c r="AD20">
        <v>2.0100000000000001E-3</v>
      </c>
      <c r="AE20">
        <v>1.49E-3</v>
      </c>
      <c r="AF20" s="7">
        <v>1.64055</v>
      </c>
      <c r="AG20">
        <v>1.61239</v>
      </c>
      <c r="AH20">
        <v>1.4869600000000001</v>
      </c>
      <c r="AJ20" s="7">
        <v>2.2469999999999999E-3</v>
      </c>
      <c r="AL20" s="7">
        <v>1.9899500000000001</v>
      </c>
      <c r="AM20" s="7">
        <v>1.96973</v>
      </c>
      <c r="AN20">
        <v>2.10697</v>
      </c>
      <c r="AO20">
        <v>2.0632600000000001</v>
      </c>
      <c r="AP20">
        <v>2.0297299999999998</v>
      </c>
      <c r="AQ20">
        <v>2.0749900000000001</v>
      </c>
      <c r="AR20" s="7">
        <v>2.5000000000000001E-4</v>
      </c>
      <c r="AS20" s="7">
        <v>2.3000000000000001E-4</v>
      </c>
      <c r="AT20">
        <v>2.1000000000000001E-4</v>
      </c>
      <c r="AU20">
        <v>3.8000000000000002E-4</v>
      </c>
      <c r="AW20" s="7">
        <v>6.3659400000000002</v>
      </c>
      <c r="AX20">
        <v>6.41317</v>
      </c>
      <c r="AZ20" s="7">
        <v>6.0506200000000003</v>
      </c>
      <c r="BA20">
        <v>6.0237100000000003</v>
      </c>
      <c r="BB20">
        <v>1.02352</v>
      </c>
      <c r="BC20">
        <v>0.63446000000000002</v>
      </c>
      <c r="BD20">
        <v>0.58684999999999998</v>
      </c>
      <c r="BE20" s="7">
        <v>0.41138999999999998</v>
      </c>
      <c r="BF20" s="7">
        <v>12.396330000000001</v>
      </c>
      <c r="BG20" s="7">
        <v>12.45462</v>
      </c>
      <c r="BH20" s="7">
        <v>12.612019999999999</v>
      </c>
      <c r="BI20" s="7">
        <v>12.453250000000001</v>
      </c>
      <c r="BJ20" s="7">
        <v>12.44731</v>
      </c>
      <c r="BK20" s="7">
        <v>12.515790000000001</v>
      </c>
      <c r="BL20" s="7">
        <v>3.0040000000000001E-2</v>
      </c>
      <c r="BM20" s="7">
        <v>3.0839999999999999E-2</v>
      </c>
      <c r="BN20" s="7">
        <v>3.066E-2</v>
      </c>
      <c r="BO20" s="7">
        <v>3.1140000000000001E-2</v>
      </c>
    </row>
    <row r="21" spans="1:67">
      <c r="A21" s="1" t="s">
        <v>536</v>
      </c>
      <c r="B21" t="str">
        <f>"2025_10_13"&amp;"_"&amp;A21</f>
        <v>2025_10_13_22</v>
      </c>
      <c r="C21" t="s">
        <v>222</v>
      </c>
      <c r="D21">
        <v>1.153E-2</v>
      </c>
      <c r="E21" s="7">
        <v>1.055E-2</v>
      </c>
      <c r="F21">
        <v>1.047E-2</v>
      </c>
      <c r="G21">
        <v>1.025E-2</v>
      </c>
      <c r="H21" s="7">
        <v>1.0189999999999999E-2</v>
      </c>
      <c r="I21" s="7">
        <v>1.0200000000000001E-2</v>
      </c>
      <c r="J21">
        <v>1.145E-2</v>
      </c>
      <c r="K21">
        <v>9.9600000000000001E-3</v>
      </c>
      <c r="L21" s="7">
        <v>1.023E-2</v>
      </c>
      <c r="M21" s="7">
        <v>1.034E-2</v>
      </c>
      <c r="N21">
        <v>14.57457</v>
      </c>
      <c r="O21">
        <v>14.636520000000001</v>
      </c>
      <c r="P21">
        <v>14.426159999999999</v>
      </c>
      <c r="Q21">
        <v>11.244339999999999</v>
      </c>
      <c r="R21">
        <v>13.80228</v>
      </c>
      <c r="S21">
        <v>14.71129</v>
      </c>
      <c r="T21">
        <v>14.54142</v>
      </c>
      <c r="U21" s="7">
        <v>14.504910000000001</v>
      </c>
      <c r="V21" s="7">
        <v>14.40663</v>
      </c>
      <c r="W21">
        <v>15.01548</v>
      </c>
      <c r="X21">
        <v>14.46003</v>
      </c>
      <c r="Y21">
        <v>14.45439</v>
      </c>
      <c r="Z21">
        <v>4.1099999999999999E-3</v>
      </c>
      <c r="AA21">
        <v>4.4799999999999996E-3</v>
      </c>
      <c r="AB21" s="7">
        <v>5.2300000000000003E-3</v>
      </c>
      <c r="AC21">
        <v>7.6699999999999997E-3</v>
      </c>
      <c r="AD21">
        <v>4.0099999999999997E-3</v>
      </c>
      <c r="AE21">
        <v>3.49E-3</v>
      </c>
      <c r="AF21" s="7">
        <v>1.59999</v>
      </c>
      <c r="AG21">
        <v>1.57321</v>
      </c>
      <c r="AH21">
        <v>1.45259</v>
      </c>
      <c r="AJ21" s="7">
        <v>2.2109999999999999E-3</v>
      </c>
      <c r="AL21" s="7">
        <v>1.9545300000000001</v>
      </c>
      <c r="AM21" s="7">
        <v>1.9345000000000001</v>
      </c>
      <c r="AN21">
        <v>2.0709499999999998</v>
      </c>
      <c r="AO21">
        <v>2.0374300000000001</v>
      </c>
      <c r="AP21">
        <v>1.99291</v>
      </c>
      <c r="AQ21">
        <v>2.04142</v>
      </c>
      <c r="AR21" s="7">
        <v>2.9E-4</v>
      </c>
      <c r="AS21" s="7">
        <v>4.0000000000000002E-4</v>
      </c>
      <c r="AT21">
        <v>4.0999999999999999E-4</v>
      </c>
      <c r="AU21">
        <v>4.0999999999999999E-4</v>
      </c>
      <c r="AW21" s="7">
        <v>6.2346399999999997</v>
      </c>
      <c r="AX21">
        <v>6.2926599999999997</v>
      </c>
      <c r="AZ21" s="7">
        <v>5.9453399999999998</v>
      </c>
      <c r="BA21">
        <v>5.9102399999999999</v>
      </c>
      <c r="BB21">
        <v>1.07118</v>
      </c>
      <c r="BC21">
        <v>0.63556999999999997</v>
      </c>
      <c r="BD21">
        <v>0.55720000000000003</v>
      </c>
      <c r="BE21" s="7">
        <v>0.40462999999999999</v>
      </c>
      <c r="BF21" s="7">
        <v>12.13822</v>
      </c>
      <c r="BG21" s="7">
        <v>12.214460000000001</v>
      </c>
      <c r="BH21" s="7">
        <v>12.358029999999999</v>
      </c>
      <c r="BI21" s="7">
        <v>12.19918</v>
      </c>
      <c r="BJ21" s="7">
        <v>12.2433</v>
      </c>
      <c r="BK21" s="7">
        <v>12.300219999999999</v>
      </c>
      <c r="BL21" s="7">
        <v>2.921E-2</v>
      </c>
      <c r="BM21" s="7">
        <v>2.998E-2</v>
      </c>
      <c r="BN21" s="7">
        <v>2.9960000000000001E-2</v>
      </c>
      <c r="BO21" s="7">
        <v>3.0419999999999999E-2</v>
      </c>
    </row>
    <row r="22" spans="1:67">
      <c r="A22" s="1" t="s">
        <v>537</v>
      </c>
      <c r="B22" t="str">
        <f>"2025_10_13"&amp;"_"&amp;A22</f>
        <v>2025_10_13_23</v>
      </c>
      <c r="C22" t="s">
        <v>225</v>
      </c>
      <c r="D22">
        <v>5.9800000000000001E-3</v>
      </c>
      <c r="E22" s="7">
        <v>8.3400000000000002E-3</v>
      </c>
      <c r="F22">
        <v>1.047E-2</v>
      </c>
      <c r="G22">
        <v>1.0489999999999999E-2</v>
      </c>
      <c r="H22" s="7">
        <v>1.0330000000000001E-2</v>
      </c>
      <c r="I22" s="7">
        <v>1.038E-2</v>
      </c>
      <c r="J22">
        <v>9.8899999999999995E-3</v>
      </c>
      <c r="K22">
        <v>1.021E-2</v>
      </c>
      <c r="L22" s="7">
        <v>1.038E-2</v>
      </c>
      <c r="M22" s="7">
        <v>1.0500000000000001E-2</v>
      </c>
      <c r="N22">
        <v>14.697240000000001</v>
      </c>
      <c r="O22">
        <v>14.77375</v>
      </c>
      <c r="P22">
        <v>14.58032</v>
      </c>
      <c r="Q22">
        <v>11.335789999999999</v>
      </c>
      <c r="R22">
        <v>13.9495</v>
      </c>
      <c r="S22">
        <v>14.8497</v>
      </c>
      <c r="T22">
        <v>14.680619999999999</v>
      </c>
      <c r="U22" s="7">
        <v>14.629149999999999</v>
      </c>
      <c r="V22" s="7">
        <v>14.55104</v>
      </c>
      <c r="W22">
        <v>15.06352</v>
      </c>
      <c r="X22">
        <v>14.57944</v>
      </c>
      <c r="Y22">
        <v>14.49579</v>
      </c>
      <c r="Z22">
        <v>3.8000000000000002E-4</v>
      </c>
      <c r="AA22">
        <v>1.2099999999999999E-3</v>
      </c>
      <c r="AB22" s="7">
        <v>1.7099999999999999E-3</v>
      </c>
      <c r="AC22">
        <v>2.14E-3</v>
      </c>
      <c r="AD22">
        <v>1.1199999999999999E-3</v>
      </c>
      <c r="AE22">
        <v>-1.5100000000000001E-3</v>
      </c>
      <c r="AF22" s="7">
        <v>1.6332599999999999</v>
      </c>
      <c r="AG22">
        <v>1.6069</v>
      </c>
      <c r="AH22">
        <v>1.4765600000000001</v>
      </c>
      <c r="AJ22" s="7">
        <v>2.2079999999999999E-3</v>
      </c>
      <c r="AL22" s="7">
        <v>1.96776</v>
      </c>
      <c r="AM22" s="7">
        <v>1.94716</v>
      </c>
      <c r="AN22">
        <v>2.08283</v>
      </c>
      <c r="AO22">
        <v>2.0405799999999998</v>
      </c>
      <c r="AP22">
        <v>2.0051800000000002</v>
      </c>
      <c r="AQ22">
        <v>2.04819</v>
      </c>
      <c r="AR22" s="7">
        <v>2.1000000000000001E-4</v>
      </c>
      <c r="AS22" s="7">
        <v>3.4000000000000002E-4</v>
      </c>
      <c r="AT22">
        <v>2.0000000000000001E-4</v>
      </c>
      <c r="AU22">
        <v>4.0000000000000002E-4</v>
      </c>
      <c r="AW22" s="7">
        <v>6.3073499999999996</v>
      </c>
      <c r="AX22">
        <v>6.3584399999999999</v>
      </c>
      <c r="AZ22" s="7">
        <v>6.0075000000000003</v>
      </c>
      <c r="BA22">
        <v>5.9637500000000001</v>
      </c>
      <c r="BB22">
        <v>1.06603</v>
      </c>
      <c r="BC22">
        <v>0.62333000000000005</v>
      </c>
      <c r="BD22">
        <v>0.58660000000000001</v>
      </c>
      <c r="BE22" s="7">
        <v>0.41971999999999998</v>
      </c>
      <c r="BF22" s="7">
        <v>12.26732</v>
      </c>
      <c r="BG22" s="7">
        <v>12.334630000000001</v>
      </c>
      <c r="BH22" s="7">
        <v>12.49709</v>
      </c>
      <c r="BI22" s="7">
        <v>12.26623</v>
      </c>
      <c r="BJ22" s="7">
        <v>12.288690000000001</v>
      </c>
      <c r="BK22" s="7">
        <v>12.392799999999999</v>
      </c>
      <c r="BL22" s="7">
        <v>2.9590000000000002E-2</v>
      </c>
      <c r="BM22" s="7">
        <v>3.0380000000000001E-2</v>
      </c>
      <c r="BN22" s="7">
        <v>3.0259999999999999E-2</v>
      </c>
      <c r="BO22" s="7">
        <v>3.0689999999999999E-2</v>
      </c>
    </row>
    <row r="23" spans="1:67">
      <c r="A23" s="1" t="s">
        <v>554</v>
      </c>
      <c r="B23" t="str">
        <f>"2025_10_13"&amp;"_"&amp;A23</f>
        <v>2025_10_13_40</v>
      </c>
      <c r="C23" t="s">
        <v>324</v>
      </c>
      <c r="D23">
        <v>6.9999999999999999E-4</v>
      </c>
      <c r="E23" s="7">
        <v>1.41E-3</v>
      </c>
      <c r="F23">
        <v>1.82E-3</v>
      </c>
      <c r="G23">
        <v>1.97E-3</v>
      </c>
      <c r="H23" s="7">
        <v>2.1800000000000001E-3</v>
      </c>
      <c r="I23" s="7">
        <v>2.15E-3</v>
      </c>
      <c r="J23">
        <v>1.3699999999999999E-3</v>
      </c>
      <c r="K23">
        <v>2.16E-3</v>
      </c>
      <c r="L23" s="7">
        <v>1.98E-3</v>
      </c>
      <c r="M23" s="7">
        <v>2.2000000000000001E-3</v>
      </c>
      <c r="N23">
        <v>2.0358399999999999</v>
      </c>
      <c r="O23">
        <v>2.0959300000000001</v>
      </c>
      <c r="P23">
        <v>2.0687199999999999</v>
      </c>
      <c r="Q23">
        <v>2.0756399999999999</v>
      </c>
      <c r="R23">
        <v>2.1212800000000001</v>
      </c>
      <c r="S23">
        <v>2.19197</v>
      </c>
      <c r="T23">
        <v>2.0557599999999998</v>
      </c>
      <c r="U23" s="7">
        <v>2.0509300000000001</v>
      </c>
      <c r="V23" s="7">
        <v>2.0322200000000001</v>
      </c>
      <c r="W23">
        <v>2.1958000000000002</v>
      </c>
      <c r="X23">
        <v>2.1050399999999998</v>
      </c>
      <c r="Y23">
        <v>2.1208399999999998</v>
      </c>
      <c r="Z23">
        <v>-1.24E-3</v>
      </c>
      <c r="AA23">
        <v>-8.9999999999999998E-4</v>
      </c>
      <c r="AB23" s="7">
        <v>5.0000000000000002E-5</v>
      </c>
      <c r="AC23">
        <v>7.2000000000000005E-4</v>
      </c>
      <c r="AD23">
        <v>-9.5E-4</v>
      </c>
      <c r="AE23">
        <v>-1.92E-3</v>
      </c>
      <c r="AF23" s="7">
        <v>0.74314999999999998</v>
      </c>
      <c r="AG23">
        <v>0.75314999999999999</v>
      </c>
      <c r="AH23">
        <v>0.67395000000000005</v>
      </c>
      <c r="AJ23" s="7">
        <v>3.0299999999999999E-4</v>
      </c>
      <c r="AL23" s="7">
        <v>0.27745999999999998</v>
      </c>
      <c r="AM23" s="7">
        <v>0.27306000000000002</v>
      </c>
      <c r="AN23">
        <v>0.29199000000000003</v>
      </c>
      <c r="AO23">
        <v>0.28498000000000001</v>
      </c>
      <c r="AP23">
        <v>0.27767999999999998</v>
      </c>
      <c r="AQ23">
        <v>0.2898</v>
      </c>
      <c r="AR23" s="7">
        <v>-5.0000000000000002E-5</v>
      </c>
      <c r="AS23" s="7">
        <v>-6.0000000000000002E-5</v>
      </c>
      <c r="AT23">
        <v>-2.0000000000000002E-5</v>
      </c>
      <c r="AU23">
        <v>1.0000000000000001E-5</v>
      </c>
      <c r="AW23" s="7">
        <v>2.8387699999999998</v>
      </c>
      <c r="AX23">
        <v>2.8967700000000001</v>
      </c>
      <c r="AZ23" s="7">
        <v>2.8585099999999999</v>
      </c>
      <c r="BA23">
        <v>2.8379699999999999</v>
      </c>
      <c r="BB23">
        <v>0.44152999999999998</v>
      </c>
      <c r="BC23">
        <v>0.36973</v>
      </c>
      <c r="BD23">
        <v>0.22001000000000001</v>
      </c>
      <c r="BE23" s="7">
        <v>0.16431000000000001</v>
      </c>
      <c r="BF23" s="7">
        <v>8.3469599999999993</v>
      </c>
      <c r="BG23" s="7">
        <v>8.4206599999999998</v>
      </c>
      <c r="BH23" s="7">
        <v>8.6533300000000004</v>
      </c>
      <c r="BI23" s="7">
        <v>8.3574400000000004</v>
      </c>
      <c r="BJ23" s="7">
        <v>8.4058499999999992</v>
      </c>
      <c r="BK23" s="7">
        <v>8.5108099999999993</v>
      </c>
      <c r="BL23" s="7">
        <v>2.5260000000000001E-2</v>
      </c>
      <c r="BM23" s="7">
        <v>2.5319999999999999E-2</v>
      </c>
      <c r="BN23" s="7">
        <v>2.5919999999999999E-2</v>
      </c>
      <c r="BO23" s="7">
        <v>2.5430000000000001E-2</v>
      </c>
    </row>
    <row r="24" spans="1:67">
      <c r="A24" s="1" t="s">
        <v>556</v>
      </c>
      <c r="B24" t="str">
        <f>"2025_10_13"&amp;"_"&amp;A24</f>
        <v>2025_10_13_42</v>
      </c>
      <c r="C24" t="s">
        <v>345</v>
      </c>
      <c r="D24">
        <v>9.5E-4</v>
      </c>
      <c r="E24" s="7">
        <v>3.15E-3</v>
      </c>
      <c r="F24">
        <v>1.6800000000000001E-3</v>
      </c>
      <c r="G24">
        <v>1.56E-3</v>
      </c>
      <c r="H24" s="7">
        <v>1.7600000000000001E-3</v>
      </c>
      <c r="I24" s="7">
        <v>1.74E-3</v>
      </c>
      <c r="J24">
        <v>-2.9E-4</v>
      </c>
      <c r="K24">
        <v>1.4E-3</v>
      </c>
      <c r="L24" s="7">
        <v>1.58E-3</v>
      </c>
      <c r="M24" s="7">
        <v>1.66E-3</v>
      </c>
      <c r="N24">
        <v>1.6231199999999999</v>
      </c>
      <c r="O24">
        <v>1.67771</v>
      </c>
      <c r="P24">
        <v>1.6548700000000001</v>
      </c>
      <c r="Q24">
        <v>1.6720699999999999</v>
      </c>
      <c r="R24">
        <v>1.69679</v>
      </c>
      <c r="S24">
        <v>1.7584200000000001</v>
      </c>
      <c r="T24">
        <v>1.6311899999999999</v>
      </c>
      <c r="U24" s="7">
        <v>1.6354599999999999</v>
      </c>
      <c r="V24" s="7">
        <v>1.6242399999999999</v>
      </c>
      <c r="W24">
        <v>1.77136</v>
      </c>
      <c r="X24">
        <v>1.68232</v>
      </c>
      <c r="Y24">
        <v>1.69573</v>
      </c>
      <c r="Z24">
        <v>-1.2800000000000001E-3</v>
      </c>
      <c r="AA24">
        <v>-5.9999999999999995E-4</v>
      </c>
      <c r="AB24" s="7">
        <v>-3.3E-4</v>
      </c>
      <c r="AC24">
        <v>7.1000000000000002E-4</v>
      </c>
      <c r="AD24">
        <v>-1.1E-4</v>
      </c>
      <c r="AE24">
        <v>4.2000000000000002E-4</v>
      </c>
      <c r="AF24" s="7">
        <v>0.65866999999999998</v>
      </c>
      <c r="AG24">
        <v>0.67117000000000004</v>
      </c>
      <c r="AH24">
        <v>0.57808999999999999</v>
      </c>
      <c r="AJ24" s="7">
        <v>2.5700000000000001E-4</v>
      </c>
      <c r="AL24" s="7">
        <v>0.22072</v>
      </c>
      <c r="AM24" s="7">
        <v>0.2172</v>
      </c>
      <c r="AN24">
        <v>0.23238</v>
      </c>
      <c r="AO24">
        <v>0.2266</v>
      </c>
      <c r="AP24">
        <v>0.22073000000000001</v>
      </c>
      <c r="AQ24">
        <v>0.23035</v>
      </c>
      <c r="AR24" s="7">
        <v>-6.0000000000000002E-5</v>
      </c>
      <c r="AS24" s="7">
        <v>-1.0000000000000001E-5</v>
      </c>
      <c r="AT24">
        <v>6.0000000000000002E-5</v>
      </c>
      <c r="AU24">
        <v>1.9000000000000001E-4</v>
      </c>
      <c r="AW24" s="7">
        <v>2.5695299999999999</v>
      </c>
      <c r="AX24">
        <v>2.6286999999999998</v>
      </c>
      <c r="AZ24" s="7">
        <v>2.5844399999999998</v>
      </c>
      <c r="BA24">
        <v>2.5975799999999998</v>
      </c>
      <c r="BB24">
        <v>0.48942000000000002</v>
      </c>
      <c r="BC24">
        <v>0.41409000000000001</v>
      </c>
      <c r="BD24">
        <v>0.36710999999999999</v>
      </c>
      <c r="BE24" s="7">
        <v>0.21987999999999999</v>
      </c>
      <c r="BF24" s="7">
        <v>7.7178199999999997</v>
      </c>
      <c r="BG24" s="7">
        <v>7.7759200000000002</v>
      </c>
      <c r="BH24" s="7">
        <v>7.9943099999999996</v>
      </c>
      <c r="BI24" s="7">
        <v>7.8034499999999998</v>
      </c>
      <c r="BJ24" s="7">
        <v>7.7460899999999997</v>
      </c>
      <c r="BK24" s="7">
        <v>7.8678999999999997</v>
      </c>
      <c r="BL24" s="7">
        <v>2.0129999999999999E-2</v>
      </c>
      <c r="BM24" s="7">
        <v>2.0310000000000002E-2</v>
      </c>
      <c r="BN24" s="7">
        <v>2.061E-2</v>
      </c>
      <c r="BO24" s="7">
        <v>2.0199999999999999E-2</v>
      </c>
    </row>
    <row r="25" spans="1:67">
      <c r="A25" s="1" t="s">
        <v>557</v>
      </c>
      <c r="B25" t="str">
        <f>"2025_10_13"&amp;"_"&amp;A25</f>
        <v>2025_10_13_43</v>
      </c>
      <c r="C25" t="s">
        <v>354</v>
      </c>
      <c r="D25">
        <v>1.1100000000000001E-3</v>
      </c>
      <c r="E25" s="7">
        <v>9.5E-4</v>
      </c>
      <c r="F25">
        <v>1.2099999999999999E-3</v>
      </c>
      <c r="G25">
        <v>1.48E-3</v>
      </c>
      <c r="H25" s="7">
        <v>1.6299999999999999E-3</v>
      </c>
      <c r="I25" s="7">
        <v>1.6100000000000001E-3</v>
      </c>
      <c r="J25">
        <v>1.2700000000000001E-3</v>
      </c>
      <c r="K25">
        <v>1.1100000000000001E-3</v>
      </c>
      <c r="L25" s="7">
        <v>1.4300000000000001E-3</v>
      </c>
      <c r="M25" s="7">
        <v>1.6100000000000001E-3</v>
      </c>
      <c r="N25">
        <v>1.53881</v>
      </c>
      <c r="O25">
        <v>1.5946499999999999</v>
      </c>
      <c r="P25">
        <v>1.57562</v>
      </c>
      <c r="Q25">
        <v>1.5855600000000001</v>
      </c>
      <c r="R25">
        <v>1.6077999999999999</v>
      </c>
      <c r="S25">
        <v>1.6704699999999999</v>
      </c>
      <c r="T25">
        <v>1.5578799999999999</v>
      </c>
      <c r="U25" s="7">
        <v>1.5602799999999999</v>
      </c>
      <c r="V25" s="7">
        <v>1.55169</v>
      </c>
      <c r="W25">
        <v>1.68788</v>
      </c>
      <c r="X25">
        <v>1.5924400000000001</v>
      </c>
      <c r="Y25">
        <v>1.6128199999999999</v>
      </c>
      <c r="Z25">
        <v>-1.08E-3</v>
      </c>
      <c r="AA25">
        <v>-6.8999999999999997E-4</v>
      </c>
      <c r="AB25" s="7">
        <v>1.4999999999999999E-4</v>
      </c>
      <c r="AC25">
        <v>-4.0000000000000003E-5</v>
      </c>
      <c r="AD25">
        <v>2.7999999999999998E-4</v>
      </c>
      <c r="AE25">
        <v>-3.7699999999999999E-3</v>
      </c>
      <c r="AF25" s="7">
        <v>0.65688999999999997</v>
      </c>
      <c r="AG25">
        <v>0.66686000000000001</v>
      </c>
      <c r="AH25">
        <v>0.60418000000000005</v>
      </c>
      <c r="AJ25" s="7">
        <v>2.8699999999999998E-4</v>
      </c>
      <c r="AL25" s="7">
        <v>0.2082</v>
      </c>
      <c r="AM25" s="7">
        <v>0.20504</v>
      </c>
      <c r="AN25">
        <v>0.21919</v>
      </c>
      <c r="AO25">
        <v>0.21376999999999999</v>
      </c>
      <c r="AP25">
        <v>0.20885000000000001</v>
      </c>
      <c r="AQ25">
        <v>0.21754999999999999</v>
      </c>
      <c r="AR25" s="7">
        <v>1.0000000000000001E-5</v>
      </c>
      <c r="AS25" s="7">
        <v>6.9999999999999994E-5</v>
      </c>
      <c r="AT25">
        <v>-2.0000000000000002E-5</v>
      </c>
      <c r="AU25">
        <v>2.0000000000000002E-5</v>
      </c>
      <c r="AW25" s="7">
        <v>2.5538699999999999</v>
      </c>
      <c r="AX25">
        <v>2.6149300000000002</v>
      </c>
      <c r="AZ25" s="7">
        <v>2.5815100000000002</v>
      </c>
      <c r="BA25">
        <v>2.58616</v>
      </c>
      <c r="BB25">
        <v>0.53659000000000001</v>
      </c>
      <c r="BC25">
        <v>0.42576000000000003</v>
      </c>
      <c r="BD25">
        <v>0.28027000000000002</v>
      </c>
      <c r="BE25" s="7">
        <v>0.20004</v>
      </c>
      <c r="BF25" s="7">
        <v>7.5771199999999999</v>
      </c>
      <c r="BG25" s="7">
        <v>7.6213800000000003</v>
      </c>
      <c r="BH25" s="7">
        <v>7.8475999999999999</v>
      </c>
      <c r="BI25" s="7">
        <v>7.5964</v>
      </c>
      <c r="BJ25" s="7">
        <v>7.6334400000000002</v>
      </c>
      <c r="BK25" s="7">
        <v>7.72011</v>
      </c>
      <c r="BL25" s="7">
        <v>1.9029999999999998E-2</v>
      </c>
      <c r="BM25" s="7">
        <v>1.9189999999999999E-2</v>
      </c>
      <c r="BN25" s="7">
        <v>1.9480000000000001E-2</v>
      </c>
      <c r="BO25" s="7">
        <v>1.9179999999999999E-2</v>
      </c>
    </row>
    <row r="26" spans="1:67">
      <c r="A26" s="1" t="s">
        <v>558</v>
      </c>
      <c r="B26" t="str">
        <f>"2025_10_13"&amp;"_"&amp;A26</f>
        <v>2025_10_13_44</v>
      </c>
      <c r="C26" t="s">
        <v>363</v>
      </c>
      <c r="D26">
        <v>8.5999999999999998E-4</v>
      </c>
      <c r="E26" s="7">
        <v>1.97E-3</v>
      </c>
      <c r="F26">
        <v>1.15E-3</v>
      </c>
      <c r="G26">
        <v>1.2700000000000001E-3</v>
      </c>
      <c r="H26" s="7">
        <v>1.47E-3</v>
      </c>
      <c r="I26" s="7">
        <v>1.4400000000000001E-3</v>
      </c>
      <c r="J26">
        <v>1.4E-3</v>
      </c>
      <c r="K26">
        <v>6.7000000000000002E-4</v>
      </c>
      <c r="L26" s="7">
        <v>1.33E-3</v>
      </c>
      <c r="M26" s="7">
        <v>1.31E-3</v>
      </c>
      <c r="N26">
        <v>1.3824099999999999</v>
      </c>
      <c r="O26">
        <v>1.43893</v>
      </c>
      <c r="P26">
        <v>1.4197599999999999</v>
      </c>
      <c r="Q26">
        <v>1.4370700000000001</v>
      </c>
      <c r="R26">
        <v>1.45306</v>
      </c>
      <c r="S26">
        <v>1.4993300000000001</v>
      </c>
      <c r="T26">
        <v>1.4187700000000001</v>
      </c>
      <c r="U26" s="7">
        <v>1.40849</v>
      </c>
      <c r="V26" s="7">
        <v>1.40377</v>
      </c>
      <c r="W26">
        <v>1.52047</v>
      </c>
      <c r="X26">
        <v>1.4365300000000001</v>
      </c>
      <c r="Y26">
        <v>1.45163</v>
      </c>
      <c r="Z26">
        <v>-1.14E-3</v>
      </c>
      <c r="AA26">
        <v>-6.7000000000000002E-4</v>
      </c>
      <c r="AB26" s="7">
        <v>8.0000000000000007E-5</v>
      </c>
      <c r="AC26">
        <v>5.8E-4</v>
      </c>
      <c r="AD26">
        <v>-1.0399999999999999E-3</v>
      </c>
      <c r="AE26">
        <v>-1.81E-3</v>
      </c>
      <c r="AF26" s="7">
        <v>0.62324000000000002</v>
      </c>
      <c r="AG26">
        <v>0.63566999999999996</v>
      </c>
      <c r="AH26">
        <v>0.54668000000000005</v>
      </c>
      <c r="AJ26" s="7">
        <v>2.63E-4</v>
      </c>
      <c r="AL26" s="7">
        <v>0.1883</v>
      </c>
      <c r="AM26" s="7">
        <v>0.18568000000000001</v>
      </c>
      <c r="AN26">
        <v>0.19867000000000001</v>
      </c>
      <c r="AO26">
        <v>0.19355</v>
      </c>
      <c r="AP26">
        <v>0.18912999999999999</v>
      </c>
      <c r="AQ26">
        <v>0.19747000000000001</v>
      </c>
      <c r="AR26" s="7">
        <v>-1.1E-4</v>
      </c>
      <c r="AS26" s="7">
        <v>-2.0000000000000002E-5</v>
      </c>
      <c r="AT26">
        <v>1E-4</v>
      </c>
      <c r="AU26">
        <v>-2.0000000000000001E-4</v>
      </c>
      <c r="AW26" s="7">
        <v>2.4554100000000001</v>
      </c>
      <c r="AX26">
        <v>2.5137</v>
      </c>
      <c r="AZ26" s="7">
        <v>2.46556</v>
      </c>
      <c r="BA26">
        <v>2.4884499999999998</v>
      </c>
      <c r="BB26">
        <v>0.55367</v>
      </c>
      <c r="BC26">
        <v>0.45043</v>
      </c>
      <c r="BD26">
        <v>0.38700000000000001</v>
      </c>
      <c r="BE26" s="7">
        <v>0.23569000000000001</v>
      </c>
      <c r="BF26" s="7">
        <v>7.1702199999999996</v>
      </c>
      <c r="BG26" s="7">
        <v>7.2143699999999997</v>
      </c>
      <c r="BH26" s="7">
        <v>7.4219499999999998</v>
      </c>
      <c r="BI26" s="7">
        <v>7.1807600000000003</v>
      </c>
      <c r="BJ26" s="7">
        <v>7.1932099999999997</v>
      </c>
      <c r="BK26" s="7">
        <v>7.30497</v>
      </c>
      <c r="BL26" s="7">
        <v>1.712E-2</v>
      </c>
      <c r="BM26" s="7">
        <v>1.7270000000000001E-2</v>
      </c>
      <c r="BN26" s="7">
        <v>1.7510000000000001E-2</v>
      </c>
      <c r="BO26" s="7">
        <v>1.7180000000000001E-2</v>
      </c>
    </row>
    <row r="27" spans="1:67">
      <c r="A27" s="1" t="s">
        <v>559</v>
      </c>
      <c r="B27" t="str">
        <f>"2025_10_13"&amp;"_"&amp;A27</f>
        <v>2025_10_13_45</v>
      </c>
      <c r="C27" t="s">
        <v>374</v>
      </c>
      <c r="D27">
        <v>1.17E-3</v>
      </c>
      <c r="E27" s="7">
        <v>1.5399999999999999E-3</v>
      </c>
      <c r="F27">
        <v>7.6000000000000004E-4</v>
      </c>
      <c r="G27">
        <v>1.17E-3</v>
      </c>
      <c r="H27" s="7">
        <v>1.31E-3</v>
      </c>
      <c r="I27" s="7">
        <v>1.2700000000000001E-3</v>
      </c>
      <c r="J27">
        <v>1.9000000000000001E-4</v>
      </c>
      <c r="K27">
        <v>1.1199999999999999E-3</v>
      </c>
      <c r="L27" s="7">
        <v>1.09E-3</v>
      </c>
      <c r="M27" s="7">
        <v>1.15E-3</v>
      </c>
      <c r="N27">
        <v>1.28189</v>
      </c>
      <c r="O27">
        <v>1.3358099999999999</v>
      </c>
      <c r="P27">
        <v>1.31951</v>
      </c>
      <c r="Q27">
        <v>1.33711</v>
      </c>
      <c r="R27">
        <v>1.3501799999999999</v>
      </c>
      <c r="S27">
        <v>1.40073</v>
      </c>
      <c r="T27">
        <v>1.2987899999999999</v>
      </c>
      <c r="U27" s="7">
        <v>1.3026500000000001</v>
      </c>
      <c r="V27" s="7">
        <v>1.2967200000000001</v>
      </c>
      <c r="W27">
        <v>1.4143600000000001</v>
      </c>
      <c r="X27">
        <v>1.3461399999999999</v>
      </c>
      <c r="Y27">
        <v>1.3552500000000001</v>
      </c>
      <c r="Z27">
        <v>-8.5999999999999998E-4</v>
      </c>
      <c r="AA27">
        <v>-2.9E-4</v>
      </c>
      <c r="AB27" s="7">
        <v>5.8E-4</v>
      </c>
      <c r="AC27">
        <v>-1.08E-3</v>
      </c>
      <c r="AD27">
        <v>-1.1999999999999999E-3</v>
      </c>
      <c r="AE27">
        <v>-2.3600000000000001E-3</v>
      </c>
      <c r="AF27" s="7">
        <v>0.60921999999999998</v>
      </c>
      <c r="AG27">
        <v>0.62222999999999995</v>
      </c>
      <c r="AH27">
        <v>0.54579</v>
      </c>
      <c r="AJ27" s="7">
        <v>2.34E-4</v>
      </c>
      <c r="AL27" s="7">
        <v>0.17610999999999999</v>
      </c>
      <c r="AM27" s="7">
        <v>0.17324000000000001</v>
      </c>
      <c r="AN27">
        <v>0.18614</v>
      </c>
      <c r="AO27">
        <v>0.18071999999999999</v>
      </c>
      <c r="AP27">
        <v>0.17685999999999999</v>
      </c>
      <c r="AQ27">
        <v>0.18512999999999999</v>
      </c>
      <c r="AR27" s="7">
        <v>0</v>
      </c>
      <c r="AS27" s="7">
        <v>1.0000000000000001E-5</v>
      </c>
      <c r="AT27">
        <v>-6.9999999999999994E-5</v>
      </c>
      <c r="AU27">
        <v>-9.0000000000000006E-5</v>
      </c>
      <c r="AW27" s="7">
        <v>2.3740899999999998</v>
      </c>
      <c r="AX27">
        <v>2.4260700000000002</v>
      </c>
      <c r="AZ27" s="7">
        <v>2.4050799999999999</v>
      </c>
      <c r="BA27">
        <v>2.41412</v>
      </c>
      <c r="BB27">
        <v>0.53334000000000004</v>
      </c>
      <c r="BC27">
        <v>0.44367000000000001</v>
      </c>
      <c r="BD27">
        <v>0.30221999999999999</v>
      </c>
      <c r="BE27" s="7">
        <v>0.22594</v>
      </c>
      <c r="BF27" s="7">
        <v>7.1056600000000003</v>
      </c>
      <c r="BG27" s="7">
        <v>7.1741599999999996</v>
      </c>
      <c r="BH27" s="7">
        <v>7.37066</v>
      </c>
      <c r="BI27" s="7">
        <v>7.1476300000000004</v>
      </c>
      <c r="BJ27" s="7">
        <v>7.1430400000000001</v>
      </c>
      <c r="BK27" s="7">
        <v>7.2643899999999997</v>
      </c>
      <c r="BL27" s="7">
        <v>1.575E-2</v>
      </c>
      <c r="BM27" s="7">
        <v>1.5859999999999999E-2</v>
      </c>
      <c r="BN27" s="7">
        <v>1.6140000000000002E-2</v>
      </c>
      <c r="BO27" s="7">
        <v>1.5800000000000002E-2</v>
      </c>
    </row>
    <row r="28" spans="1:67">
      <c r="A28" s="1" t="s">
        <v>560</v>
      </c>
      <c r="B28" t="str">
        <f>"2025_10_13"&amp;"_"&amp;A28</f>
        <v>2025_10_13_46</v>
      </c>
      <c r="C28" t="s">
        <v>377</v>
      </c>
      <c r="D28">
        <v>9.3000000000000005E-4</v>
      </c>
      <c r="E28" s="7">
        <v>2.0600000000000002E-3</v>
      </c>
      <c r="F28">
        <v>9.1E-4</v>
      </c>
      <c r="G28">
        <v>1.1900000000000001E-3</v>
      </c>
      <c r="H28" s="7">
        <v>1.3699999999999999E-3</v>
      </c>
      <c r="I28" s="7">
        <v>1.3500000000000001E-3</v>
      </c>
      <c r="J28">
        <v>6.8000000000000005E-4</v>
      </c>
      <c r="K28">
        <v>5.0000000000000001E-4</v>
      </c>
      <c r="L28" s="7">
        <v>1.16E-3</v>
      </c>
      <c r="M28" s="7">
        <v>1.31E-3</v>
      </c>
      <c r="N28">
        <v>1.29592</v>
      </c>
      <c r="O28">
        <v>1.3478399999999999</v>
      </c>
      <c r="P28">
        <v>1.32934</v>
      </c>
      <c r="Q28">
        <v>1.3554999999999999</v>
      </c>
      <c r="R28">
        <v>1.36792</v>
      </c>
      <c r="S28">
        <v>1.4118200000000001</v>
      </c>
      <c r="T28">
        <v>1.3079499999999999</v>
      </c>
      <c r="U28" s="7">
        <v>1.3102799999999999</v>
      </c>
      <c r="V28" s="7">
        <v>1.31396</v>
      </c>
      <c r="W28">
        <v>1.4232100000000001</v>
      </c>
      <c r="X28">
        <v>1.3514200000000001</v>
      </c>
      <c r="Y28">
        <v>1.36914</v>
      </c>
      <c r="Z28">
        <v>-8.1999999999999998E-4</v>
      </c>
      <c r="AA28">
        <v>-1.2999999999999999E-4</v>
      </c>
      <c r="AB28" s="7">
        <v>2.3000000000000001E-4</v>
      </c>
      <c r="AC28">
        <v>4.3400000000000001E-3</v>
      </c>
      <c r="AD28">
        <v>9.7000000000000005E-4</v>
      </c>
      <c r="AE28">
        <v>-2.1099999999999999E-3</v>
      </c>
      <c r="AF28" s="7">
        <v>0.62775999999999998</v>
      </c>
      <c r="AG28">
        <v>0.63988</v>
      </c>
      <c r="AH28">
        <v>0.58267999999999998</v>
      </c>
      <c r="AJ28" s="7">
        <v>2.32E-4</v>
      </c>
      <c r="AL28" s="7">
        <v>0.17810000000000001</v>
      </c>
      <c r="AM28" s="7">
        <v>0.17559</v>
      </c>
      <c r="AN28">
        <v>0.18840999999999999</v>
      </c>
      <c r="AO28">
        <v>0.18240999999999999</v>
      </c>
      <c r="AP28">
        <v>0.17832999999999999</v>
      </c>
      <c r="AQ28">
        <v>0.18715999999999999</v>
      </c>
      <c r="AR28" s="7">
        <v>-2.0000000000000002E-5</v>
      </c>
      <c r="AS28" s="7">
        <v>-2.0000000000000002E-5</v>
      </c>
      <c r="AT28">
        <v>-3.0000000000000001E-5</v>
      </c>
      <c r="AU28">
        <v>6.0000000000000002E-5</v>
      </c>
      <c r="AW28" s="7">
        <v>2.4246699999999999</v>
      </c>
      <c r="AX28">
        <v>2.4755099999999999</v>
      </c>
      <c r="AZ28" s="7">
        <v>2.4653700000000001</v>
      </c>
      <c r="BA28">
        <v>2.4670299999999998</v>
      </c>
      <c r="BB28">
        <v>0.50692999999999999</v>
      </c>
      <c r="BC28">
        <v>0.45607999999999999</v>
      </c>
      <c r="BD28">
        <v>0.36</v>
      </c>
      <c r="BE28" s="7">
        <v>0.21504000000000001</v>
      </c>
      <c r="BF28" s="7">
        <v>6.8784999999999998</v>
      </c>
      <c r="BG28" s="7">
        <v>6.9102199999999998</v>
      </c>
      <c r="BH28" s="7">
        <v>7.1215200000000003</v>
      </c>
      <c r="BI28" s="7">
        <v>6.9386799999999997</v>
      </c>
      <c r="BJ28" s="7">
        <v>6.9065799999999999</v>
      </c>
      <c r="BK28" s="7">
        <v>7.0112100000000002</v>
      </c>
      <c r="BL28" s="7">
        <v>1.5949999999999999E-2</v>
      </c>
      <c r="BM28" s="7">
        <v>1.6070000000000001E-2</v>
      </c>
      <c r="BN28" s="7">
        <v>1.6310000000000002E-2</v>
      </c>
      <c r="BO28" s="7">
        <v>1.6029999999999999E-2</v>
      </c>
    </row>
    <row r="29" spans="1:67">
      <c r="A29" s="1" t="s">
        <v>561</v>
      </c>
      <c r="B29" t="str">
        <f>"2025_10_13"&amp;"_"&amp;A29</f>
        <v>2025_10_13_47</v>
      </c>
      <c r="C29" t="s">
        <v>384</v>
      </c>
      <c r="D29">
        <v>1.4599999999999999E-3</v>
      </c>
      <c r="E29" s="7">
        <v>8.7000000000000001E-4</v>
      </c>
      <c r="F29">
        <v>8.4000000000000003E-4</v>
      </c>
      <c r="G29">
        <v>1.1999999999999999E-3</v>
      </c>
      <c r="H29" s="7">
        <v>1.34E-3</v>
      </c>
      <c r="I29" s="7">
        <v>1.31E-3</v>
      </c>
      <c r="J29">
        <v>1.5100000000000001E-3</v>
      </c>
      <c r="K29">
        <v>1.3600000000000001E-3</v>
      </c>
      <c r="L29" s="7">
        <v>1.17E-3</v>
      </c>
      <c r="M29" s="7">
        <v>1.2700000000000001E-3</v>
      </c>
      <c r="N29">
        <v>1.29461</v>
      </c>
      <c r="O29">
        <v>1.3476600000000001</v>
      </c>
      <c r="P29">
        <v>1.3307100000000001</v>
      </c>
      <c r="Q29">
        <v>1.35124</v>
      </c>
      <c r="R29">
        <v>1.3643000000000001</v>
      </c>
      <c r="S29">
        <v>1.41553</v>
      </c>
      <c r="T29">
        <v>1.30993</v>
      </c>
      <c r="U29" s="7">
        <v>1.3117300000000001</v>
      </c>
      <c r="V29" s="7">
        <v>1.3153699999999999</v>
      </c>
      <c r="W29">
        <v>1.42791</v>
      </c>
      <c r="X29">
        <v>1.3519300000000001</v>
      </c>
      <c r="Y29">
        <v>1.3698600000000001</v>
      </c>
      <c r="Z29">
        <v>-1.0399999999999999E-3</v>
      </c>
      <c r="AA29">
        <v>-4.2000000000000002E-4</v>
      </c>
      <c r="AB29" s="7">
        <v>3.5E-4</v>
      </c>
      <c r="AC29">
        <v>6.7000000000000002E-4</v>
      </c>
      <c r="AD29">
        <v>7.1000000000000002E-4</v>
      </c>
      <c r="AE29">
        <v>-4.13E-3</v>
      </c>
      <c r="AF29" s="7">
        <v>0.60445000000000004</v>
      </c>
      <c r="AG29">
        <v>0.61750000000000005</v>
      </c>
      <c r="AH29">
        <v>0.55462999999999996</v>
      </c>
      <c r="AJ29" s="7">
        <v>2.7900000000000001E-4</v>
      </c>
      <c r="AL29" s="7">
        <v>0.17721999999999999</v>
      </c>
      <c r="AM29" s="7">
        <v>0.17477000000000001</v>
      </c>
      <c r="AN29">
        <v>0.18756999999999999</v>
      </c>
      <c r="AO29">
        <v>0.18167</v>
      </c>
      <c r="AP29">
        <v>0.17734</v>
      </c>
      <c r="AQ29">
        <v>0.18681</v>
      </c>
      <c r="AR29" s="7">
        <v>-3.0000000000000001E-5</v>
      </c>
      <c r="AS29" s="7">
        <v>2.0000000000000002E-5</v>
      </c>
      <c r="AT29">
        <v>-2.3000000000000001E-4</v>
      </c>
      <c r="AU29">
        <v>3.6000000000000002E-4</v>
      </c>
      <c r="AW29" s="7">
        <v>2.4348100000000001</v>
      </c>
      <c r="AX29">
        <v>2.4869400000000002</v>
      </c>
      <c r="AZ29" s="7">
        <v>2.4848699999999999</v>
      </c>
      <c r="BA29">
        <v>2.4800499999999999</v>
      </c>
      <c r="BB29">
        <v>0.53654999999999997</v>
      </c>
      <c r="BC29">
        <v>0.42185</v>
      </c>
      <c r="BD29">
        <v>0.29892999999999997</v>
      </c>
      <c r="BE29" s="7">
        <v>0.23027</v>
      </c>
      <c r="BF29" s="7">
        <v>7.32287</v>
      </c>
      <c r="BG29" s="7">
        <v>7.3684500000000002</v>
      </c>
      <c r="BH29" s="7">
        <v>7.5982000000000003</v>
      </c>
      <c r="BI29" s="7">
        <v>7.3217600000000003</v>
      </c>
      <c r="BJ29" s="7">
        <v>7.3692500000000001</v>
      </c>
      <c r="BK29" s="7">
        <v>7.4636899999999997</v>
      </c>
      <c r="BL29" s="7">
        <v>1.584E-2</v>
      </c>
      <c r="BM29" s="7">
        <v>1.5959999999999998E-2</v>
      </c>
      <c r="BN29" s="7">
        <v>1.619E-2</v>
      </c>
      <c r="BO29" s="7">
        <v>1.593E-2</v>
      </c>
    </row>
    <row r="30" spans="1:67">
      <c r="A30" s="1" t="s">
        <v>562</v>
      </c>
      <c r="B30" t="str">
        <f>"2025_10_13"&amp;"_"&amp;A30</f>
        <v>2025_10_13_48</v>
      </c>
      <c r="C30" t="s">
        <v>392</v>
      </c>
      <c r="D30">
        <v>8.4000000000000003E-4</v>
      </c>
      <c r="E30" s="7">
        <v>1.56E-3</v>
      </c>
      <c r="F30">
        <v>1.15E-3</v>
      </c>
      <c r="G30">
        <v>1.1800000000000001E-3</v>
      </c>
      <c r="H30" s="7">
        <v>1.3600000000000001E-3</v>
      </c>
      <c r="I30" s="7">
        <v>1.33E-3</v>
      </c>
      <c r="J30">
        <v>3.2000000000000003E-4</v>
      </c>
      <c r="K30">
        <v>1.0300000000000001E-3</v>
      </c>
      <c r="L30" s="7">
        <v>1.2099999999999999E-3</v>
      </c>
      <c r="M30" s="7">
        <v>1.2700000000000001E-3</v>
      </c>
      <c r="N30">
        <v>1.2773399999999999</v>
      </c>
      <c r="O30">
        <v>1.33246</v>
      </c>
      <c r="P30">
        <v>1.3163199999999999</v>
      </c>
      <c r="Q30">
        <v>1.3410500000000001</v>
      </c>
      <c r="R30">
        <v>1.3524700000000001</v>
      </c>
      <c r="S30">
        <v>1.40185</v>
      </c>
      <c r="T30">
        <v>1.2864899999999999</v>
      </c>
      <c r="U30" s="7">
        <v>1.29891</v>
      </c>
      <c r="V30" s="7">
        <v>1.2868200000000001</v>
      </c>
      <c r="W30">
        <v>1.41205</v>
      </c>
      <c r="X30">
        <v>1.3459300000000001</v>
      </c>
      <c r="Y30">
        <v>1.35728</v>
      </c>
      <c r="Z30">
        <v>-1.7799999999999999E-3</v>
      </c>
      <c r="AA30">
        <v>-5.1999999999999995E-4</v>
      </c>
      <c r="AB30" s="7">
        <v>2.9E-4</v>
      </c>
      <c r="AC30">
        <v>1.1000000000000001E-3</v>
      </c>
      <c r="AD30">
        <v>-6.9999999999999999E-4</v>
      </c>
      <c r="AE30">
        <v>-1.6800000000000001E-3</v>
      </c>
      <c r="AF30" s="7">
        <v>0.61207</v>
      </c>
      <c r="AG30">
        <v>0.62336000000000003</v>
      </c>
      <c r="AH30">
        <v>0.55395000000000005</v>
      </c>
      <c r="AJ30" s="7">
        <v>2.63E-4</v>
      </c>
      <c r="AL30" s="7">
        <v>0.17297000000000001</v>
      </c>
      <c r="AM30" s="7">
        <v>0.17035</v>
      </c>
      <c r="AN30">
        <v>0.18361</v>
      </c>
      <c r="AO30">
        <v>0.17749000000000001</v>
      </c>
      <c r="AP30">
        <v>0.1726</v>
      </c>
      <c r="AQ30">
        <v>0.18201000000000001</v>
      </c>
      <c r="AR30" s="7">
        <v>0</v>
      </c>
      <c r="AS30" s="7">
        <v>1.0000000000000001E-5</v>
      </c>
      <c r="AT30">
        <v>-6.9999999999999994E-5</v>
      </c>
      <c r="AU30">
        <v>-5.0000000000000002E-5</v>
      </c>
      <c r="AW30" s="7">
        <v>2.4453499999999999</v>
      </c>
      <c r="AX30">
        <v>2.49817</v>
      </c>
      <c r="AZ30" s="7">
        <v>2.4845799999999998</v>
      </c>
      <c r="BA30">
        <v>2.49004</v>
      </c>
      <c r="BB30">
        <v>0.42397000000000001</v>
      </c>
      <c r="BC30">
        <v>0.43180000000000002</v>
      </c>
      <c r="BD30">
        <v>0.37958999999999998</v>
      </c>
      <c r="BE30" s="7">
        <v>0.23530000000000001</v>
      </c>
      <c r="BF30" s="7">
        <v>7.0641499999999997</v>
      </c>
      <c r="BG30" s="7">
        <v>7.10886</v>
      </c>
      <c r="BH30" s="7">
        <v>7.3291700000000004</v>
      </c>
      <c r="BI30" s="7">
        <v>7.1177400000000004</v>
      </c>
      <c r="BJ30" s="7">
        <v>7.1041600000000003</v>
      </c>
      <c r="BK30" s="7">
        <v>7.2018800000000001</v>
      </c>
      <c r="BL30" s="7">
        <v>1.5800000000000002E-2</v>
      </c>
      <c r="BM30" s="7">
        <v>1.593E-2</v>
      </c>
      <c r="BN30" s="7">
        <v>1.6160000000000001E-2</v>
      </c>
      <c r="BO30" s="7">
        <v>1.583E-2</v>
      </c>
    </row>
    <row r="31" spans="1:67">
      <c r="A31" s="1" t="s">
        <v>563</v>
      </c>
      <c r="B31" t="str">
        <f>"2025_10_13"&amp;"_"&amp;A31</f>
        <v>2025_10_13_49</v>
      </c>
      <c r="C31" t="s">
        <v>400</v>
      </c>
      <c r="D31">
        <v>7.2000000000000005E-4</v>
      </c>
      <c r="E31" s="7">
        <v>3.0000000000000001E-3</v>
      </c>
      <c r="F31">
        <v>9.6000000000000002E-4</v>
      </c>
      <c r="G31">
        <v>1.14E-3</v>
      </c>
      <c r="H31" s="7">
        <v>1.32E-3</v>
      </c>
      <c r="I31" s="7">
        <v>1.2999999999999999E-3</v>
      </c>
      <c r="J31">
        <v>1.5200000000000001E-3</v>
      </c>
      <c r="K31">
        <v>1.08E-3</v>
      </c>
      <c r="L31" s="7">
        <v>1.1199999999999999E-3</v>
      </c>
      <c r="M31" s="7">
        <v>1.1999999999999999E-3</v>
      </c>
      <c r="N31">
        <v>1.2469699999999999</v>
      </c>
      <c r="O31">
        <v>1.31115</v>
      </c>
      <c r="P31">
        <v>1.2982</v>
      </c>
      <c r="Q31">
        <v>1.3149</v>
      </c>
      <c r="R31">
        <v>1.3261000000000001</v>
      </c>
      <c r="S31">
        <v>1.3795900000000001</v>
      </c>
      <c r="T31">
        <v>1.27441</v>
      </c>
      <c r="U31" s="7">
        <v>1.2784</v>
      </c>
      <c r="V31" s="7">
        <v>1.2701100000000001</v>
      </c>
      <c r="W31">
        <v>1.39575</v>
      </c>
      <c r="X31">
        <v>1.3188299999999999</v>
      </c>
      <c r="Y31">
        <v>1.3428500000000001</v>
      </c>
      <c r="Z31">
        <v>-9.6000000000000002E-4</v>
      </c>
      <c r="AA31">
        <v>-5.1000000000000004E-4</v>
      </c>
      <c r="AB31" s="7">
        <v>-1.4999999999999999E-4</v>
      </c>
      <c r="AC31">
        <v>8.5999999999999998E-4</v>
      </c>
      <c r="AD31">
        <v>-5.0000000000000001E-4</v>
      </c>
      <c r="AE31">
        <v>-1.6299999999999999E-3</v>
      </c>
      <c r="AF31" s="7">
        <v>0.58316999999999997</v>
      </c>
      <c r="AG31">
        <v>0.59545000000000003</v>
      </c>
      <c r="AH31">
        <v>0.51580999999999999</v>
      </c>
      <c r="AJ31" s="7">
        <v>1.64E-4</v>
      </c>
      <c r="AL31" s="7">
        <v>0.17115</v>
      </c>
      <c r="AM31" s="7">
        <v>0.16883999999999999</v>
      </c>
      <c r="AN31">
        <v>0.1817</v>
      </c>
      <c r="AO31">
        <v>0.17573</v>
      </c>
      <c r="AP31">
        <v>0.17169999999999999</v>
      </c>
      <c r="AQ31">
        <v>0.17999000000000001</v>
      </c>
      <c r="AR31" s="7">
        <v>9.0000000000000006E-5</v>
      </c>
      <c r="AS31" s="7">
        <v>8.0000000000000007E-5</v>
      </c>
      <c r="AT31">
        <v>-3.0000000000000001E-5</v>
      </c>
      <c r="AU31">
        <v>1.1E-4</v>
      </c>
      <c r="AW31" s="7">
        <v>2.4077600000000001</v>
      </c>
      <c r="AX31">
        <v>2.4584199999999998</v>
      </c>
      <c r="AZ31" s="7">
        <v>2.4495900000000002</v>
      </c>
      <c r="BA31">
        <v>2.45872</v>
      </c>
      <c r="BB31">
        <v>0.51680999999999999</v>
      </c>
      <c r="BC31">
        <v>0.46365000000000001</v>
      </c>
      <c r="BD31">
        <v>0.32533000000000001</v>
      </c>
      <c r="BE31" s="7">
        <v>0.248</v>
      </c>
      <c r="BF31" s="7">
        <v>6.8453099999999996</v>
      </c>
      <c r="BG31" s="7">
        <v>6.9132400000000001</v>
      </c>
      <c r="BH31" s="7">
        <v>7.1110499999999996</v>
      </c>
      <c r="BI31" s="7">
        <v>6.8627700000000003</v>
      </c>
      <c r="BJ31" s="7">
        <v>6.8971</v>
      </c>
      <c r="BK31" s="7">
        <v>7.0105599999999999</v>
      </c>
      <c r="BL31" s="7">
        <v>1.5350000000000001E-2</v>
      </c>
      <c r="BM31" s="7">
        <v>1.5469999999999999E-2</v>
      </c>
      <c r="BN31" s="7">
        <v>1.5720000000000001E-2</v>
      </c>
      <c r="BO31" s="7">
        <v>1.5429999999999999E-2</v>
      </c>
    </row>
    <row r="32" spans="1:67">
      <c r="A32" s="1" t="s">
        <v>566</v>
      </c>
      <c r="B32" t="str">
        <f>"2025_10_13"&amp;"_"&amp;A32</f>
        <v>2025_10_13_52</v>
      </c>
      <c r="C32" t="s">
        <v>411</v>
      </c>
      <c r="D32">
        <v>6.2E-4</v>
      </c>
      <c r="E32" s="7">
        <v>1.92E-3</v>
      </c>
      <c r="F32">
        <v>8.0000000000000004E-4</v>
      </c>
      <c r="G32">
        <v>1.08E-3</v>
      </c>
      <c r="H32" s="7">
        <v>1.23E-3</v>
      </c>
      <c r="I32" s="7">
        <v>1.1800000000000001E-3</v>
      </c>
      <c r="J32">
        <v>6.9999999999999994E-5</v>
      </c>
      <c r="K32">
        <v>8.0000000000000004E-4</v>
      </c>
      <c r="L32" s="7">
        <v>1.0300000000000001E-3</v>
      </c>
      <c r="M32" s="7">
        <v>1.16E-3</v>
      </c>
      <c r="N32">
        <v>1.17089</v>
      </c>
      <c r="O32">
        <v>1.22573</v>
      </c>
      <c r="P32">
        <v>1.2070000000000001</v>
      </c>
      <c r="Q32">
        <v>1.2337199999999999</v>
      </c>
      <c r="R32">
        <v>1.24166</v>
      </c>
      <c r="S32">
        <v>1.2824800000000001</v>
      </c>
      <c r="T32">
        <v>1.19878</v>
      </c>
      <c r="U32" s="7">
        <v>1.1927300000000001</v>
      </c>
      <c r="V32" s="7">
        <v>1.17564</v>
      </c>
      <c r="W32">
        <v>1.30128</v>
      </c>
      <c r="X32">
        <v>1.2398800000000001</v>
      </c>
      <c r="Y32">
        <v>1.2538899999999999</v>
      </c>
      <c r="Z32">
        <v>-1.34E-3</v>
      </c>
      <c r="AA32">
        <v>-4.4000000000000002E-4</v>
      </c>
      <c r="AB32" s="7">
        <v>-4.0000000000000002E-4</v>
      </c>
      <c r="AC32">
        <v>1.3699999999999999E-3</v>
      </c>
      <c r="AD32">
        <v>-4.0999999999999999E-4</v>
      </c>
      <c r="AE32">
        <v>-3.5200000000000001E-3</v>
      </c>
      <c r="AF32" s="7">
        <v>0.55262</v>
      </c>
      <c r="AG32">
        <v>0.56327000000000005</v>
      </c>
      <c r="AH32">
        <v>0.50455000000000005</v>
      </c>
      <c r="AJ32" s="7">
        <v>2.5999999999999998E-4</v>
      </c>
      <c r="AL32" s="7">
        <v>0.15726999999999999</v>
      </c>
      <c r="AM32" s="7">
        <v>0.15497</v>
      </c>
      <c r="AN32">
        <v>0.16644</v>
      </c>
      <c r="AO32">
        <v>0.16153000000000001</v>
      </c>
      <c r="AP32">
        <v>0.15719</v>
      </c>
      <c r="AQ32">
        <v>0.16674</v>
      </c>
      <c r="AR32" s="7">
        <v>-2.0000000000000002E-5</v>
      </c>
      <c r="AS32" s="7">
        <v>-6.0000000000000002E-5</v>
      </c>
      <c r="AT32">
        <v>-6.0000000000000002E-5</v>
      </c>
      <c r="AU32">
        <v>-8.0000000000000007E-5</v>
      </c>
      <c r="AW32" s="7">
        <v>2.31453</v>
      </c>
      <c r="AX32">
        <v>2.3464999999999998</v>
      </c>
      <c r="AZ32" s="7">
        <v>2.3281299999999998</v>
      </c>
      <c r="BA32">
        <v>2.3455300000000001</v>
      </c>
      <c r="BB32">
        <v>0.46905000000000002</v>
      </c>
      <c r="BC32">
        <v>0.43730999999999998</v>
      </c>
      <c r="BD32">
        <v>0.36548999999999998</v>
      </c>
      <c r="BE32" s="7">
        <v>0.24451000000000001</v>
      </c>
      <c r="BF32" s="7">
        <v>6.7722800000000003</v>
      </c>
      <c r="BG32" s="7">
        <v>6.8040200000000004</v>
      </c>
      <c r="BH32" s="7">
        <v>7.0138499999999997</v>
      </c>
      <c r="BI32" s="7">
        <v>6.7859999999999996</v>
      </c>
      <c r="BJ32" s="7">
        <v>6.8335299999999997</v>
      </c>
      <c r="BK32" s="7">
        <v>6.9216800000000003</v>
      </c>
      <c r="BL32" s="7">
        <v>1.4409999999999999E-2</v>
      </c>
      <c r="BM32" s="7">
        <v>1.451E-2</v>
      </c>
      <c r="BN32" s="7">
        <v>1.474E-2</v>
      </c>
      <c r="BO32" s="7">
        <v>1.447E-2</v>
      </c>
    </row>
    <row r="33" spans="1:67">
      <c r="A33" s="1" t="s">
        <v>567</v>
      </c>
      <c r="B33" t="str">
        <f>"2025_10_13"&amp;"_"&amp;A33</f>
        <v>2025_10_13_53</v>
      </c>
      <c r="C33" t="s">
        <v>420</v>
      </c>
      <c r="D33">
        <v>1.2600000000000001E-3</v>
      </c>
      <c r="E33" s="7">
        <v>2.33E-3</v>
      </c>
      <c r="F33">
        <v>8.9999999999999998E-4</v>
      </c>
      <c r="G33">
        <v>1.14E-3</v>
      </c>
      <c r="H33" s="7">
        <v>1.2600000000000001E-3</v>
      </c>
      <c r="I33" s="7">
        <v>1.23E-3</v>
      </c>
      <c r="J33">
        <v>6.4999999999999997E-4</v>
      </c>
      <c r="K33">
        <v>1.24E-3</v>
      </c>
      <c r="L33" s="7">
        <v>1.1000000000000001E-3</v>
      </c>
      <c r="M33" s="7">
        <v>1.25E-3</v>
      </c>
      <c r="N33">
        <v>1.1832199999999999</v>
      </c>
      <c r="O33">
        <v>1.2442599999999999</v>
      </c>
      <c r="P33">
        <v>1.2253000000000001</v>
      </c>
      <c r="Q33">
        <v>1.25461</v>
      </c>
      <c r="R33">
        <v>1.2634300000000001</v>
      </c>
      <c r="S33">
        <v>1.3011600000000001</v>
      </c>
      <c r="T33">
        <v>1.19956</v>
      </c>
      <c r="U33" s="7">
        <v>1.2078800000000001</v>
      </c>
      <c r="V33" s="7">
        <v>1.2041500000000001</v>
      </c>
      <c r="W33">
        <v>1.31989</v>
      </c>
      <c r="X33">
        <v>1.2472000000000001</v>
      </c>
      <c r="Y33">
        <v>1.27121</v>
      </c>
      <c r="Z33">
        <v>-1E-4</v>
      </c>
      <c r="AA33">
        <v>5.5999999999999995E-4</v>
      </c>
      <c r="AB33" s="7">
        <v>6.4000000000000005E-4</v>
      </c>
      <c r="AC33">
        <v>1.64E-3</v>
      </c>
      <c r="AD33">
        <v>1.1800000000000001E-3</v>
      </c>
      <c r="AE33">
        <v>1E-4</v>
      </c>
      <c r="AF33" s="7">
        <v>0.56462000000000001</v>
      </c>
      <c r="AG33">
        <v>0.57572999999999996</v>
      </c>
      <c r="AH33">
        <v>0.49640000000000001</v>
      </c>
      <c r="AJ33" s="7">
        <v>2.99E-4</v>
      </c>
      <c r="AL33" s="7">
        <v>0.16156999999999999</v>
      </c>
      <c r="AM33" s="7">
        <v>0.15931999999999999</v>
      </c>
      <c r="AN33">
        <v>0.17127999999999999</v>
      </c>
      <c r="AO33">
        <v>0.16592999999999999</v>
      </c>
      <c r="AP33">
        <v>0.16192000000000001</v>
      </c>
      <c r="AQ33">
        <v>0.17122999999999999</v>
      </c>
      <c r="AR33" s="7">
        <v>-2.0000000000000002E-5</v>
      </c>
      <c r="AS33" s="7">
        <v>2.0000000000000002E-5</v>
      </c>
      <c r="AT33">
        <v>-8.0000000000000007E-5</v>
      </c>
      <c r="AU33">
        <v>2.2000000000000001E-4</v>
      </c>
      <c r="AW33" s="7">
        <v>2.35141</v>
      </c>
      <c r="AX33">
        <v>2.3812700000000002</v>
      </c>
      <c r="AZ33" s="7">
        <v>2.35839</v>
      </c>
      <c r="BA33">
        <v>2.3757199999999998</v>
      </c>
      <c r="BB33">
        <v>0.51476999999999995</v>
      </c>
      <c r="BC33">
        <v>0.47521999999999998</v>
      </c>
      <c r="BD33">
        <v>0.36635000000000001</v>
      </c>
      <c r="BE33" s="7">
        <v>0.25474000000000002</v>
      </c>
      <c r="BF33" s="7">
        <v>6.9182800000000002</v>
      </c>
      <c r="BG33" s="7">
        <v>6.9697300000000002</v>
      </c>
      <c r="BH33" s="7">
        <v>7.1802200000000003</v>
      </c>
      <c r="BI33" s="7">
        <v>6.9066599999999996</v>
      </c>
      <c r="BJ33" s="7">
        <v>6.9720000000000004</v>
      </c>
      <c r="BK33" s="7">
        <v>7.0775699999999997</v>
      </c>
      <c r="BL33" s="7">
        <v>1.4590000000000001E-2</v>
      </c>
      <c r="BM33" s="7">
        <v>1.4710000000000001E-2</v>
      </c>
      <c r="BN33" s="7">
        <v>1.4959999999999999E-2</v>
      </c>
      <c r="BO33" s="7">
        <v>1.4659999999999999E-2</v>
      </c>
    </row>
    <row r="34" spans="1:67">
      <c r="A34" s="1" t="s">
        <v>568</v>
      </c>
      <c r="B34" t="str">
        <f>"2025_10_13"&amp;"_"&amp;A34</f>
        <v>2025_10_13_54</v>
      </c>
      <c r="C34" t="s">
        <v>427</v>
      </c>
      <c r="D34">
        <v>4.8999999999999998E-4</v>
      </c>
      <c r="E34" s="7">
        <v>1.4400000000000001E-3</v>
      </c>
      <c r="F34">
        <v>7.5000000000000002E-4</v>
      </c>
      <c r="G34">
        <v>1.08E-3</v>
      </c>
      <c r="H34" s="7">
        <v>1.1900000000000001E-3</v>
      </c>
      <c r="I34" s="7">
        <v>1.15E-3</v>
      </c>
      <c r="J34">
        <v>1.1199999999999999E-3</v>
      </c>
      <c r="K34">
        <v>1.0300000000000001E-3</v>
      </c>
      <c r="L34" s="7">
        <v>9.2000000000000003E-4</v>
      </c>
      <c r="M34" s="7">
        <v>1.07E-3</v>
      </c>
      <c r="N34">
        <v>1.15351</v>
      </c>
      <c r="O34">
        <v>1.20947</v>
      </c>
      <c r="P34">
        <v>1.19709</v>
      </c>
      <c r="Q34">
        <v>1.21296</v>
      </c>
      <c r="R34">
        <v>1.2204900000000001</v>
      </c>
      <c r="S34">
        <v>1.2665500000000001</v>
      </c>
      <c r="T34">
        <v>1.1599299999999999</v>
      </c>
      <c r="U34" s="7">
        <v>1.1784600000000001</v>
      </c>
      <c r="V34" s="7">
        <v>1.16845</v>
      </c>
      <c r="W34">
        <v>1.28427</v>
      </c>
      <c r="X34">
        <v>1.2144200000000001</v>
      </c>
      <c r="Y34">
        <v>1.23238</v>
      </c>
      <c r="Z34">
        <v>-1.41E-3</v>
      </c>
      <c r="AA34">
        <v>-1.1900000000000001E-3</v>
      </c>
      <c r="AB34" s="7">
        <v>-2.7999999999999998E-4</v>
      </c>
      <c r="AC34">
        <v>-3.8999999999999999E-4</v>
      </c>
      <c r="AD34">
        <v>-5.4000000000000001E-4</v>
      </c>
      <c r="AE34">
        <v>-2.2399999999999998E-3</v>
      </c>
      <c r="AF34" s="7">
        <v>0.55266999999999999</v>
      </c>
      <c r="AG34">
        <v>0.56467999999999996</v>
      </c>
      <c r="AH34">
        <v>0.49348999999999998</v>
      </c>
      <c r="AJ34" s="7">
        <v>2.5599999999999999E-4</v>
      </c>
      <c r="AL34" s="7">
        <v>0.15836</v>
      </c>
      <c r="AM34" s="7">
        <v>0.15618000000000001</v>
      </c>
      <c r="AN34">
        <v>0.16825999999999999</v>
      </c>
      <c r="AO34">
        <v>0.16286999999999999</v>
      </c>
      <c r="AP34">
        <v>0.15856000000000001</v>
      </c>
      <c r="AQ34">
        <v>0.16764000000000001</v>
      </c>
      <c r="AR34" s="7">
        <v>1.0000000000000001E-5</v>
      </c>
      <c r="AS34" s="7">
        <v>-3.0000000000000001E-5</v>
      </c>
      <c r="AT34">
        <v>1E-4</v>
      </c>
      <c r="AU34">
        <v>1.2E-4</v>
      </c>
      <c r="AW34" s="7">
        <v>2.3307799999999999</v>
      </c>
      <c r="AX34">
        <v>2.3569499999999999</v>
      </c>
      <c r="AZ34" s="7">
        <v>2.3446600000000002</v>
      </c>
      <c r="BA34">
        <v>2.3504399999999999</v>
      </c>
      <c r="BB34">
        <v>0.52119000000000004</v>
      </c>
      <c r="BC34">
        <v>0.42775000000000002</v>
      </c>
      <c r="BD34">
        <v>0.29437000000000002</v>
      </c>
      <c r="BE34" s="7">
        <v>0.23863000000000001</v>
      </c>
      <c r="BF34" s="7">
        <v>7.2111900000000002</v>
      </c>
      <c r="BG34" s="7">
        <v>7.26736</v>
      </c>
      <c r="BH34" s="7">
        <v>7.4858200000000004</v>
      </c>
      <c r="BI34" s="7">
        <v>7.2127499999999998</v>
      </c>
      <c r="BJ34" s="7">
        <v>7.2500600000000004</v>
      </c>
      <c r="BK34" s="7">
        <v>7.3776200000000003</v>
      </c>
      <c r="BL34" s="7">
        <v>1.4239999999999999E-2</v>
      </c>
      <c r="BM34" s="7">
        <v>1.4370000000000001E-2</v>
      </c>
      <c r="BN34" s="7">
        <v>1.46E-2</v>
      </c>
      <c r="BO34" s="7">
        <v>1.434E-2</v>
      </c>
    </row>
    <row r="35" spans="1:67">
      <c r="A35" s="1" t="s">
        <v>569</v>
      </c>
      <c r="B35" t="str">
        <f>"2025_10_13"&amp;"_"&amp;A35</f>
        <v>2025_10_13_55</v>
      </c>
      <c r="C35" t="s">
        <v>434</v>
      </c>
      <c r="D35">
        <v>1.08E-3</v>
      </c>
      <c r="E35" s="7">
        <v>2.2699999999999999E-3</v>
      </c>
      <c r="F35">
        <v>8.0999999999999996E-4</v>
      </c>
      <c r="G35">
        <v>1.1000000000000001E-3</v>
      </c>
      <c r="H35" s="7">
        <v>1.2700000000000001E-3</v>
      </c>
      <c r="I35" s="7">
        <v>1.24E-3</v>
      </c>
      <c r="J35">
        <v>-1E-4</v>
      </c>
      <c r="K35">
        <v>7.2000000000000005E-4</v>
      </c>
      <c r="L35" s="7">
        <v>1.06E-3</v>
      </c>
      <c r="M35" s="7">
        <v>1.2099999999999999E-3</v>
      </c>
      <c r="N35">
        <v>1.15778</v>
      </c>
      <c r="O35">
        <v>1.21462</v>
      </c>
      <c r="P35">
        <v>1.2019299999999999</v>
      </c>
      <c r="Q35">
        <v>1.22238</v>
      </c>
      <c r="R35">
        <v>1.2297</v>
      </c>
      <c r="S35">
        <v>1.2733699999999999</v>
      </c>
      <c r="T35">
        <v>1.1751400000000001</v>
      </c>
      <c r="U35" s="7">
        <v>1.18411</v>
      </c>
      <c r="V35" s="7">
        <v>1.1793</v>
      </c>
      <c r="W35">
        <v>1.28908</v>
      </c>
      <c r="X35">
        <v>1.2170300000000001</v>
      </c>
      <c r="Y35">
        <v>1.23488</v>
      </c>
      <c r="Z35">
        <v>-7.6000000000000004E-4</v>
      </c>
      <c r="AA35">
        <v>-6.8999999999999997E-4</v>
      </c>
      <c r="AB35" s="7">
        <v>-3.3E-4</v>
      </c>
      <c r="AC35">
        <v>1.7700000000000001E-3</v>
      </c>
      <c r="AD35">
        <v>-2.7999999999999998E-4</v>
      </c>
      <c r="AE35">
        <v>-2.3700000000000001E-3</v>
      </c>
      <c r="AF35" s="7">
        <v>0.58394999999999997</v>
      </c>
      <c r="AG35">
        <v>0.59402999999999995</v>
      </c>
      <c r="AH35">
        <v>0.51592000000000005</v>
      </c>
      <c r="AJ35" s="7">
        <v>2.34E-4</v>
      </c>
      <c r="AL35" s="7">
        <v>0.16184000000000001</v>
      </c>
      <c r="AM35" s="7">
        <v>0.15952</v>
      </c>
      <c r="AN35">
        <v>0.17152999999999999</v>
      </c>
      <c r="AO35">
        <v>0.16639999999999999</v>
      </c>
      <c r="AP35">
        <v>0.16239000000000001</v>
      </c>
      <c r="AQ35">
        <v>0.17147999999999999</v>
      </c>
      <c r="AR35" s="7">
        <v>0</v>
      </c>
      <c r="AS35" s="7">
        <v>0</v>
      </c>
      <c r="AT35">
        <v>-1.3999999999999999E-4</v>
      </c>
      <c r="AU35">
        <v>-6.9999999999999994E-5</v>
      </c>
      <c r="AW35" s="7">
        <v>2.3266</v>
      </c>
      <c r="AX35">
        <v>2.3471700000000002</v>
      </c>
      <c r="AZ35" s="7">
        <v>2.3293900000000001</v>
      </c>
      <c r="BA35">
        <v>2.3445499999999999</v>
      </c>
      <c r="BB35">
        <v>0.47699000000000003</v>
      </c>
      <c r="BC35">
        <v>0.41932999999999998</v>
      </c>
      <c r="BD35">
        <v>0.29953000000000002</v>
      </c>
      <c r="BE35" s="7">
        <v>0.20632</v>
      </c>
      <c r="BF35" s="7">
        <v>7.1062200000000004</v>
      </c>
      <c r="BG35" s="7">
        <v>7.1459000000000001</v>
      </c>
      <c r="BH35" s="7">
        <v>7.3807700000000001</v>
      </c>
      <c r="BI35" s="7">
        <v>7.14588</v>
      </c>
      <c r="BJ35" s="7">
        <v>7.1648899999999998</v>
      </c>
      <c r="BK35" s="7">
        <v>7.2688300000000003</v>
      </c>
      <c r="BL35" s="7">
        <v>1.436E-2</v>
      </c>
      <c r="BM35" s="7">
        <v>1.447E-2</v>
      </c>
      <c r="BN35" s="7">
        <v>1.47E-2</v>
      </c>
      <c r="BO35" s="7">
        <v>1.44E-2</v>
      </c>
    </row>
    <row r="36" spans="1:67">
      <c r="A36" s="1" t="s">
        <v>570</v>
      </c>
      <c r="B36" t="str">
        <f>"2025_10_13"&amp;"_"&amp;A36</f>
        <v>2025_10_13_56</v>
      </c>
      <c r="C36" t="s">
        <v>438</v>
      </c>
      <c r="D36">
        <v>1.01E-3</v>
      </c>
      <c r="E36" s="7">
        <v>2.1099999999999999E-3</v>
      </c>
      <c r="F36">
        <v>1.08E-3</v>
      </c>
      <c r="G36">
        <v>1.31E-3</v>
      </c>
      <c r="H36" s="7">
        <v>1.4E-3</v>
      </c>
      <c r="I36" s="7">
        <v>1.3600000000000001E-3</v>
      </c>
      <c r="J36">
        <v>1.15E-3</v>
      </c>
      <c r="K36">
        <v>7.6000000000000004E-4</v>
      </c>
      <c r="L36" s="7">
        <v>1.2099999999999999E-3</v>
      </c>
      <c r="M36" s="7">
        <v>1.3699999999999999E-3</v>
      </c>
      <c r="N36">
        <v>1.2942</v>
      </c>
      <c r="O36">
        <v>1.35181</v>
      </c>
      <c r="P36">
        <v>1.33839</v>
      </c>
      <c r="Q36">
        <v>1.3604499999999999</v>
      </c>
      <c r="R36">
        <v>1.3732599999999999</v>
      </c>
      <c r="S36">
        <v>1.4186000000000001</v>
      </c>
      <c r="T36">
        <v>1.29742</v>
      </c>
      <c r="U36" s="7">
        <v>1.31728</v>
      </c>
      <c r="V36" s="7">
        <v>1.3090599999999999</v>
      </c>
      <c r="W36">
        <v>1.4397800000000001</v>
      </c>
      <c r="X36">
        <v>1.3636600000000001</v>
      </c>
      <c r="Y36">
        <v>1.38551</v>
      </c>
      <c r="Z36">
        <v>-8.8999999999999995E-4</v>
      </c>
      <c r="AA36">
        <v>-2.5999999999999998E-4</v>
      </c>
      <c r="AB36" s="7">
        <v>4.4000000000000002E-4</v>
      </c>
      <c r="AC36">
        <v>-2.4000000000000001E-4</v>
      </c>
      <c r="AD36">
        <v>-5.9000000000000003E-4</v>
      </c>
      <c r="AE36">
        <v>-1.9E-3</v>
      </c>
      <c r="AF36" s="7">
        <v>0.62773999999999996</v>
      </c>
      <c r="AG36">
        <v>0.63892000000000004</v>
      </c>
      <c r="AH36">
        <v>0.55972</v>
      </c>
      <c r="AJ36" s="7">
        <v>2.1499999999999999E-4</v>
      </c>
      <c r="AL36" s="7">
        <v>0.17699999999999999</v>
      </c>
      <c r="AM36" s="7">
        <v>0.17433000000000001</v>
      </c>
      <c r="AN36">
        <v>0.1875</v>
      </c>
      <c r="AO36">
        <v>0.18137</v>
      </c>
      <c r="AP36">
        <v>0.17693</v>
      </c>
      <c r="AQ36">
        <v>0.18684000000000001</v>
      </c>
      <c r="AR36" s="7">
        <v>1.0000000000000001E-5</v>
      </c>
      <c r="AS36" s="7">
        <v>9.0000000000000006E-5</v>
      </c>
      <c r="AT36">
        <v>-3.0000000000000001E-5</v>
      </c>
      <c r="AU36">
        <v>6.9999999999999994E-5</v>
      </c>
      <c r="AW36" s="7">
        <v>2.4489999999999998</v>
      </c>
      <c r="AX36">
        <v>2.50298</v>
      </c>
      <c r="AZ36" s="7">
        <v>2.4898500000000001</v>
      </c>
      <c r="BA36">
        <v>2.50474</v>
      </c>
      <c r="BB36">
        <v>0.47586000000000001</v>
      </c>
      <c r="BC36">
        <v>0.38241000000000003</v>
      </c>
      <c r="BD36">
        <v>0.30943999999999999</v>
      </c>
      <c r="BE36" s="7">
        <v>0.19356999999999999</v>
      </c>
      <c r="BF36" s="7">
        <v>7.33779</v>
      </c>
      <c r="BG36" s="7">
        <v>7.3861299999999996</v>
      </c>
      <c r="BH36" s="7">
        <v>7.6179600000000001</v>
      </c>
      <c r="BI36" s="7">
        <v>7.37941</v>
      </c>
      <c r="BJ36" s="7">
        <v>7.3898900000000003</v>
      </c>
      <c r="BK36" s="7">
        <v>7.50291</v>
      </c>
      <c r="BL36" s="7">
        <v>1.6109999999999999E-2</v>
      </c>
      <c r="BM36" s="7">
        <v>1.6230000000000001E-2</v>
      </c>
      <c r="BN36" s="7">
        <v>1.653E-2</v>
      </c>
      <c r="BO36" s="7">
        <v>1.6230000000000001E-2</v>
      </c>
    </row>
    <row r="37" spans="1:67">
      <c r="A37" s="1" t="s">
        <v>571</v>
      </c>
      <c r="B37" t="str">
        <f>"2025_10_13"&amp;"_"&amp;A37</f>
        <v>2025_10_13_57</v>
      </c>
      <c r="C37" t="s">
        <v>447</v>
      </c>
      <c r="D37">
        <v>1.1299999999999999E-3</v>
      </c>
      <c r="E37" s="7">
        <v>2.0899999999999998E-3</v>
      </c>
      <c r="F37">
        <v>1.0399999999999999E-3</v>
      </c>
      <c r="G37">
        <v>1.08E-3</v>
      </c>
      <c r="H37" s="7">
        <v>1.2700000000000001E-3</v>
      </c>
      <c r="I37" s="7">
        <v>1.24E-3</v>
      </c>
      <c r="J37">
        <v>3.8000000000000002E-4</v>
      </c>
      <c r="K37">
        <v>7.2999999999999996E-4</v>
      </c>
      <c r="L37" s="7">
        <v>1.09E-3</v>
      </c>
      <c r="M37" s="7">
        <v>1.23E-3</v>
      </c>
      <c r="N37">
        <v>1.1734599999999999</v>
      </c>
      <c r="O37">
        <v>1.22953</v>
      </c>
      <c r="P37">
        <v>1.21394</v>
      </c>
      <c r="Q37">
        <v>1.23373</v>
      </c>
      <c r="R37">
        <v>1.24177</v>
      </c>
      <c r="S37">
        <v>1.2888200000000001</v>
      </c>
      <c r="T37">
        <v>1.1813400000000001</v>
      </c>
      <c r="U37" s="7">
        <v>1.1944600000000001</v>
      </c>
      <c r="V37" s="7">
        <v>1.1795899999999999</v>
      </c>
      <c r="W37">
        <v>1.3002499999999999</v>
      </c>
      <c r="X37">
        <v>1.2405900000000001</v>
      </c>
      <c r="Y37">
        <v>1.25376</v>
      </c>
      <c r="Z37">
        <v>-1.3500000000000001E-3</v>
      </c>
      <c r="AA37">
        <v>-4.6000000000000001E-4</v>
      </c>
      <c r="AB37" s="7">
        <v>-3.4000000000000002E-4</v>
      </c>
      <c r="AC37">
        <v>1.06E-3</v>
      </c>
      <c r="AD37">
        <v>3.5E-4</v>
      </c>
      <c r="AE37">
        <v>7.1000000000000002E-4</v>
      </c>
      <c r="AF37" s="7">
        <v>0.54107000000000005</v>
      </c>
      <c r="AG37">
        <v>0.55261000000000005</v>
      </c>
      <c r="AH37">
        <v>0.46617999999999998</v>
      </c>
      <c r="AJ37" s="7">
        <v>2.33E-4</v>
      </c>
      <c r="AL37" s="7">
        <v>0.16170999999999999</v>
      </c>
      <c r="AM37" s="7">
        <v>0.15967000000000001</v>
      </c>
      <c r="AN37">
        <v>0.17172999999999999</v>
      </c>
      <c r="AO37">
        <v>0.16566</v>
      </c>
      <c r="AP37">
        <v>0.16148000000000001</v>
      </c>
      <c r="AQ37">
        <v>0.17046</v>
      </c>
      <c r="AR37" s="7">
        <v>-1.0000000000000001E-5</v>
      </c>
      <c r="AS37" s="7">
        <v>-1.0000000000000001E-5</v>
      </c>
      <c r="AT37">
        <v>-2.1000000000000001E-4</v>
      </c>
      <c r="AU37">
        <v>4.0000000000000003E-5</v>
      </c>
      <c r="AW37" s="7">
        <v>2.30701</v>
      </c>
      <c r="AX37">
        <v>2.3338000000000001</v>
      </c>
      <c r="AZ37" s="7">
        <v>2.3277999999999999</v>
      </c>
      <c r="BA37">
        <v>2.3313199999999998</v>
      </c>
      <c r="BB37">
        <v>0.59416000000000002</v>
      </c>
      <c r="BC37">
        <v>0.47661999999999999</v>
      </c>
      <c r="BD37">
        <v>0.35826999999999998</v>
      </c>
      <c r="BE37" s="7">
        <v>0.27716000000000002</v>
      </c>
      <c r="BF37" s="7">
        <v>7.0428800000000003</v>
      </c>
      <c r="BG37" s="7">
        <v>7.0958699999999997</v>
      </c>
      <c r="BH37" s="7">
        <v>7.3216200000000002</v>
      </c>
      <c r="BI37" s="7">
        <v>7.0906099999999999</v>
      </c>
      <c r="BJ37" s="7">
        <v>7.0863800000000001</v>
      </c>
      <c r="BK37" s="7">
        <v>7.1949500000000004</v>
      </c>
      <c r="BL37" s="7">
        <v>1.457E-2</v>
      </c>
      <c r="BM37" s="7">
        <v>1.4670000000000001E-2</v>
      </c>
      <c r="BN37" s="7">
        <v>1.491E-2</v>
      </c>
      <c r="BO37" s="7">
        <v>1.465E-2</v>
      </c>
    </row>
    <row r="38" spans="1:67">
      <c r="A38" s="1" t="s">
        <v>572</v>
      </c>
      <c r="B38" t="str">
        <f>"2025_10_13"&amp;"_"&amp;A38</f>
        <v>2025_10_13_58</v>
      </c>
      <c r="C38" t="s">
        <v>456</v>
      </c>
      <c r="D38">
        <v>5.9000000000000003E-4</v>
      </c>
      <c r="E38" s="7">
        <v>3.2799999999999999E-3</v>
      </c>
      <c r="F38">
        <v>8.8999999999999995E-4</v>
      </c>
      <c r="G38">
        <v>1.1800000000000001E-3</v>
      </c>
      <c r="H38" s="7">
        <v>1.2899999999999999E-3</v>
      </c>
      <c r="I38" s="7">
        <v>1.2700000000000001E-3</v>
      </c>
      <c r="J38">
        <v>1.9400000000000001E-3</v>
      </c>
      <c r="K38">
        <v>9.5E-4</v>
      </c>
      <c r="L38" s="7">
        <v>1.0499999999999999E-3</v>
      </c>
      <c r="M38" s="7">
        <v>1.2199999999999999E-3</v>
      </c>
      <c r="N38">
        <v>1.24379</v>
      </c>
      <c r="O38">
        <v>1.2996300000000001</v>
      </c>
      <c r="P38">
        <v>1.28644</v>
      </c>
      <c r="Q38">
        <v>1.3101700000000001</v>
      </c>
      <c r="R38">
        <v>1.3198099999999999</v>
      </c>
      <c r="S38">
        <v>1.3599399999999999</v>
      </c>
      <c r="T38">
        <v>1.2600199999999999</v>
      </c>
      <c r="U38" s="7">
        <v>1.26248</v>
      </c>
      <c r="V38" s="7">
        <v>1.26488</v>
      </c>
      <c r="W38">
        <v>1.3785700000000001</v>
      </c>
      <c r="X38">
        <v>1.3037000000000001</v>
      </c>
      <c r="Y38">
        <v>1.32545</v>
      </c>
      <c r="Z38">
        <v>-8.8999999999999995E-4</v>
      </c>
      <c r="AA38">
        <v>-9.3999999999999997E-4</v>
      </c>
      <c r="AB38" s="7">
        <v>2.7E-4</v>
      </c>
      <c r="AC38">
        <v>-1.73E-3</v>
      </c>
      <c r="AD38">
        <v>-6.6E-4</v>
      </c>
      <c r="AE38">
        <v>-1.32E-3</v>
      </c>
      <c r="AF38" s="7">
        <v>0.55842999999999998</v>
      </c>
      <c r="AG38">
        <v>0.56925000000000003</v>
      </c>
      <c r="AH38">
        <v>0.48447000000000001</v>
      </c>
      <c r="AJ38" s="7">
        <v>2.5799999999999998E-4</v>
      </c>
      <c r="AL38" s="7">
        <v>0.17055999999999999</v>
      </c>
      <c r="AM38" s="7">
        <v>0.16792000000000001</v>
      </c>
      <c r="AN38">
        <v>0.18057999999999999</v>
      </c>
      <c r="AO38">
        <v>0.17474999999999999</v>
      </c>
      <c r="AP38">
        <v>0.17044999999999999</v>
      </c>
      <c r="AQ38">
        <v>0.17932999999999999</v>
      </c>
      <c r="AR38" s="7">
        <v>-2.0000000000000002E-5</v>
      </c>
      <c r="AS38" s="7">
        <v>5.0000000000000002E-5</v>
      </c>
      <c r="AT38">
        <v>-1.2E-4</v>
      </c>
      <c r="AU38">
        <v>8.0000000000000007E-5</v>
      </c>
      <c r="AW38" s="7">
        <v>2.3869899999999999</v>
      </c>
      <c r="AX38">
        <v>2.4427400000000001</v>
      </c>
      <c r="AZ38" s="7">
        <v>2.4340099999999998</v>
      </c>
      <c r="BA38">
        <v>2.4323299999999999</v>
      </c>
      <c r="BB38">
        <v>0.45278000000000002</v>
      </c>
      <c r="BC38">
        <v>0.40648000000000001</v>
      </c>
      <c r="BD38">
        <v>0.27037</v>
      </c>
      <c r="BE38" s="7">
        <v>0.18840999999999999</v>
      </c>
      <c r="BF38" s="7">
        <v>7.5697099999999997</v>
      </c>
      <c r="BG38" s="7">
        <v>7.6109200000000001</v>
      </c>
      <c r="BH38" s="7">
        <v>7.8423100000000003</v>
      </c>
      <c r="BI38" s="7">
        <v>7.6226799999999999</v>
      </c>
      <c r="BJ38" s="7">
        <v>7.59659</v>
      </c>
      <c r="BK38" s="7">
        <v>7.7223100000000002</v>
      </c>
      <c r="BL38" s="7">
        <v>1.537E-2</v>
      </c>
      <c r="BM38" s="7">
        <v>1.5469999999999999E-2</v>
      </c>
      <c r="BN38" s="7">
        <v>1.5720000000000001E-2</v>
      </c>
      <c r="BO38" s="7">
        <v>1.546E-2</v>
      </c>
    </row>
    <row r="39" spans="1:67">
      <c r="A39" s="1" t="s">
        <v>573</v>
      </c>
      <c r="B39" t="str">
        <f>"2025_10_13"&amp;"_"&amp;A39</f>
        <v>2025_10_13_59</v>
      </c>
      <c r="C39" t="s">
        <v>463</v>
      </c>
      <c r="D39">
        <v>2.3460000000000002E-2</v>
      </c>
      <c r="E39" s="7">
        <v>2.4899999999999999E-2</v>
      </c>
      <c r="F39">
        <v>9.7999999999999997E-4</v>
      </c>
      <c r="G39">
        <v>1.3600000000000001E-3</v>
      </c>
      <c r="H39" s="7">
        <v>1.4599999999999999E-3</v>
      </c>
      <c r="I39" s="7">
        <v>1.42E-3</v>
      </c>
      <c r="J39">
        <v>4.8999999999999998E-4</v>
      </c>
      <c r="K39">
        <v>5.9000000000000003E-4</v>
      </c>
      <c r="L39" s="7">
        <v>1.2800000000000001E-3</v>
      </c>
      <c r="M39" s="7">
        <v>1.48E-3</v>
      </c>
      <c r="N39">
        <v>1.3417699999999999</v>
      </c>
      <c r="O39">
        <v>1.3962300000000001</v>
      </c>
      <c r="P39">
        <v>1.3775500000000001</v>
      </c>
      <c r="Q39">
        <v>1.40727</v>
      </c>
      <c r="R39">
        <v>1.4193899999999999</v>
      </c>
      <c r="S39">
        <v>1.4691700000000001</v>
      </c>
      <c r="T39">
        <v>1.3401099999999999</v>
      </c>
      <c r="U39" s="7">
        <v>1.3553599999999999</v>
      </c>
      <c r="V39" s="7">
        <v>1.3507400000000001</v>
      </c>
      <c r="W39">
        <v>1.4876400000000001</v>
      </c>
      <c r="X39">
        <v>1.4032899999999999</v>
      </c>
      <c r="Y39">
        <v>1.4255</v>
      </c>
      <c r="Z39">
        <v>-1.1000000000000001E-3</v>
      </c>
      <c r="AA39">
        <v>-5.4000000000000001E-4</v>
      </c>
      <c r="AB39" s="7">
        <v>3.8999999999999999E-4</v>
      </c>
      <c r="AC39">
        <v>2.0400000000000001E-3</v>
      </c>
      <c r="AD39">
        <v>-2.4000000000000001E-4</v>
      </c>
      <c r="AE39">
        <v>-6.6E-4</v>
      </c>
      <c r="AF39" s="7">
        <v>0.5887</v>
      </c>
      <c r="AG39">
        <v>0.59972000000000003</v>
      </c>
      <c r="AH39">
        <v>0.53400000000000003</v>
      </c>
      <c r="AJ39" s="7">
        <v>2.7099999999999997E-4</v>
      </c>
      <c r="AL39" s="7">
        <v>0.18414</v>
      </c>
      <c r="AM39" s="7">
        <v>0.18174999999999999</v>
      </c>
      <c r="AN39">
        <v>0.19539999999999999</v>
      </c>
      <c r="AO39">
        <v>0.18887999999999999</v>
      </c>
      <c r="AP39">
        <v>0.18417</v>
      </c>
      <c r="AQ39">
        <v>0.19481000000000001</v>
      </c>
      <c r="AR39" s="7">
        <v>1.2999999999999999E-4</v>
      </c>
      <c r="AS39" s="7">
        <v>2.1000000000000001E-4</v>
      </c>
      <c r="AT39">
        <v>6.9999999999999994E-5</v>
      </c>
      <c r="AU39">
        <v>2.7999999999999998E-4</v>
      </c>
      <c r="AW39" s="7">
        <v>2.4559600000000001</v>
      </c>
      <c r="AX39">
        <v>2.5175399999999999</v>
      </c>
      <c r="AZ39" s="7">
        <v>2.4994900000000002</v>
      </c>
      <c r="BA39">
        <v>2.50285</v>
      </c>
      <c r="BB39">
        <v>0.48493999999999998</v>
      </c>
      <c r="BC39">
        <v>0.39095000000000002</v>
      </c>
      <c r="BD39">
        <v>0.32600000000000001</v>
      </c>
      <c r="BE39" s="7">
        <v>0.21978</v>
      </c>
      <c r="BF39" s="7">
        <v>7.80687</v>
      </c>
      <c r="BG39" s="7">
        <v>7.8621999999999996</v>
      </c>
      <c r="BH39" s="7">
        <v>8.1153899999999997</v>
      </c>
      <c r="BI39" s="7">
        <v>7.8803200000000002</v>
      </c>
      <c r="BJ39" s="7">
        <v>7.8368000000000002</v>
      </c>
      <c r="BK39" s="7">
        <v>7.9801799999999998</v>
      </c>
      <c r="BL39" s="7">
        <v>1.6580000000000001E-2</v>
      </c>
      <c r="BM39" s="7">
        <v>1.6729999999999998E-2</v>
      </c>
      <c r="BN39" s="7">
        <v>1.694E-2</v>
      </c>
      <c r="BO39" s="7">
        <v>1.6650000000000002E-2</v>
      </c>
    </row>
    <row r="40" spans="1:67">
      <c r="A40" s="1" t="s">
        <v>574</v>
      </c>
      <c r="B40" t="str">
        <f>"2025_10_13"&amp;"_"&amp;A40</f>
        <v>2025_10_13_60</v>
      </c>
      <c r="C40" t="s">
        <v>466</v>
      </c>
      <c r="D40">
        <v>5.9999999999999995E-4</v>
      </c>
      <c r="E40" s="7">
        <v>4.2000000000000002E-4</v>
      </c>
      <c r="F40">
        <v>9.7999999999999997E-4</v>
      </c>
      <c r="G40">
        <v>1.2999999999999999E-3</v>
      </c>
      <c r="H40" s="7">
        <v>1.4599999999999999E-3</v>
      </c>
      <c r="I40" s="7">
        <v>1.42E-3</v>
      </c>
      <c r="J40">
        <v>1.47E-3</v>
      </c>
      <c r="K40">
        <v>1.1800000000000001E-3</v>
      </c>
      <c r="L40" s="7">
        <v>1.32E-3</v>
      </c>
      <c r="M40" s="7">
        <v>1.41E-3</v>
      </c>
      <c r="N40">
        <v>1.36822</v>
      </c>
      <c r="O40">
        <v>1.4226300000000001</v>
      </c>
      <c r="P40">
        <v>1.4043000000000001</v>
      </c>
      <c r="Q40">
        <v>1.42608</v>
      </c>
      <c r="R40">
        <v>1.4396100000000001</v>
      </c>
      <c r="S40">
        <v>1.49377</v>
      </c>
      <c r="T40">
        <v>1.38768</v>
      </c>
      <c r="U40" s="7">
        <v>1.3874599999999999</v>
      </c>
      <c r="V40" s="7">
        <v>1.38595</v>
      </c>
      <c r="W40">
        <v>1.51606</v>
      </c>
      <c r="X40">
        <v>1.4324399999999999</v>
      </c>
      <c r="Y40">
        <v>1.4516800000000001</v>
      </c>
      <c r="Z40">
        <v>-1.67E-3</v>
      </c>
      <c r="AA40">
        <v>-5.5999999999999995E-4</v>
      </c>
      <c r="AB40" s="7">
        <v>-1.2999999999999999E-4</v>
      </c>
      <c r="AC40">
        <v>4.0000000000000002E-4</v>
      </c>
      <c r="AD40">
        <v>5.1000000000000004E-4</v>
      </c>
      <c r="AE40">
        <v>-4.0499999999999998E-3</v>
      </c>
      <c r="AF40" s="7">
        <v>0.59462999999999999</v>
      </c>
      <c r="AG40">
        <v>0.60458999999999996</v>
      </c>
      <c r="AH40">
        <v>0.53498000000000001</v>
      </c>
      <c r="AJ40" s="7">
        <v>2.43E-4</v>
      </c>
      <c r="AL40" s="7">
        <v>0.18679000000000001</v>
      </c>
      <c r="AM40" s="7">
        <v>0.18392</v>
      </c>
      <c r="AN40">
        <v>0.19794</v>
      </c>
      <c r="AO40">
        <v>0.19205</v>
      </c>
      <c r="AP40">
        <v>0.18690999999999999</v>
      </c>
      <c r="AQ40">
        <v>0.19681000000000001</v>
      </c>
      <c r="AR40" s="7">
        <v>-6.9999999999999994E-5</v>
      </c>
      <c r="AS40" s="7">
        <v>-4.0000000000000003E-5</v>
      </c>
      <c r="AT40">
        <v>5.0000000000000002E-5</v>
      </c>
      <c r="AU40">
        <v>-8.0000000000000007E-5</v>
      </c>
      <c r="AW40" s="7">
        <v>2.4498700000000002</v>
      </c>
      <c r="AX40">
        <v>2.5071099999999999</v>
      </c>
      <c r="AZ40" s="7">
        <v>2.48569</v>
      </c>
      <c r="BA40">
        <v>2.50244</v>
      </c>
      <c r="BB40">
        <v>0.48109000000000002</v>
      </c>
      <c r="BC40">
        <v>0.40581</v>
      </c>
      <c r="BD40">
        <v>0.37498999999999999</v>
      </c>
      <c r="BE40" s="7">
        <v>0.21611</v>
      </c>
      <c r="BF40" s="7">
        <v>7.9277300000000004</v>
      </c>
      <c r="BG40" s="7">
        <v>7.9786599999999996</v>
      </c>
      <c r="BH40" s="7">
        <v>8.2289300000000001</v>
      </c>
      <c r="BI40" s="7">
        <v>7.9999500000000001</v>
      </c>
      <c r="BJ40" s="7">
        <v>7.9747899999999996</v>
      </c>
      <c r="BK40" s="7">
        <v>8.1010600000000004</v>
      </c>
      <c r="BL40" s="7">
        <v>1.7049999999999999E-2</v>
      </c>
      <c r="BM40" s="7">
        <v>1.7170000000000001E-2</v>
      </c>
      <c r="BN40" s="7">
        <v>1.746E-2</v>
      </c>
      <c r="BO40" s="7">
        <v>1.7129999999999999E-2</v>
      </c>
    </row>
    <row r="41" spans="1:67">
      <c r="A41" s="1" t="s">
        <v>577</v>
      </c>
      <c r="B41" t="str">
        <f>"2025_10_13"&amp;"_"&amp;A41</f>
        <v>2025_10_13_63</v>
      </c>
      <c r="C41" t="s">
        <v>474</v>
      </c>
      <c r="D41">
        <v>4.6000000000000001E-4</v>
      </c>
      <c r="E41" s="7">
        <v>1.8E-3</v>
      </c>
      <c r="F41">
        <v>1.17E-3</v>
      </c>
      <c r="G41">
        <v>1.32E-3</v>
      </c>
      <c r="H41" s="7">
        <v>1.5100000000000001E-3</v>
      </c>
      <c r="I41" s="7">
        <v>1.47E-3</v>
      </c>
      <c r="J41">
        <v>1.81E-3</v>
      </c>
      <c r="K41">
        <v>9.2000000000000003E-4</v>
      </c>
      <c r="L41" s="7">
        <v>1.2800000000000001E-3</v>
      </c>
      <c r="M41" s="7">
        <v>1.4E-3</v>
      </c>
      <c r="N41">
        <v>1.3870800000000001</v>
      </c>
      <c r="O41">
        <v>1.4487399999999999</v>
      </c>
      <c r="P41">
        <v>1.4307700000000001</v>
      </c>
      <c r="Q41">
        <v>1.4497599999999999</v>
      </c>
      <c r="R41">
        <v>1.46272</v>
      </c>
      <c r="S41">
        <v>1.52094</v>
      </c>
      <c r="T41">
        <v>1.3911500000000001</v>
      </c>
      <c r="U41" s="7">
        <v>1.40612</v>
      </c>
      <c r="V41" s="7">
        <v>1.4016</v>
      </c>
      <c r="W41">
        <v>1.53573</v>
      </c>
      <c r="X41">
        <v>1.4541299999999999</v>
      </c>
      <c r="Y41">
        <v>1.47688</v>
      </c>
      <c r="Z41">
        <v>-1.5200000000000001E-3</v>
      </c>
      <c r="AA41">
        <v>-5.5999999999999995E-4</v>
      </c>
      <c r="AB41" s="7">
        <v>-1.8000000000000001E-4</v>
      </c>
      <c r="AC41">
        <v>9.6000000000000002E-4</v>
      </c>
      <c r="AD41">
        <v>4.0000000000000003E-5</v>
      </c>
      <c r="AE41">
        <v>-1.7700000000000001E-3</v>
      </c>
      <c r="AF41" s="7">
        <v>0.59770999999999996</v>
      </c>
      <c r="AG41">
        <v>0.60758999999999996</v>
      </c>
      <c r="AH41">
        <v>0.52190000000000003</v>
      </c>
      <c r="AJ41" s="7">
        <v>2.5099999999999998E-4</v>
      </c>
      <c r="AL41" s="7">
        <v>0.18870000000000001</v>
      </c>
      <c r="AM41" s="7">
        <v>0.18582000000000001</v>
      </c>
      <c r="AN41">
        <v>0.20055999999999999</v>
      </c>
      <c r="AO41">
        <v>0.19339999999999999</v>
      </c>
      <c r="AP41">
        <v>0.18842</v>
      </c>
      <c r="AQ41">
        <v>0.19922999999999999</v>
      </c>
      <c r="AR41" s="7">
        <v>-1.0000000000000001E-5</v>
      </c>
      <c r="AS41" s="7">
        <v>1.0000000000000001E-5</v>
      </c>
      <c r="AT41">
        <v>-3.0000000000000001E-5</v>
      </c>
      <c r="AU41">
        <v>3.6000000000000002E-4</v>
      </c>
      <c r="AW41" s="7">
        <v>2.4987900000000001</v>
      </c>
      <c r="AX41">
        <v>2.5567500000000001</v>
      </c>
      <c r="AZ41" s="7">
        <v>2.5367000000000002</v>
      </c>
      <c r="BA41">
        <v>2.5521600000000002</v>
      </c>
      <c r="BB41">
        <v>0.5212</v>
      </c>
      <c r="BC41">
        <v>0.43974999999999997</v>
      </c>
      <c r="BD41">
        <v>0.35637000000000002</v>
      </c>
      <c r="BE41" s="7">
        <v>0.23699999999999999</v>
      </c>
      <c r="BF41" s="7">
        <v>7.1792899999999999</v>
      </c>
      <c r="BG41" s="7">
        <v>7.2155300000000002</v>
      </c>
      <c r="BH41" s="7">
        <v>7.45547</v>
      </c>
      <c r="BI41" s="7">
        <v>7.1833299999999998</v>
      </c>
      <c r="BJ41" s="7">
        <v>7.2163599999999999</v>
      </c>
      <c r="BK41" s="7">
        <v>7.3341500000000002</v>
      </c>
      <c r="BL41" s="7">
        <v>1.7129999999999999E-2</v>
      </c>
      <c r="BM41" s="7">
        <v>1.7260000000000001E-2</v>
      </c>
      <c r="BN41" s="7">
        <v>1.753E-2</v>
      </c>
      <c r="BO41" s="7">
        <v>1.7219999999999999E-2</v>
      </c>
    </row>
    <row r="42" spans="1:67">
      <c r="A42" s="1" t="s">
        <v>578</v>
      </c>
      <c r="B42" t="str">
        <f>"2025_10_13"&amp;"_"&amp;A42</f>
        <v>2025_10_13_64</v>
      </c>
      <c r="C42" t="s">
        <v>482</v>
      </c>
      <c r="D42">
        <v>7.5000000000000002E-4</v>
      </c>
      <c r="E42" s="7">
        <v>1.6800000000000001E-3</v>
      </c>
      <c r="F42">
        <v>1.67E-3</v>
      </c>
      <c r="G42">
        <v>1.6800000000000001E-3</v>
      </c>
      <c r="H42" s="7">
        <v>1.75E-3</v>
      </c>
      <c r="I42" s="7">
        <v>1.73E-3</v>
      </c>
      <c r="J42">
        <v>-3.8000000000000002E-4</v>
      </c>
      <c r="K42">
        <v>6.0999999999999997E-4</v>
      </c>
      <c r="L42" s="7">
        <v>1.5499999999999999E-3</v>
      </c>
      <c r="M42" s="7">
        <v>1.6900000000000001E-3</v>
      </c>
      <c r="N42">
        <v>1.64513</v>
      </c>
      <c r="O42">
        <v>1.70563</v>
      </c>
      <c r="P42">
        <v>1.6869000000000001</v>
      </c>
      <c r="Q42">
        <v>1.71214</v>
      </c>
      <c r="R42">
        <v>1.73532</v>
      </c>
      <c r="S42">
        <v>1.80342</v>
      </c>
      <c r="T42">
        <v>1.6541600000000001</v>
      </c>
      <c r="U42" s="7">
        <v>1.65892</v>
      </c>
      <c r="V42" s="7">
        <v>1.65567</v>
      </c>
      <c r="W42">
        <v>1.8213600000000001</v>
      </c>
      <c r="X42">
        <v>1.7265900000000001</v>
      </c>
      <c r="Y42">
        <v>1.7446900000000001</v>
      </c>
      <c r="Z42">
        <v>-1.75E-3</v>
      </c>
      <c r="AA42">
        <v>-5.5999999999999995E-4</v>
      </c>
      <c r="AB42" s="7">
        <v>-1.8000000000000001E-4</v>
      </c>
      <c r="AC42">
        <v>7.3999999999999999E-4</v>
      </c>
      <c r="AD42">
        <v>2.4000000000000001E-4</v>
      </c>
      <c r="AE42">
        <v>-1.4400000000000001E-3</v>
      </c>
      <c r="AF42" s="7">
        <v>0.73096000000000005</v>
      </c>
      <c r="AG42">
        <v>0.73790999999999995</v>
      </c>
      <c r="AH42">
        <v>0.67493999999999998</v>
      </c>
      <c r="AJ42" s="7">
        <v>2.5500000000000002E-4</v>
      </c>
      <c r="AL42" s="7">
        <v>0.21870000000000001</v>
      </c>
      <c r="AM42" s="7">
        <v>0.21542</v>
      </c>
      <c r="AN42">
        <v>0.23149</v>
      </c>
      <c r="AO42">
        <v>0.22456999999999999</v>
      </c>
      <c r="AP42">
        <v>0.21840000000000001</v>
      </c>
      <c r="AQ42">
        <v>0.23061000000000001</v>
      </c>
      <c r="AR42" s="7">
        <v>-6.0000000000000002E-5</v>
      </c>
      <c r="AS42" s="7">
        <v>0</v>
      </c>
      <c r="AT42">
        <v>-1.2999999999999999E-4</v>
      </c>
      <c r="AU42">
        <v>2.1000000000000001E-4</v>
      </c>
      <c r="AW42" s="7">
        <v>2.8538899999999998</v>
      </c>
      <c r="AX42">
        <v>2.9201199999999998</v>
      </c>
      <c r="AZ42" s="7">
        <v>2.8996400000000002</v>
      </c>
      <c r="BA42">
        <v>2.8778800000000002</v>
      </c>
      <c r="BB42">
        <v>0.53939999999999999</v>
      </c>
      <c r="BC42">
        <v>0.38474000000000003</v>
      </c>
      <c r="BD42">
        <v>0.33077000000000001</v>
      </c>
      <c r="BE42" s="7">
        <v>0.18623999999999999</v>
      </c>
      <c r="BF42" s="7">
        <v>7.37697</v>
      </c>
      <c r="BG42" s="7">
        <v>7.4400300000000001</v>
      </c>
      <c r="BH42" s="7">
        <v>7.6893799999999999</v>
      </c>
      <c r="BI42" s="7">
        <v>7.4393399999999996</v>
      </c>
      <c r="BJ42" s="7">
        <v>7.4435599999999997</v>
      </c>
      <c r="BK42" s="7">
        <v>7.5677300000000001</v>
      </c>
      <c r="BL42" s="7">
        <v>2.0250000000000001E-2</v>
      </c>
      <c r="BM42" s="7">
        <v>2.0400000000000001E-2</v>
      </c>
      <c r="BN42" s="7">
        <v>2.0750000000000001E-2</v>
      </c>
      <c r="BO42" s="7">
        <v>2.0400000000000001E-2</v>
      </c>
    </row>
    <row r="43" spans="1:67">
      <c r="A43" s="1" t="s">
        <v>579</v>
      </c>
      <c r="B43" t="str">
        <f>"2025_10_13"&amp;"_"&amp;A43</f>
        <v>2025_10_13_65</v>
      </c>
      <c r="C43" t="s">
        <v>488</v>
      </c>
      <c r="D43">
        <v>1.5499999999999999E-3</v>
      </c>
      <c r="E43" s="7">
        <v>1.5900000000000001E-3</v>
      </c>
      <c r="F43">
        <v>1.4499999999999999E-3</v>
      </c>
      <c r="G43">
        <v>1.4E-3</v>
      </c>
      <c r="H43" s="7">
        <v>1.6199999999999999E-3</v>
      </c>
      <c r="I43" s="7">
        <v>1.5900000000000001E-3</v>
      </c>
      <c r="J43">
        <v>1.08E-3</v>
      </c>
      <c r="K43">
        <v>1.5499999999999999E-3</v>
      </c>
      <c r="L43" s="7">
        <v>1.4300000000000001E-3</v>
      </c>
      <c r="M43" s="7">
        <v>1.5299999999999999E-3</v>
      </c>
      <c r="N43">
        <v>1.45201</v>
      </c>
      <c r="O43">
        <v>1.5141800000000001</v>
      </c>
      <c r="P43">
        <v>1.4938</v>
      </c>
      <c r="Q43">
        <v>1.52197</v>
      </c>
      <c r="R43">
        <v>1.53749</v>
      </c>
      <c r="S43">
        <v>1.589</v>
      </c>
      <c r="T43">
        <v>1.4639</v>
      </c>
      <c r="U43" s="7">
        <v>1.46902</v>
      </c>
      <c r="V43" s="7">
        <v>1.46166</v>
      </c>
      <c r="W43">
        <v>1.61198</v>
      </c>
      <c r="X43">
        <v>1.5285299999999999</v>
      </c>
      <c r="Y43">
        <v>1.54681</v>
      </c>
      <c r="Z43">
        <v>-4.8000000000000001E-4</v>
      </c>
      <c r="AA43">
        <v>1.0000000000000001E-5</v>
      </c>
      <c r="AB43" s="7">
        <v>5.0000000000000002E-5</v>
      </c>
      <c r="AC43">
        <v>1E-3</v>
      </c>
      <c r="AD43">
        <v>-3.0000000000000001E-5</v>
      </c>
      <c r="AE43">
        <v>-1.0399999999999999E-3</v>
      </c>
      <c r="AF43" s="7">
        <v>0.65471999999999997</v>
      </c>
      <c r="AG43">
        <v>0.66303000000000001</v>
      </c>
      <c r="AH43">
        <v>0.57982</v>
      </c>
      <c r="AJ43" s="7">
        <v>1.03E-4</v>
      </c>
      <c r="AL43" s="7">
        <v>0.19853999999999999</v>
      </c>
      <c r="AM43" s="7">
        <v>0.19542000000000001</v>
      </c>
      <c r="AN43">
        <v>0.21068000000000001</v>
      </c>
      <c r="AO43">
        <v>0.20366999999999999</v>
      </c>
      <c r="AP43">
        <v>0.19819000000000001</v>
      </c>
      <c r="AQ43">
        <v>0.21007999999999999</v>
      </c>
      <c r="AR43" s="7">
        <v>3.0000000000000001E-5</v>
      </c>
      <c r="AS43" s="7">
        <v>-1.0000000000000001E-5</v>
      </c>
      <c r="AT43">
        <v>-2.0000000000000002E-5</v>
      </c>
      <c r="AU43">
        <v>1.6000000000000001E-4</v>
      </c>
      <c r="AW43" s="7">
        <v>2.5560299999999998</v>
      </c>
      <c r="AX43">
        <v>2.6163099999999999</v>
      </c>
      <c r="AZ43" s="7">
        <v>2.59857</v>
      </c>
      <c r="BA43">
        <v>2.60209</v>
      </c>
      <c r="BB43">
        <v>0.45645000000000002</v>
      </c>
      <c r="BC43">
        <v>0.38640000000000002</v>
      </c>
      <c r="BD43">
        <v>0.32729999999999998</v>
      </c>
      <c r="BE43" s="7">
        <v>0.18457000000000001</v>
      </c>
      <c r="BF43" s="7">
        <v>7.5058999999999996</v>
      </c>
      <c r="BG43" s="7">
        <v>7.5561299999999996</v>
      </c>
      <c r="BH43" s="7">
        <v>7.8053900000000001</v>
      </c>
      <c r="BI43" s="7">
        <v>7.5255299999999998</v>
      </c>
      <c r="BJ43" s="7">
        <v>7.5537599999999996</v>
      </c>
      <c r="BK43" s="7">
        <v>7.6753299999999998</v>
      </c>
      <c r="BL43" s="7">
        <v>1.814E-2</v>
      </c>
      <c r="BM43" s="7">
        <v>1.8270000000000002E-2</v>
      </c>
      <c r="BN43" s="7">
        <v>1.8579999999999999E-2</v>
      </c>
      <c r="BO43" s="7">
        <v>1.8239999999999999E-2</v>
      </c>
    </row>
    <row r="44" spans="1:67">
      <c r="A44" s="1" t="s">
        <v>580</v>
      </c>
      <c r="B44" t="str">
        <f>"2025_10_13"&amp;"_"&amp;A44</f>
        <v>2025_10_13_66</v>
      </c>
      <c r="C44" t="s">
        <v>493</v>
      </c>
      <c r="D44">
        <v>8.4000000000000003E-4</v>
      </c>
      <c r="E44" s="7">
        <v>5.6999999999999998E-4</v>
      </c>
      <c r="F44">
        <v>1.5E-3</v>
      </c>
      <c r="G44">
        <v>1.8500000000000001E-3</v>
      </c>
      <c r="H44" s="7">
        <v>1.9300000000000001E-3</v>
      </c>
      <c r="I44" s="7">
        <v>1.9E-3</v>
      </c>
      <c r="J44">
        <v>1.9599999999999999E-3</v>
      </c>
      <c r="K44">
        <v>1.5399999999999999E-3</v>
      </c>
      <c r="L44" s="7">
        <v>1.7700000000000001E-3</v>
      </c>
      <c r="M44" s="7">
        <v>1.9E-3</v>
      </c>
      <c r="N44">
        <v>1.71479</v>
      </c>
      <c r="O44">
        <v>1.77752</v>
      </c>
      <c r="P44">
        <v>1.76068</v>
      </c>
      <c r="Q44">
        <v>1.7785299999999999</v>
      </c>
      <c r="R44">
        <v>1.80464</v>
      </c>
      <c r="S44">
        <v>1.8835500000000001</v>
      </c>
      <c r="T44">
        <v>1.7036100000000001</v>
      </c>
      <c r="U44" s="7">
        <v>1.7284900000000001</v>
      </c>
      <c r="V44" s="7">
        <v>1.72793</v>
      </c>
      <c r="W44">
        <v>1.9006400000000001</v>
      </c>
      <c r="X44">
        <v>1.79451</v>
      </c>
      <c r="Y44">
        <v>1.82267</v>
      </c>
      <c r="Z44">
        <v>4.4299999999999999E-3</v>
      </c>
      <c r="AA44">
        <v>3.64E-3</v>
      </c>
      <c r="AB44" s="7">
        <v>4.4299999999999999E-3</v>
      </c>
      <c r="AC44">
        <v>5.2900000000000004E-3</v>
      </c>
      <c r="AD44">
        <v>3.8700000000000002E-3</v>
      </c>
      <c r="AE44">
        <v>2.0600000000000002E-3</v>
      </c>
      <c r="AF44" s="7">
        <v>0.71169000000000004</v>
      </c>
      <c r="AG44">
        <v>0.71836</v>
      </c>
      <c r="AH44">
        <v>0.64937</v>
      </c>
      <c r="AJ44" s="7">
        <v>2.61E-4</v>
      </c>
      <c r="AL44" s="7">
        <v>0.2303</v>
      </c>
      <c r="AM44" s="7">
        <v>0.22667999999999999</v>
      </c>
      <c r="AN44">
        <v>0.24443999999999999</v>
      </c>
      <c r="AO44">
        <v>0.23627999999999999</v>
      </c>
      <c r="AP44">
        <v>0.22975999999999999</v>
      </c>
      <c r="AQ44">
        <v>0.24426999999999999</v>
      </c>
      <c r="AR44" s="7">
        <v>4.0000000000000003E-5</v>
      </c>
      <c r="AS44" s="7">
        <v>5.0000000000000002E-5</v>
      </c>
      <c r="AT44">
        <v>-2.0000000000000002E-5</v>
      </c>
      <c r="AU44">
        <v>1.4999999999999999E-4</v>
      </c>
      <c r="AW44" s="7">
        <v>2.8431999999999999</v>
      </c>
      <c r="AX44">
        <v>2.9075500000000001</v>
      </c>
      <c r="AZ44" s="7">
        <v>2.8891300000000002</v>
      </c>
      <c r="BA44">
        <v>2.8744900000000002</v>
      </c>
      <c r="BB44">
        <v>0.41876000000000002</v>
      </c>
      <c r="BC44">
        <v>0.3765</v>
      </c>
      <c r="BD44">
        <v>0.19755</v>
      </c>
      <c r="BE44" s="7">
        <v>0.18149000000000001</v>
      </c>
      <c r="BF44" s="7">
        <v>7.66662</v>
      </c>
      <c r="BG44" s="7">
        <v>7.7192699999999999</v>
      </c>
      <c r="BH44" s="7">
        <v>7.9630099999999997</v>
      </c>
      <c r="BI44" s="7">
        <v>7.6827500000000004</v>
      </c>
      <c r="BJ44" s="7">
        <v>7.7278099999999998</v>
      </c>
      <c r="BK44" s="7">
        <v>7.8528099999999998</v>
      </c>
      <c r="BL44" s="7">
        <v>2.146E-2</v>
      </c>
      <c r="BM44" s="7">
        <v>2.163E-2</v>
      </c>
      <c r="BN44" s="7">
        <v>2.198E-2</v>
      </c>
      <c r="BO44" s="7">
        <v>2.1579999999999998E-2</v>
      </c>
    </row>
    <row r="45" spans="1:67">
      <c r="A45" s="1" t="s">
        <v>581</v>
      </c>
      <c r="B45" t="str">
        <f>"2025_10_13"&amp;"_"&amp;A45</f>
        <v>2025_10_13_67</v>
      </c>
      <c r="C45" t="s">
        <v>497</v>
      </c>
      <c r="D45">
        <v>2.3700000000000001E-3</v>
      </c>
      <c r="E45" s="7">
        <v>8.3000000000000001E-4</v>
      </c>
      <c r="F45">
        <v>1.42E-3</v>
      </c>
      <c r="G45">
        <v>1.47E-3</v>
      </c>
      <c r="H45" s="7">
        <v>1.64E-3</v>
      </c>
      <c r="I45" s="7">
        <v>1.6000000000000001E-3</v>
      </c>
      <c r="J45">
        <v>6.2E-4</v>
      </c>
      <c r="K45">
        <v>1.47E-3</v>
      </c>
      <c r="L45" s="7">
        <v>1.48E-3</v>
      </c>
      <c r="M45" s="7">
        <v>1.6000000000000001E-3</v>
      </c>
      <c r="N45">
        <v>1.49577</v>
      </c>
      <c r="O45">
        <v>1.56097</v>
      </c>
      <c r="P45">
        <v>1.5430699999999999</v>
      </c>
      <c r="Q45">
        <v>1.57517</v>
      </c>
      <c r="R45">
        <v>1.5930299999999999</v>
      </c>
      <c r="S45">
        <v>1.6528</v>
      </c>
      <c r="T45">
        <v>1.5015799999999999</v>
      </c>
      <c r="U45" s="7">
        <v>1.5157</v>
      </c>
      <c r="V45" s="7">
        <v>1.5221199999999999</v>
      </c>
      <c r="W45">
        <v>1.6632800000000001</v>
      </c>
      <c r="X45">
        <v>1.56969</v>
      </c>
      <c r="Y45">
        <v>1.5957699999999999</v>
      </c>
      <c r="Z45">
        <v>4.2000000000000002E-4</v>
      </c>
      <c r="AA45">
        <v>1.47E-3</v>
      </c>
      <c r="AB45" s="7">
        <v>1.82E-3</v>
      </c>
      <c r="AC45">
        <v>2.16E-3</v>
      </c>
      <c r="AD45">
        <v>1.7899999999999999E-3</v>
      </c>
      <c r="AE45">
        <v>6.4000000000000005E-4</v>
      </c>
      <c r="AF45" s="7">
        <v>0.63107000000000002</v>
      </c>
      <c r="AG45">
        <v>0.64136000000000004</v>
      </c>
      <c r="AH45">
        <v>0.56240000000000001</v>
      </c>
      <c r="AJ45" s="7">
        <v>2.7399999999999999E-4</v>
      </c>
      <c r="AL45" s="7">
        <v>0.21045</v>
      </c>
      <c r="AM45" s="7">
        <v>0.20723</v>
      </c>
      <c r="AN45">
        <v>0.22303000000000001</v>
      </c>
      <c r="AO45">
        <v>0.21595</v>
      </c>
      <c r="AP45">
        <v>0.21002999999999999</v>
      </c>
      <c r="AQ45">
        <v>0.22231000000000001</v>
      </c>
      <c r="AR45" s="7">
        <v>2.5000000000000001E-4</v>
      </c>
      <c r="AS45" s="7">
        <v>2.9E-4</v>
      </c>
      <c r="AT45">
        <v>2.7E-4</v>
      </c>
      <c r="AU45">
        <v>4.8000000000000001E-4</v>
      </c>
      <c r="AW45" s="7">
        <v>2.62155</v>
      </c>
      <c r="AX45">
        <v>2.68519</v>
      </c>
      <c r="AZ45" s="7">
        <v>2.6699099999999998</v>
      </c>
      <c r="BA45">
        <v>2.6650999999999998</v>
      </c>
      <c r="BB45">
        <v>0.52693000000000001</v>
      </c>
      <c r="BC45">
        <v>0.40543000000000001</v>
      </c>
      <c r="BD45">
        <v>0.34814000000000001</v>
      </c>
      <c r="BE45" s="7">
        <v>0.19449</v>
      </c>
      <c r="BF45" s="7">
        <v>7.7293799999999999</v>
      </c>
      <c r="BG45" s="7">
        <v>7.7943699999999998</v>
      </c>
      <c r="BH45" s="7">
        <v>8.0524699999999996</v>
      </c>
      <c r="BI45" s="7">
        <v>7.7320399999999996</v>
      </c>
      <c r="BJ45" s="7">
        <v>7.7854000000000001</v>
      </c>
      <c r="BK45" s="7">
        <v>7.9037600000000001</v>
      </c>
      <c r="BL45" s="7">
        <v>1.8350000000000002E-2</v>
      </c>
      <c r="BM45" s="7">
        <v>1.847E-2</v>
      </c>
      <c r="BN45" s="7">
        <v>1.8839999999999999E-2</v>
      </c>
      <c r="BO45" s="7">
        <v>1.8450000000000001E-2</v>
      </c>
    </row>
    <row r="46" spans="1:67">
      <c r="A46" s="1" t="s">
        <v>582</v>
      </c>
      <c r="B46" t="str">
        <f>"2025_10_13"&amp;"_"&amp;A46</f>
        <v>2025_10_13_68</v>
      </c>
      <c r="C46" t="s">
        <v>501</v>
      </c>
      <c r="D46">
        <v>1.4300000000000001E-3</v>
      </c>
      <c r="E46" s="7">
        <v>2.4199999999999998E-3</v>
      </c>
      <c r="F46">
        <v>1.8500000000000001E-3</v>
      </c>
      <c r="G46">
        <v>1.9599999999999999E-3</v>
      </c>
      <c r="H46" s="7">
        <v>2.1299999999999999E-3</v>
      </c>
      <c r="I46" s="7">
        <v>2.0899999999999998E-3</v>
      </c>
      <c r="J46">
        <v>1.73E-3</v>
      </c>
      <c r="K46">
        <v>2.0699999999999998E-3</v>
      </c>
      <c r="L46" s="7">
        <v>1.99E-3</v>
      </c>
      <c r="M46" s="7">
        <v>2.15E-3</v>
      </c>
      <c r="N46">
        <v>1.89297</v>
      </c>
      <c r="O46">
        <v>1.96082</v>
      </c>
      <c r="P46">
        <v>1.94045</v>
      </c>
      <c r="Q46">
        <v>1.95139</v>
      </c>
      <c r="R46">
        <v>1.9845200000000001</v>
      </c>
      <c r="S46">
        <v>2.0737199999999998</v>
      </c>
      <c r="T46">
        <v>1.90821</v>
      </c>
      <c r="U46" s="7">
        <v>1.9074800000000001</v>
      </c>
      <c r="V46" s="7">
        <v>1.9024300000000001</v>
      </c>
      <c r="W46">
        <v>2.0723699999999998</v>
      </c>
      <c r="X46">
        <v>1.98001</v>
      </c>
      <c r="Y46">
        <v>2.0100600000000002</v>
      </c>
      <c r="Z46">
        <v>-1.0499999999999999E-3</v>
      </c>
      <c r="AA46">
        <v>-5.5000000000000003E-4</v>
      </c>
      <c r="AB46" s="7">
        <v>0</v>
      </c>
      <c r="AC46">
        <v>1.7099999999999999E-3</v>
      </c>
      <c r="AD46">
        <v>3.3E-4</v>
      </c>
      <c r="AE46">
        <v>-1.9499999999999999E-3</v>
      </c>
      <c r="AF46" s="7">
        <v>0.84611999999999998</v>
      </c>
      <c r="AG46">
        <v>0.84745999999999999</v>
      </c>
      <c r="AH46">
        <v>0.78703000000000001</v>
      </c>
      <c r="AJ46" s="7">
        <v>2.7500000000000002E-4</v>
      </c>
      <c r="AL46" s="7">
        <v>0.25113000000000002</v>
      </c>
      <c r="AM46" s="7">
        <v>0.24679000000000001</v>
      </c>
      <c r="AN46">
        <v>0.26591999999999999</v>
      </c>
      <c r="AO46">
        <v>0.2581</v>
      </c>
      <c r="AP46">
        <v>0.25102000000000002</v>
      </c>
      <c r="AQ46">
        <v>0.26551000000000002</v>
      </c>
      <c r="AR46" s="7">
        <v>4.0000000000000003E-5</v>
      </c>
      <c r="AS46" s="7">
        <v>3.0000000000000001E-5</v>
      </c>
      <c r="AT46">
        <v>9.0000000000000006E-5</v>
      </c>
      <c r="AU46">
        <v>2.3000000000000001E-4</v>
      </c>
      <c r="AW46" s="7">
        <v>3.0822600000000002</v>
      </c>
      <c r="AX46">
        <v>3.1566900000000002</v>
      </c>
      <c r="AZ46" s="7">
        <v>3.12758</v>
      </c>
      <c r="BA46">
        <v>3.1068699999999998</v>
      </c>
      <c r="BB46">
        <v>0.47091</v>
      </c>
      <c r="BC46">
        <v>0.37115999999999999</v>
      </c>
      <c r="BD46">
        <v>0.29913000000000001</v>
      </c>
      <c r="BE46" s="7">
        <v>0.14727000000000001</v>
      </c>
      <c r="BF46" s="7">
        <v>7.7871100000000002</v>
      </c>
      <c r="BG46" s="7">
        <v>7.8126899999999999</v>
      </c>
      <c r="BH46" s="7">
        <v>8.0767000000000007</v>
      </c>
      <c r="BI46" s="7">
        <v>7.7790299999999997</v>
      </c>
      <c r="BJ46" s="7">
        <v>7.8122999999999996</v>
      </c>
      <c r="BK46" s="7">
        <v>7.9598500000000003</v>
      </c>
      <c r="BL46" s="7">
        <v>2.3429999999999999E-2</v>
      </c>
      <c r="BM46" s="7">
        <v>2.3470000000000001E-2</v>
      </c>
      <c r="BN46" s="7">
        <v>2.4070000000000001E-2</v>
      </c>
      <c r="BO46" s="7">
        <v>2.3630000000000002E-2</v>
      </c>
    </row>
    <row r="47" spans="1:67">
      <c r="A47" s="1" t="s">
        <v>583</v>
      </c>
      <c r="B47" t="str">
        <f>"2025_10_13"&amp;"_"&amp;A47</f>
        <v>2025_10_13_69</v>
      </c>
      <c r="C47" t="s">
        <v>507</v>
      </c>
      <c r="D47">
        <v>5.5000000000000003E-4</v>
      </c>
      <c r="E47" s="7">
        <v>1.0000000000000001E-5</v>
      </c>
      <c r="F47">
        <v>1.7899999999999999E-3</v>
      </c>
      <c r="G47">
        <v>2.0799999999999998E-3</v>
      </c>
      <c r="H47" s="7">
        <v>2.2499999999999998E-3</v>
      </c>
      <c r="I47" s="7">
        <v>2.2200000000000002E-3</v>
      </c>
      <c r="J47">
        <v>1.8799999999999999E-3</v>
      </c>
      <c r="K47">
        <v>1.6199999999999999E-3</v>
      </c>
      <c r="L47" s="7">
        <v>2.0699999999999998E-3</v>
      </c>
      <c r="M47" s="7">
        <v>2.2799999999999999E-3</v>
      </c>
      <c r="N47">
        <v>1.9525300000000001</v>
      </c>
      <c r="O47">
        <v>2.0215100000000001</v>
      </c>
      <c r="P47">
        <v>2.00115</v>
      </c>
      <c r="Q47">
        <v>2.01539</v>
      </c>
      <c r="R47">
        <v>2.0537100000000001</v>
      </c>
      <c r="S47">
        <v>2.13686</v>
      </c>
      <c r="T47">
        <v>1.95513</v>
      </c>
      <c r="U47" s="7">
        <v>1.9601200000000001</v>
      </c>
      <c r="V47" s="7">
        <v>1.9544600000000001</v>
      </c>
      <c r="W47">
        <v>2.1411500000000001</v>
      </c>
      <c r="X47">
        <v>2.0468299999999999</v>
      </c>
      <c r="Y47">
        <v>2.07273</v>
      </c>
      <c r="Z47">
        <v>-9.5E-4</v>
      </c>
      <c r="AA47">
        <v>-4.6999999999999999E-4</v>
      </c>
      <c r="AB47" s="7">
        <v>-4.0000000000000002E-4</v>
      </c>
      <c r="AC47">
        <v>1.23E-3</v>
      </c>
      <c r="AD47">
        <v>5.9999999999999995E-4</v>
      </c>
      <c r="AE47">
        <v>-1.9E-3</v>
      </c>
      <c r="AF47" s="7">
        <v>0.79464999999999997</v>
      </c>
      <c r="AG47">
        <v>0.79898999999999998</v>
      </c>
      <c r="AH47">
        <v>0.72409000000000001</v>
      </c>
      <c r="AJ47" s="7">
        <v>2.6400000000000002E-4</v>
      </c>
      <c r="AL47" s="7">
        <v>0.26212999999999997</v>
      </c>
      <c r="AM47" s="7">
        <v>0.25767000000000001</v>
      </c>
      <c r="AN47">
        <v>0.27782000000000001</v>
      </c>
      <c r="AO47">
        <v>0.26878000000000002</v>
      </c>
      <c r="AP47">
        <v>0.26129999999999998</v>
      </c>
      <c r="AQ47">
        <v>0.27589999999999998</v>
      </c>
      <c r="AR47" s="7">
        <v>1.0000000000000001E-5</v>
      </c>
      <c r="AS47" s="7">
        <v>-1.0000000000000001E-5</v>
      </c>
      <c r="AT47">
        <v>4.0000000000000003E-5</v>
      </c>
      <c r="AU47">
        <v>-6.9999999999999994E-5</v>
      </c>
      <c r="AW47" s="7">
        <v>3.0891199999999999</v>
      </c>
      <c r="AX47">
        <v>3.1537000000000002</v>
      </c>
      <c r="AZ47" s="7">
        <v>3.1367600000000002</v>
      </c>
      <c r="BA47">
        <v>3.1125799999999999</v>
      </c>
      <c r="BB47">
        <v>0.47885</v>
      </c>
      <c r="BC47">
        <v>0.36981999999999998</v>
      </c>
      <c r="BD47">
        <v>0.26919999999999999</v>
      </c>
      <c r="BE47" s="7">
        <v>0.16341</v>
      </c>
      <c r="BF47" s="7">
        <v>7.7015500000000001</v>
      </c>
      <c r="BG47" s="7">
        <v>7.7499500000000001</v>
      </c>
      <c r="BH47" s="7">
        <v>8.0160199999999993</v>
      </c>
      <c r="BI47" s="7">
        <v>7.7430899999999996</v>
      </c>
      <c r="BJ47" s="7">
        <v>7.73672</v>
      </c>
      <c r="BK47" s="7">
        <v>7.8883999999999999</v>
      </c>
      <c r="BL47" s="7">
        <v>2.4549999999999999E-2</v>
      </c>
      <c r="BM47" s="7">
        <v>2.4549999999999999E-2</v>
      </c>
      <c r="BN47" s="7">
        <v>2.5170000000000001E-2</v>
      </c>
      <c r="BO47" s="7">
        <v>2.4649999999999998E-2</v>
      </c>
    </row>
    <row r="48" spans="1:67">
      <c r="A48" s="1" t="s">
        <v>527</v>
      </c>
      <c r="B48" t="str">
        <f>"2025_10_13"&amp;"_"&amp;A48</f>
        <v>2025_10_13_13</v>
      </c>
      <c r="C48" t="s">
        <v>148</v>
      </c>
      <c r="D48">
        <v>5.1999999999999995E-4</v>
      </c>
      <c r="E48" s="7">
        <v>1.6900000000000001E-3</v>
      </c>
      <c r="F48">
        <v>3.47E-3</v>
      </c>
      <c r="G48">
        <v>3.5500000000000002E-3</v>
      </c>
      <c r="H48" s="7">
        <v>3.5100000000000001E-3</v>
      </c>
      <c r="I48" s="7">
        <v>3.49E-3</v>
      </c>
      <c r="J48">
        <v>3.2200000000000002E-3</v>
      </c>
      <c r="K48">
        <v>3.1700000000000001E-3</v>
      </c>
      <c r="L48" s="7">
        <v>3.3700000000000002E-3</v>
      </c>
      <c r="M48" s="7">
        <v>3.5100000000000001E-3</v>
      </c>
      <c r="N48">
        <v>2.7510500000000002</v>
      </c>
      <c r="O48">
        <v>2.8031899999999998</v>
      </c>
      <c r="P48">
        <v>2.75508</v>
      </c>
      <c r="Q48">
        <v>2.7049799999999999</v>
      </c>
      <c r="R48">
        <v>2.7496999999999998</v>
      </c>
      <c r="S48">
        <v>2.8740899999999998</v>
      </c>
      <c r="T48">
        <v>2.79114</v>
      </c>
      <c r="U48" s="7">
        <v>2.75421</v>
      </c>
      <c r="V48" s="7">
        <v>2.7224599999999999</v>
      </c>
      <c r="W48">
        <v>2.87249</v>
      </c>
      <c r="X48">
        <v>2.7606799999999998</v>
      </c>
      <c r="Y48">
        <v>2.7357300000000002</v>
      </c>
      <c r="Z48">
        <v>-1.6100000000000001E-3</v>
      </c>
      <c r="AA48">
        <v>-8.0999999999999996E-4</v>
      </c>
      <c r="AB48" s="7">
        <v>0</v>
      </c>
      <c r="AC48">
        <v>2.1000000000000001E-4</v>
      </c>
      <c r="AD48">
        <v>2.2000000000000001E-4</v>
      </c>
      <c r="AE48">
        <v>-1.57E-3</v>
      </c>
      <c r="AF48" s="7">
        <v>0.98229999999999995</v>
      </c>
      <c r="AG48">
        <v>0.98523000000000005</v>
      </c>
      <c r="AH48">
        <v>0.91998000000000002</v>
      </c>
      <c r="AJ48" s="7">
        <v>3.6299999999999999E-4</v>
      </c>
      <c r="AL48" s="7">
        <v>0.36559999999999998</v>
      </c>
      <c r="AM48" s="7">
        <v>0.36234</v>
      </c>
      <c r="AN48">
        <v>0.38289000000000001</v>
      </c>
      <c r="AO48">
        <v>0.37814999999999999</v>
      </c>
      <c r="AP48">
        <v>0.36964000000000002</v>
      </c>
      <c r="AQ48">
        <v>0.37611</v>
      </c>
      <c r="AR48" s="7">
        <v>2.5999999999999998E-4</v>
      </c>
      <c r="AS48" s="7">
        <v>2.9E-4</v>
      </c>
      <c r="AT48">
        <v>2.7999999999999998E-4</v>
      </c>
      <c r="AU48">
        <v>6.4999999999999997E-4</v>
      </c>
      <c r="AW48" s="7">
        <v>3.17401</v>
      </c>
      <c r="AX48">
        <v>3.2331300000000001</v>
      </c>
      <c r="AZ48" s="7">
        <v>3.1156100000000002</v>
      </c>
      <c r="BA48">
        <v>3.0966900000000002</v>
      </c>
      <c r="BB48">
        <v>0.29677999999999999</v>
      </c>
      <c r="BC48">
        <v>0.26843</v>
      </c>
      <c r="BD48">
        <v>0.24862000000000001</v>
      </c>
      <c r="BE48" s="7">
        <v>9.7989999999999994E-2</v>
      </c>
      <c r="BF48" s="7">
        <v>7.2819399999999996</v>
      </c>
      <c r="BG48" s="7">
        <v>7.3395700000000001</v>
      </c>
      <c r="BH48" s="7">
        <v>7.4001400000000004</v>
      </c>
      <c r="BI48" s="7">
        <v>7.2950600000000003</v>
      </c>
      <c r="BJ48" s="7">
        <v>7.3244300000000004</v>
      </c>
      <c r="BK48" s="7">
        <v>7.29373</v>
      </c>
      <c r="BL48" s="7">
        <v>3.4799999999999998E-2</v>
      </c>
      <c r="BM48" s="7">
        <v>3.4860000000000002E-2</v>
      </c>
      <c r="BN48" s="7">
        <v>3.5290000000000002E-2</v>
      </c>
      <c r="BO48" s="7">
        <v>3.4869999999999998E-2</v>
      </c>
    </row>
    <row r="49" spans="1:67">
      <c r="A49" s="1" t="s">
        <v>528</v>
      </c>
      <c r="B49" t="str">
        <f>"2025_10_13"&amp;"_"&amp;A49</f>
        <v>2025_10_13_14</v>
      </c>
      <c r="C49" t="s">
        <v>158</v>
      </c>
      <c r="D49">
        <v>5.0000000000000001E-4</v>
      </c>
      <c r="E49" s="7">
        <v>4.8999999999999998E-4</v>
      </c>
      <c r="F49">
        <v>3.2000000000000002E-3</v>
      </c>
      <c r="G49">
        <v>3.3400000000000001E-3</v>
      </c>
      <c r="H49" s="7">
        <v>3.4299999999999999E-3</v>
      </c>
      <c r="I49" s="7">
        <v>3.4299999999999999E-3</v>
      </c>
      <c r="J49">
        <v>4.1999999999999997E-3</v>
      </c>
      <c r="K49">
        <v>3.1700000000000001E-3</v>
      </c>
      <c r="L49" s="7">
        <v>3.3E-3</v>
      </c>
      <c r="M49" s="7">
        <v>3.3600000000000001E-3</v>
      </c>
      <c r="N49">
        <v>2.7430599999999998</v>
      </c>
      <c r="O49">
        <v>2.7937400000000001</v>
      </c>
      <c r="P49">
        <v>2.74458</v>
      </c>
      <c r="Q49">
        <v>2.6957499999999999</v>
      </c>
      <c r="R49">
        <v>2.7414399999999999</v>
      </c>
      <c r="S49">
        <v>2.8670300000000002</v>
      </c>
      <c r="T49">
        <v>2.8065099999999998</v>
      </c>
      <c r="U49" s="7">
        <v>2.7480600000000002</v>
      </c>
      <c r="V49" s="7">
        <v>2.7189700000000001</v>
      </c>
      <c r="W49">
        <v>2.8546999999999998</v>
      </c>
      <c r="X49">
        <v>2.7423299999999999</v>
      </c>
      <c r="Y49">
        <v>2.7329300000000001</v>
      </c>
      <c r="Z49">
        <v>-1.3600000000000001E-3</v>
      </c>
      <c r="AA49">
        <v>-4.8000000000000001E-4</v>
      </c>
      <c r="AB49" s="7">
        <v>1.2999999999999999E-4</v>
      </c>
      <c r="AC49">
        <v>2.5000000000000001E-4</v>
      </c>
      <c r="AD49">
        <v>-1.1199999999999999E-3</v>
      </c>
      <c r="AE49">
        <v>-2.0999999999999999E-3</v>
      </c>
      <c r="AF49" s="7">
        <v>0.97502999999999995</v>
      </c>
      <c r="AG49">
        <v>0.97868999999999995</v>
      </c>
      <c r="AH49">
        <v>0.90376999999999996</v>
      </c>
      <c r="AJ49" s="7">
        <v>3.3399999999999999E-4</v>
      </c>
      <c r="AL49" s="7">
        <v>0.36179</v>
      </c>
      <c r="AM49" s="7">
        <v>0.35868</v>
      </c>
      <c r="AN49">
        <v>0.37946999999999997</v>
      </c>
      <c r="AO49">
        <v>0.37489</v>
      </c>
      <c r="AP49">
        <v>0.36642000000000002</v>
      </c>
      <c r="AQ49">
        <v>0.37252000000000002</v>
      </c>
      <c r="AR49" s="7">
        <v>2.5000000000000001E-4</v>
      </c>
      <c r="AS49" s="7">
        <v>2.7999999999999998E-4</v>
      </c>
      <c r="AT49">
        <v>3.6999999999999999E-4</v>
      </c>
      <c r="AU49">
        <v>2.3000000000000001E-4</v>
      </c>
      <c r="AW49" s="7">
        <v>3.1081799999999999</v>
      </c>
      <c r="AX49">
        <v>3.17963</v>
      </c>
      <c r="AZ49" s="7">
        <v>3.0735000000000001</v>
      </c>
      <c r="BA49">
        <v>3.04386</v>
      </c>
      <c r="BB49">
        <v>0.21607000000000001</v>
      </c>
      <c r="BC49">
        <v>0.27546999999999999</v>
      </c>
      <c r="BD49">
        <v>0.27975</v>
      </c>
      <c r="BE49" s="7">
        <v>0.10020999999999999</v>
      </c>
      <c r="BF49" s="7">
        <v>7.0975799999999998</v>
      </c>
      <c r="BG49" s="7">
        <v>7.1329200000000004</v>
      </c>
      <c r="BH49" s="7">
        <v>7.1995800000000001</v>
      </c>
      <c r="BI49" s="7">
        <v>7.0848000000000004</v>
      </c>
      <c r="BJ49" s="7">
        <v>7.1444999999999999</v>
      </c>
      <c r="BK49" s="7">
        <v>7.0900699999999999</v>
      </c>
      <c r="BL49" s="7">
        <v>3.4450000000000001E-2</v>
      </c>
      <c r="BM49" s="7">
        <v>3.4549999999999997E-2</v>
      </c>
      <c r="BN49" s="7">
        <v>3.4959999999999998E-2</v>
      </c>
      <c r="BO49" s="7">
        <v>3.4529999999999998E-2</v>
      </c>
    </row>
    <row r="50" spans="1:67">
      <c r="A50" s="1" t="s">
        <v>529</v>
      </c>
      <c r="B50" t="str">
        <f>"2025_10_13"&amp;"_"&amp;A50</f>
        <v>2025_10_13_15</v>
      </c>
      <c r="C50" t="s">
        <v>170</v>
      </c>
      <c r="D50">
        <v>5.9000000000000003E-4</v>
      </c>
      <c r="E50" s="7">
        <v>-1.3999999999999999E-4</v>
      </c>
      <c r="F50">
        <v>3.2399999999999998E-3</v>
      </c>
      <c r="G50">
        <v>3.47E-3</v>
      </c>
      <c r="H50" s="7">
        <v>3.47E-3</v>
      </c>
      <c r="I50" s="7">
        <v>3.46E-3</v>
      </c>
      <c r="J50">
        <v>3.8600000000000001E-3</v>
      </c>
      <c r="K50">
        <v>2.8800000000000002E-3</v>
      </c>
      <c r="L50" s="7">
        <v>3.3400000000000001E-3</v>
      </c>
      <c r="M50" s="7">
        <v>3.5000000000000001E-3</v>
      </c>
      <c r="N50">
        <v>2.7211099999999999</v>
      </c>
      <c r="O50">
        <v>2.76817</v>
      </c>
      <c r="P50">
        <v>2.7221700000000002</v>
      </c>
      <c r="Q50">
        <v>2.6665000000000001</v>
      </c>
      <c r="R50">
        <v>2.7200299999999999</v>
      </c>
      <c r="S50">
        <v>2.8456399999999999</v>
      </c>
      <c r="T50">
        <v>2.7575699999999999</v>
      </c>
      <c r="U50" s="7">
        <v>2.7251300000000001</v>
      </c>
      <c r="V50" s="7">
        <v>2.6990400000000001</v>
      </c>
      <c r="W50">
        <v>2.8482099999999999</v>
      </c>
      <c r="X50">
        <v>2.7379500000000001</v>
      </c>
      <c r="Y50">
        <v>2.71095</v>
      </c>
      <c r="Z50">
        <v>-1.2999999999999999E-3</v>
      </c>
      <c r="AA50">
        <v>-6.4999999999999997E-4</v>
      </c>
      <c r="AB50" s="7">
        <v>-3.3E-4</v>
      </c>
      <c r="AC50">
        <v>3.2000000000000003E-4</v>
      </c>
      <c r="AD50">
        <v>-1.23E-3</v>
      </c>
      <c r="AE50">
        <v>-2.47E-3</v>
      </c>
      <c r="AF50" s="7">
        <v>0.97887999999999997</v>
      </c>
      <c r="AG50">
        <v>0.98299000000000003</v>
      </c>
      <c r="AH50">
        <v>0.91751000000000005</v>
      </c>
      <c r="AJ50" s="7">
        <v>3.8000000000000002E-4</v>
      </c>
      <c r="AL50" s="7">
        <v>0.36094999999999999</v>
      </c>
      <c r="AM50" s="7">
        <v>0.35838999999999999</v>
      </c>
      <c r="AN50">
        <v>0.37874999999999998</v>
      </c>
      <c r="AO50">
        <v>0.37435000000000002</v>
      </c>
      <c r="AP50">
        <v>0.36553000000000002</v>
      </c>
      <c r="AQ50">
        <v>0.37285000000000001</v>
      </c>
      <c r="AR50" s="7">
        <v>2.7E-4</v>
      </c>
      <c r="AS50" s="7">
        <v>3.5E-4</v>
      </c>
      <c r="AT50">
        <v>2.7E-4</v>
      </c>
      <c r="AU50">
        <v>5.2999999999999998E-4</v>
      </c>
      <c r="AW50" s="7">
        <v>3.1297299999999999</v>
      </c>
      <c r="AX50">
        <v>3.1802199999999998</v>
      </c>
      <c r="AZ50" s="7">
        <v>3.0803600000000002</v>
      </c>
      <c r="BA50">
        <v>3.04819</v>
      </c>
      <c r="BB50">
        <v>0.33365</v>
      </c>
      <c r="BC50">
        <v>0.26841999999999999</v>
      </c>
      <c r="BD50">
        <v>0.19492000000000001</v>
      </c>
      <c r="BE50" s="7">
        <v>9.2030000000000001E-2</v>
      </c>
      <c r="BF50" s="7">
        <v>7.1054700000000004</v>
      </c>
      <c r="BG50" s="7">
        <v>7.1561500000000002</v>
      </c>
      <c r="BH50" s="7">
        <v>7.2417600000000002</v>
      </c>
      <c r="BI50" s="7">
        <v>7.1424799999999999</v>
      </c>
      <c r="BJ50" s="7">
        <v>7.1437900000000001</v>
      </c>
      <c r="BK50" s="7">
        <v>7.1271500000000003</v>
      </c>
      <c r="BL50" s="7">
        <v>3.4419999999999999E-2</v>
      </c>
      <c r="BM50" s="7">
        <v>3.4500000000000003E-2</v>
      </c>
      <c r="BN50" s="7">
        <v>3.4930000000000003E-2</v>
      </c>
      <c r="BO50" s="7">
        <v>3.4479999999999997E-2</v>
      </c>
    </row>
    <row r="51" spans="1:67">
      <c r="A51" s="1"/>
    </row>
    <row r="52" spans="1:67">
      <c r="A52" s="1"/>
    </row>
    <row r="53" spans="1:67">
      <c r="A53" s="1"/>
    </row>
    <row r="54" spans="1:67">
      <c r="A54" s="1"/>
    </row>
    <row r="55" spans="1:67">
      <c r="A55" s="1"/>
    </row>
    <row r="56" spans="1:67">
      <c r="A56" s="1"/>
    </row>
    <row r="57" spans="1:67">
      <c r="A57" s="1"/>
    </row>
    <row r="58" spans="1:67">
      <c r="A58" s="1"/>
    </row>
    <row r="59" spans="1:67">
      <c r="A59" s="1" t="s">
        <v>526</v>
      </c>
      <c r="B59" t="str">
        <f>"2025_10_13"&amp;"_"&amp;A59</f>
        <v>2025_10_13_12</v>
      </c>
      <c r="C59" t="s">
        <v>116</v>
      </c>
      <c r="D59">
        <v>2.8559999999999999E-2</v>
      </c>
      <c r="E59" s="7">
        <v>2.9960000000000001E-2</v>
      </c>
      <c r="F59">
        <v>1.434E-2</v>
      </c>
      <c r="G59">
        <v>1.4290000000000001E-2</v>
      </c>
      <c r="H59" s="7">
        <v>1.389E-2</v>
      </c>
      <c r="I59" s="7">
        <v>1.4069999999999999E-2</v>
      </c>
      <c r="J59">
        <v>1.3650000000000001E-2</v>
      </c>
      <c r="K59">
        <v>1.3979999999999999E-2</v>
      </c>
      <c r="L59" s="7">
        <v>1.4030000000000001E-2</v>
      </c>
      <c r="M59" s="7">
        <v>1.41E-2</v>
      </c>
      <c r="N59">
        <v>9.4833200000000009</v>
      </c>
      <c r="O59">
        <v>9.49254</v>
      </c>
      <c r="P59">
        <v>9.4132999999999996</v>
      </c>
      <c r="Q59">
        <v>8.0297199999999993</v>
      </c>
      <c r="R59">
        <v>9.1107700000000005</v>
      </c>
      <c r="S59">
        <v>9.5144400000000005</v>
      </c>
      <c r="T59">
        <v>9.5426300000000008</v>
      </c>
      <c r="U59" s="7">
        <v>9.3998100000000004</v>
      </c>
      <c r="V59" s="7">
        <v>9.3226800000000001</v>
      </c>
      <c r="W59">
        <v>9.6798599999999997</v>
      </c>
      <c r="X59">
        <v>9.3421400000000006</v>
      </c>
      <c r="Y59">
        <v>9.1544600000000003</v>
      </c>
      <c r="Z59">
        <v>7.9619999999999996E-2</v>
      </c>
      <c r="AA59">
        <v>8.0740000000000006E-2</v>
      </c>
      <c r="AB59" s="7">
        <v>8.0790000000000001E-2</v>
      </c>
      <c r="AC59">
        <v>7.7700000000000005E-2</v>
      </c>
      <c r="AD59">
        <v>7.9490000000000005E-2</v>
      </c>
      <c r="AE59">
        <v>7.6619999999999994E-2</v>
      </c>
      <c r="AF59" s="7">
        <v>0.7147</v>
      </c>
      <c r="AG59">
        <v>0.72792000000000001</v>
      </c>
      <c r="AH59">
        <v>0.61814000000000002</v>
      </c>
      <c r="AJ59" s="7">
        <v>6.7500000000000004E-4</v>
      </c>
      <c r="AL59" s="7">
        <v>2.26789</v>
      </c>
      <c r="AM59" s="7">
        <v>2.2483399999999998</v>
      </c>
      <c r="AN59">
        <v>2.36802</v>
      </c>
      <c r="AO59">
        <v>2.3335400000000002</v>
      </c>
      <c r="AP59">
        <v>2.29617</v>
      </c>
      <c r="AQ59">
        <v>2.3149600000000001</v>
      </c>
      <c r="AR59" s="7">
        <v>2.0899999999999998E-3</v>
      </c>
      <c r="AS59" s="7">
        <v>2.2599999999999999E-3</v>
      </c>
      <c r="AT59">
        <v>2.2100000000000002E-3</v>
      </c>
      <c r="AU59">
        <v>2.5200000000000001E-3</v>
      </c>
      <c r="AW59" s="7">
        <v>3.0004599999999999</v>
      </c>
      <c r="AX59">
        <v>3.0748099999999998</v>
      </c>
      <c r="AZ59" s="7">
        <v>2.86517</v>
      </c>
      <c r="BA59">
        <v>2.8575900000000001</v>
      </c>
      <c r="BB59">
        <v>2.5527600000000001</v>
      </c>
      <c r="BC59">
        <v>2.2801800000000001</v>
      </c>
      <c r="BD59">
        <v>2.0491899999999998</v>
      </c>
      <c r="BE59" s="7">
        <v>1.9322699999999999</v>
      </c>
      <c r="BF59" s="7">
        <v>2.4335399999999998</v>
      </c>
      <c r="BG59" s="7">
        <v>2.4682499999999998</v>
      </c>
      <c r="BH59" s="7">
        <v>2.4785400000000002</v>
      </c>
      <c r="BI59" s="7">
        <v>2.4522599999999999</v>
      </c>
      <c r="BJ59" s="7">
        <v>2.4735800000000001</v>
      </c>
      <c r="BK59" s="7">
        <v>2.4668899999999998</v>
      </c>
      <c r="BL59" s="7">
        <v>4.2110000000000002E-2</v>
      </c>
      <c r="BM59" s="7">
        <v>4.258E-2</v>
      </c>
      <c r="BN59" s="7">
        <v>4.2599999999999999E-2</v>
      </c>
      <c r="BO59" s="7">
        <v>4.2689999999999999E-2</v>
      </c>
    </row>
    <row r="60" spans="1:67">
      <c r="A60" s="1" t="s">
        <v>539</v>
      </c>
      <c r="B60" t="str">
        <f>"2025_10_13"&amp;"_"&amp;A60</f>
        <v>2025_10_13_25</v>
      </c>
      <c r="C60" t="s">
        <v>116</v>
      </c>
      <c r="D60">
        <v>2.8400000000000002E-2</v>
      </c>
      <c r="E60" s="7">
        <v>2.8979999999999999E-2</v>
      </c>
      <c r="F60">
        <v>1.4080000000000001E-2</v>
      </c>
      <c r="G60">
        <v>1.405E-2</v>
      </c>
      <c r="H60" s="7">
        <v>1.4E-2</v>
      </c>
      <c r="I60" s="7">
        <v>1.414E-2</v>
      </c>
      <c r="J60">
        <v>1.358E-2</v>
      </c>
      <c r="K60">
        <v>1.3820000000000001E-2</v>
      </c>
      <c r="L60" s="7">
        <v>1.418E-2</v>
      </c>
      <c r="M60" s="7">
        <v>1.422E-2</v>
      </c>
      <c r="N60">
        <v>9.4076299999999993</v>
      </c>
      <c r="O60">
        <v>9.47654</v>
      </c>
      <c r="P60">
        <v>9.4221599999999999</v>
      </c>
      <c r="Q60">
        <v>8.0974599999999999</v>
      </c>
      <c r="R60">
        <v>9.2075600000000009</v>
      </c>
      <c r="S60">
        <v>9.5807900000000004</v>
      </c>
      <c r="T60">
        <v>9.46021</v>
      </c>
      <c r="U60" s="7">
        <v>9.3675700000000006</v>
      </c>
      <c r="V60" s="7">
        <v>9.3127399999999998</v>
      </c>
      <c r="W60">
        <v>9.7383299999999995</v>
      </c>
      <c r="X60">
        <v>9.4422499999999996</v>
      </c>
      <c r="Y60">
        <v>9.2998899999999995</v>
      </c>
      <c r="Z60">
        <v>7.7880000000000005E-2</v>
      </c>
      <c r="AA60">
        <v>7.9780000000000004E-2</v>
      </c>
      <c r="AB60" s="7">
        <v>8.0229999999999996E-2</v>
      </c>
      <c r="AC60">
        <v>7.8270000000000006E-2</v>
      </c>
      <c r="AD60">
        <v>7.7130000000000004E-2</v>
      </c>
      <c r="AE60">
        <v>7.7249999999999999E-2</v>
      </c>
      <c r="AF60" s="7">
        <v>0.71963999999999995</v>
      </c>
      <c r="AG60">
        <v>0.73299999999999998</v>
      </c>
      <c r="AH60">
        <v>0.62068999999999996</v>
      </c>
      <c r="AJ60" s="7">
        <v>6.6699999999999995E-4</v>
      </c>
      <c r="AL60" s="7">
        <v>2.2421799999999998</v>
      </c>
      <c r="AM60" s="7">
        <v>2.2209099999999999</v>
      </c>
      <c r="AN60">
        <v>2.3595899999999999</v>
      </c>
      <c r="AO60">
        <v>2.31813</v>
      </c>
      <c r="AP60">
        <v>2.27338</v>
      </c>
      <c r="AQ60">
        <v>2.3203399999999998</v>
      </c>
      <c r="AR60" s="7">
        <v>2.0699999999999998E-3</v>
      </c>
      <c r="AS60" s="7">
        <v>2.2399999999999998E-3</v>
      </c>
      <c r="AT60">
        <v>2.0600000000000002E-3</v>
      </c>
      <c r="AU60">
        <v>2.32E-3</v>
      </c>
      <c r="AW60" s="7">
        <v>3.02793</v>
      </c>
      <c r="AX60">
        <v>3.0970900000000001</v>
      </c>
      <c r="AZ60" s="7">
        <v>2.9067599999999998</v>
      </c>
      <c r="BA60">
        <v>2.9070100000000001</v>
      </c>
      <c r="BB60">
        <v>3.5362900000000002</v>
      </c>
      <c r="BC60">
        <v>2.7589000000000001</v>
      </c>
      <c r="BD60">
        <v>2.4065099999999999</v>
      </c>
      <c r="BE60" s="7">
        <v>2.1579999999999999</v>
      </c>
      <c r="BF60" s="7">
        <v>2.4147500000000002</v>
      </c>
      <c r="BG60" s="7">
        <v>2.4412199999999999</v>
      </c>
      <c r="BH60" s="7">
        <v>2.4891800000000002</v>
      </c>
      <c r="BI60" s="7">
        <v>2.4543400000000002</v>
      </c>
      <c r="BJ60" s="7">
        <v>2.4492600000000002</v>
      </c>
      <c r="BK60" s="7">
        <v>2.47356</v>
      </c>
      <c r="BL60" s="7">
        <v>4.2349999999999999E-2</v>
      </c>
      <c r="BM60" s="7">
        <v>4.2869999999999998E-2</v>
      </c>
      <c r="BN60" s="7">
        <v>4.301E-2</v>
      </c>
      <c r="BO60" s="7">
        <v>4.3180000000000003E-2</v>
      </c>
    </row>
    <row r="61" spans="1:67">
      <c r="A61" s="1" t="s">
        <v>552</v>
      </c>
      <c r="B61" t="str">
        <f>"2025_10_13"&amp;"_"&amp;A61</f>
        <v>2025_10_13_38</v>
      </c>
      <c r="C61" t="s">
        <v>116</v>
      </c>
      <c r="D61">
        <v>2.852E-2</v>
      </c>
      <c r="E61" s="7">
        <v>2.9239999999999999E-2</v>
      </c>
      <c r="F61">
        <v>1.4030000000000001E-2</v>
      </c>
      <c r="G61">
        <v>1.388E-2</v>
      </c>
      <c r="H61" s="7">
        <v>1.396E-2</v>
      </c>
      <c r="I61" s="7">
        <v>1.4120000000000001E-2</v>
      </c>
      <c r="J61">
        <v>1.362E-2</v>
      </c>
      <c r="K61">
        <v>1.328E-2</v>
      </c>
      <c r="L61" s="7">
        <v>1.4109999999999999E-2</v>
      </c>
      <c r="M61" s="7">
        <v>1.4239999999999999E-2</v>
      </c>
      <c r="N61">
        <v>9.2965</v>
      </c>
      <c r="O61">
        <v>9.3810099999999998</v>
      </c>
      <c r="P61">
        <v>9.3459699999999994</v>
      </c>
      <c r="Q61">
        <v>8.0247200000000003</v>
      </c>
      <c r="R61">
        <v>9.1262100000000004</v>
      </c>
      <c r="S61">
        <v>9.5581600000000009</v>
      </c>
      <c r="T61">
        <v>9.2343499999999992</v>
      </c>
      <c r="U61" s="7">
        <v>9.1976099999999992</v>
      </c>
      <c r="V61" s="7">
        <v>9.17483</v>
      </c>
      <c r="W61">
        <v>9.6851199999999995</v>
      </c>
      <c r="X61">
        <v>9.3467199999999995</v>
      </c>
      <c r="Y61">
        <v>9.3330900000000003</v>
      </c>
      <c r="Z61">
        <v>7.7979999999999994E-2</v>
      </c>
      <c r="AA61">
        <v>7.8719999999999998E-2</v>
      </c>
      <c r="AB61" s="7">
        <v>7.8640000000000002E-2</v>
      </c>
      <c r="AC61">
        <v>7.8149999999999997E-2</v>
      </c>
      <c r="AD61">
        <v>7.6149999999999995E-2</v>
      </c>
      <c r="AE61">
        <v>7.6969999999999997E-2</v>
      </c>
      <c r="AF61" s="7">
        <v>0.71845999999999999</v>
      </c>
      <c r="AG61">
        <v>0.72962000000000005</v>
      </c>
      <c r="AH61">
        <v>0.61387999999999998</v>
      </c>
      <c r="AJ61" s="7">
        <v>6.1700000000000004E-4</v>
      </c>
      <c r="AL61" s="7">
        <v>2.21191</v>
      </c>
      <c r="AM61" s="7">
        <v>2.1929400000000001</v>
      </c>
      <c r="AN61">
        <v>2.3431199999999999</v>
      </c>
      <c r="AO61">
        <v>2.2773099999999999</v>
      </c>
      <c r="AP61">
        <v>2.2318099999999998</v>
      </c>
      <c r="AQ61">
        <v>2.3019699999999998</v>
      </c>
      <c r="AR61" s="7">
        <v>2.0699999999999998E-3</v>
      </c>
      <c r="AS61" s="7">
        <v>2.1099999999999999E-3</v>
      </c>
      <c r="AT61">
        <v>2.1700000000000001E-3</v>
      </c>
      <c r="AU61">
        <v>2.5000000000000001E-3</v>
      </c>
      <c r="AW61" s="7">
        <v>3.01132</v>
      </c>
      <c r="AX61">
        <v>3.08955</v>
      </c>
      <c r="AZ61" s="7">
        <v>2.9093100000000001</v>
      </c>
      <c r="BA61">
        <v>2.9044699999999999</v>
      </c>
      <c r="BB61">
        <v>3.78878</v>
      </c>
      <c r="BC61">
        <v>2.8146900000000001</v>
      </c>
      <c r="BD61">
        <v>2.5306600000000001</v>
      </c>
      <c r="BE61" s="7">
        <v>2.1764199999999998</v>
      </c>
      <c r="BF61" s="7">
        <v>2.3847700000000001</v>
      </c>
      <c r="BG61" s="7">
        <v>2.4116399999999998</v>
      </c>
      <c r="BH61" s="7">
        <v>2.4704899999999999</v>
      </c>
      <c r="BI61" s="7">
        <v>2.42299</v>
      </c>
      <c r="BJ61" s="7">
        <v>2.4220299999999999</v>
      </c>
      <c r="BK61" s="7">
        <v>2.4533200000000002</v>
      </c>
      <c r="BL61" s="7">
        <v>4.224E-2</v>
      </c>
      <c r="BM61" s="7">
        <v>4.2700000000000002E-2</v>
      </c>
      <c r="BN61" s="7">
        <v>4.265E-2</v>
      </c>
      <c r="BO61" s="7">
        <v>4.2849999999999999E-2</v>
      </c>
    </row>
    <row r="62" spans="1:67">
      <c r="A62" s="1" t="s">
        <v>565</v>
      </c>
      <c r="B62" t="str">
        <f>"2025_10_13"&amp;"_"&amp;A62</f>
        <v>2025_10_13_51</v>
      </c>
      <c r="C62" t="s">
        <v>116</v>
      </c>
      <c r="D62">
        <v>2.8500000000000001E-2</v>
      </c>
      <c r="E62" s="7">
        <v>2.8750000000000001E-2</v>
      </c>
      <c r="F62">
        <v>1.413E-2</v>
      </c>
      <c r="G62">
        <v>1.392E-2</v>
      </c>
      <c r="H62" s="7">
        <v>1.404E-2</v>
      </c>
      <c r="I62" s="7">
        <v>1.4189999999999999E-2</v>
      </c>
      <c r="J62">
        <v>1.525E-2</v>
      </c>
      <c r="K62">
        <v>1.3729999999999999E-2</v>
      </c>
      <c r="L62" s="7">
        <v>1.4200000000000001E-2</v>
      </c>
      <c r="M62" s="7">
        <v>1.434E-2</v>
      </c>
      <c r="N62">
        <v>9.2713699999999992</v>
      </c>
      <c r="O62">
        <v>9.38551</v>
      </c>
      <c r="P62">
        <v>9.3429000000000002</v>
      </c>
      <c r="Q62">
        <v>8.0628899999999994</v>
      </c>
      <c r="R62">
        <v>9.1726500000000009</v>
      </c>
      <c r="S62">
        <v>9.5896399999999993</v>
      </c>
      <c r="T62">
        <v>9.2098300000000002</v>
      </c>
      <c r="U62" s="7">
        <v>9.1908499999999993</v>
      </c>
      <c r="V62" s="7">
        <v>9.1703299999999999</v>
      </c>
      <c r="W62">
        <v>9.8019099999999995</v>
      </c>
      <c r="X62">
        <v>9.4408799999999999</v>
      </c>
      <c r="Y62">
        <v>9.3807200000000002</v>
      </c>
      <c r="Z62">
        <v>7.7909999999999993E-2</v>
      </c>
      <c r="AA62">
        <v>7.8450000000000006E-2</v>
      </c>
      <c r="AB62" s="7">
        <v>7.9009999999999997E-2</v>
      </c>
      <c r="AC62">
        <v>7.4340000000000003E-2</v>
      </c>
      <c r="AD62">
        <v>7.6590000000000005E-2</v>
      </c>
      <c r="AE62">
        <v>7.5120000000000006E-2</v>
      </c>
      <c r="AF62" s="7">
        <v>0.72306000000000004</v>
      </c>
      <c r="AG62">
        <v>0.73134999999999994</v>
      </c>
      <c r="AH62">
        <v>0.61726999999999999</v>
      </c>
      <c r="AJ62" s="7">
        <v>6.4800000000000003E-4</v>
      </c>
      <c r="AL62" s="7">
        <v>2.2046899999999998</v>
      </c>
      <c r="AM62" s="7">
        <v>2.1843300000000001</v>
      </c>
      <c r="AN62">
        <v>2.3421500000000002</v>
      </c>
      <c r="AO62">
        <v>2.27745</v>
      </c>
      <c r="AP62">
        <v>2.22424</v>
      </c>
      <c r="AQ62">
        <v>2.3074300000000001</v>
      </c>
      <c r="AR62" s="7">
        <v>2.0899999999999998E-3</v>
      </c>
      <c r="AS62" s="7">
        <v>2.1199999999999999E-3</v>
      </c>
      <c r="AT62">
        <v>2.0400000000000001E-3</v>
      </c>
      <c r="AU62">
        <v>2.2699999999999999E-3</v>
      </c>
      <c r="AW62" s="7">
        <v>3.0148299999999999</v>
      </c>
      <c r="AX62">
        <v>3.09579</v>
      </c>
      <c r="AZ62" s="7">
        <v>2.9332199999999999</v>
      </c>
      <c r="BA62">
        <v>2.9375499999999999</v>
      </c>
      <c r="BB62">
        <v>3.9262600000000001</v>
      </c>
      <c r="BC62">
        <v>2.9084500000000002</v>
      </c>
      <c r="BD62">
        <v>2.5750099999999998</v>
      </c>
      <c r="BE62" s="7">
        <v>2.2642799999999998</v>
      </c>
      <c r="BF62" s="7">
        <v>2.3840300000000001</v>
      </c>
      <c r="BG62" s="7">
        <v>2.4097</v>
      </c>
      <c r="BH62" s="7">
        <v>2.47729</v>
      </c>
      <c r="BI62" s="7">
        <v>2.3950100000000001</v>
      </c>
      <c r="BJ62" s="7">
        <v>2.4258500000000001</v>
      </c>
      <c r="BK62" s="7">
        <v>2.46706</v>
      </c>
      <c r="BL62" s="7">
        <v>4.2439999999999999E-2</v>
      </c>
      <c r="BM62" s="7">
        <v>4.2880000000000001E-2</v>
      </c>
      <c r="BN62" s="7">
        <v>4.299E-2</v>
      </c>
      <c r="BO62" s="7">
        <v>4.3130000000000002E-2</v>
      </c>
    </row>
    <row r="63" spans="1:67">
      <c r="A63" s="1" t="s">
        <v>576</v>
      </c>
      <c r="B63" t="str">
        <f>"2025_10_13"&amp;"_"&amp;A63</f>
        <v>2025_10_13_62</v>
      </c>
      <c r="C63" t="s">
        <v>116</v>
      </c>
      <c r="D63">
        <v>2.8819999999999998E-2</v>
      </c>
      <c r="E63" s="7">
        <v>3.0849999999999999E-2</v>
      </c>
      <c r="F63">
        <v>1.421E-2</v>
      </c>
      <c r="G63">
        <v>1.393E-2</v>
      </c>
      <c r="H63" s="7">
        <v>1.4109999999999999E-2</v>
      </c>
      <c r="I63" s="7">
        <v>1.4239999999999999E-2</v>
      </c>
      <c r="J63">
        <v>1.502E-2</v>
      </c>
      <c r="K63">
        <v>1.4109999999999999E-2</v>
      </c>
      <c r="L63" s="7">
        <v>1.443E-2</v>
      </c>
      <c r="M63" s="7">
        <v>1.447E-2</v>
      </c>
      <c r="N63">
        <v>9.2797099999999997</v>
      </c>
      <c r="O63">
        <v>9.3999199999999998</v>
      </c>
      <c r="P63">
        <v>9.3794900000000005</v>
      </c>
      <c r="Q63">
        <v>8.1018299999999996</v>
      </c>
      <c r="R63">
        <v>9.2110000000000003</v>
      </c>
      <c r="S63">
        <v>9.6536299999999997</v>
      </c>
      <c r="T63">
        <v>9.2573699999999999</v>
      </c>
      <c r="U63" s="7">
        <v>9.2256599999999995</v>
      </c>
      <c r="V63" s="7">
        <v>9.21312</v>
      </c>
      <c r="W63">
        <v>9.8437599999999996</v>
      </c>
      <c r="X63">
        <v>9.53294</v>
      </c>
      <c r="Y63">
        <v>9.4864099999999993</v>
      </c>
      <c r="Z63">
        <v>7.8320000000000001E-2</v>
      </c>
      <c r="AA63">
        <v>7.8909999999999994E-2</v>
      </c>
      <c r="AB63" s="7">
        <v>7.9380000000000006E-2</v>
      </c>
      <c r="AC63">
        <v>7.6569999999999999E-2</v>
      </c>
      <c r="AD63">
        <v>7.6009999999999994E-2</v>
      </c>
      <c r="AE63">
        <v>7.5359999999999996E-2</v>
      </c>
      <c r="AF63" s="7">
        <v>0.72760999999999998</v>
      </c>
      <c r="AG63">
        <v>0.73450000000000004</v>
      </c>
      <c r="AH63">
        <v>0.63863999999999999</v>
      </c>
      <c r="AJ63" s="7">
        <v>6.4300000000000002E-4</v>
      </c>
      <c r="AL63" s="7">
        <v>2.2058200000000001</v>
      </c>
      <c r="AM63" s="7">
        <v>2.1836199999999999</v>
      </c>
      <c r="AN63">
        <v>2.3494700000000002</v>
      </c>
      <c r="AO63">
        <v>2.2785099999999998</v>
      </c>
      <c r="AP63">
        <v>2.2315399999999999</v>
      </c>
      <c r="AQ63">
        <v>2.33012</v>
      </c>
      <c r="AR63" s="7">
        <v>2.0699999999999998E-3</v>
      </c>
      <c r="AS63" s="7">
        <v>2.0799999999999998E-3</v>
      </c>
      <c r="AT63">
        <v>2.0799999999999998E-3</v>
      </c>
      <c r="AU63">
        <v>2.5699999999999998E-3</v>
      </c>
      <c r="AW63" s="7">
        <v>3.0347200000000001</v>
      </c>
      <c r="AX63">
        <v>3.1168999999999998</v>
      </c>
      <c r="AZ63" s="7">
        <v>2.9632100000000001</v>
      </c>
      <c r="BA63">
        <v>2.9666100000000002</v>
      </c>
      <c r="BB63">
        <v>4.0376799999999999</v>
      </c>
      <c r="BC63">
        <v>2.9659800000000001</v>
      </c>
      <c r="BD63">
        <v>2.6983799999999998</v>
      </c>
      <c r="BE63" s="7">
        <v>2.2613300000000001</v>
      </c>
      <c r="BF63" s="7">
        <v>2.4007100000000001</v>
      </c>
      <c r="BG63" s="7">
        <v>2.4129</v>
      </c>
      <c r="BH63" s="7">
        <v>2.4817300000000002</v>
      </c>
      <c r="BI63" s="7">
        <v>2.4004099999999999</v>
      </c>
      <c r="BJ63" s="7">
        <v>2.44984</v>
      </c>
      <c r="BK63" s="7">
        <v>2.4804300000000001</v>
      </c>
      <c r="BL63" s="7">
        <v>4.2599999999999999E-2</v>
      </c>
      <c r="BM63" s="7">
        <v>4.3040000000000002E-2</v>
      </c>
      <c r="BN63" s="7">
        <v>4.3360000000000003E-2</v>
      </c>
      <c r="BO63" s="7">
        <v>4.3529999999999999E-2</v>
      </c>
    </row>
    <row r="64" spans="1:67" s="4" customFormat="1">
      <c r="A64" s="4" t="s">
        <v>585</v>
      </c>
      <c r="D64" s="4">
        <v>3.3799999999999997E-2</v>
      </c>
      <c r="E64" s="2">
        <v>3.3799999999999997E-2</v>
      </c>
      <c r="F64" s="4">
        <v>1.4E-2</v>
      </c>
      <c r="G64" s="4">
        <v>1.4E-2</v>
      </c>
      <c r="H64" s="2">
        <v>1.4E-2</v>
      </c>
      <c r="I64" s="2">
        <v>1.4E-2</v>
      </c>
      <c r="J64" s="4">
        <v>1.4E-2</v>
      </c>
      <c r="K64" s="4">
        <v>1.4E-2</v>
      </c>
      <c r="L64" s="2">
        <v>1.4E-2</v>
      </c>
      <c r="M64" s="2">
        <v>1.4E-2</v>
      </c>
      <c r="N64" s="4">
        <v>8.76</v>
      </c>
      <c r="O64" s="4">
        <v>8.76</v>
      </c>
      <c r="P64" s="4">
        <v>8.76</v>
      </c>
      <c r="Q64" s="4">
        <v>8.76</v>
      </c>
      <c r="R64" s="4">
        <v>8.76</v>
      </c>
      <c r="S64" s="4">
        <v>8.76</v>
      </c>
      <c r="T64" s="4">
        <v>8.76</v>
      </c>
      <c r="U64" s="2">
        <v>8.76</v>
      </c>
      <c r="V64" s="2">
        <v>8.76</v>
      </c>
      <c r="W64" s="4">
        <v>8.76</v>
      </c>
      <c r="X64" s="4">
        <v>8.76</v>
      </c>
      <c r="Y64" s="4">
        <v>8.76</v>
      </c>
      <c r="Z64" s="4">
        <v>9.1200000000000003E-2</v>
      </c>
      <c r="AA64" s="4">
        <v>9.1200000000000003E-2</v>
      </c>
      <c r="AB64" s="2">
        <v>9.1200000000000003E-2</v>
      </c>
      <c r="AC64" s="4">
        <v>9.1200000000000003E-2</v>
      </c>
      <c r="AD64" s="4">
        <v>9.1200000000000003E-2</v>
      </c>
      <c r="AE64" s="4">
        <v>9.1200000000000003E-2</v>
      </c>
      <c r="AF64" s="2">
        <v>0.65100000000000002</v>
      </c>
      <c r="AG64" s="4">
        <v>0.65100000000000002</v>
      </c>
      <c r="AH64" s="4">
        <v>0.65100000000000002</v>
      </c>
      <c r="AI64" s="4">
        <v>0.83899999999999997</v>
      </c>
      <c r="AJ64" s="2"/>
      <c r="AL64" s="2">
        <v>2.133</v>
      </c>
      <c r="AM64" s="2">
        <v>2.133</v>
      </c>
      <c r="AN64" s="4">
        <v>2.133</v>
      </c>
      <c r="AO64" s="4">
        <v>2.133</v>
      </c>
      <c r="AP64" s="4">
        <v>2.133</v>
      </c>
      <c r="AQ64" s="4">
        <v>2.133</v>
      </c>
      <c r="AR64" s="2">
        <v>2.1199999999999999E-3</v>
      </c>
      <c r="AS64" s="2">
        <v>2.1199999999999999E-3</v>
      </c>
      <c r="AT64" s="4">
        <v>2.1199999999999999E-3</v>
      </c>
      <c r="AU64" s="4">
        <v>2.1199999999999999E-3</v>
      </c>
      <c r="AV64" s="4">
        <v>2.67</v>
      </c>
      <c r="AW64" s="2">
        <v>2.67</v>
      </c>
      <c r="AX64" s="4">
        <v>2.67</v>
      </c>
      <c r="AY64" s="4">
        <v>2.67</v>
      </c>
      <c r="AZ64" s="2">
        <v>2.67</v>
      </c>
      <c r="BA64" s="4">
        <v>2.67</v>
      </c>
      <c r="BE64" s="2"/>
      <c r="BF64" s="2"/>
      <c r="BG64" s="2"/>
      <c r="BH64" s="2"/>
      <c r="BI64" s="2"/>
      <c r="BJ64" s="2"/>
      <c r="BK64" s="2"/>
      <c r="BL64" s="2">
        <v>4.0599999999999997E-2</v>
      </c>
      <c r="BM64" s="2">
        <v>4.0599999999999997E-2</v>
      </c>
      <c r="BN64" s="2">
        <v>4.0599999999999997E-2</v>
      </c>
      <c r="BO64" s="2">
        <v>4.0599999999999997E-2</v>
      </c>
    </row>
    <row r="65" spans="1:67" s="4" customFormat="1">
      <c r="A65" s="4" t="s">
        <v>586</v>
      </c>
      <c r="D65" s="4">
        <f>AVERAGE(D59:D63)</f>
        <v>2.8559999999999995E-2</v>
      </c>
      <c r="E65" s="2">
        <f t="shared" ref="E65:BO65" si="0">AVERAGE(E59:E63)</f>
        <v>2.9555999999999999E-2</v>
      </c>
      <c r="F65" s="4">
        <f t="shared" si="0"/>
        <v>1.4158E-2</v>
      </c>
      <c r="G65" s="4">
        <f t="shared" si="0"/>
        <v>1.4014000000000002E-2</v>
      </c>
      <c r="H65" s="2">
        <f t="shared" si="0"/>
        <v>1.3999999999999999E-2</v>
      </c>
      <c r="I65" s="2">
        <f t="shared" si="0"/>
        <v>1.4152000000000001E-2</v>
      </c>
      <c r="J65" s="4">
        <f t="shared" si="0"/>
        <v>1.4224000000000001E-2</v>
      </c>
      <c r="K65" s="4">
        <f t="shared" si="0"/>
        <v>1.3783999999999999E-2</v>
      </c>
      <c r="L65" s="2">
        <f t="shared" si="0"/>
        <v>1.4189999999999999E-2</v>
      </c>
      <c r="M65" s="2">
        <f t="shared" si="0"/>
        <v>1.4274E-2</v>
      </c>
      <c r="N65" s="4">
        <f t="shared" si="0"/>
        <v>9.3477059999999987</v>
      </c>
      <c r="O65" s="4">
        <f t="shared" si="0"/>
        <v>9.4271039999999999</v>
      </c>
      <c r="P65" s="4">
        <f t="shared" si="0"/>
        <v>9.3807639999999992</v>
      </c>
      <c r="Q65" s="4">
        <f t="shared" si="0"/>
        <v>8.0633239999999979</v>
      </c>
      <c r="R65" s="4">
        <f t="shared" si="0"/>
        <v>9.1656380000000013</v>
      </c>
      <c r="S65" s="4">
        <f t="shared" si="0"/>
        <v>9.5793320000000008</v>
      </c>
      <c r="T65" s="4">
        <f t="shared" si="0"/>
        <v>9.340878</v>
      </c>
      <c r="U65" s="2">
        <f t="shared" si="0"/>
        <v>9.2762999999999991</v>
      </c>
      <c r="V65" s="2">
        <f t="shared" si="0"/>
        <v>9.2387400000000017</v>
      </c>
      <c r="W65" s="4">
        <f t="shared" si="0"/>
        <v>9.7497959999999999</v>
      </c>
      <c r="X65" s="4">
        <f t="shared" si="0"/>
        <v>9.4209859999999992</v>
      </c>
      <c r="Y65" s="4">
        <f t="shared" si="0"/>
        <v>9.3309139999999999</v>
      </c>
      <c r="Z65" s="4">
        <f t="shared" si="0"/>
        <v>7.8341999999999995E-2</v>
      </c>
      <c r="AA65" s="4">
        <f t="shared" si="0"/>
        <v>7.9320000000000002E-2</v>
      </c>
      <c r="AB65" s="2">
        <f t="shared" si="0"/>
        <v>7.961E-2</v>
      </c>
      <c r="AC65" s="4">
        <f t="shared" si="0"/>
        <v>7.7005999999999991E-2</v>
      </c>
      <c r="AD65" s="4">
        <f t="shared" si="0"/>
        <v>7.7074000000000004E-2</v>
      </c>
      <c r="AE65" s="4">
        <f t="shared" si="0"/>
        <v>7.6263999999999998E-2</v>
      </c>
      <c r="AF65" s="2">
        <f t="shared" si="0"/>
        <v>0.72069400000000006</v>
      </c>
      <c r="AG65" s="4">
        <f t="shared" si="0"/>
        <v>0.73127799999999998</v>
      </c>
      <c r="AH65" s="4">
        <f t="shared" si="0"/>
        <v>0.62172400000000005</v>
      </c>
      <c r="AI65" s="4" t="e">
        <f t="shared" si="0"/>
        <v>#DIV/0!</v>
      </c>
      <c r="AJ65" s="2">
        <f t="shared" si="0"/>
        <v>6.4999999999999997E-4</v>
      </c>
      <c r="AK65" s="4" t="e">
        <f t="shared" si="0"/>
        <v>#DIV/0!</v>
      </c>
      <c r="AL65" s="2">
        <f t="shared" si="0"/>
        <v>2.2264980000000003</v>
      </c>
      <c r="AM65" s="2">
        <f t="shared" si="0"/>
        <v>2.2060279999999999</v>
      </c>
      <c r="AN65" s="4">
        <f t="shared" si="0"/>
        <v>2.3524700000000003</v>
      </c>
      <c r="AO65" s="4">
        <f t="shared" si="0"/>
        <v>2.2969880000000003</v>
      </c>
      <c r="AP65" s="4">
        <f t="shared" si="0"/>
        <v>2.2514279999999998</v>
      </c>
      <c r="AQ65" s="4">
        <f t="shared" si="0"/>
        <v>2.3149639999999998</v>
      </c>
      <c r="AR65" s="2">
        <f t="shared" si="0"/>
        <v>2.078E-3</v>
      </c>
      <c r="AS65" s="2">
        <f t="shared" si="0"/>
        <v>2.1619999999999999E-3</v>
      </c>
      <c r="AT65" s="4">
        <f t="shared" si="0"/>
        <v>2.1120000000000002E-3</v>
      </c>
      <c r="AU65" s="4">
        <f t="shared" si="0"/>
        <v>2.4359999999999998E-3</v>
      </c>
      <c r="AV65" s="4" t="e">
        <f t="shared" si="0"/>
        <v>#DIV/0!</v>
      </c>
      <c r="AW65" s="2">
        <f t="shared" si="0"/>
        <v>3.017852</v>
      </c>
      <c r="AX65" s="4">
        <f t="shared" si="0"/>
        <v>3.0948280000000001</v>
      </c>
      <c r="AY65" s="4" t="e">
        <f t="shared" si="0"/>
        <v>#DIV/0!</v>
      </c>
      <c r="AZ65" s="2">
        <f t="shared" si="0"/>
        <v>2.9155340000000001</v>
      </c>
      <c r="BA65" s="4">
        <f t="shared" si="0"/>
        <v>2.9146459999999998</v>
      </c>
      <c r="BB65" s="4">
        <f t="shared" si="0"/>
        <v>3.5683539999999994</v>
      </c>
      <c r="BC65" s="4">
        <f t="shared" si="0"/>
        <v>2.7456400000000003</v>
      </c>
      <c r="BD65" s="4">
        <f t="shared" si="0"/>
        <v>2.4519500000000001</v>
      </c>
      <c r="BE65" s="2">
        <f t="shared" si="0"/>
        <v>2.1584600000000003</v>
      </c>
      <c r="BF65" s="2">
        <f t="shared" si="0"/>
        <v>2.4035600000000001</v>
      </c>
      <c r="BG65" s="2">
        <f t="shared" si="0"/>
        <v>2.4287419999999997</v>
      </c>
      <c r="BH65" s="2">
        <f t="shared" si="0"/>
        <v>2.4794460000000003</v>
      </c>
      <c r="BI65" s="2">
        <f t="shared" si="0"/>
        <v>2.4250020000000001</v>
      </c>
      <c r="BJ65" s="2">
        <f t="shared" si="0"/>
        <v>2.4441120000000001</v>
      </c>
      <c r="BK65" s="2">
        <f t="shared" si="0"/>
        <v>2.4682520000000001</v>
      </c>
      <c r="BL65" s="2">
        <f t="shared" si="0"/>
        <v>4.2348000000000004E-2</v>
      </c>
      <c r="BM65" s="2">
        <f t="shared" si="0"/>
        <v>4.2813999999999998E-2</v>
      </c>
      <c r="BN65" s="2">
        <f t="shared" si="0"/>
        <v>4.2922000000000002E-2</v>
      </c>
      <c r="BO65" s="2">
        <f t="shared" si="0"/>
        <v>4.3076000000000003E-2</v>
      </c>
    </row>
    <row r="66" spans="1:67" s="4" customFormat="1">
      <c r="A66" s="4" t="s">
        <v>587</v>
      </c>
      <c r="D66" s="4">
        <f>2*STDEV(D59:D63)/D65*100</f>
        <v>1.0983464384704484</v>
      </c>
      <c r="E66" s="2">
        <f t="shared" ref="E66:BO66" si="1">2*STDEV(E59:E63)/E65*100</f>
        <v>5.7805004355814962</v>
      </c>
      <c r="F66" s="4">
        <f t="shared" si="1"/>
        <v>1.7167945870794545</v>
      </c>
      <c r="G66" s="4">
        <f t="shared" si="1"/>
        <v>2.3808086166566915</v>
      </c>
      <c r="H66" s="2">
        <f t="shared" si="1"/>
        <v>1.1823532398033454</v>
      </c>
      <c r="I66" s="2">
        <f t="shared" si="1"/>
        <v>0.92347706346548908</v>
      </c>
      <c r="J66" s="4">
        <f t="shared" si="1"/>
        <v>11.754225610008779</v>
      </c>
      <c r="K66" s="4">
        <f t="shared" si="1"/>
        <v>4.6050478604804876</v>
      </c>
      <c r="L66" s="2">
        <f t="shared" si="1"/>
        <v>2.1118145262539385</v>
      </c>
      <c r="M66" s="2">
        <f t="shared" si="1"/>
        <v>1.9455294894448441</v>
      </c>
      <c r="N66" s="4">
        <f t="shared" si="1"/>
        <v>2.0029417481015188</v>
      </c>
      <c r="O66" s="4">
        <f t="shared" si="1"/>
        <v>1.1285865178888843</v>
      </c>
      <c r="P66" s="4">
        <f t="shared" si="1"/>
        <v>0.78467032136033066</v>
      </c>
      <c r="Q66" s="4">
        <f t="shared" si="1"/>
        <v>0.90010866655256472</v>
      </c>
      <c r="R66" s="4">
        <f t="shared" si="1"/>
        <v>1.0016951619380894</v>
      </c>
      <c r="S66" s="4">
        <f t="shared" si="1"/>
        <v>1.0588294282865311</v>
      </c>
      <c r="T66" s="4">
        <f t="shared" si="1"/>
        <v>3.2195196200007632</v>
      </c>
      <c r="U66" s="2">
        <f t="shared" si="1"/>
        <v>2.1463935457350192</v>
      </c>
      <c r="V66" s="2">
        <f t="shared" si="1"/>
        <v>1.6033654722342972</v>
      </c>
      <c r="W66" s="4">
        <f t="shared" si="1"/>
        <v>1.4774738602648518</v>
      </c>
      <c r="X66" s="4">
        <f t="shared" si="1"/>
        <v>1.682129742872041</v>
      </c>
      <c r="Y66" s="4">
        <f t="shared" si="1"/>
        <v>2.5979294584507255</v>
      </c>
      <c r="Z66" s="4">
        <f t="shared" si="1"/>
        <v>1.8781153388108411</v>
      </c>
      <c r="AA66" s="4">
        <f t="shared" si="1"/>
        <v>2.3629599965765671</v>
      </c>
      <c r="AB66" s="2">
        <f t="shared" si="1"/>
        <v>2.2225225011876835</v>
      </c>
      <c r="AC66" s="4">
        <f t="shared" si="1"/>
        <v>4.2449964370503537</v>
      </c>
      <c r="AD66" s="4">
        <f t="shared" si="1"/>
        <v>3.6835641985009335</v>
      </c>
      <c r="AE66" s="4">
        <f t="shared" si="1"/>
        <v>2.530146111087364</v>
      </c>
      <c r="AF66" s="2">
        <f t="shared" si="1"/>
        <v>1.3556790879378646</v>
      </c>
      <c r="AG66" s="4">
        <f t="shared" si="1"/>
        <v>0.71549971977538873</v>
      </c>
      <c r="AH66" s="4">
        <f t="shared" si="1"/>
        <v>3.1413098107462671</v>
      </c>
      <c r="AI66" s="4" t="e">
        <f t="shared" si="1"/>
        <v>#DIV/0!</v>
      </c>
      <c r="AJ66" s="2">
        <f t="shared" si="1"/>
        <v>6.9758671069259233</v>
      </c>
      <c r="AK66" s="4" t="e">
        <f t="shared" si="1"/>
        <v>#DIV/0!</v>
      </c>
      <c r="AL66" s="2">
        <f t="shared" si="1"/>
        <v>2.4906600221383202</v>
      </c>
      <c r="AM66" s="2">
        <f t="shared" si="1"/>
        <v>2.5465795571027261</v>
      </c>
      <c r="AN66" s="4">
        <f t="shared" si="1"/>
        <v>0.94615755749682395</v>
      </c>
      <c r="AO66" s="4">
        <f t="shared" si="1"/>
        <v>2.3417875863709439</v>
      </c>
      <c r="AP66" s="4">
        <f t="shared" si="1"/>
        <v>2.8102971022143701</v>
      </c>
      <c r="AQ66" s="4">
        <f t="shared" si="1"/>
        <v>0.95054580175884129</v>
      </c>
      <c r="AR66" s="2">
        <f t="shared" si="1"/>
        <v>1.0543263859579739</v>
      </c>
      <c r="AS66" s="2">
        <f t="shared" si="1"/>
        <v>7.5833123152337452</v>
      </c>
      <c r="AT66" s="4">
        <f t="shared" si="1"/>
        <v>7.0037356390532564</v>
      </c>
      <c r="AU66" s="4">
        <f t="shared" si="1"/>
        <v>10.870353558399731</v>
      </c>
      <c r="AV66" s="4" t="e">
        <f t="shared" si="1"/>
        <v>#DIV/0!</v>
      </c>
      <c r="AW66" s="2">
        <f t="shared" si="1"/>
        <v>0.90163015458436147</v>
      </c>
      <c r="AX66" s="4">
        <f t="shared" si="1"/>
        <v>0.98102518598291688</v>
      </c>
      <c r="AY66" s="4" t="e">
        <f t="shared" si="1"/>
        <v>#DIV/0!</v>
      </c>
      <c r="AZ66" s="2">
        <f t="shared" si="1"/>
        <v>2.4823709557168341</v>
      </c>
      <c r="BA66" s="4">
        <f t="shared" si="1"/>
        <v>2.7961907580026093</v>
      </c>
      <c r="BB66" s="4">
        <f t="shared" si="1"/>
        <v>33.505071634152664</v>
      </c>
      <c r="BC66" s="4">
        <f t="shared" si="1"/>
        <v>19.837237099398994</v>
      </c>
      <c r="BD66" s="4">
        <f t="shared" si="1"/>
        <v>20.242408791161303</v>
      </c>
      <c r="BE66" s="2">
        <f t="shared" si="1"/>
        <v>12.540177253132429</v>
      </c>
      <c r="BF66" s="2">
        <f t="shared" si="1"/>
        <v>1.7487071879621108</v>
      </c>
      <c r="BG66" s="2">
        <f t="shared" si="1"/>
        <v>2.1085647270928298</v>
      </c>
      <c r="BH66" s="2">
        <f t="shared" si="1"/>
        <v>0.54952664137707019</v>
      </c>
      <c r="BI66" s="2">
        <f t="shared" si="1"/>
        <v>2.3004419845374162</v>
      </c>
      <c r="BJ66" s="2">
        <f t="shared" si="1"/>
        <v>1.7109911455595275</v>
      </c>
      <c r="BK66" s="2">
        <f t="shared" si="1"/>
        <v>0.81303942503309179</v>
      </c>
      <c r="BL66" s="2">
        <f t="shared" si="1"/>
        <v>0.88443307244745806</v>
      </c>
      <c r="BM66" s="2">
        <f t="shared" si="1"/>
        <v>0.83013792239658102</v>
      </c>
      <c r="BN66" s="2">
        <f t="shared" si="1"/>
        <v>1.439738130257546</v>
      </c>
      <c r="BO66" s="2">
        <f t="shared" si="1"/>
        <v>1.5043466096234814</v>
      </c>
    </row>
    <row r="67" spans="1:67" s="4" customFormat="1">
      <c r="A67" s="4" t="s">
        <v>588</v>
      </c>
      <c r="D67" s="4">
        <f>(D65-D64)/D65*100</f>
        <v>-18.347338935574239</v>
      </c>
      <c r="E67" s="2">
        <f t="shared" ref="E67:BO67" si="2">(E65-E64)/E65*100</f>
        <v>-14.35918256868317</v>
      </c>
      <c r="F67" s="4">
        <f t="shared" si="2"/>
        <v>1.115976832886002</v>
      </c>
      <c r="G67" s="4">
        <f t="shared" si="2"/>
        <v>9.9900099900113143E-2</v>
      </c>
      <c r="H67" s="2">
        <f t="shared" si="2"/>
        <v>-1.2390881971262908E-14</v>
      </c>
      <c r="I67" s="2">
        <f t="shared" si="2"/>
        <v>1.0740531373657511</v>
      </c>
      <c r="J67" s="4">
        <f t="shared" si="2"/>
        <v>1.5748031496063009</v>
      </c>
      <c r="K67" s="4">
        <f t="shared" si="2"/>
        <v>-1.5670342426001227</v>
      </c>
      <c r="L67" s="2">
        <f t="shared" si="2"/>
        <v>1.3389711064129612</v>
      </c>
      <c r="M67" s="2">
        <f t="shared" si="2"/>
        <v>1.919574050721591</v>
      </c>
      <c r="N67" s="4">
        <f t="shared" si="2"/>
        <v>6.2871682100399715</v>
      </c>
      <c r="O67" s="4">
        <f t="shared" si="2"/>
        <v>7.0764468069939639</v>
      </c>
      <c r="P67" s="4">
        <f t="shared" si="2"/>
        <v>6.6174141040111394</v>
      </c>
      <c r="Q67" s="4">
        <f t="shared" si="2"/>
        <v>-8.6400596081715442</v>
      </c>
      <c r="R67" s="4">
        <f t="shared" si="2"/>
        <v>4.4256384552826704</v>
      </c>
      <c r="S67" s="4">
        <f t="shared" si="2"/>
        <v>8.5531224933012133</v>
      </c>
      <c r="T67" s="4">
        <f t="shared" si="2"/>
        <v>6.2186659540998201</v>
      </c>
      <c r="U67" s="2">
        <f t="shared" si="2"/>
        <v>5.5657967077390698</v>
      </c>
      <c r="V67" s="2">
        <f t="shared" si="2"/>
        <v>5.1818754505484712</v>
      </c>
      <c r="W67" s="4">
        <f t="shared" si="2"/>
        <v>10.151966256524753</v>
      </c>
      <c r="X67" s="4">
        <f t="shared" si="2"/>
        <v>7.016102136230745</v>
      </c>
      <c r="Y67" s="4">
        <f t="shared" si="2"/>
        <v>6.1185217225236466</v>
      </c>
      <c r="Z67" s="4">
        <f t="shared" si="2"/>
        <v>-16.412652217201511</v>
      </c>
      <c r="AA67" s="4">
        <f t="shared" si="2"/>
        <v>-14.977307110438732</v>
      </c>
      <c r="AB67" s="2">
        <f t="shared" si="2"/>
        <v>-14.558472553699286</v>
      </c>
      <c r="AC67" s="4">
        <f t="shared" si="2"/>
        <v>-18.432329948315733</v>
      </c>
      <c r="AD67" s="4">
        <f t="shared" si="2"/>
        <v>-18.327840776396709</v>
      </c>
      <c r="AE67" s="4">
        <f t="shared" si="2"/>
        <v>-19.584600860169942</v>
      </c>
      <c r="AF67" s="2">
        <f t="shared" si="2"/>
        <v>9.670401030118196</v>
      </c>
      <c r="AG67" s="4">
        <f t="shared" si="2"/>
        <v>10.977767688895327</v>
      </c>
      <c r="AH67" s="4">
        <f t="shared" si="2"/>
        <v>-4.7088418655223157</v>
      </c>
      <c r="AI67" s="4" t="e">
        <f t="shared" si="2"/>
        <v>#DIV/0!</v>
      </c>
      <c r="AJ67" s="2">
        <f t="shared" si="2"/>
        <v>100</v>
      </c>
      <c r="AK67" s="4" t="e">
        <f t="shared" si="2"/>
        <v>#DIV/0!</v>
      </c>
      <c r="AL67" s="2">
        <f t="shared" si="2"/>
        <v>4.1993300690142226</v>
      </c>
      <c r="AM67" s="2">
        <f t="shared" si="2"/>
        <v>3.3103840930396111</v>
      </c>
      <c r="AN67" s="4">
        <f t="shared" si="2"/>
        <v>9.3293432009760071</v>
      </c>
      <c r="AO67" s="4">
        <f t="shared" si="2"/>
        <v>7.1392623731599922</v>
      </c>
      <c r="AP67" s="4">
        <f t="shared" si="2"/>
        <v>5.2601282386112178</v>
      </c>
      <c r="AQ67" s="4">
        <f t="shared" si="2"/>
        <v>7.8603382169225871</v>
      </c>
      <c r="AR67" s="2">
        <f t="shared" si="2"/>
        <v>-2.0211742059672733</v>
      </c>
      <c r="AS67" s="2">
        <f t="shared" si="2"/>
        <v>1.9426456984273792</v>
      </c>
      <c r="AT67" s="4">
        <f t="shared" si="2"/>
        <v>-0.37878787878786746</v>
      </c>
      <c r="AU67" s="4">
        <f t="shared" si="2"/>
        <v>12.972085385878485</v>
      </c>
      <c r="AV67" s="4" t="e">
        <f t="shared" si="2"/>
        <v>#DIV/0!</v>
      </c>
      <c r="AW67" s="2">
        <f t="shared" si="2"/>
        <v>11.526476447486491</v>
      </c>
      <c r="AX67" s="4">
        <f t="shared" si="2"/>
        <v>13.727031033711734</v>
      </c>
      <c r="AY67" s="4" t="e">
        <f t="shared" si="2"/>
        <v>#DIV/0!</v>
      </c>
      <c r="AZ67" s="2">
        <f t="shared" si="2"/>
        <v>8.4215790314913193</v>
      </c>
      <c r="BA67" s="4">
        <f t="shared" si="2"/>
        <v>8.3936779972593563</v>
      </c>
      <c r="BB67" s="4">
        <f t="shared" si="2"/>
        <v>100</v>
      </c>
      <c r="BC67" s="4">
        <f t="shared" si="2"/>
        <v>100</v>
      </c>
      <c r="BD67" s="4">
        <f t="shared" si="2"/>
        <v>100</v>
      </c>
      <c r="BE67" s="2">
        <f t="shared" si="2"/>
        <v>100</v>
      </c>
      <c r="BF67" s="2">
        <f t="shared" si="2"/>
        <v>100</v>
      </c>
      <c r="BG67" s="2">
        <f t="shared" si="2"/>
        <v>100</v>
      </c>
      <c r="BH67" s="2">
        <f t="shared" si="2"/>
        <v>100</v>
      </c>
      <c r="BI67" s="2">
        <f t="shared" si="2"/>
        <v>100</v>
      </c>
      <c r="BJ67" s="2">
        <f t="shared" si="2"/>
        <v>100</v>
      </c>
      <c r="BK67" s="2">
        <f t="shared" si="2"/>
        <v>100</v>
      </c>
      <c r="BL67" s="2">
        <f t="shared" si="2"/>
        <v>4.1277037876641307</v>
      </c>
      <c r="BM67" s="2">
        <f t="shared" si="2"/>
        <v>5.1712056803849231</v>
      </c>
      <c r="BN67" s="2">
        <f t="shared" si="2"/>
        <v>5.4098131494338677</v>
      </c>
      <c r="BO67" s="2">
        <f t="shared" si="2"/>
        <v>5.7479803138638816</v>
      </c>
    </row>
    <row r="68" spans="1:67">
      <c r="A68" s="1"/>
    </row>
    <row r="69" spans="1:67">
      <c r="A69" s="1"/>
    </row>
    <row r="70" spans="1:67">
      <c r="A70" s="1"/>
    </row>
    <row r="71" spans="1:67">
      <c r="A71" s="1"/>
    </row>
    <row r="72" spans="1:67">
      <c r="A72" s="1"/>
    </row>
    <row r="73" spans="1:67">
      <c r="A73" s="1" t="s">
        <v>525</v>
      </c>
      <c r="B73" t="str">
        <f>"2025_10_13"&amp;"_"&amp;A73</f>
        <v>2025_10_13_11</v>
      </c>
      <c r="C73" t="s">
        <v>89</v>
      </c>
      <c r="D73">
        <v>1.9789999999999999E-2</v>
      </c>
      <c r="E73" s="7">
        <v>2.068E-2</v>
      </c>
      <c r="F73">
        <v>2.3730000000000001E-2</v>
      </c>
      <c r="G73">
        <v>2.3630000000000002E-2</v>
      </c>
      <c r="H73" s="7">
        <v>2.376E-2</v>
      </c>
      <c r="I73" s="7">
        <v>2.4070000000000001E-2</v>
      </c>
      <c r="J73">
        <v>2.4709999999999999E-2</v>
      </c>
      <c r="K73">
        <v>2.3279999999999999E-2</v>
      </c>
      <c r="L73" s="7">
        <v>2.3599999999999999E-2</v>
      </c>
      <c r="M73" s="7">
        <v>2.3740000000000001E-2</v>
      </c>
      <c r="N73">
        <v>0.99985999999999997</v>
      </c>
      <c r="O73">
        <v>1.0450999999999999</v>
      </c>
      <c r="P73">
        <v>1.0424199999999999</v>
      </c>
      <c r="Q73">
        <v>1.0742499999999999</v>
      </c>
      <c r="R73">
        <v>1.08049</v>
      </c>
      <c r="S73">
        <v>1.04864</v>
      </c>
      <c r="T73">
        <v>1.0289299999999999</v>
      </c>
      <c r="U73" s="7">
        <v>1.02955</v>
      </c>
      <c r="V73" s="7">
        <v>1.02278</v>
      </c>
      <c r="W73">
        <v>1.11785</v>
      </c>
      <c r="X73">
        <v>1.0648899999999999</v>
      </c>
      <c r="Y73">
        <v>1.0553300000000001</v>
      </c>
      <c r="Z73">
        <v>9.4000000000000004E-3</v>
      </c>
      <c r="AA73">
        <v>9.2200000000000008E-3</v>
      </c>
      <c r="AB73" s="7">
        <v>9.9299999999999996E-3</v>
      </c>
      <c r="AC73">
        <v>1.1169999999999999E-2</v>
      </c>
      <c r="AD73">
        <v>9.0799999999999995E-3</v>
      </c>
      <c r="AE73">
        <v>8.6999999999999994E-3</v>
      </c>
      <c r="AF73" s="7">
        <v>0.10791000000000001</v>
      </c>
      <c r="AG73">
        <v>0.11981</v>
      </c>
      <c r="AH73">
        <v>3.9E-2</v>
      </c>
      <c r="AJ73" s="7">
        <v>1.2E-4</v>
      </c>
      <c r="AL73" s="7">
        <v>0.19805</v>
      </c>
      <c r="AM73" s="7">
        <v>0.19555</v>
      </c>
      <c r="AN73">
        <v>0.19980999999999999</v>
      </c>
      <c r="AO73">
        <v>0.20058000000000001</v>
      </c>
      <c r="AP73">
        <v>0.19672999999999999</v>
      </c>
      <c r="AQ73">
        <v>0.20129</v>
      </c>
      <c r="AR73" s="7">
        <v>4.7800000000000004E-3</v>
      </c>
      <c r="AS73" s="7">
        <v>4.8700000000000002E-3</v>
      </c>
      <c r="AT73">
        <v>4.7800000000000004E-3</v>
      </c>
      <c r="AU73">
        <v>5.0499999999999998E-3</v>
      </c>
      <c r="AW73" s="7">
        <v>1.0105599999999999</v>
      </c>
      <c r="AX73">
        <v>1.0370299999999999</v>
      </c>
      <c r="AZ73" s="7">
        <v>1.03003</v>
      </c>
      <c r="BA73">
        <v>1.0704800000000001</v>
      </c>
      <c r="BB73">
        <v>1.0944700000000001</v>
      </c>
      <c r="BC73">
        <v>1.16672</v>
      </c>
      <c r="BD73">
        <v>1.0537099999999999</v>
      </c>
      <c r="BE73" s="7">
        <v>1.07725</v>
      </c>
      <c r="BF73" s="7">
        <v>0.49657000000000001</v>
      </c>
      <c r="BG73" s="7">
        <v>0.51053999999999999</v>
      </c>
      <c r="BH73" s="7">
        <v>0.52036000000000004</v>
      </c>
      <c r="BI73" s="7">
        <v>0.50458000000000003</v>
      </c>
      <c r="BJ73" s="7">
        <v>0.51107999999999998</v>
      </c>
      <c r="BK73" s="7">
        <v>0.51839000000000002</v>
      </c>
      <c r="BL73" s="7">
        <v>2.5749999999999999E-2</v>
      </c>
      <c r="BM73" s="7">
        <v>2.58E-2</v>
      </c>
      <c r="BN73" s="7">
        <v>2.614E-2</v>
      </c>
      <c r="BO73" s="7">
        <v>2.555E-2</v>
      </c>
    </row>
    <row r="74" spans="1:67">
      <c r="A74" s="1" t="s">
        <v>538</v>
      </c>
      <c r="B74" t="str">
        <f>"2025_10_13"&amp;"_"&amp;A74</f>
        <v>2025_10_13_24</v>
      </c>
      <c r="C74" t="s">
        <v>89</v>
      </c>
      <c r="D74">
        <v>1.9429999999999999E-2</v>
      </c>
      <c r="E74" s="7">
        <v>2.035E-2</v>
      </c>
      <c r="F74">
        <v>2.3439999999999999E-2</v>
      </c>
      <c r="G74">
        <v>2.3259999999999999E-2</v>
      </c>
      <c r="H74" s="7">
        <v>2.385E-2</v>
      </c>
      <c r="I74" s="7">
        <v>2.4119999999999999E-2</v>
      </c>
      <c r="J74">
        <v>2.2499999999999999E-2</v>
      </c>
      <c r="K74">
        <v>2.2409999999999999E-2</v>
      </c>
      <c r="L74" s="7">
        <v>2.3789999999999999E-2</v>
      </c>
      <c r="M74" s="7">
        <v>2.3939999999999999E-2</v>
      </c>
      <c r="N74">
        <v>0.98638000000000003</v>
      </c>
      <c r="O74">
        <v>1.0342899999999999</v>
      </c>
      <c r="P74">
        <v>1.0369900000000001</v>
      </c>
      <c r="Q74">
        <v>1.07823</v>
      </c>
      <c r="R74">
        <v>1.0845</v>
      </c>
      <c r="S74">
        <v>1.05722</v>
      </c>
      <c r="T74">
        <v>1.0023200000000001</v>
      </c>
      <c r="U74" s="7">
        <v>1.0102199999999999</v>
      </c>
      <c r="V74" s="7">
        <v>1.01298</v>
      </c>
      <c r="W74">
        <v>1.12557</v>
      </c>
      <c r="X74">
        <v>1.0701700000000001</v>
      </c>
      <c r="Y74">
        <v>1.0752699999999999</v>
      </c>
      <c r="Z74">
        <v>9.7000000000000003E-3</v>
      </c>
      <c r="AA74">
        <v>9.2999999999999992E-3</v>
      </c>
      <c r="AB74" s="7">
        <v>9.9100000000000004E-3</v>
      </c>
      <c r="AC74">
        <v>7.62E-3</v>
      </c>
      <c r="AD74">
        <v>7.5300000000000002E-3</v>
      </c>
      <c r="AE74">
        <v>8.0599999999999995E-3</v>
      </c>
      <c r="AF74" s="7">
        <v>0.10715</v>
      </c>
      <c r="AG74">
        <v>0.11673</v>
      </c>
      <c r="AH74">
        <v>3.9379999999999998E-2</v>
      </c>
      <c r="AJ74" s="7">
        <v>1.03E-4</v>
      </c>
      <c r="AL74" s="7">
        <v>0.19398000000000001</v>
      </c>
      <c r="AM74" s="7">
        <v>0.19148000000000001</v>
      </c>
      <c r="AN74">
        <v>0.19750999999999999</v>
      </c>
      <c r="AO74">
        <v>0.19666</v>
      </c>
      <c r="AP74">
        <v>0.19173999999999999</v>
      </c>
      <c r="AQ74">
        <v>0.20097000000000001</v>
      </c>
      <c r="AR74" s="7">
        <v>4.7099999999999998E-3</v>
      </c>
      <c r="AS74" s="7">
        <v>4.7299999999999998E-3</v>
      </c>
      <c r="AT74">
        <v>4.7800000000000004E-3</v>
      </c>
      <c r="AU74">
        <v>4.9399999999999999E-3</v>
      </c>
      <c r="AW74" s="7">
        <v>1.01126</v>
      </c>
      <c r="AX74">
        <v>1.0432699999999999</v>
      </c>
      <c r="AZ74" s="7">
        <v>1.0315099999999999</v>
      </c>
      <c r="BA74">
        <v>1.0895600000000001</v>
      </c>
      <c r="BB74">
        <v>1.61467</v>
      </c>
      <c r="BC74">
        <v>1.4031</v>
      </c>
      <c r="BD74">
        <v>1.33413</v>
      </c>
      <c r="BE74" s="7">
        <v>1.1712</v>
      </c>
      <c r="BF74" s="7">
        <v>0.48150999999999999</v>
      </c>
      <c r="BG74" s="7">
        <v>0.49840000000000001</v>
      </c>
      <c r="BH74" s="7">
        <v>0.51865000000000006</v>
      </c>
      <c r="BI74" s="7">
        <v>0.49858000000000002</v>
      </c>
      <c r="BJ74" s="7">
        <v>0.49114000000000002</v>
      </c>
      <c r="BK74" s="7">
        <v>0.51060000000000005</v>
      </c>
      <c r="BL74" s="7">
        <v>2.5780000000000001E-2</v>
      </c>
      <c r="BM74" s="7">
        <v>2.5850000000000001E-2</v>
      </c>
      <c r="BN74" s="7">
        <v>2.631E-2</v>
      </c>
      <c r="BO74" s="7">
        <v>2.571E-2</v>
      </c>
    </row>
    <row r="75" spans="1:67">
      <c r="A75" s="1" t="s">
        <v>551</v>
      </c>
      <c r="B75" t="str">
        <f>"2025_10_13"&amp;"_"&amp;A75</f>
        <v>2025_10_13_37</v>
      </c>
      <c r="C75" t="s">
        <v>89</v>
      </c>
      <c r="D75">
        <v>1.9699999999999999E-2</v>
      </c>
      <c r="E75" s="7">
        <v>2.0160000000000001E-2</v>
      </c>
      <c r="F75">
        <v>2.3189999999999999E-2</v>
      </c>
      <c r="G75">
        <v>2.307E-2</v>
      </c>
      <c r="H75" s="7">
        <v>2.385E-2</v>
      </c>
      <c r="I75" s="7">
        <v>2.4119999999999999E-2</v>
      </c>
      <c r="J75">
        <v>2.3269999999999999E-2</v>
      </c>
      <c r="K75">
        <v>2.2290000000000001E-2</v>
      </c>
      <c r="L75" s="7">
        <v>2.3789999999999999E-2</v>
      </c>
      <c r="M75" s="7">
        <v>2.3900000000000001E-2</v>
      </c>
      <c r="N75">
        <v>0.97185999999999995</v>
      </c>
      <c r="O75">
        <v>1.0254300000000001</v>
      </c>
      <c r="P75">
        <v>1.03051</v>
      </c>
      <c r="Q75">
        <v>1.0754300000000001</v>
      </c>
      <c r="R75">
        <v>1.0824800000000001</v>
      </c>
      <c r="S75">
        <v>1.0587800000000001</v>
      </c>
      <c r="T75">
        <v>0.9788</v>
      </c>
      <c r="U75" s="7">
        <v>0.99572000000000005</v>
      </c>
      <c r="V75" s="7">
        <v>0.99902999999999997</v>
      </c>
      <c r="W75">
        <v>1.12429</v>
      </c>
      <c r="X75">
        <v>1.06864</v>
      </c>
      <c r="Y75">
        <v>1.07792</v>
      </c>
      <c r="Z75">
        <v>9.41E-3</v>
      </c>
      <c r="AA75">
        <v>9.2099999999999994E-3</v>
      </c>
      <c r="AB75" s="7">
        <v>9.1900000000000003E-3</v>
      </c>
      <c r="AC75">
        <v>1.179E-2</v>
      </c>
      <c r="AD75">
        <v>8.6899999999999998E-3</v>
      </c>
      <c r="AE75">
        <v>8.0499999999999999E-3</v>
      </c>
      <c r="AF75" s="7">
        <v>0.10745</v>
      </c>
      <c r="AG75">
        <v>0.11458</v>
      </c>
      <c r="AH75">
        <v>4.9200000000000001E-2</v>
      </c>
      <c r="AJ75" s="7">
        <v>1.0900000000000001E-4</v>
      </c>
      <c r="AL75" s="7">
        <v>0.19213</v>
      </c>
      <c r="AM75" s="7">
        <v>0.18917</v>
      </c>
      <c r="AN75">
        <v>0.19672000000000001</v>
      </c>
      <c r="AO75">
        <v>0.19403000000000001</v>
      </c>
      <c r="AP75">
        <v>0.18973999999999999</v>
      </c>
      <c r="AQ75">
        <v>0.19986999999999999</v>
      </c>
      <c r="AR75" s="7">
        <v>4.6899999999999997E-3</v>
      </c>
      <c r="AS75" s="7">
        <v>4.7699999999999999E-3</v>
      </c>
      <c r="AT75">
        <v>4.6600000000000001E-3</v>
      </c>
      <c r="AU75">
        <v>4.64E-3</v>
      </c>
      <c r="AW75" s="7">
        <v>1.0114099999999999</v>
      </c>
      <c r="AX75">
        <v>1.04129</v>
      </c>
      <c r="AZ75" s="7">
        <v>1.04173</v>
      </c>
      <c r="BA75">
        <v>1.0946800000000001</v>
      </c>
      <c r="BB75">
        <v>1.7980700000000001</v>
      </c>
      <c r="BC75">
        <v>1.49305</v>
      </c>
      <c r="BD75">
        <v>1.40174</v>
      </c>
      <c r="BE75" s="7">
        <v>1.20381</v>
      </c>
      <c r="BF75" s="7">
        <v>0.48420000000000002</v>
      </c>
      <c r="BG75" s="7">
        <v>0.49262</v>
      </c>
      <c r="BH75" s="7">
        <v>0.51458999999999999</v>
      </c>
      <c r="BI75" s="7">
        <v>0.49586000000000002</v>
      </c>
      <c r="BJ75" s="7">
        <v>0.49586000000000002</v>
      </c>
      <c r="BK75" s="7">
        <v>0.51205000000000001</v>
      </c>
      <c r="BL75" s="7">
        <v>2.581E-2</v>
      </c>
      <c r="BM75" s="7">
        <v>2.5860000000000001E-2</v>
      </c>
      <c r="BN75" s="7">
        <v>2.623E-2</v>
      </c>
      <c r="BO75" s="7">
        <v>2.5669999999999998E-2</v>
      </c>
    </row>
    <row r="76" spans="1:67">
      <c r="A76" s="1" t="s">
        <v>564</v>
      </c>
      <c r="B76" t="str">
        <f>"2025_10_13"&amp;"_"&amp;A76</f>
        <v>2025_10_13_50</v>
      </c>
      <c r="C76" t="s">
        <v>89</v>
      </c>
      <c r="D76">
        <v>1.9740000000000001E-2</v>
      </c>
      <c r="E76" s="7">
        <v>2.1999999999999999E-2</v>
      </c>
      <c r="F76">
        <v>2.3429999999999999E-2</v>
      </c>
      <c r="G76">
        <v>2.3279999999999999E-2</v>
      </c>
      <c r="H76" s="7">
        <v>2.3980000000000001E-2</v>
      </c>
      <c r="I76" s="7">
        <v>2.4219999999999998E-2</v>
      </c>
      <c r="J76">
        <v>2.2509999999999999E-2</v>
      </c>
      <c r="K76">
        <v>2.2280000000000001E-2</v>
      </c>
      <c r="L76" s="7">
        <v>2.3949999999999999E-2</v>
      </c>
      <c r="M76" s="7">
        <v>2.4140000000000002E-2</v>
      </c>
      <c r="N76">
        <v>0.97002999999999995</v>
      </c>
      <c r="O76">
        <v>1.02294</v>
      </c>
      <c r="P76">
        <v>1.03329</v>
      </c>
      <c r="Q76">
        <v>1.08036</v>
      </c>
      <c r="R76">
        <v>1.0863799999999999</v>
      </c>
      <c r="S76">
        <v>1.0606899999999999</v>
      </c>
      <c r="T76">
        <v>0.98250999999999999</v>
      </c>
      <c r="U76" s="7">
        <v>0.99592999999999998</v>
      </c>
      <c r="V76" s="7">
        <v>0.99621999999999999</v>
      </c>
      <c r="W76">
        <v>1.13354</v>
      </c>
      <c r="X76">
        <v>1.0743400000000001</v>
      </c>
      <c r="Y76">
        <v>1.0848800000000001</v>
      </c>
      <c r="Z76">
        <v>9.4699999999999993E-3</v>
      </c>
      <c r="AA76">
        <v>9.2200000000000008E-3</v>
      </c>
      <c r="AB76" s="7">
        <v>9.5200000000000007E-3</v>
      </c>
      <c r="AC76">
        <v>1.021E-2</v>
      </c>
      <c r="AD76">
        <v>9.8799999999999999E-3</v>
      </c>
      <c r="AE76">
        <v>7.5300000000000002E-3</v>
      </c>
      <c r="AF76" s="7">
        <v>0.10783</v>
      </c>
      <c r="AG76">
        <v>0.11531</v>
      </c>
      <c r="AH76">
        <v>5.8270000000000002E-2</v>
      </c>
      <c r="AJ76" s="7">
        <v>8.1000000000000004E-5</v>
      </c>
      <c r="AL76" s="7">
        <v>0.19098000000000001</v>
      </c>
      <c r="AM76" s="7">
        <v>0.18828</v>
      </c>
      <c r="AN76">
        <v>0.19661000000000001</v>
      </c>
      <c r="AO76">
        <v>0.19324</v>
      </c>
      <c r="AP76">
        <v>0.18867</v>
      </c>
      <c r="AQ76">
        <v>0.19954</v>
      </c>
      <c r="AR76" s="7">
        <v>4.7200000000000002E-3</v>
      </c>
      <c r="AS76" s="7">
        <v>4.6499999999999996E-3</v>
      </c>
      <c r="AT76">
        <v>4.7200000000000002E-3</v>
      </c>
      <c r="AU76">
        <v>4.9800000000000001E-3</v>
      </c>
      <c r="AW76" s="7">
        <v>1.01122</v>
      </c>
      <c r="AX76">
        <v>1.0442100000000001</v>
      </c>
      <c r="AZ76" s="7">
        <v>1.03874</v>
      </c>
      <c r="BA76">
        <v>1.1015600000000001</v>
      </c>
      <c r="BB76">
        <v>1.78708</v>
      </c>
      <c r="BC76">
        <v>1.5264</v>
      </c>
      <c r="BD76">
        <v>1.4608399999999999</v>
      </c>
      <c r="BE76" s="7">
        <v>1.2302599999999999</v>
      </c>
      <c r="BF76" s="7">
        <v>0.47683999999999999</v>
      </c>
      <c r="BG76" s="7">
        <v>0.49390000000000001</v>
      </c>
      <c r="BH76" s="7">
        <v>0.51749999999999996</v>
      </c>
      <c r="BI76" s="7">
        <v>0.47775000000000001</v>
      </c>
      <c r="BJ76" s="7">
        <v>0.49242999999999998</v>
      </c>
      <c r="BK76" s="7">
        <v>0.51349999999999996</v>
      </c>
      <c r="BL76" s="7">
        <v>2.588E-2</v>
      </c>
      <c r="BM76" s="7">
        <v>2.5870000000000001E-2</v>
      </c>
      <c r="BN76" s="7">
        <v>2.631E-2</v>
      </c>
      <c r="BO76" s="7">
        <v>2.5739999999999999E-2</v>
      </c>
    </row>
    <row r="77" spans="1:67">
      <c r="A77" s="1" t="s">
        <v>575</v>
      </c>
      <c r="B77" t="str">
        <f>"2025_10_13"&amp;"_"&amp;A77</f>
        <v>2025_10_13_61</v>
      </c>
      <c r="C77" t="s">
        <v>472</v>
      </c>
      <c r="D77">
        <v>1.9529999999999999E-2</v>
      </c>
      <c r="E77" s="7">
        <v>1.9179999999999999E-2</v>
      </c>
      <c r="F77">
        <v>2.325E-2</v>
      </c>
      <c r="G77">
        <v>2.3050000000000001E-2</v>
      </c>
      <c r="H77" s="7">
        <v>2.4080000000000001E-2</v>
      </c>
      <c r="I77" s="7">
        <v>2.4309999999999998E-2</v>
      </c>
      <c r="J77">
        <v>2.3099999999999999E-2</v>
      </c>
      <c r="K77">
        <v>2.2370000000000001E-2</v>
      </c>
      <c r="L77" s="7">
        <v>2.4039999999999999E-2</v>
      </c>
      <c r="M77" s="7">
        <v>2.4109999999999999E-2</v>
      </c>
      <c r="N77">
        <v>0.96869000000000005</v>
      </c>
      <c r="O77">
        <v>1.0244599999999999</v>
      </c>
      <c r="P77">
        <v>1.02939</v>
      </c>
      <c r="Q77">
        <v>1.0804199999999999</v>
      </c>
      <c r="R77">
        <v>1.0854299999999999</v>
      </c>
      <c r="S77">
        <v>1.0660799999999999</v>
      </c>
      <c r="T77">
        <v>0.96986000000000006</v>
      </c>
      <c r="U77" s="7">
        <v>0.98997999999999997</v>
      </c>
      <c r="V77" s="7">
        <v>0.99509000000000003</v>
      </c>
      <c r="W77">
        <v>1.13466</v>
      </c>
      <c r="X77">
        <v>1.0719399999999999</v>
      </c>
      <c r="Y77">
        <v>1.0912999999999999</v>
      </c>
      <c r="Z77">
        <v>9.5600000000000008E-3</v>
      </c>
      <c r="AA77">
        <v>9.0900000000000009E-3</v>
      </c>
      <c r="AB77" s="7">
        <v>9.9600000000000001E-3</v>
      </c>
      <c r="AC77">
        <v>9.8200000000000006E-3</v>
      </c>
      <c r="AD77">
        <v>8.9999999999999993E-3</v>
      </c>
      <c r="AE77">
        <v>7.3400000000000002E-3</v>
      </c>
      <c r="AF77" s="7">
        <v>0.10867</v>
      </c>
      <c r="AG77">
        <v>0.11487</v>
      </c>
      <c r="AH77">
        <v>4.5659999999999999E-2</v>
      </c>
      <c r="AJ77" s="7">
        <v>1.12E-4</v>
      </c>
      <c r="AL77" s="7">
        <v>0.19102</v>
      </c>
      <c r="AM77" s="7">
        <v>0.18801000000000001</v>
      </c>
      <c r="AN77">
        <v>0.19672000000000001</v>
      </c>
      <c r="AO77">
        <v>0.19245000000000001</v>
      </c>
      <c r="AP77">
        <v>0.18731999999999999</v>
      </c>
      <c r="AQ77">
        <v>0.20105000000000001</v>
      </c>
      <c r="AR77" s="7">
        <v>4.7499999999999999E-3</v>
      </c>
      <c r="AS77" s="7">
        <v>4.62E-3</v>
      </c>
      <c r="AT77">
        <v>4.5700000000000003E-3</v>
      </c>
      <c r="AU77">
        <v>4.7499999999999999E-3</v>
      </c>
      <c r="AW77" s="7">
        <v>1.0148299999999999</v>
      </c>
      <c r="AX77">
        <v>1.0472900000000001</v>
      </c>
      <c r="AZ77" s="7">
        <v>1.04617</v>
      </c>
      <c r="BA77">
        <v>1.1067800000000001</v>
      </c>
      <c r="BB77">
        <v>1.9051499999999999</v>
      </c>
      <c r="BC77">
        <v>1.53044</v>
      </c>
      <c r="BD77">
        <v>1.50017</v>
      </c>
      <c r="BE77" s="7">
        <v>1.2435</v>
      </c>
      <c r="BF77" s="7">
        <v>0.47255000000000003</v>
      </c>
      <c r="BG77" s="7">
        <v>0.49336000000000002</v>
      </c>
      <c r="BH77" s="7">
        <v>0.51880999999999999</v>
      </c>
      <c r="BI77" s="7">
        <v>0.46679999999999999</v>
      </c>
      <c r="BJ77" s="7">
        <v>0.49841999999999997</v>
      </c>
      <c r="BK77" s="7">
        <v>0.51134999999999997</v>
      </c>
      <c r="BL77" s="7">
        <v>2.596E-2</v>
      </c>
      <c r="BM77" s="7">
        <v>2.596E-2</v>
      </c>
      <c r="BN77" s="7">
        <v>2.64E-2</v>
      </c>
      <c r="BO77" s="7">
        <v>2.5829999999999999E-2</v>
      </c>
    </row>
    <row r="78" spans="1:67" s="5" customFormat="1">
      <c r="A78" s="5" t="s">
        <v>585</v>
      </c>
      <c r="D78" s="5">
        <v>2.5000000000000001E-2</v>
      </c>
      <c r="E78" s="3">
        <v>2.5000000000000001E-2</v>
      </c>
      <c r="F78" s="5">
        <v>2.5000000000000001E-2</v>
      </c>
      <c r="G78" s="5">
        <v>2.5000000000000001E-2</v>
      </c>
      <c r="H78" s="3">
        <v>2.5000000000000001E-2</v>
      </c>
      <c r="I78" s="3">
        <v>2.5000000000000001E-2</v>
      </c>
      <c r="J78" s="5">
        <v>2.5000000000000001E-2</v>
      </c>
      <c r="K78" s="5">
        <v>2.5000000000000001E-2</v>
      </c>
      <c r="L78" s="3">
        <v>2.5000000000000001E-2</v>
      </c>
      <c r="M78" s="3">
        <v>2.5000000000000001E-2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3">
        <v>1</v>
      </c>
      <c r="V78" s="3">
        <v>1</v>
      </c>
      <c r="W78" s="5">
        <v>1</v>
      </c>
      <c r="X78" s="5">
        <v>1</v>
      </c>
      <c r="Y78" s="5">
        <v>1</v>
      </c>
      <c r="Z78" s="5">
        <v>0.01</v>
      </c>
      <c r="AA78" s="5">
        <v>0.01</v>
      </c>
      <c r="AB78" s="3">
        <v>0.01</v>
      </c>
      <c r="AC78" s="5">
        <v>0.01</v>
      </c>
      <c r="AD78" s="5">
        <v>0.01</v>
      </c>
      <c r="AE78" s="5">
        <v>0.01</v>
      </c>
      <c r="AF78" s="3">
        <v>0.1</v>
      </c>
      <c r="AG78" s="5">
        <v>0.1</v>
      </c>
      <c r="AH78" s="5">
        <v>0.1</v>
      </c>
      <c r="AI78" s="5">
        <v>0.1</v>
      </c>
      <c r="AJ78" s="3">
        <v>0</v>
      </c>
      <c r="AK78" s="5">
        <v>0</v>
      </c>
      <c r="AL78" s="3">
        <v>0.2</v>
      </c>
      <c r="AM78" s="3">
        <v>0.2</v>
      </c>
      <c r="AN78" s="5">
        <v>0.2</v>
      </c>
      <c r="AO78" s="5">
        <v>0.2</v>
      </c>
      <c r="AP78" s="5">
        <v>0.2</v>
      </c>
      <c r="AQ78" s="5">
        <v>0.2</v>
      </c>
      <c r="AR78" s="3">
        <v>5.0000000000000001E-3</v>
      </c>
      <c r="AS78" s="3">
        <v>5.0000000000000001E-3</v>
      </c>
      <c r="AT78" s="5">
        <v>5.0000000000000001E-3</v>
      </c>
      <c r="AU78" s="5">
        <v>5.0000000000000001E-3</v>
      </c>
      <c r="AV78" s="5">
        <v>1</v>
      </c>
      <c r="AW78" s="3">
        <v>1</v>
      </c>
      <c r="AX78" s="5">
        <v>1</v>
      </c>
      <c r="AY78" s="5">
        <v>1</v>
      </c>
      <c r="AZ78" s="3">
        <v>1</v>
      </c>
      <c r="BA78" s="5">
        <v>1</v>
      </c>
      <c r="BB78" s="5">
        <v>1</v>
      </c>
      <c r="BC78" s="5">
        <v>1</v>
      </c>
      <c r="BD78" s="5">
        <v>1</v>
      </c>
      <c r="BE78" s="3">
        <v>1</v>
      </c>
      <c r="BF78" s="3">
        <v>0.5</v>
      </c>
      <c r="BG78" s="3">
        <v>0.5</v>
      </c>
      <c r="BH78" s="3">
        <v>0.5</v>
      </c>
      <c r="BI78" s="3">
        <v>0.5</v>
      </c>
      <c r="BJ78" s="3">
        <v>0.5</v>
      </c>
      <c r="BK78" s="3">
        <v>0.5</v>
      </c>
      <c r="BL78" s="3">
        <v>2.5000000000000001E-2</v>
      </c>
      <c r="BM78" s="3">
        <v>2.5000000000000001E-2</v>
      </c>
      <c r="BN78" s="3">
        <v>2.5000000000000001E-2</v>
      </c>
      <c r="BO78" s="3">
        <v>2.5000000000000001E-2</v>
      </c>
    </row>
    <row r="79" spans="1:67" s="5" customFormat="1">
      <c r="A79" s="5" t="s">
        <v>586</v>
      </c>
      <c r="D79" s="5">
        <f>AVERAGE(D73:D77)</f>
        <v>1.9637999999999999E-2</v>
      </c>
      <c r="E79" s="3">
        <f t="shared" ref="E79:BO79" si="3">AVERAGE(E73:E77)</f>
        <v>2.0473999999999999E-2</v>
      </c>
      <c r="F79" s="5">
        <f t="shared" si="3"/>
        <v>2.3408000000000002E-2</v>
      </c>
      <c r="G79" s="5">
        <f t="shared" si="3"/>
        <v>2.3257999999999997E-2</v>
      </c>
      <c r="H79" s="3">
        <f t="shared" si="3"/>
        <v>2.3904000000000002E-2</v>
      </c>
      <c r="I79" s="3">
        <f t="shared" si="3"/>
        <v>2.4168000000000002E-2</v>
      </c>
      <c r="J79" s="5">
        <f t="shared" si="3"/>
        <v>2.3217999999999999E-2</v>
      </c>
      <c r="K79" s="5">
        <f t="shared" si="3"/>
        <v>2.2526000000000001E-2</v>
      </c>
      <c r="L79" s="3">
        <f t="shared" si="3"/>
        <v>2.3834000000000001E-2</v>
      </c>
      <c r="M79" s="3">
        <f t="shared" si="3"/>
        <v>2.3965999999999998E-2</v>
      </c>
      <c r="N79" s="5">
        <f t="shared" si="3"/>
        <v>0.97936400000000001</v>
      </c>
      <c r="O79" s="5">
        <f t="shared" si="3"/>
        <v>1.0304439999999999</v>
      </c>
      <c r="P79" s="5">
        <f t="shared" si="3"/>
        <v>1.0345200000000001</v>
      </c>
      <c r="Q79" s="5">
        <f t="shared" si="3"/>
        <v>1.0777379999999999</v>
      </c>
      <c r="R79" s="5">
        <f t="shared" si="3"/>
        <v>1.0838559999999999</v>
      </c>
      <c r="S79" s="5">
        <f t="shared" si="3"/>
        <v>1.0582819999999997</v>
      </c>
      <c r="T79" s="5">
        <f t="shared" si="3"/>
        <v>0.99248399999999992</v>
      </c>
      <c r="U79" s="3">
        <f t="shared" si="3"/>
        <v>1.0042800000000001</v>
      </c>
      <c r="V79" s="3">
        <f t="shared" si="3"/>
        <v>1.00522</v>
      </c>
      <c r="W79" s="5">
        <f t="shared" si="3"/>
        <v>1.1271819999999999</v>
      </c>
      <c r="X79" s="5">
        <f t="shared" si="3"/>
        <v>1.0699960000000002</v>
      </c>
      <c r="Y79" s="5">
        <f t="shared" si="3"/>
        <v>1.07694</v>
      </c>
      <c r="Z79" s="5">
        <f t="shared" si="3"/>
        <v>9.5079999999999991E-3</v>
      </c>
      <c r="AA79" s="5">
        <f t="shared" si="3"/>
        <v>9.2080000000000009E-3</v>
      </c>
      <c r="AB79" s="3">
        <f t="shared" si="3"/>
        <v>9.7019999999999988E-3</v>
      </c>
      <c r="AC79" s="5">
        <f t="shared" si="3"/>
        <v>1.0122000000000003E-2</v>
      </c>
      <c r="AD79" s="5">
        <f t="shared" si="3"/>
        <v>8.8360000000000001E-3</v>
      </c>
      <c r="AE79" s="5">
        <f t="shared" si="3"/>
        <v>7.9360000000000003E-3</v>
      </c>
      <c r="AF79" s="3">
        <f t="shared" si="3"/>
        <v>0.107802</v>
      </c>
      <c r="AG79" s="5">
        <f t="shared" si="3"/>
        <v>0.11626</v>
      </c>
      <c r="AH79" s="5">
        <f t="shared" si="3"/>
        <v>4.6302000000000003E-2</v>
      </c>
      <c r="AI79" s="5" t="e">
        <f t="shared" si="3"/>
        <v>#DIV/0!</v>
      </c>
      <c r="AJ79" s="3">
        <f t="shared" si="3"/>
        <v>1.0499999999999999E-4</v>
      </c>
      <c r="AK79" s="5" t="e">
        <f t="shared" si="3"/>
        <v>#DIV/0!</v>
      </c>
      <c r="AL79" s="3">
        <f t="shared" si="3"/>
        <v>0.19323200000000001</v>
      </c>
      <c r="AM79" s="3">
        <f t="shared" si="3"/>
        <v>0.190498</v>
      </c>
      <c r="AN79" s="5">
        <f t="shared" si="3"/>
        <v>0.19747400000000001</v>
      </c>
      <c r="AO79" s="5">
        <f t="shared" si="3"/>
        <v>0.19539200000000001</v>
      </c>
      <c r="AP79" s="5">
        <f t="shared" si="3"/>
        <v>0.19083999999999998</v>
      </c>
      <c r="AQ79" s="5">
        <f t="shared" si="3"/>
        <v>0.200544</v>
      </c>
      <c r="AR79" s="3">
        <f t="shared" si="3"/>
        <v>4.7299999999999998E-3</v>
      </c>
      <c r="AS79" s="3">
        <f t="shared" si="3"/>
        <v>4.7280000000000004E-3</v>
      </c>
      <c r="AT79" s="5">
        <f t="shared" si="3"/>
        <v>4.7019999999999996E-3</v>
      </c>
      <c r="AU79" s="5">
        <f t="shared" si="3"/>
        <v>4.8719999999999996E-3</v>
      </c>
      <c r="AV79" s="5" t="e">
        <f t="shared" si="3"/>
        <v>#DIV/0!</v>
      </c>
      <c r="AW79" s="3">
        <f t="shared" si="3"/>
        <v>1.0118559999999999</v>
      </c>
      <c r="AX79" s="5">
        <f t="shared" si="3"/>
        <v>1.042618</v>
      </c>
      <c r="AY79" s="5" t="e">
        <f t="shared" si="3"/>
        <v>#DIV/0!</v>
      </c>
      <c r="AZ79" s="3">
        <f t="shared" si="3"/>
        <v>1.037636</v>
      </c>
      <c r="BA79" s="5">
        <f t="shared" si="3"/>
        <v>1.0926120000000001</v>
      </c>
      <c r="BB79" s="5">
        <f t="shared" si="3"/>
        <v>1.6398879999999998</v>
      </c>
      <c r="BC79" s="5">
        <f t="shared" si="3"/>
        <v>1.4239419999999998</v>
      </c>
      <c r="BD79" s="5">
        <f t="shared" si="3"/>
        <v>1.3501179999999999</v>
      </c>
      <c r="BE79" s="3">
        <f t="shared" si="3"/>
        <v>1.1852040000000001</v>
      </c>
      <c r="BF79" s="3">
        <f t="shared" si="3"/>
        <v>0.48233399999999998</v>
      </c>
      <c r="BG79" s="3">
        <f t="shared" si="3"/>
        <v>0.49776399999999998</v>
      </c>
      <c r="BH79" s="3">
        <f t="shared" si="3"/>
        <v>0.51798200000000016</v>
      </c>
      <c r="BI79" s="3">
        <f t="shared" si="3"/>
        <v>0.48871400000000004</v>
      </c>
      <c r="BJ79" s="3">
        <f t="shared" si="3"/>
        <v>0.49778599999999995</v>
      </c>
      <c r="BK79" s="3">
        <f t="shared" si="3"/>
        <v>0.51317800000000013</v>
      </c>
      <c r="BL79" s="3">
        <f t="shared" si="3"/>
        <v>2.5835999999999998E-2</v>
      </c>
      <c r="BM79" s="3">
        <f t="shared" si="3"/>
        <v>2.5868000000000002E-2</v>
      </c>
      <c r="BN79" s="3">
        <f t="shared" si="3"/>
        <v>2.6278000000000003E-2</v>
      </c>
      <c r="BO79" s="3">
        <f t="shared" si="3"/>
        <v>2.5700000000000001E-2</v>
      </c>
    </row>
    <row r="80" spans="1:67" s="5" customFormat="1">
      <c r="A80" s="5" t="s">
        <v>587</v>
      </c>
      <c r="D80" s="5">
        <f>2*_xlfn.STDEV.S(D71:D77)/D79*100</f>
        <v>1.5468796895563355</v>
      </c>
      <c r="E80" s="3">
        <f t="shared" ref="E80:BO80" si="4">2*_xlfn.STDEV.S(E71:E77)/E79*100</f>
        <v>9.9613662809490915</v>
      </c>
      <c r="F80" s="5">
        <f t="shared" si="4"/>
        <v>1.8007563876767632</v>
      </c>
      <c r="G80" s="5">
        <f t="shared" si="4"/>
        <v>2.0051058126700352</v>
      </c>
      <c r="H80" s="3">
        <f t="shared" si="4"/>
        <v>1.0526884864492416</v>
      </c>
      <c r="I80" s="3">
        <f t="shared" si="4"/>
        <v>0.79676298589280348</v>
      </c>
      <c r="J80" s="5">
        <f t="shared" si="4"/>
        <v>7.7758764842032093</v>
      </c>
      <c r="K80" s="5">
        <f t="shared" si="4"/>
        <v>3.7734696112246509</v>
      </c>
      <c r="L80" s="3">
        <f t="shared" si="4"/>
        <v>1.4198541483997738</v>
      </c>
      <c r="M80" s="3">
        <f t="shared" si="4"/>
        <v>1.365650999871594</v>
      </c>
      <c r="N80" s="5">
        <f t="shared" si="4"/>
        <v>2.752497327897351</v>
      </c>
      <c r="O80" s="5">
        <f t="shared" si="4"/>
        <v>1.8073635860005821</v>
      </c>
      <c r="P80" s="5">
        <f t="shared" si="4"/>
        <v>1.0249069652265659</v>
      </c>
      <c r="Q80" s="5">
        <f t="shared" si="4"/>
        <v>0.52326464838334585</v>
      </c>
      <c r="R80" s="5">
        <f t="shared" si="4"/>
        <v>0.43750767482758218</v>
      </c>
      <c r="S80" s="5">
        <f t="shared" si="4"/>
        <v>1.1987974432370601</v>
      </c>
      <c r="T80" s="5">
        <f t="shared" si="4"/>
        <v>4.751254640250993</v>
      </c>
      <c r="U80" s="3">
        <f t="shared" si="4"/>
        <v>3.1822251913267188</v>
      </c>
      <c r="V80" s="3">
        <f t="shared" si="4"/>
        <v>2.4174103359775381</v>
      </c>
      <c r="W80" s="5">
        <f t="shared" si="4"/>
        <v>1.236933510854187</v>
      </c>
      <c r="X80" s="5">
        <f t="shared" si="4"/>
        <v>0.66473566981620391</v>
      </c>
      <c r="Y80" s="5">
        <f t="shared" si="4"/>
        <v>2.5259384704176409</v>
      </c>
      <c r="Z80" s="5">
        <f t="shared" si="4"/>
        <v>2.6247329839821774</v>
      </c>
      <c r="AA80" s="5">
        <f t="shared" si="4"/>
        <v>1.6355213377077817</v>
      </c>
      <c r="AB80" s="3">
        <f t="shared" si="4"/>
        <v>6.9684283518946959</v>
      </c>
      <c r="AC80" s="5">
        <f t="shared" si="4"/>
        <v>31.613502756060846</v>
      </c>
      <c r="AD80" s="5">
        <f t="shared" si="4"/>
        <v>19.283761241809266</v>
      </c>
      <c r="AE80" s="5">
        <f t="shared" si="4"/>
        <v>13.407400178121412</v>
      </c>
      <c r="AF80" s="3">
        <f t="shared" si="4"/>
        <v>1.0636928539710104</v>
      </c>
      <c r="AG80" s="5">
        <f t="shared" si="4"/>
        <v>3.6976462893511997</v>
      </c>
      <c r="AH80" s="5">
        <f t="shared" si="4"/>
        <v>34.371463411574197</v>
      </c>
      <c r="AI80" s="5" t="e">
        <f t="shared" si="4"/>
        <v>#DIV/0!</v>
      </c>
      <c r="AJ80" s="3">
        <f t="shared" si="4"/>
        <v>28.09120229286215</v>
      </c>
      <c r="AK80" s="5" t="e">
        <f t="shared" si="4"/>
        <v>#DIV/0!</v>
      </c>
      <c r="AL80" s="3">
        <f t="shared" si="4"/>
        <v>3.0595230978762773</v>
      </c>
      <c r="AM80" s="3">
        <f t="shared" si="4"/>
        <v>3.2933559258829579</v>
      </c>
      <c r="AN80" s="5">
        <f t="shared" si="4"/>
        <v>1.3721101765433226</v>
      </c>
      <c r="AO80" s="5">
        <f t="shared" si="4"/>
        <v>3.3818813177482836</v>
      </c>
      <c r="AP80" s="5">
        <f t="shared" si="4"/>
        <v>3.8438615590955885</v>
      </c>
      <c r="AQ80" s="5">
        <f t="shared" si="4"/>
        <v>0.78150686827808502</v>
      </c>
      <c r="AR80" s="3">
        <f t="shared" si="4"/>
        <v>1.4949403407749509</v>
      </c>
      <c r="AS80" s="3">
        <f t="shared" si="4"/>
        <v>4.2131639925511841</v>
      </c>
      <c r="AT80" s="5">
        <f t="shared" si="4"/>
        <v>3.7853841703593378</v>
      </c>
      <c r="AU80" s="5">
        <f t="shared" si="4"/>
        <v>7.0111769904725012</v>
      </c>
      <c r="AV80" s="5" t="e">
        <f t="shared" si="4"/>
        <v>#DIV/0!</v>
      </c>
      <c r="AW80" s="3">
        <f t="shared" si="4"/>
        <v>0.33489407061849641</v>
      </c>
      <c r="AX80" s="5">
        <f t="shared" si="4"/>
        <v>0.72903826072455213</v>
      </c>
      <c r="AY80" s="5" t="e">
        <f t="shared" si="4"/>
        <v>#DIV/0!</v>
      </c>
      <c r="AZ80" s="3">
        <f t="shared" si="4"/>
        <v>1.3150150379495757</v>
      </c>
      <c r="BA80" s="5">
        <f t="shared" si="4"/>
        <v>2.5630188176336968</v>
      </c>
      <c r="BB80" s="5">
        <f t="shared" si="4"/>
        <v>39.291407969056984</v>
      </c>
      <c r="BC80" s="5">
        <f t="shared" si="4"/>
        <v>21.441036413505849</v>
      </c>
      <c r="BD80" s="5">
        <f t="shared" si="4"/>
        <v>26.244724370307459</v>
      </c>
      <c r="BE80" s="3">
        <f t="shared" si="4"/>
        <v>11.201323412206596</v>
      </c>
      <c r="BF80" s="3">
        <f t="shared" si="4"/>
        <v>3.7818262784548105</v>
      </c>
      <c r="BG80" s="3">
        <f t="shared" si="4"/>
        <v>3.009570412292053</v>
      </c>
      <c r="BH80" s="3">
        <f t="shared" si="4"/>
        <v>0.83092282531743467</v>
      </c>
      <c r="BI80" s="3">
        <f t="shared" si="4"/>
        <v>6.4724405924423678</v>
      </c>
      <c r="BJ80" s="3">
        <f t="shared" si="4"/>
        <v>3.1997479918269267</v>
      </c>
      <c r="BK80" s="3">
        <f t="shared" si="4"/>
        <v>1.2095505834255524</v>
      </c>
      <c r="BL80" s="3">
        <f t="shared" si="4"/>
        <v>0.65365635028904356</v>
      </c>
      <c r="BM80" s="3">
        <f t="shared" si="4"/>
        <v>0.44883022340188639</v>
      </c>
      <c r="BN80" s="3">
        <f t="shared" si="4"/>
        <v>0.74454963704364674</v>
      </c>
      <c r="BO80" s="3">
        <f t="shared" si="4"/>
        <v>0.79742807517195102</v>
      </c>
    </row>
    <row r="81" spans="1:67">
      <c r="A81" s="5" t="s">
        <v>588</v>
      </c>
      <c r="B81" s="6"/>
      <c r="D81" s="5">
        <f>(D79-D78)/D79*100</f>
        <v>-27.304206130970581</v>
      </c>
      <c r="E81" s="3">
        <f t="shared" ref="E81:BO81" si="5">(E79-E78)/E79*100</f>
        <v>-22.106085767314653</v>
      </c>
      <c r="F81" s="5">
        <f t="shared" si="5"/>
        <v>-6.8010936431989046</v>
      </c>
      <c r="G81" s="5">
        <f t="shared" si="5"/>
        <v>-7.4898959497807382</v>
      </c>
      <c r="H81" s="3">
        <f t="shared" si="5"/>
        <v>-4.5850066934404268</v>
      </c>
      <c r="I81" s="3">
        <f t="shared" si="5"/>
        <v>-3.4425686858656048</v>
      </c>
      <c r="J81" s="5">
        <f t="shared" si="5"/>
        <v>-7.6750796795589729</v>
      </c>
      <c r="K81" s="5">
        <f t="shared" si="5"/>
        <v>-10.982864245760457</v>
      </c>
      <c r="L81" s="3">
        <f t="shared" si="5"/>
        <v>-4.8921708483678792</v>
      </c>
      <c r="M81" s="3">
        <f t="shared" si="5"/>
        <v>-4.3144454644079264</v>
      </c>
      <c r="N81" s="5">
        <f t="shared" si="5"/>
        <v>-2.1070817387610723</v>
      </c>
      <c r="O81" s="5">
        <f t="shared" si="5"/>
        <v>2.9544545846256485</v>
      </c>
      <c r="P81" s="5">
        <f t="shared" si="5"/>
        <v>3.336813208057853</v>
      </c>
      <c r="Q81" s="5">
        <f t="shared" si="5"/>
        <v>7.2130703380598877</v>
      </c>
      <c r="R81" s="5">
        <f t="shared" si="5"/>
        <v>7.7368211275298497</v>
      </c>
      <c r="S81" s="5">
        <f t="shared" si="5"/>
        <v>5.5072277521492135</v>
      </c>
      <c r="T81" s="5">
        <f t="shared" si="5"/>
        <v>-0.75729180520795092</v>
      </c>
      <c r="U81" s="3">
        <f t="shared" si="5"/>
        <v>0.42617596686183745</v>
      </c>
      <c r="V81" s="3">
        <f t="shared" si="5"/>
        <v>0.51928930980282939</v>
      </c>
      <c r="W81" s="5">
        <f t="shared" si="5"/>
        <v>11.283182307737341</v>
      </c>
      <c r="X81" s="5">
        <f t="shared" si="5"/>
        <v>6.54170669796898</v>
      </c>
      <c r="Y81" s="5">
        <f t="shared" si="5"/>
        <v>7.1443163036009434</v>
      </c>
      <c r="Z81" s="5">
        <f t="shared" si="5"/>
        <v>-5.174589819099717</v>
      </c>
      <c r="AA81" s="5">
        <f t="shared" si="5"/>
        <v>-8.6012163336229275</v>
      </c>
      <c r="AB81" s="3">
        <f t="shared" si="5"/>
        <v>-3.0715316429602293</v>
      </c>
      <c r="AC81" s="5">
        <f t="shared" si="5"/>
        <v>1.205295396166788</v>
      </c>
      <c r="AD81" s="5">
        <f t="shared" si="5"/>
        <v>-13.173381620642827</v>
      </c>
      <c r="AE81" s="5">
        <f t="shared" si="5"/>
        <v>-26.008064516129032</v>
      </c>
      <c r="AF81" s="3">
        <f t="shared" si="5"/>
        <v>7.2373425353889447</v>
      </c>
      <c r="AG81" s="5">
        <f t="shared" si="5"/>
        <v>13.985893686564593</v>
      </c>
      <c r="AH81" s="5">
        <f t="shared" si="5"/>
        <v>-115.97339207809598</v>
      </c>
      <c r="AI81" s="5" t="e">
        <f t="shared" si="5"/>
        <v>#DIV/0!</v>
      </c>
      <c r="AJ81" s="3">
        <f t="shared" si="5"/>
        <v>100</v>
      </c>
      <c r="AK81" s="5" t="e">
        <f t="shared" si="5"/>
        <v>#DIV/0!</v>
      </c>
      <c r="AL81" s="3">
        <f t="shared" si="5"/>
        <v>-3.5025254616212615</v>
      </c>
      <c r="AM81" s="3">
        <f t="shared" si="5"/>
        <v>-4.9879788764186559</v>
      </c>
      <c r="AN81" s="5">
        <f t="shared" si="5"/>
        <v>-1.2791557369577771</v>
      </c>
      <c r="AO81" s="5">
        <f t="shared" si="5"/>
        <v>-2.358336062888962</v>
      </c>
      <c r="AP81" s="5">
        <f t="shared" si="5"/>
        <v>-4.7998323202683029</v>
      </c>
      <c r="AQ81" s="5">
        <f t="shared" si="5"/>
        <v>0.27126216690601013</v>
      </c>
      <c r="AR81" s="3">
        <f t="shared" si="5"/>
        <v>-5.7082452431289701</v>
      </c>
      <c r="AS81" s="3">
        <f t="shared" si="5"/>
        <v>-5.7529610829103142</v>
      </c>
      <c r="AT81" s="5">
        <f t="shared" si="5"/>
        <v>-6.337728626116558</v>
      </c>
      <c r="AU81" s="5">
        <f t="shared" si="5"/>
        <v>-2.6272577996716033</v>
      </c>
      <c r="AV81" s="5" t="e">
        <f t="shared" si="5"/>
        <v>#DIV/0!</v>
      </c>
      <c r="AW81" s="3">
        <f t="shared" si="5"/>
        <v>1.1717082272576205</v>
      </c>
      <c r="AX81" s="5">
        <f t="shared" si="5"/>
        <v>4.0875948813467673</v>
      </c>
      <c r="AY81" s="5" t="e">
        <f t="shared" si="5"/>
        <v>#DIV/0!</v>
      </c>
      <c r="AZ81" s="3">
        <f t="shared" si="5"/>
        <v>3.6270908102648711</v>
      </c>
      <c r="BA81" s="5">
        <f t="shared" si="5"/>
        <v>8.476201982039381</v>
      </c>
      <c r="BB81" s="5">
        <f t="shared" si="5"/>
        <v>39.020225771516095</v>
      </c>
      <c r="BC81" s="5">
        <f t="shared" si="5"/>
        <v>29.772420505891382</v>
      </c>
      <c r="BD81" s="5">
        <f t="shared" si="5"/>
        <v>25.932399982816314</v>
      </c>
      <c r="BE81" s="3">
        <f t="shared" si="5"/>
        <v>15.626339431861529</v>
      </c>
      <c r="BF81" s="3">
        <f t="shared" si="5"/>
        <v>-3.6626072389671922</v>
      </c>
      <c r="BG81" s="3">
        <f t="shared" si="5"/>
        <v>-0.44920886203100585</v>
      </c>
      <c r="BH81" s="3">
        <f t="shared" si="5"/>
        <v>3.4715492044125393</v>
      </c>
      <c r="BI81" s="3">
        <f t="shared" si="5"/>
        <v>-2.3093261089307782</v>
      </c>
      <c r="BJ81" s="3">
        <f t="shared" si="5"/>
        <v>-0.4447694390762395</v>
      </c>
      <c r="BK81" s="3">
        <f t="shared" si="5"/>
        <v>2.5679199030356195</v>
      </c>
      <c r="BL81" s="3">
        <f t="shared" si="5"/>
        <v>3.2357950147081453</v>
      </c>
      <c r="BM81" s="3">
        <f t="shared" si="5"/>
        <v>3.3554971393227175</v>
      </c>
      <c r="BN81" s="3">
        <f t="shared" si="5"/>
        <v>4.8633838191643246</v>
      </c>
      <c r="BO81" s="3">
        <f t="shared" si="5"/>
        <v>2.7237354085603083</v>
      </c>
    </row>
    <row r="82" spans="1:67">
      <c r="A82" s="1"/>
    </row>
    <row r="83" spans="1:67">
      <c r="A83" s="1"/>
    </row>
    <row r="84" spans="1:67">
      <c r="A84" s="1"/>
    </row>
    <row r="85" spans="1:67">
      <c r="A85" s="1"/>
    </row>
    <row r="86" spans="1:67">
      <c r="A86" s="1"/>
    </row>
    <row r="87" spans="1:67">
      <c r="A87" s="1"/>
    </row>
    <row r="88" spans="1:67">
      <c r="A88" s="1"/>
    </row>
    <row r="89" spans="1:67">
      <c r="A89" s="1"/>
    </row>
    <row r="90" spans="1:67">
      <c r="A90" s="1"/>
    </row>
    <row r="91" spans="1:67">
      <c r="A91" s="1"/>
    </row>
    <row r="92" spans="1:67">
      <c r="A92" s="1"/>
    </row>
    <row r="93" spans="1:67">
      <c r="A93" s="1"/>
    </row>
    <row r="94" spans="1:67">
      <c r="A94" s="1"/>
    </row>
    <row r="95" spans="1:67">
      <c r="A95" s="1"/>
    </row>
    <row r="96" spans="1:67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</sheetData>
  <sortState xmlns:xlrd2="http://schemas.microsoft.com/office/spreadsheetml/2017/richdata2" ref="A2:BO77">
    <sortCondition ref="C2:C77"/>
  </sortState>
  <conditionalFormatting sqref="D67:BO67">
    <cfRule type="cellIs" dxfId="29" priority="6" operator="greaterThan">
      <formula>10</formula>
    </cfRule>
    <cfRule type="cellIs" dxfId="28" priority="7" operator="lessThan">
      <formula>-10</formula>
    </cfRule>
    <cfRule type="cellIs" dxfId="27" priority="8" operator="between">
      <formula>5</formula>
      <formula>10</formula>
    </cfRule>
    <cfRule type="cellIs" dxfId="26" priority="9" operator="between">
      <formula>-10</formula>
      <formula>-5</formula>
    </cfRule>
    <cfRule type="cellIs" dxfId="25" priority="10" operator="between">
      <formula>-5</formula>
      <formula>5</formula>
    </cfRule>
  </conditionalFormatting>
  <conditionalFormatting sqref="D81:BO81">
    <cfRule type="cellIs" dxfId="24" priority="1" stopIfTrue="1" operator="greaterThan">
      <formula>10</formula>
    </cfRule>
    <cfRule type="cellIs" dxfId="23" priority="2" stopIfTrue="1" operator="lessThan">
      <formula>-10</formula>
    </cfRule>
    <cfRule type="cellIs" dxfId="22" priority="3" stopIfTrue="1" operator="between">
      <formula>5</formula>
      <formula>10</formula>
    </cfRule>
    <cfRule type="cellIs" dxfId="21" priority="4" stopIfTrue="1" operator="between">
      <formula>-10</formula>
      <formula>-5</formula>
    </cfRule>
    <cfRule type="cellIs" dxfId="20" priority="5" stopIfTrue="1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981C-8D1C-4B48-9925-41CD40319C00}">
  <dimension ref="A1:BV113"/>
  <sheetViews>
    <sheetView workbookViewId="0">
      <selection activeCell="C1" activeCellId="12" sqref="BV1:BV1048576 BQ1:BQ1048576 BJ1:BJ1048576 BF1:BF1048576 AY1:AY1048576 AT1:AT1048576 AL1:AL1048576 AH1:AH1048576 AD1:AD1048576 AA1:AA1048576 N1:N1048576 E1:E1048576 A1:C1048576"/>
    </sheetView>
  </sheetViews>
  <sheetFormatPr defaultColWidth="11.5546875" defaultRowHeight="15.95"/>
  <cols>
    <col min="2" max="2" width="17.77734375" customWidth="1"/>
    <col min="5" max="5" width="10.77734375" style="8"/>
    <col min="8" max="9" width="10.77734375" style="7"/>
    <col min="12" max="13" width="10.77734375" style="7"/>
    <col min="14" max="14" width="10.77734375" style="8"/>
    <col min="22" max="23" width="10.77734375" style="7"/>
    <col min="27" max="27" width="10.77734375" style="8"/>
    <col min="30" max="30" width="10.77734375" style="8"/>
    <col min="34" max="34" width="10.77734375" style="8"/>
    <col min="38" max="38" width="10.77734375" style="2"/>
    <col min="40" max="41" width="10.77734375" style="7"/>
    <col min="46" max="46" width="10.77734375" style="8"/>
    <col min="47" max="48" width="10.77734375" style="7"/>
    <col min="51" max="51" width="10.77734375" style="8"/>
    <col min="53" max="53" width="10.77734375" style="7"/>
    <col min="56" max="56" width="10.77734375" style="7"/>
    <col min="58" max="58" width="10.77734375" style="8"/>
    <col min="62" max="62" width="10.77734375" style="8"/>
    <col min="63" max="68" width="10.77734375" style="7"/>
    <col min="69" max="69" width="10.77734375" style="2"/>
    <col min="70" max="73" width="10.77734375" style="7"/>
    <col min="74" max="74" width="10.77734375" style="8"/>
  </cols>
  <sheetData>
    <row r="1" spans="1:74">
      <c r="A1" t="s">
        <v>0</v>
      </c>
      <c r="C1" t="s">
        <v>1</v>
      </c>
      <c r="D1" t="s">
        <v>2</v>
      </c>
      <c r="E1" s="8" t="s">
        <v>3</v>
      </c>
      <c r="F1" t="s">
        <v>4</v>
      </c>
      <c r="G1" t="s">
        <v>5</v>
      </c>
      <c r="H1" s="7" t="s">
        <v>6</v>
      </c>
      <c r="I1" s="7" t="s">
        <v>7</v>
      </c>
      <c r="J1" t="s">
        <v>8</v>
      </c>
      <c r="K1" t="s">
        <v>9</v>
      </c>
      <c r="L1" s="7" t="s">
        <v>10</v>
      </c>
      <c r="M1" s="7" t="s">
        <v>11</v>
      </c>
      <c r="N1" s="8" t="s">
        <v>589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7" t="s">
        <v>19</v>
      </c>
      <c r="W1" s="7" t="s">
        <v>20</v>
      </c>
      <c r="X1" t="s">
        <v>21</v>
      </c>
      <c r="Y1" t="s">
        <v>22</v>
      </c>
      <c r="Z1" t="s">
        <v>23</v>
      </c>
      <c r="AA1" s="8" t="s">
        <v>590</v>
      </c>
      <c r="AB1" t="s">
        <v>24</v>
      </c>
      <c r="AC1" t="s">
        <v>25</v>
      </c>
      <c r="AD1" s="8" t="s">
        <v>26</v>
      </c>
      <c r="AE1" t="s">
        <v>27</v>
      </c>
      <c r="AF1" t="s">
        <v>28</v>
      </c>
      <c r="AG1" t="s">
        <v>29</v>
      </c>
      <c r="AH1" s="8" t="s">
        <v>30</v>
      </c>
      <c r="AI1" t="s">
        <v>31</v>
      </c>
      <c r="AJ1" t="s">
        <v>32</v>
      </c>
      <c r="AK1" t="s">
        <v>33</v>
      </c>
      <c r="AL1" s="2" t="s">
        <v>34</v>
      </c>
      <c r="AM1" t="s">
        <v>35</v>
      </c>
      <c r="AN1" s="7" t="s">
        <v>36</v>
      </c>
      <c r="AO1" s="7" t="s">
        <v>37</v>
      </c>
      <c r="AP1" t="s">
        <v>38</v>
      </c>
      <c r="AQ1" t="s">
        <v>39</v>
      </c>
      <c r="AR1" t="s">
        <v>40</v>
      </c>
      <c r="AS1" t="s">
        <v>41</v>
      </c>
      <c r="AT1" s="8" t="s">
        <v>591</v>
      </c>
      <c r="AU1" s="7" t="s">
        <v>42</v>
      </c>
      <c r="AV1" s="7" t="s">
        <v>43</v>
      </c>
      <c r="AW1" t="s">
        <v>44</v>
      </c>
      <c r="AX1" t="s">
        <v>45</v>
      </c>
      <c r="AY1" s="8" t="s">
        <v>592</v>
      </c>
      <c r="AZ1" t="s">
        <v>46</v>
      </c>
      <c r="BA1" s="7" t="s">
        <v>47</v>
      </c>
      <c r="BB1" t="s">
        <v>48</v>
      </c>
      <c r="BC1" t="s">
        <v>49</v>
      </c>
      <c r="BD1" s="7" t="s">
        <v>50</v>
      </c>
      <c r="BE1" t="s">
        <v>51</v>
      </c>
      <c r="BF1" s="8" t="s">
        <v>593</v>
      </c>
      <c r="BG1" t="s">
        <v>52</v>
      </c>
      <c r="BH1" t="s">
        <v>53</v>
      </c>
      <c r="BI1" t="s">
        <v>54</v>
      </c>
      <c r="BJ1" s="8" t="s">
        <v>55</v>
      </c>
      <c r="BK1" s="7" t="s">
        <v>56</v>
      </c>
      <c r="BL1" s="7" t="s">
        <v>57</v>
      </c>
      <c r="BM1" s="7" t="s">
        <v>58</v>
      </c>
      <c r="BN1" s="7" t="s">
        <v>59</v>
      </c>
      <c r="BO1" s="7" t="s">
        <v>60</v>
      </c>
      <c r="BP1" s="7" t="s">
        <v>61</v>
      </c>
      <c r="BQ1" s="2" t="s">
        <v>594</v>
      </c>
      <c r="BR1" s="7" t="s">
        <v>62</v>
      </c>
      <c r="BS1" s="7" t="s">
        <v>63</v>
      </c>
      <c r="BT1" s="7" t="s">
        <v>64</v>
      </c>
      <c r="BU1" s="7" t="s">
        <v>65</v>
      </c>
      <c r="BV1" s="8" t="s">
        <v>595</v>
      </c>
    </row>
    <row r="2" spans="1:74">
      <c r="A2" s="1" t="s">
        <v>555</v>
      </c>
      <c r="B2" t="str">
        <f>"2025_10_13"&amp;"_"&amp;A2</f>
        <v>2025_10_13_41</v>
      </c>
      <c r="C2" t="s">
        <v>336</v>
      </c>
      <c r="D2">
        <v>7.9000000000000001E-4</v>
      </c>
      <c r="E2" s="8">
        <v>2.8600000000000001E-3</v>
      </c>
      <c r="F2">
        <v>1.81E-3</v>
      </c>
      <c r="G2">
        <v>1.9300000000000001E-3</v>
      </c>
      <c r="H2" s="7">
        <v>2.0500000000000002E-3</v>
      </c>
      <c r="I2" s="7">
        <v>2.0200000000000001E-3</v>
      </c>
      <c r="J2">
        <v>1.2700000000000001E-3</v>
      </c>
      <c r="K2">
        <v>2.0600000000000002E-3</v>
      </c>
      <c r="L2" s="7">
        <v>1.8500000000000001E-3</v>
      </c>
      <c r="M2" s="7">
        <v>2.0100000000000001E-3</v>
      </c>
      <c r="N2" s="8">
        <f>AVERAGE(H2:I2,L2:M2)</f>
        <v>1.9825000000000003E-3</v>
      </c>
      <c r="O2">
        <v>1.9178200000000001</v>
      </c>
      <c r="P2">
        <v>1.9743299999999999</v>
      </c>
      <c r="Q2">
        <v>1.94398</v>
      </c>
      <c r="R2">
        <v>1.9602999999999999</v>
      </c>
      <c r="S2">
        <v>1.99936</v>
      </c>
      <c r="T2">
        <v>2.0671499999999998</v>
      </c>
      <c r="U2">
        <v>1.94001</v>
      </c>
      <c r="V2" s="7">
        <v>1.9287300000000001</v>
      </c>
      <c r="W2" s="7">
        <v>1.9245000000000001</v>
      </c>
      <c r="X2">
        <v>2.0687099999999998</v>
      </c>
      <c r="Y2">
        <v>1.98763</v>
      </c>
      <c r="Z2">
        <v>1.9999199999999999</v>
      </c>
      <c r="AA2" s="8">
        <f>AVERAGE(V2:W2)</f>
        <v>1.926615</v>
      </c>
      <c r="AB2">
        <v>-9.8999999999999999E-4</v>
      </c>
      <c r="AC2">
        <v>-5.5000000000000003E-4</v>
      </c>
      <c r="AD2" s="8">
        <v>-4.0999999999999999E-4</v>
      </c>
      <c r="AE2">
        <v>-1.32E-3</v>
      </c>
      <c r="AF2">
        <v>-2.0000000000000002E-5</v>
      </c>
      <c r="AG2">
        <v>-2.6199999999999999E-3</v>
      </c>
      <c r="AH2" s="8">
        <v>0.74665999999999999</v>
      </c>
      <c r="AI2">
        <v>0.75544999999999995</v>
      </c>
      <c r="AJ2">
        <v>0.66905000000000003</v>
      </c>
      <c r="AL2" s="2">
        <v>3.2699999999999998E-4</v>
      </c>
      <c r="AN2" s="7">
        <v>0.25897999999999999</v>
      </c>
      <c r="AO2" s="7">
        <v>0.25513000000000002</v>
      </c>
      <c r="AP2">
        <v>0.27278000000000002</v>
      </c>
      <c r="AQ2">
        <v>0.26662999999999998</v>
      </c>
      <c r="AR2">
        <v>0.25977</v>
      </c>
      <c r="AS2">
        <v>0.27157999999999999</v>
      </c>
      <c r="AT2" s="8">
        <f>AVERAGE(AN2:AO2)</f>
        <v>0.25705500000000003</v>
      </c>
      <c r="AU2" s="7">
        <v>-9.0000000000000006E-5</v>
      </c>
      <c r="AV2" s="7">
        <v>-1.0000000000000001E-5</v>
      </c>
      <c r="AW2">
        <v>-1.0000000000000001E-5</v>
      </c>
      <c r="AX2">
        <v>-6.9999999999999994E-5</v>
      </c>
      <c r="AY2" s="8">
        <f>AVERAGE(AU2:AV2)</f>
        <v>-5.0000000000000002E-5</v>
      </c>
      <c r="BA2" s="7">
        <v>2.8291599999999999</v>
      </c>
      <c r="BB2">
        <v>2.8880400000000002</v>
      </c>
      <c r="BD2" s="7">
        <v>2.8585099999999999</v>
      </c>
      <c r="BE2">
        <v>2.8375499999999998</v>
      </c>
      <c r="BF2" s="8">
        <f>AVERAGE(BA2,BD2)</f>
        <v>2.8438349999999999</v>
      </c>
      <c r="BG2">
        <v>0.36813000000000001</v>
      </c>
      <c r="BH2">
        <v>0.38363000000000003</v>
      </c>
      <c r="BI2">
        <v>0.23862</v>
      </c>
      <c r="BJ2" s="8">
        <v>0.15937999999999999</v>
      </c>
      <c r="BK2" s="7">
        <v>8.0516299999999994</v>
      </c>
      <c r="BL2" s="7">
        <v>8.1130099999999992</v>
      </c>
      <c r="BM2" s="7">
        <v>8.3457299999999996</v>
      </c>
      <c r="BN2" s="7">
        <v>8.0850200000000001</v>
      </c>
      <c r="BO2" s="7">
        <v>8.1064699999999998</v>
      </c>
      <c r="BP2" s="7">
        <v>8.2128700000000006</v>
      </c>
      <c r="BQ2" s="2">
        <f>AVERAGE(BK2:BP2)</f>
        <v>8.1524549999999998</v>
      </c>
      <c r="BR2" s="7">
        <v>2.3730000000000001E-2</v>
      </c>
      <c r="BS2" s="7">
        <v>2.3779999999999999E-2</v>
      </c>
      <c r="BT2" s="7">
        <v>2.4369999999999999E-2</v>
      </c>
      <c r="BU2" s="7">
        <v>2.3869999999999999E-2</v>
      </c>
      <c r="BV2" s="8">
        <f>AVERAGE(BR2:BU2)</f>
        <v>2.39375E-2</v>
      </c>
    </row>
    <row r="3" spans="1:74">
      <c r="A3" s="1" t="s">
        <v>540</v>
      </c>
      <c r="B3" t="str">
        <f>"2025_10_13"&amp;"_"&amp;A3</f>
        <v>2025_10_13_26</v>
      </c>
      <c r="C3" t="s">
        <v>233</v>
      </c>
      <c r="D3">
        <v>6.8799999999999998E-3</v>
      </c>
      <c r="E3" s="8">
        <v>8.1200000000000005E-3</v>
      </c>
      <c r="F3">
        <v>2.554E-2</v>
      </c>
      <c r="G3">
        <v>2.5250000000000002E-2</v>
      </c>
      <c r="H3" s="7">
        <v>2.5270000000000001E-2</v>
      </c>
      <c r="I3" s="7">
        <v>2.538E-2</v>
      </c>
      <c r="J3">
        <v>2.7210000000000002E-2</v>
      </c>
      <c r="K3">
        <v>2.5659999999999999E-2</v>
      </c>
      <c r="L3" s="7">
        <v>2.5760000000000002E-2</v>
      </c>
      <c r="M3" s="7">
        <v>2.5839999999999998E-2</v>
      </c>
      <c r="N3" s="8">
        <f t="shared" ref="N3:N50" si="0">AVERAGE(H3:I3,L3:M3)</f>
        <v>2.5562500000000002E-2</v>
      </c>
      <c r="O3">
        <v>17.770980000000002</v>
      </c>
      <c r="P3">
        <v>17.867760000000001</v>
      </c>
      <c r="Q3">
        <v>17.65334</v>
      </c>
      <c r="R3">
        <v>12.855409999999999</v>
      </c>
      <c r="S3">
        <v>16.36496</v>
      </c>
      <c r="T3">
        <v>17.917300000000001</v>
      </c>
      <c r="U3">
        <v>17.673690000000001</v>
      </c>
      <c r="V3" s="7">
        <v>17.597799999999999</v>
      </c>
      <c r="W3" s="7">
        <v>17.627320000000001</v>
      </c>
      <c r="X3">
        <v>18.116810000000001</v>
      </c>
      <c r="Y3">
        <v>17.633780000000002</v>
      </c>
      <c r="Z3">
        <v>17.603380000000001</v>
      </c>
      <c r="AA3" s="8">
        <f t="shared" ref="AA3:AA50" si="1">AVERAGE(V3:W3)</f>
        <v>17.612560000000002</v>
      </c>
      <c r="AB3">
        <v>7.45E-3</v>
      </c>
      <c r="AC3">
        <v>7.3299999999999997E-3</v>
      </c>
      <c r="AD3" s="8">
        <v>7.3000000000000001E-3</v>
      </c>
      <c r="AE3">
        <v>7.4799999999999997E-3</v>
      </c>
      <c r="AF3">
        <v>6.3800000000000003E-3</v>
      </c>
      <c r="AG3">
        <v>7.1700000000000002E-3</v>
      </c>
      <c r="AH3" s="8">
        <v>3.1585100000000002</v>
      </c>
      <c r="AI3">
        <v>3.0366499999999998</v>
      </c>
      <c r="AJ3">
        <v>2.9689199999999998</v>
      </c>
      <c r="AL3" s="2">
        <v>1.2769999999999999E-3</v>
      </c>
      <c r="AN3" s="7">
        <v>2.79799</v>
      </c>
      <c r="AO3" s="7">
        <v>2.77705</v>
      </c>
      <c r="AP3">
        <v>2.95513</v>
      </c>
      <c r="AQ3">
        <v>2.9174500000000001</v>
      </c>
      <c r="AR3">
        <v>2.8646400000000001</v>
      </c>
      <c r="AS3">
        <v>2.9279799999999998</v>
      </c>
      <c r="AT3" s="8">
        <f t="shared" ref="AT3:AT50" si="2">AVERAGE(AN3:AO3)</f>
        <v>2.7875199999999998</v>
      </c>
      <c r="AU3" s="7">
        <v>2.3999999999999998E-3</v>
      </c>
      <c r="AV3" s="7">
        <v>2.4399999999999999E-3</v>
      </c>
      <c r="AW3">
        <v>2.4199999999999998E-3</v>
      </c>
      <c r="AX3">
        <v>2.6199999999999999E-3</v>
      </c>
      <c r="AY3" s="8">
        <f>AVERAGE(AU3:AV3)</f>
        <v>2.4199999999999998E-3</v>
      </c>
      <c r="BA3" s="7">
        <v>8.5089100000000002</v>
      </c>
      <c r="BB3">
        <v>8.5452899999999996</v>
      </c>
      <c r="BD3" s="7">
        <v>8.0358900000000002</v>
      </c>
      <c r="BE3">
        <v>8.0054400000000001</v>
      </c>
      <c r="BF3" s="8">
        <f t="shared" ref="BF3:BF50" si="3">AVERAGE(BA3,BD3)</f>
        <v>8.2724000000000011</v>
      </c>
      <c r="BG3">
        <v>2.4414600000000002</v>
      </c>
      <c r="BH3">
        <v>1.6299600000000001</v>
      </c>
      <c r="BI3">
        <v>1.4993799999999999</v>
      </c>
      <c r="BJ3" s="8">
        <v>1.2210099999999999</v>
      </c>
      <c r="BK3" s="7">
        <v>9.9684899999999992</v>
      </c>
      <c r="BL3" s="7">
        <v>10.03322</v>
      </c>
      <c r="BM3" s="7">
        <v>10.247859999999999</v>
      </c>
      <c r="BN3" s="7">
        <v>10.07992</v>
      </c>
      <c r="BO3" s="7">
        <v>10.091240000000001</v>
      </c>
      <c r="BP3" s="7">
        <v>10.1591</v>
      </c>
      <c r="BQ3" s="2">
        <f t="shared" ref="BQ3:BQ50" si="4">AVERAGE(BK3:BP3)</f>
        <v>10.096638333333333</v>
      </c>
      <c r="BR3" s="7">
        <v>5.289E-2</v>
      </c>
      <c r="BS3" s="7">
        <v>5.3789999999999998E-2</v>
      </c>
      <c r="BT3" s="7">
        <v>5.3769999999999998E-2</v>
      </c>
      <c r="BU3" s="7">
        <v>5.4420000000000003E-2</v>
      </c>
      <c r="BV3" s="8">
        <f t="shared" ref="BV3:BV50" si="5">AVERAGE(BR3:BU3)</f>
        <v>5.3717499999999994E-2</v>
      </c>
    </row>
    <row r="4" spans="1:74">
      <c r="A4" s="1" t="s">
        <v>541</v>
      </c>
      <c r="B4" t="str">
        <f>"2025_10_13"&amp;"_"&amp;A4</f>
        <v>2025_10_13_27</v>
      </c>
      <c r="C4" t="s">
        <v>238</v>
      </c>
      <c r="D4">
        <v>4.6600000000000001E-3</v>
      </c>
      <c r="E4" s="8">
        <v>4.5100000000000001E-3</v>
      </c>
      <c r="F4">
        <v>1.7659999999999999E-2</v>
      </c>
      <c r="G4">
        <v>1.7430000000000001E-2</v>
      </c>
      <c r="H4" s="7">
        <v>1.746E-2</v>
      </c>
      <c r="I4" s="7">
        <v>1.754E-2</v>
      </c>
      <c r="J4">
        <v>1.839E-2</v>
      </c>
      <c r="K4">
        <v>1.813E-2</v>
      </c>
      <c r="L4" s="7">
        <v>1.7850000000000001E-2</v>
      </c>
      <c r="M4" s="7">
        <v>1.7909999999999999E-2</v>
      </c>
      <c r="N4" s="8">
        <f t="shared" si="0"/>
        <v>1.7690000000000001E-2</v>
      </c>
      <c r="O4">
        <v>13.20443</v>
      </c>
      <c r="P4">
        <v>13.303430000000001</v>
      </c>
      <c r="Q4">
        <v>13.151070000000001</v>
      </c>
      <c r="R4">
        <v>10.510910000000001</v>
      </c>
      <c r="S4">
        <v>12.699759999999999</v>
      </c>
      <c r="T4">
        <v>13.58976</v>
      </c>
      <c r="U4">
        <v>13.23808</v>
      </c>
      <c r="V4" s="7">
        <v>13.17934</v>
      </c>
      <c r="W4" s="7">
        <v>13.10913</v>
      </c>
      <c r="X4">
        <v>13.717879999999999</v>
      </c>
      <c r="Y4">
        <v>13.23887</v>
      </c>
      <c r="Z4">
        <v>13.137510000000001</v>
      </c>
      <c r="AA4" s="8">
        <f t="shared" si="1"/>
        <v>13.144235</v>
      </c>
      <c r="AB4">
        <v>-3.8000000000000002E-4</v>
      </c>
      <c r="AC4">
        <v>2.5000000000000001E-4</v>
      </c>
      <c r="AD4" s="8">
        <v>5.9000000000000003E-4</v>
      </c>
      <c r="AE4">
        <v>2.5899999999999999E-3</v>
      </c>
      <c r="AF4">
        <v>-1.6900000000000001E-3</v>
      </c>
      <c r="AG4">
        <v>-2.0200000000000001E-3</v>
      </c>
      <c r="AH4" s="8">
        <v>2.77921</v>
      </c>
      <c r="AI4">
        <v>2.6827399999999999</v>
      </c>
      <c r="AJ4">
        <v>2.63314</v>
      </c>
      <c r="AL4" s="2">
        <v>1.31E-3</v>
      </c>
      <c r="AN4" s="7">
        <v>2.4682499999999998</v>
      </c>
      <c r="AO4" s="7">
        <v>2.44624</v>
      </c>
      <c r="AP4">
        <v>2.5977700000000001</v>
      </c>
      <c r="AQ4">
        <v>2.56962</v>
      </c>
      <c r="AR4">
        <v>2.5155500000000002</v>
      </c>
      <c r="AS4">
        <v>2.5796100000000002</v>
      </c>
      <c r="AT4" s="8">
        <f t="shared" si="2"/>
        <v>2.4572449999999999</v>
      </c>
      <c r="AU4" s="7">
        <v>2.48E-3</v>
      </c>
      <c r="AV4" s="7">
        <v>2.5100000000000001E-3</v>
      </c>
      <c r="AW4">
        <v>2.5600000000000002E-3</v>
      </c>
      <c r="AX4">
        <v>2.48E-3</v>
      </c>
      <c r="AY4" s="8">
        <f>AVERAGE(AU4:AV4)</f>
        <v>2.4949999999999998E-3</v>
      </c>
      <c r="BA4" s="7">
        <v>8.0939099999999993</v>
      </c>
      <c r="BB4">
        <v>8.1448699999999992</v>
      </c>
      <c r="BD4" s="7">
        <v>7.7659200000000004</v>
      </c>
      <c r="BE4">
        <v>7.7247500000000002</v>
      </c>
      <c r="BF4" s="8">
        <f t="shared" si="3"/>
        <v>7.9299149999999994</v>
      </c>
      <c r="BG4">
        <v>1.9640899999999999</v>
      </c>
      <c r="BH4">
        <v>1.3309</v>
      </c>
      <c r="BI4">
        <v>1.2337100000000001</v>
      </c>
      <c r="BJ4" s="8">
        <v>0.98651</v>
      </c>
      <c r="BK4" s="7">
        <v>12.287739999999999</v>
      </c>
      <c r="BL4" s="7">
        <v>12.36848</v>
      </c>
      <c r="BM4" s="7">
        <v>12.58137</v>
      </c>
      <c r="BN4" s="7">
        <v>12.357609999999999</v>
      </c>
      <c r="BO4" s="7">
        <v>12.414210000000001</v>
      </c>
      <c r="BP4" s="7">
        <v>12.51003</v>
      </c>
      <c r="BQ4" s="2">
        <f t="shared" si="4"/>
        <v>12.419906666666668</v>
      </c>
      <c r="BR4" s="7">
        <v>4.1610000000000001E-2</v>
      </c>
      <c r="BS4" s="7">
        <v>4.233E-2</v>
      </c>
      <c r="BT4" s="7">
        <v>4.24E-2</v>
      </c>
      <c r="BU4" s="7">
        <v>4.292E-2</v>
      </c>
      <c r="BV4" s="8">
        <f t="shared" si="5"/>
        <v>4.2315000000000005E-2</v>
      </c>
    </row>
    <row r="5" spans="1:74">
      <c r="A5" s="1" t="s">
        <v>542</v>
      </c>
      <c r="B5" t="str">
        <f>"2025_10_13"&amp;"_"&amp;A5</f>
        <v>2025_10_13_28</v>
      </c>
      <c r="C5" t="s">
        <v>245</v>
      </c>
      <c r="D5">
        <v>5.1999999999999998E-3</v>
      </c>
      <c r="E5" s="8">
        <v>6.0299999999999998E-3</v>
      </c>
      <c r="F5">
        <v>2.001E-2</v>
      </c>
      <c r="G5">
        <v>1.9699999999999999E-2</v>
      </c>
      <c r="H5" s="7">
        <v>1.9709999999999998E-2</v>
      </c>
      <c r="I5" s="7">
        <v>1.9789999999999999E-2</v>
      </c>
      <c r="J5">
        <v>2.068E-2</v>
      </c>
      <c r="K5">
        <v>1.9009999999999999E-2</v>
      </c>
      <c r="L5" s="7">
        <v>2.0119999999999999E-2</v>
      </c>
      <c r="M5" s="7">
        <v>2.0119999999999999E-2</v>
      </c>
      <c r="N5" s="8">
        <f t="shared" si="0"/>
        <v>1.9934999999999998E-2</v>
      </c>
      <c r="O5">
        <v>13.67623</v>
      </c>
      <c r="P5">
        <v>13.770709999999999</v>
      </c>
      <c r="Q5">
        <v>13.61317</v>
      </c>
      <c r="R5">
        <v>10.83581</v>
      </c>
      <c r="S5">
        <v>13.18421</v>
      </c>
      <c r="T5">
        <v>14.079050000000001</v>
      </c>
      <c r="U5">
        <v>13.674630000000001</v>
      </c>
      <c r="V5" s="7">
        <v>13.62599</v>
      </c>
      <c r="W5" s="7">
        <v>13.572380000000001</v>
      </c>
      <c r="X5">
        <v>14.17038</v>
      </c>
      <c r="Y5">
        <v>13.642340000000001</v>
      </c>
      <c r="Z5">
        <v>13.63442</v>
      </c>
      <c r="AA5" s="8">
        <f t="shared" si="1"/>
        <v>13.599185</v>
      </c>
      <c r="AB5">
        <v>2.5999999999999998E-4</v>
      </c>
      <c r="AC5">
        <v>9.1E-4</v>
      </c>
      <c r="AD5" s="8">
        <v>9.1E-4</v>
      </c>
      <c r="AE5">
        <v>3.5899999999999999E-3</v>
      </c>
      <c r="AF5">
        <v>1.0300000000000001E-3</v>
      </c>
      <c r="AG5">
        <v>-1.3699999999999999E-3</v>
      </c>
      <c r="AH5" s="8">
        <v>2.8772000000000002</v>
      </c>
      <c r="AI5">
        <v>2.77494</v>
      </c>
      <c r="AJ5">
        <v>2.7237399999999998</v>
      </c>
      <c r="AL5" s="2">
        <v>1.33E-3</v>
      </c>
      <c r="AN5" s="7">
        <v>2.5334400000000001</v>
      </c>
      <c r="AO5" s="7">
        <v>2.512</v>
      </c>
      <c r="AP5">
        <v>2.6735000000000002</v>
      </c>
      <c r="AQ5">
        <v>2.6295299999999999</v>
      </c>
      <c r="AR5">
        <v>2.5821999999999998</v>
      </c>
      <c r="AS5">
        <v>2.6474700000000002</v>
      </c>
      <c r="AT5" s="8">
        <f t="shared" si="2"/>
        <v>2.5227200000000001</v>
      </c>
      <c r="AU5" s="7">
        <v>2.7299999999999998E-3</v>
      </c>
      <c r="AV5" s="7">
        <v>2.7699999999999999E-3</v>
      </c>
      <c r="AW5">
        <v>2.9199999999999999E-3</v>
      </c>
      <c r="AX5">
        <v>3.0500000000000002E-3</v>
      </c>
      <c r="AY5" s="8">
        <f>AVERAGE(AU5:AV5)</f>
        <v>2.7499999999999998E-3</v>
      </c>
      <c r="BA5" s="7">
        <v>8.2833199999999998</v>
      </c>
      <c r="BB5">
        <v>8.3121799999999997</v>
      </c>
      <c r="BD5" s="7">
        <v>7.9248900000000004</v>
      </c>
      <c r="BE5">
        <v>7.8968600000000002</v>
      </c>
      <c r="BF5" s="8">
        <f t="shared" si="3"/>
        <v>8.1041050000000006</v>
      </c>
      <c r="BG5">
        <v>1.81026</v>
      </c>
      <c r="BH5">
        <v>1.28284</v>
      </c>
      <c r="BI5">
        <v>1.2543500000000001</v>
      </c>
      <c r="BJ5" s="8">
        <v>0.94354000000000005</v>
      </c>
      <c r="BK5" s="7">
        <v>12.28706</v>
      </c>
      <c r="BL5" s="7">
        <v>12.371040000000001</v>
      </c>
      <c r="BM5" s="7">
        <v>12.581619999999999</v>
      </c>
      <c r="BN5" s="7">
        <v>12.333880000000001</v>
      </c>
      <c r="BO5" s="7">
        <v>12.40278</v>
      </c>
      <c r="BP5" s="7">
        <v>12.47893</v>
      </c>
      <c r="BQ5" s="2">
        <f t="shared" si="4"/>
        <v>12.409218333333333</v>
      </c>
      <c r="BR5" s="7">
        <v>4.3130000000000002E-2</v>
      </c>
      <c r="BS5" s="7">
        <v>4.3900000000000002E-2</v>
      </c>
      <c r="BT5" s="7">
        <v>4.3869999999999999E-2</v>
      </c>
      <c r="BU5" s="7">
        <v>4.437E-2</v>
      </c>
      <c r="BV5" s="8">
        <f t="shared" si="5"/>
        <v>4.3817499999999995E-2</v>
      </c>
    </row>
    <row r="6" spans="1:74">
      <c r="A6" s="1" t="s">
        <v>543</v>
      </c>
      <c r="B6" t="str">
        <f>"2025_10_13"&amp;"_"&amp;A6</f>
        <v>2025_10_13_29</v>
      </c>
      <c r="C6" t="s">
        <v>253</v>
      </c>
      <c r="D6">
        <v>7.6E-3</v>
      </c>
      <c r="E6" s="8">
        <v>6.1199999999999996E-3</v>
      </c>
      <c r="F6">
        <v>2.4879999999999999E-2</v>
      </c>
      <c r="G6">
        <v>2.4510000000000001E-2</v>
      </c>
      <c r="H6" s="7">
        <v>2.4500000000000001E-2</v>
      </c>
      <c r="I6" s="7">
        <v>2.4580000000000001E-2</v>
      </c>
      <c r="J6">
        <v>2.6290000000000001E-2</v>
      </c>
      <c r="K6">
        <v>2.409E-2</v>
      </c>
      <c r="L6" s="7">
        <v>2.5020000000000001E-2</v>
      </c>
      <c r="M6" s="7">
        <v>2.4969999999999999E-2</v>
      </c>
      <c r="N6" s="8">
        <f t="shared" si="0"/>
        <v>2.4767499999999998E-2</v>
      </c>
      <c r="O6">
        <v>17.470770000000002</v>
      </c>
      <c r="P6">
        <v>17.579969999999999</v>
      </c>
      <c r="Q6">
        <v>17.375119999999999</v>
      </c>
      <c r="R6">
        <v>12.786569999999999</v>
      </c>
      <c r="S6">
        <v>16.239619999999999</v>
      </c>
      <c r="T6">
        <v>17.698329999999999</v>
      </c>
      <c r="U6">
        <v>17.35474</v>
      </c>
      <c r="V6" s="7">
        <v>17.29016</v>
      </c>
      <c r="W6" s="7">
        <v>17.303940000000001</v>
      </c>
      <c r="X6">
        <v>18.010960000000001</v>
      </c>
      <c r="Y6">
        <v>17.630469999999999</v>
      </c>
      <c r="Z6">
        <v>17.356120000000001</v>
      </c>
      <c r="AA6" s="8">
        <f t="shared" si="1"/>
        <v>17.297049999999999</v>
      </c>
      <c r="AB6">
        <v>5.5300000000000002E-3</v>
      </c>
      <c r="AC6">
        <v>6.3499999999999997E-3</v>
      </c>
      <c r="AD6" s="8">
        <v>7.0200000000000002E-3</v>
      </c>
      <c r="AE6">
        <v>8.09E-3</v>
      </c>
      <c r="AF6">
        <v>6.5399999999999998E-3</v>
      </c>
      <c r="AG6">
        <v>5.9100000000000003E-3</v>
      </c>
      <c r="AH6" s="8">
        <v>3.2227899999999998</v>
      </c>
      <c r="AI6">
        <v>3.0956100000000002</v>
      </c>
      <c r="AJ6">
        <v>3.0704199999999999</v>
      </c>
      <c r="AL6" s="2">
        <v>1.279E-3</v>
      </c>
      <c r="AN6" s="7">
        <v>2.7555299999999998</v>
      </c>
      <c r="AO6" s="7">
        <v>2.73359</v>
      </c>
      <c r="AP6">
        <v>2.9120300000000001</v>
      </c>
      <c r="AQ6">
        <v>2.86713</v>
      </c>
      <c r="AR6">
        <v>2.8163499999999999</v>
      </c>
      <c r="AS6">
        <v>2.8917000000000002</v>
      </c>
      <c r="AT6" s="8">
        <f t="shared" si="2"/>
        <v>2.7445599999999999</v>
      </c>
      <c r="AU6" s="7">
        <v>1.8400000000000001E-3</v>
      </c>
      <c r="AV6" s="7">
        <v>1.8699999999999999E-3</v>
      </c>
      <c r="AW6">
        <v>2.0400000000000001E-3</v>
      </c>
      <c r="AX6">
        <v>2.1099999999999999E-3</v>
      </c>
      <c r="AY6" s="8">
        <f>AVERAGE(AU6:AV6)</f>
        <v>1.8549999999999999E-3</v>
      </c>
      <c r="BA6" s="7">
        <v>8.4705700000000004</v>
      </c>
      <c r="BB6">
        <v>8.5176400000000001</v>
      </c>
      <c r="BD6" s="7">
        <v>8.0430100000000007</v>
      </c>
      <c r="BE6">
        <v>8.0142199999999999</v>
      </c>
      <c r="BF6" s="8">
        <f t="shared" si="3"/>
        <v>8.2567900000000005</v>
      </c>
      <c r="BG6">
        <v>2.54583</v>
      </c>
      <c r="BH6">
        <v>1.75969</v>
      </c>
      <c r="BI6">
        <v>1.7481</v>
      </c>
      <c r="BJ6" s="8">
        <v>1.34521</v>
      </c>
      <c r="BK6" s="7">
        <v>9.9648099999999999</v>
      </c>
      <c r="BL6" s="7">
        <v>10.04712</v>
      </c>
      <c r="BM6" s="7">
        <v>10.24827</v>
      </c>
      <c r="BN6" s="7">
        <v>10.112399999999999</v>
      </c>
      <c r="BO6" s="7">
        <v>10.126150000000001</v>
      </c>
      <c r="BP6" s="7">
        <v>10.202299999999999</v>
      </c>
      <c r="BQ6" s="2">
        <f t="shared" si="4"/>
        <v>10.116841666666668</v>
      </c>
      <c r="BR6" s="7">
        <v>5.2019999999999997E-2</v>
      </c>
      <c r="BS6" s="7">
        <v>5.2880000000000003E-2</v>
      </c>
      <c r="BT6" s="7">
        <v>5.2949999999999997E-2</v>
      </c>
      <c r="BU6" s="7">
        <v>5.3589999999999999E-2</v>
      </c>
      <c r="BV6" s="8">
        <f t="shared" si="5"/>
        <v>5.2859999999999997E-2</v>
      </c>
    </row>
    <row r="7" spans="1:74">
      <c r="A7" s="1" t="s">
        <v>544</v>
      </c>
      <c r="B7" t="str">
        <f>"2025_10_13"&amp;"_"&amp;A7</f>
        <v>2025_10_13_30</v>
      </c>
      <c r="C7" t="s">
        <v>257</v>
      </c>
      <c r="D7">
        <v>1.137E-2</v>
      </c>
      <c r="E7" s="8">
        <v>1.0290000000000001E-2</v>
      </c>
      <c r="F7">
        <v>2.4629999999999999E-2</v>
      </c>
      <c r="G7">
        <v>2.452E-2</v>
      </c>
      <c r="H7" s="7">
        <v>2.4500000000000001E-2</v>
      </c>
      <c r="I7" s="7">
        <v>2.46E-2</v>
      </c>
      <c r="J7">
        <v>2.5270000000000001E-2</v>
      </c>
      <c r="K7">
        <v>2.4479999999999998E-2</v>
      </c>
      <c r="L7" s="7">
        <v>2.5020000000000001E-2</v>
      </c>
      <c r="M7" s="7">
        <v>2.4979999999999999E-2</v>
      </c>
      <c r="N7" s="8">
        <f t="shared" si="0"/>
        <v>2.4775000000000002E-2</v>
      </c>
      <c r="O7">
        <v>16.691199999999998</v>
      </c>
      <c r="P7">
        <v>16.800879999999999</v>
      </c>
      <c r="Q7">
        <v>16.602070000000001</v>
      </c>
      <c r="R7">
        <v>12.462490000000001</v>
      </c>
      <c r="S7">
        <v>15.7012</v>
      </c>
      <c r="T7">
        <v>16.946660000000001</v>
      </c>
      <c r="U7">
        <v>16.619129999999998</v>
      </c>
      <c r="V7" s="7">
        <v>16.625340000000001</v>
      </c>
      <c r="W7" s="7">
        <v>16.536819999999999</v>
      </c>
      <c r="X7">
        <v>17.18458</v>
      </c>
      <c r="Y7">
        <v>16.683409999999999</v>
      </c>
      <c r="Z7">
        <v>16.589790000000001</v>
      </c>
      <c r="AA7" s="8">
        <f t="shared" si="1"/>
        <v>16.58108</v>
      </c>
      <c r="AB7">
        <v>7.45E-3</v>
      </c>
      <c r="AC7">
        <v>8.5199999999999998E-3</v>
      </c>
      <c r="AD7" s="8">
        <v>8.6400000000000001E-3</v>
      </c>
      <c r="AE7">
        <v>1.0059999999999999E-2</v>
      </c>
      <c r="AF7">
        <v>8.2299999999999995E-3</v>
      </c>
      <c r="AG7">
        <v>7.1300000000000001E-3</v>
      </c>
      <c r="AH7" s="8">
        <v>3.0081099999999998</v>
      </c>
      <c r="AI7">
        <v>2.8979699999999999</v>
      </c>
      <c r="AJ7">
        <v>2.84979</v>
      </c>
      <c r="AL7" s="2">
        <v>1.2179999999999999E-3</v>
      </c>
      <c r="AN7" s="7">
        <v>2.63767</v>
      </c>
      <c r="AO7" s="7">
        <v>2.6155400000000002</v>
      </c>
      <c r="AP7">
        <v>2.7899699999999998</v>
      </c>
      <c r="AQ7">
        <v>2.74031</v>
      </c>
      <c r="AR7">
        <v>2.69252</v>
      </c>
      <c r="AS7">
        <v>2.7650000000000001</v>
      </c>
      <c r="AT7" s="8">
        <f t="shared" si="2"/>
        <v>2.6266050000000001</v>
      </c>
      <c r="AU7" s="7">
        <v>3.5799999999999998E-3</v>
      </c>
      <c r="AV7" s="7">
        <v>3.6800000000000001E-3</v>
      </c>
      <c r="AW7">
        <v>3.64E-3</v>
      </c>
      <c r="AX7">
        <v>4.0299999999999997E-3</v>
      </c>
      <c r="AY7" s="8">
        <f>AVERAGE(AU7:AV7)</f>
        <v>3.63E-3</v>
      </c>
      <c r="BA7" s="7">
        <v>8.1308299999999996</v>
      </c>
      <c r="BB7">
        <v>8.1618999999999993</v>
      </c>
      <c r="BD7" s="7">
        <v>7.7421899999999999</v>
      </c>
      <c r="BE7">
        <v>7.7088599999999996</v>
      </c>
      <c r="BF7" s="8">
        <f t="shared" si="3"/>
        <v>7.9365100000000002</v>
      </c>
      <c r="BG7">
        <v>2.06325</v>
      </c>
      <c r="BH7">
        <v>1.3155600000000001</v>
      </c>
      <c r="BI7">
        <v>1.20391</v>
      </c>
      <c r="BJ7" s="8">
        <v>0.97972999999999999</v>
      </c>
      <c r="BK7" s="7">
        <v>9.9202700000000004</v>
      </c>
      <c r="BL7" s="7">
        <v>9.9925300000000004</v>
      </c>
      <c r="BM7" s="7">
        <v>10.255800000000001</v>
      </c>
      <c r="BN7" s="7">
        <v>10.055540000000001</v>
      </c>
      <c r="BO7" s="7">
        <v>10.0444</v>
      </c>
      <c r="BP7" s="7">
        <v>10.12359</v>
      </c>
      <c r="BQ7" s="2">
        <f t="shared" si="4"/>
        <v>10.065355</v>
      </c>
      <c r="BR7" s="7">
        <v>4.9709999999999997E-2</v>
      </c>
      <c r="BS7" s="7">
        <v>5.0659999999999997E-2</v>
      </c>
      <c r="BT7" s="7">
        <v>5.0549999999999998E-2</v>
      </c>
      <c r="BU7" s="7">
        <v>5.1270000000000003E-2</v>
      </c>
      <c r="BV7" s="8">
        <f t="shared" si="5"/>
        <v>5.0547500000000002E-2</v>
      </c>
    </row>
    <row r="8" spans="1:74">
      <c r="A8" s="1" t="s">
        <v>545</v>
      </c>
      <c r="B8" t="str">
        <f>"2025_10_13"&amp;"_"&amp;A8</f>
        <v>2025_10_13_31</v>
      </c>
      <c r="C8" t="s">
        <v>261</v>
      </c>
      <c r="D8">
        <v>9.4400000000000005E-3</v>
      </c>
      <c r="E8" s="8">
        <v>9.2999999999999992E-3</v>
      </c>
      <c r="F8">
        <v>2.462E-2</v>
      </c>
      <c r="G8">
        <v>2.409E-2</v>
      </c>
      <c r="H8" s="7">
        <v>2.427E-2</v>
      </c>
      <c r="I8" s="7">
        <v>2.4330000000000001E-2</v>
      </c>
      <c r="J8">
        <v>2.4479999999999998E-2</v>
      </c>
      <c r="K8">
        <v>2.4760000000000001E-2</v>
      </c>
      <c r="L8" s="7">
        <v>2.4750000000000001E-2</v>
      </c>
      <c r="M8" s="7">
        <v>2.4889999999999999E-2</v>
      </c>
      <c r="N8" s="8">
        <f t="shared" si="0"/>
        <v>2.4559999999999998E-2</v>
      </c>
      <c r="O8">
        <v>16.969860000000001</v>
      </c>
      <c r="P8">
        <v>17.073409999999999</v>
      </c>
      <c r="Q8">
        <v>16.885179999999998</v>
      </c>
      <c r="R8">
        <v>12.543900000000001</v>
      </c>
      <c r="S8">
        <v>15.86253</v>
      </c>
      <c r="T8">
        <v>17.252479999999998</v>
      </c>
      <c r="U8">
        <v>16.883839999999999</v>
      </c>
      <c r="V8" s="7">
        <v>16.907699999999998</v>
      </c>
      <c r="W8" s="7">
        <v>16.814319999999999</v>
      </c>
      <c r="X8">
        <v>17.495370000000001</v>
      </c>
      <c r="Y8">
        <v>16.9923</v>
      </c>
      <c r="Z8">
        <v>16.956969999999998</v>
      </c>
      <c r="AA8" s="8">
        <f t="shared" si="1"/>
        <v>16.86101</v>
      </c>
      <c r="AB8">
        <v>8.2400000000000008E-3</v>
      </c>
      <c r="AC8">
        <v>8.2500000000000004E-3</v>
      </c>
      <c r="AD8" s="8">
        <v>7.9600000000000001E-3</v>
      </c>
      <c r="AE8">
        <v>7.3899999999999999E-3</v>
      </c>
      <c r="AF8">
        <v>7.5900000000000004E-3</v>
      </c>
      <c r="AG8">
        <v>7.1000000000000004E-3</v>
      </c>
      <c r="AH8" s="8">
        <v>3.0463399999999998</v>
      </c>
      <c r="AI8">
        <v>2.9325299999999999</v>
      </c>
      <c r="AJ8">
        <v>2.88184</v>
      </c>
      <c r="AL8" s="2">
        <v>1.235E-3</v>
      </c>
      <c r="AN8" s="7">
        <v>2.6766399999999999</v>
      </c>
      <c r="AO8" s="7">
        <v>2.65476</v>
      </c>
      <c r="AP8">
        <v>2.8302399999999999</v>
      </c>
      <c r="AQ8">
        <v>2.78674</v>
      </c>
      <c r="AR8">
        <v>2.73468</v>
      </c>
      <c r="AS8">
        <v>2.8127300000000002</v>
      </c>
      <c r="AT8" s="8">
        <f t="shared" si="2"/>
        <v>2.6657000000000002</v>
      </c>
      <c r="AU8" s="7">
        <v>3.3500000000000001E-3</v>
      </c>
      <c r="AV8" s="7">
        <v>3.3899999999999998E-3</v>
      </c>
      <c r="AW8">
        <v>3.5699999999999998E-3</v>
      </c>
      <c r="AX8">
        <v>3.5000000000000001E-3</v>
      </c>
      <c r="AY8" s="8">
        <f>AVERAGE(AU8:AV8)</f>
        <v>3.3699999999999997E-3</v>
      </c>
      <c r="BA8" s="7">
        <v>8.2232400000000005</v>
      </c>
      <c r="BB8">
        <v>8.2704299999999993</v>
      </c>
      <c r="BD8" s="7">
        <v>7.8362499999999997</v>
      </c>
      <c r="BE8">
        <v>7.8067099999999998</v>
      </c>
      <c r="BF8" s="8">
        <f t="shared" si="3"/>
        <v>8.0297450000000001</v>
      </c>
      <c r="BG8">
        <v>2.4636999999999998</v>
      </c>
      <c r="BH8">
        <v>1.66648</v>
      </c>
      <c r="BI8">
        <v>1.5226999999999999</v>
      </c>
      <c r="BJ8" s="8">
        <v>1.27613</v>
      </c>
      <c r="BK8" s="7">
        <v>9.8995899999999999</v>
      </c>
      <c r="BL8" s="7">
        <v>9.9743499999999994</v>
      </c>
      <c r="BM8" s="7">
        <v>10.22959</v>
      </c>
      <c r="BN8" s="7">
        <v>10.07202</v>
      </c>
      <c r="BO8" s="7">
        <v>10.050829999999999</v>
      </c>
      <c r="BP8" s="7">
        <v>10.1409</v>
      </c>
      <c r="BQ8" s="2">
        <f t="shared" si="4"/>
        <v>10.061213333333333</v>
      </c>
      <c r="BR8" s="7">
        <v>5.067E-2</v>
      </c>
      <c r="BS8" s="7">
        <v>5.1580000000000001E-2</v>
      </c>
      <c r="BT8" s="7">
        <v>5.1639999999999998E-2</v>
      </c>
      <c r="BU8" s="7">
        <v>5.2260000000000001E-2</v>
      </c>
      <c r="BV8" s="8">
        <f t="shared" si="5"/>
        <v>5.15375E-2</v>
      </c>
    </row>
    <row r="9" spans="1:74">
      <c r="A9" s="1" t="s">
        <v>546</v>
      </c>
      <c r="B9" t="str">
        <f>"2025_10_13"&amp;"_"&amp;A9</f>
        <v>2025_10_13_32</v>
      </c>
      <c r="C9" t="s">
        <v>265</v>
      </c>
      <c r="D9">
        <v>-3.8999999999999999E-4</v>
      </c>
      <c r="E9" s="8">
        <v>7.6999999999999996E-4</v>
      </c>
      <c r="F9">
        <v>-7.1000000000000002E-4</v>
      </c>
      <c r="G9">
        <v>-1.9000000000000001E-4</v>
      </c>
      <c r="H9" s="7">
        <v>-6.0000000000000002E-5</v>
      </c>
      <c r="I9" s="7">
        <v>-6.0000000000000002E-5</v>
      </c>
      <c r="J9">
        <v>-1.4E-3</v>
      </c>
      <c r="K9">
        <v>-7.5000000000000002E-4</v>
      </c>
      <c r="L9" s="7">
        <v>-2.5000000000000001E-4</v>
      </c>
      <c r="M9" s="7">
        <v>-6.9999999999999994E-5</v>
      </c>
      <c r="N9" s="8">
        <f t="shared" si="0"/>
        <v>-1.0999999999999999E-4</v>
      </c>
      <c r="O9">
        <v>2.1489999999999999E-2</v>
      </c>
      <c r="P9">
        <v>2.5300000000000001E-3</v>
      </c>
      <c r="Q9">
        <v>4.5700000000000003E-3</v>
      </c>
      <c r="R9">
        <v>-1.8E-3</v>
      </c>
      <c r="S9">
        <v>-1.7700000000000001E-3</v>
      </c>
      <c r="T9">
        <v>1.0200000000000001E-3</v>
      </c>
      <c r="U9">
        <v>6.2640000000000001E-2</v>
      </c>
      <c r="V9" s="7">
        <v>4.1099999999999999E-3</v>
      </c>
      <c r="W9" s="7">
        <v>7.0800000000000004E-3</v>
      </c>
      <c r="X9">
        <v>-1.73E-3</v>
      </c>
      <c r="Y9">
        <v>-1.74E-3</v>
      </c>
      <c r="Z9">
        <v>1.038E-2</v>
      </c>
      <c r="AA9" s="8">
        <f t="shared" si="1"/>
        <v>5.5950000000000001E-3</v>
      </c>
      <c r="AB9">
        <v>3.8999999999999999E-4</v>
      </c>
      <c r="AC9">
        <v>-8.5999999999999998E-4</v>
      </c>
      <c r="AD9" s="8">
        <v>-2.7999999999999998E-4</v>
      </c>
      <c r="AE9">
        <v>2.5999999999999998E-4</v>
      </c>
      <c r="AF9">
        <v>-6.4999999999999997E-4</v>
      </c>
      <c r="AG9">
        <v>-2.3600000000000001E-3</v>
      </c>
      <c r="AH9" s="8">
        <v>5.2199999999999998E-3</v>
      </c>
      <c r="AI9">
        <v>1.8290000000000001E-2</v>
      </c>
      <c r="AJ9">
        <v>1.304E-2</v>
      </c>
      <c r="AL9" s="2">
        <v>7.4999999999999993E-5</v>
      </c>
      <c r="AN9" s="7">
        <v>-1.4999999999999999E-4</v>
      </c>
      <c r="AO9" s="7">
        <v>2.0000000000000001E-4</v>
      </c>
      <c r="AP9">
        <v>3.8999999999999999E-4</v>
      </c>
      <c r="AQ9">
        <v>-6.9999999999999994E-5</v>
      </c>
      <c r="AR9">
        <v>2.0000000000000001E-4</v>
      </c>
      <c r="AS9">
        <v>1.2999999999999999E-3</v>
      </c>
      <c r="AT9" s="8">
        <f t="shared" si="2"/>
        <v>2.5000000000000011E-5</v>
      </c>
      <c r="AU9" s="7">
        <v>-1.0000000000000001E-5</v>
      </c>
      <c r="AV9" s="7">
        <v>-6.9999999999999994E-5</v>
      </c>
      <c r="AW9">
        <v>-1.2999999999999999E-4</v>
      </c>
      <c r="AX9">
        <v>9.0000000000000006E-5</v>
      </c>
      <c r="AY9" s="8">
        <f>AVERAGE(AU9:AV9)</f>
        <v>-3.9999999999999996E-5</v>
      </c>
      <c r="BA9" s="7">
        <v>-1.183E-2</v>
      </c>
      <c r="BB9">
        <v>-8.1999999999999998E-4</v>
      </c>
      <c r="BD9" s="7">
        <v>6.9199999999999999E-3</v>
      </c>
      <c r="BE9">
        <v>9.5899999999999996E-3</v>
      </c>
      <c r="BF9" s="8">
        <f t="shared" si="3"/>
        <v>-2.4550000000000002E-3</v>
      </c>
      <c r="BG9">
        <v>0.16281999999999999</v>
      </c>
      <c r="BH9">
        <v>0.12653</v>
      </c>
      <c r="BI9">
        <v>0.11407</v>
      </c>
      <c r="BJ9" s="8">
        <v>-3.1469999999999998E-2</v>
      </c>
      <c r="BK9" s="7">
        <v>-2.4080000000000001E-2</v>
      </c>
      <c r="BL9" s="7">
        <v>-2.81E-3</v>
      </c>
      <c r="BM9" s="7">
        <v>-5.4469999999999998E-2</v>
      </c>
      <c r="BN9" s="7">
        <v>-4.5530000000000001E-2</v>
      </c>
      <c r="BO9" s="7">
        <v>-5.5500000000000002E-3</v>
      </c>
      <c r="BP9" s="7">
        <v>-1.487E-2</v>
      </c>
      <c r="BQ9" s="2">
        <f t="shared" si="4"/>
        <v>-2.4551666666666666E-2</v>
      </c>
      <c r="BR9" s="7">
        <v>4.0000000000000003E-5</v>
      </c>
      <c r="BS9" s="7">
        <v>3.0000000000000001E-5</v>
      </c>
      <c r="BT9" s="7">
        <v>9.0000000000000006E-5</v>
      </c>
      <c r="BU9" s="7">
        <v>1.0000000000000001E-5</v>
      </c>
      <c r="BV9" s="8">
        <f t="shared" si="5"/>
        <v>4.2500000000000003E-5</v>
      </c>
    </row>
    <row r="10" spans="1:74">
      <c r="A10" s="1" t="s">
        <v>547</v>
      </c>
      <c r="B10" t="str">
        <f>"2025_10_13"&amp;"_"&amp;A10</f>
        <v>2025_10_13_33</v>
      </c>
      <c r="C10" t="s">
        <v>301</v>
      </c>
      <c r="D10">
        <v>1.745E-2</v>
      </c>
      <c r="E10" s="8">
        <v>1.805E-2</v>
      </c>
      <c r="F10">
        <v>2.5020000000000001E-2</v>
      </c>
      <c r="G10">
        <v>2.4680000000000001E-2</v>
      </c>
      <c r="H10" s="7">
        <v>2.494E-2</v>
      </c>
      <c r="I10" s="7">
        <v>2.4969999999999999E-2</v>
      </c>
      <c r="J10">
        <v>2.6710000000000001E-2</v>
      </c>
      <c r="K10">
        <v>2.453E-2</v>
      </c>
      <c r="L10" s="7">
        <v>2.5510000000000001E-2</v>
      </c>
      <c r="M10" s="7">
        <v>2.5479999999999999E-2</v>
      </c>
      <c r="N10" s="8">
        <f t="shared" si="0"/>
        <v>2.5225000000000001E-2</v>
      </c>
      <c r="O10">
        <v>17.369050000000001</v>
      </c>
      <c r="P10">
        <v>17.54749</v>
      </c>
      <c r="Q10">
        <v>17.329460000000001</v>
      </c>
      <c r="R10">
        <v>12.80114</v>
      </c>
      <c r="S10">
        <v>16.203040000000001</v>
      </c>
      <c r="T10">
        <v>17.709350000000001</v>
      </c>
      <c r="U10">
        <v>17.266470000000002</v>
      </c>
      <c r="V10" s="7">
        <v>17.3079</v>
      </c>
      <c r="W10" s="7">
        <v>17.28932</v>
      </c>
      <c r="X10">
        <v>17.958110000000001</v>
      </c>
      <c r="Y10">
        <v>17.37933</v>
      </c>
      <c r="Z10">
        <v>17.43196</v>
      </c>
      <c r="AA10" s="8">
        <f t="shared" si="1"/>
        <v>17.29861</v>
      </c>
      <c r="AB10">
        <v>2.0619999999999999E-2</v>
      </c>
      <c r="AC10">
        <v>2.1420000000000002E-2</v>
      </c>
      <c r="AD10" s="8">
        <v>2.1170000000000001E-2</v>
      </c>
      <c r="AE10">
        <v>2.1559999999999999E-2</v>
      </c>
      <c r="AF10">
        <v>2.0109999999999999E-2</v>
      </c>
      <c r="AG10">
        <v>2.1700000000000001E-2</v>
      </c>
      <c r="AH10" s="8">
        <v>3.17442</v>
      </c>
      <c r="AI10">
        <v>3.04834</v>
      </c>
      <c r="AJ10">
        <v>3.03905</v>
      </c>
      <c r="AL10" s="2">
        <v>1.273E-3</v>
      </c>
      <c r="AN10" s="7">
        <v>2.7397999999999998</v>
      </c>
      <c r="AO10" s="7">
        <v>2.7090000000000001</v>
      </c>
      <c r="AP10">
        <v>2.9002500000000002</v>
      </c>
      <c r="AQ10">
        <v>2.86564</v>
      </c>
      <c r="AR10">
        <v>2.8004899999999999</v>
      </c>
      <c r="AS10">
        <v>2.89777</v>
      </c>
      <c r="AT10" s="8">
        <f t="shared" si="2"/>
        <v>2.7244000000000002</v>
      </c>
      <c r="AU10" s="7">
        <v>5.8100000000000001E-3</v>
      </c>
      <c r="AV10" s="7">
        <v>5.8199999999999997E-3</v>
      </c>
      <c r="AW10">
        <v>5.9199999999999999E-3</v>
      </c>
      <c r="AX10">
        <v>6.1000000000000004E-3</v>
      </c>
      <c r="AY10" s="8">
        <f>AVERAGE(AU10:AV10)</f>
        <v>5.8149999999999999E-3</v>
      </c>
      <c r="BA10" s="7">
        <v>8.4388199999999998</v>
      </c>
      <c r="BB10">
        <v>8.5172399999999993</v>
      </c>
      <c r="BD10" s="7">
        <v>8.0501199999999997</v>
      </c>
      <c r="BE10">
        <v>8.0339100000000006</v>
      </c>
      <c r="BF10" s="8">
        <f t="shared" si="3"/>
        <v>8.2444699999999997</v>
      </c>
      <c r="BG10">
        <v>2.5557500000000002</v>
      </c>
      <c r="BH10">
        <v>1.7086699999999999</v>
      </c>
      <c r="BI10">
        <v>1.6309800000000001</v>
      </c>
      <c r="BJ10" s="8">
        <v>1.2621500000000001</v>
      </c>
      <c r="BK10" s="7">
        <v>9.6340800000000009</v>
      </c>
      <c r="BL10" s="7">
        <v>9.6843599999999999</v>
      </c>
      <c r="BM10" s="7">
        <v>9.9224200000000007</v>
      </c>
      <c r="BN10" s="7">
        <v>9.7614000000000001</v>
      </c>
      <c r="BO10" s="7">
        <v>9.7414199999999997</v>
      </c>
      <c r="BP10" s="7">
        <v>9.8922799999999995</v>
      </c>
      <c r="BQ10" s="2">
        <f t="shared" si="4"/>
        <v>9.7726600000000001</v>
      </c>
      <c r="BR10" s="7">
        <v>5.1810000000000002E-2</v>
      </c>
      <c r="BS10" s="7">
        <v>5.2609999999999997E-2</v>
      </c>
      <c r="BT10" s="7">
        <v>5.287E-2</v>
      </c>
      <c r="BU10" s="7">
        <v>5.357E-2</v>
      </c>
      <c r="BV10" s="8">
        <f t="shared" si="5"/>
        <v>5.2714999999999998E-2</v>
      </c>
    </row>
    <row r="11" spans="1:74">
      <c r="A11" s="1" t="s">
        <v>548</v>
      </c>
      <c r="B11" t="str">
        <f>"2025_10_13"&amp;"_"&amp;A11</f>
        <v>2025_10_13_34</v>
      </c>
      <c r="C11" t="s">
        <v>305</v>
      </c>
      <c r="D11">
        <v>6.13E-3</v>
      </c>
      <c r="E11" s="8">
        <v>6.5700000000000003E-3</v>
      </c>
      <c r="F11">
        <v>2.5000000000000001E-2</v>
      </c>
      <c r="G11">
        <v>2.4670000000000001E-2</v>
      </c>
      <c r="H11" s="7">
        <v>2.4809999999999999E-2</v>
      </c>
      <c r="I11" s="7">
        <v>2.4899999999999999E-2</v>
      </c>
      <c r="J11">
        <v>2.5780000000000001E-2</v>
      </c>
      <c r="K11">
        <v>2.513E-2</v>
      </c>
      <c r="L11" s="7">
        <v>2.5350000000000001E-2</v>
      </c>
      <c r="M11" s="7">
        <v>2.528E-2</v>
      </c>
      <c r="N11" s="8">
        <f t="shared" si="0"/>
        <v>2.5085E-2</v>
      </c>
      <c r="O11">
        <v>17.568069999999999</v>
      </c>
      <c r="P11">
        <v>17.679849999999998</v>
      </c>
      <c r="Q11">
        <v>17.472709999999999</v>
      </c>
      <c r="R11">
        <v>12.851459999999999</v>
      </c>
      <c r="S11">
        <v>16.349699999999999</v>
      </c>
      <c r="T11">
        <v>17.819959999999998</v>
      </c>
      <c r="U11">
        <v>17.402809999999999</v>
      </c>
      <c r="V11" s="7">
        <v>17.34685</v>
      </c>
      <c r="W11" s="7">
        <v>17.410240000000002</v>
      </c>
      <c r="X11">
        <v>18.008050000000001</v>
      </c>
      <c r="Y11">
        <v>17.501580000000001</v>
      </c>
      <c r="Z11">
        <v>17.597429999999999</v>
      </c>
      <c r="AA11" s="8">
        <f t="shared" si="1"/>
        <v>17.378545000000003</v>
      </c>
      <c r="AB11">
        <v>5.1900000000000002E-3</v>
      </c>
      <c r="AC11">
        <v>5.3899999999999998E-3</v>
      </c>
      <c r="AD11" s="8">
        <v>5.9899999999999997E-3</v>
      </c>
      <c r="AE11">
        <v>5.1399999999999996E-3</v>
      </c>
      <c r="AF11">
        <v>4.5399999999999998E-3</v>
      </c>
      <c r="AG11">
        <v>6.5199999999999998E-3</v>
      </c>
      <c r="AH11" s="8">
        <v>3.14682</v>
      </c>
      <c r="AI11">
        <v>3.0247600000000001</v>
      </c>
      <c r="AJ11">
        <v>2.9630700000000001</v>
      </c>
      <c r="AL11" s="2">
        <v>1.3010000000000001E-3</v>
      </c>
      <c r="AN11" s="7">
        <v>2.7413099999999999</v>
      </c>
      <c r="AO11" s="7">
        <v>2.7183199999999998</v>
      </c>
      <c r="AP11">
        <v>2.90333</v>
      </c>
      <c r="AQ11">
        <v>2.8511799999999998</v>
      </c>
      <c r="AR11">
        <v>2.79691</v>
      </c>
      <c r="AS11">
        <v>2.8823099999999999</v>
      </c>
      <c r="AT11" s="8">
        <f t="shared" si="2"/>
        <v>2.7298149999999999</v>
      </c>
      <c r="AU11" s="7">
        <v>2.3400000000000001E-3</v>
      </c>
      <c r="AV11" s="7">
        <v>2.3800000000000002E-3</v>
      </c>
      <c r="AW11">
        <v>2.3400000000000001E-3</v>
      </c>
      <c r="AX11">
        <v>2.63E-3</v>
      </c>
      <c r="AY11" s="8">
        <f>AVERAGE(AU11:AV11)</f>
        <v>2.3600000000000001E-3</v>
      </c>
      <c r="BA11" s="7">
        <v>8.4302100000000006</v>
      </c>
      <c r="BB11">
        <v>8.4863300000000006</v>
      </c>
      <c r="BD11" s="7">
        <v>8.0251400000000004</v>
      </c>
      <c r="BE11">
        <v>7.9946900000000003</v>
      </c>
      <c r="BF11" s="8">
        <f t="shared" si="3"/>
        <v>8.2276750000000014</v>
      </c>
      <c r="BG11">
        <v>2.4971299999999998</v>
      </c>
      <c r="BH11">
        <v>1.69187</v>
      </c>
      <c r="BI11">
        <v>1.59616</v>
      </c>
      <c r="BJ11" s="8">
        <v>1.29501</v>
      </c>
      <c r="BK11" s="7">
        <v>9.9615600000000004</v>
      </c>
      <c r="BL11" s="7">
        <v>10.01933</v>
      </c>
      <c r="BM11" s="7">
        <v>10.269679999999999</v>
      </c>
      <c r="BN11" s="7">
        <v>10.10815</v>
      </c>
      <c r="BO11" s="7">
        <v>10.08379</v>
      </c>
      <c r="BP11" s="7">
        <v>10.205159999999999</v>
      </c>
      <c r="BQ11" s="2">
        <f t="shared" si="4"/>
        <v>10.107945000000001</v>
      </c>
      <c r="BR11" s="7">
        <v>5.237E-2</v>
      </c>
      <c r="BS11" s="7">
        <v>5.3280000000000001E-2</v>
      </c>
      <c r="BT11" s="7">
        <v>5.3260000000000002E-2</v>
      </c>
      <c r="BU11" s="7">
        <v>5.4010000000000002E-2</v>
      </c>
      <c r="BV11" s="8">
        <f t="shared" si="5"/>
        <v>5.323E-2</v>
      </c>
    </row>
    <row r="12" spans="1:74">
      <c r="A12" s="1" t="s">
        <v>549</v>
      </c>
      <c r="B12" t="str">
        <f>"2025_10_13"&amp;"_"&amp;A12</f>
        <v>2025_10_13_35</v>
      </c>
      <c r="C12" t="s">
        <v>309</v>
      </c>
      <c r="D12">
        <v>5.8900000000000003E-3</v>
      </c>
      <c r="E12" s="8">
        <v>6.9100000000000003E-3</v>
      </c>
      <c r="F12">
        <v>2.1299999999999999E-2</v>
      </c>
      <c r="G12">
        <v>2.0709999999999999E-2</v>
      </c>
      <c r="H12" s="7">
        <v>2.086E-2</v>
      </c>
      <c r="I12" s="7">
        <v>2.0920000000000001E-2</v>
      </c>
      <c r="J12">
        <v>2.2089999999999999E-2</v>
      </c>
      <c r="K12">
        <v>2.121E-2</v>
      </c>
      <c r="L12" s="7">
        <v>2.1299999999999999E-2</v>
      </c>
      <c r="M12" s="7">
        <v>2.128E-2</v>
      </c>
      <c r="N12" s="8">
        <f t="shared" si="0"/>
        <v>2.1089999999999998E-2</v>
      </c>
      <c r="O12">
        <v>14.951560000000001</v>
      </c>
      <c r="P12">
        <v>15.05897</v>
      </c>
      <c r="Q12">
        <v>14.882529999999999</v>
      </c>
      <c r="R12">
        <v>11.55763</v>
      </c>
      <c r="S12">
        <v>14.28158</v>
      </c>
      <c r="T12">
        <v>15.286440000000001</v>
      </c>
      <c r="U12">
        <v>14.896380000000001</v>
      </c>
      <c r="V12" s="7">
        <v>14.91267</v>
      </c>
      <c r="W12" s="7">
        <v>14.847200000000001</v>
      </c>
      <c r="X12">
        <v>15.52922</v>
      </c>
      <c r="Y12">
        <v>14.96499</v>
      </c>
      <c r="Z12">
        <v>14.961029999999999</v>
      </c>
      <c r="AA12" s="8">
        <f t="shared" si="1"/>
        <v>14.879935</v>
      </c>
      <c r="AB12">
        <v>4.4799999999999996E-3</v>
      </c>
      <c r="AC12">
        <v>4.3299999999999996E-3</v>
      </c>
      <c r="AD12" s="8">
        <v>4.7600000000000003E-3</v>
      </c>
      <c r="AE12">
        <v>3.82E-3</v>
      </c>
      <c r="AF12">
        <v>5.1200000000000004E-3</v>
      </c>
      <c r="AG12">
        <v>3.5799999999999998E-3</v>
      </c>
      <c r="AH12" s="8">
        <v>2.7014499999999999</v>
      </c>
      <c r="AI12">
        <v>2.6093799999999998</v>
      </c>
      <c r="AJ12">
        <v>2.5472000000000001</v>
      </c>
      <c r="AL12" s="2">
        <v>1.134E-3</v>
      </c>
      <c r="AN12" s="7">
        <v>2.38307</v>
      </c>
      <c r="AO12" s="7">
        <v>2.3620999999999999</v>
      </c>
      <c r="AP12">
        <v>2.52068</v>
      </c>
      <c r="AQ12">
        <v>2.4883899999999999</v>
      </c>
      <c r="AR12">
        <v>2.4308299999999998</v>
      </c>
      <c r="AS12">
        <v>2.50522</v>
      </c>
      <c r="AT12" s="8">
        <f t="shared" si="2"/>
        <v>2.3725849999999999</v>
      </c>
      <c r="AU12" s="7">
        <v>8.7000000000000001E-4</v>
      </c>
      <c r="AV12" s="7">
        <v>9.1E-4</v>
      </c>
      <c r="AW12">
        <v>7.2999999999999996E-4</v>
      </c>
      <c r="AX12">
        <v>1.1900000000000001E-3</v>
      </c>
      <c r="AY12" s="8">
        <f>AVERAGE(AU12:AV12)</f>
        <v>8.8999999999999995E-4</v>
      </c>
      <c r="BA12" s="7">
        <v>7.5031800000000004</v>
      </c>
      <c r="BB12">
        <v>7.5497699999999996</v>
      </c>
      <c r="BD12" s="7">
        <v>7.1699400000000004</v>
      </c>
      <c r="BE12">
        <v>7.1374700000000004</v>
      </c>
      <c r="BF12" s="8">
        <f t="shared" si="3"/>
        <v>7.3365600000000004</v>
      </c>
      <c r="BG12">
        <v>2.9146000000000001</v>
      </c>
      <c r="BH12">
        <v>1.9774099999999999</v>
      </c>
      <c r="BI12">
        <v>1.8595600000000001</v>
      </c>
      <c r="BJ12" s="8">
        <v>1.5447500000000001</v>
      </c>
      <c r="BK12" s="7">
        <v>9.9282000000000004</v>
      </c>
      <c r="BL12" s="7">
        <v>9.9858899999999995</v>
      </c>
      <c r="BM12" s="7">
        <v>10.25638</v>
      </c>
      <c r="BN12" s="7">
        <v>10.00572</v>
      </c>
      <c r="BO12" s="7">
        <v>10.025729999999999</v>
      </c>
      <c r="BP12" s="7">
        <v>10.157349999999999</v>
      </c>
      <c r="BQ12" s="2">
        <f t="shared" si="4"/>
        <v>10.059878333333334</v>
      </c>
      <c r="BR12" s="7">
        <v>4.4760000000000001E-2</v>
      </c>
      <c r="BS12" s="7">
        <v>4.5569999999999999E-2</v>
      </c>
      <c r="BT12" s="7">
        <v>4.555E-2</v>
      </c>
      <c r="BU12" s="7">
        <v>4.6100000000000002E-2</v>
      </c>
      <c r="BV12" s="8">
        <f t="shared" si="5"/>
        <v>4.5495000000000001E-2</v>
      </c>
    </row>
    <row r="13" spans="1:74">
      <c r="A13" s="1" t="s">
        <v>550</v>
      </c>
      <c r="B13" t="str">
        <f>"2025_10_13"&amp;"_"&amp;A13</f>
        <v>2025_10_13_36</v>
      </c>
      <c r="C13" t="s">
        <v>312</v>
      </c>
      <c r="D13">
        <v>7.8300000000000002E-3</v>
      </c>
      <c r="E13" s="8">
        <v>8.5199999999999998E-3</v>
      </c>
      <c r="F13">
        <v>2.4289999999999999E-2</v>
      </c>
      <c r="G13">
        <v>2.3900000000000001E-2</v>
      </c>
      <c r="H13" s="7">
        <v>2.4060000000000002E-2</v>
      </c>
      <c r="I13" s="7">
        <v>2.4129999999999999E-2</v>
      </c>
      <c r="J13">
        <v>2.6079999999999999E-2</v>
      </c>
      <c r="K13">
        <v>2.4219999999999998E-2</v>
      </c>
      <c r="L13" s="7">
        <v>2.4570000000000002E-2</v>
      </c>
      <c r="M13" s="7">
        <v>2.4570000000000002E-2</v>
      </c>
      <c r="N13" s="8">
        <f t="shared" si="0"/>
        <v>2.43325E-2</v>
      </c>
      <c r="O13">
        <v>16.396239999999999</v>
      </c>
      <c r="P13">
        <v>16.543420000000001</v>
      </c>
      <c r="Q13">
        <v>16.350480000000001</v>
      </c>
      <c r="R13">
        <v>12.26094</v>
      </c>
      <c r="S13">
        <v>15.38738</v>
      </c>
      <c r="T13">
        <v>16.721620000000001</v>
      </c>
      <c r="U13">
        <v>16.314250000000001</v>
      </c>
      <c r="V13" s="7">
        <v>16.3611</v>
      </c>
      <c r="W13" s="7">
        <v>16.28884</v>
      </c>
      <c r="X13">
        <v>17.00827</v>
      </c>
      <c r="Y13">
        <v>16.500599999999999</v>
      </c>
      <c r="Z13">
        <v>16.40963</v>
      </c>
      <c r="AA13" s="8">
        <f t="shared" si="1"/>
        <v>16.32497</v>
      </c>
      <c r="AB13">
        <v>6.9100000000000003E-3</v>
      </c>
      <c r="AC13">
        <v>8.1300000000000001E-3</v>
      </c>
      <c r="AD13" s="8">
        <v>7.92E-3</v>
      </c>
      <c r="AE13">
        <v>8.3599999999999994E-3</v>
      </c>
      <c r="AF13">
        <v>7.6299999999999996E-3</v>
      </c>
      <c r="AG13">
        <v>6.7299999999999999E-3</v>
      </c>
      <c r="AH13" s="8">
        <v>3.1307200000000002</v>
      </c>
      <c r="AI13">
        <v>3.0081199999999999</v>
      </c>
      <c r="AJ13">
        <v>2.9758</v>
      </c>
      <c r="AL13" s="2">
        <v>1.248E-3</v>
      </c>
      <c r="AN13" s="7">
        <v>2.59138</v>
      </c>
      <c r="AO13" s="7">
        <v>2.5697700000000001</v>
      </c>
      <c r="AP13">
        <v>2.7410000000000001</v>
      </c>
      <c r="AQ13">
        <v>2.6875300000000002</v>
      </c>
      <c r="AR13">
        <v>2.6419199999999998</v>
      </c>
      <c r="AS13">
        <v>2.7217600000000002</v>
      </c>
      <c r="AT13" s="8">
        <f t="shared" si="2"/>
        <v>2.5805750000000001</v>
      </c>
      <c r="AU13" s="7">
        <v>2.8500000000000001E-3</v>
      </c>
      <c r="AV13" s="7">
        <v>2.8400000000000001E-3</v>
      </c>
      <c r="AW13">
        <v>3.0300000000000001E-3</v>
      </c>
      <c r="AX13">
        <v>2.8700000000000002E-3</v>
      </c>
      <c r="AY13" s="8">
        <f>AVERAGE(AU13:AV13)</f>
        <v>2.8450000000000003E-3</v>
      </c>
      <c r="BA13" s="7">
        <v>8.2025799999999993</v>
      </c>
      <c r="BB13">
        <v>8.2582699999999996</v>
      </c>
      <c r="BD13" s="7">
        <v>7.8097599999999998</v>
      </c>
      <c r="BE13">
        <v>7.7832499999999998</v>
      </c>
      <c r="BF13" s="8">
        <f t="shared" si="3"/>
        <v>8.0061699999999991</v>
      </c>
      <c r="BG13">
        <v>2.54949</v>
      </c>
      <c r="BH13">
        <v>1.6727700000000001</v>
      </c>
      <c r="BI13">
        <v>1.58701</v>
      </c>
      <c r="BJ13" s="8">
        <v>1.27823</v>
      </c>
      <c r="BK13" s="7">
        <v>9.8512299999999993</v>
      </c>
      <c r="BL13" s="7">
        <v>9.9185199999999991</v>
      </c>
      <c r="BM13" s="7">
        <v>10.18554</v>
      </c>
      <c r="BN13" s="7">
        <v>9.9896999999999991</v>
      </c>
      <c r="BO13" s="7">
        <v>10.005330000000001</v>
      </c>
      <c r="BP13" s="7">
        <v>10.120279999999999</v>
      </c>
      <c r="BQ13" s="2">
        <f t="shared" si="4"/>
        <v>10.011766666666666</v>
      </c>
      <c r="BR13" s="7">
        <v>4.8930000000000001E-2</v>
      </c>
      <c r="BS13" s="7">
        <v>4.972E-2</v>
      </c>
      <c r="BT13" s="7">
        <v>4.9779999999999998E-2</v>
      </c>
      <c r="BU13" s="7">
        <v>5.0389999999999997E-2</v>
      </c>
      <c r="BV13" s="8">
        <f t="shared" si="5"/>
        <v>4.9704999999999999E-2</v>
      </c>
    </row>
    <row r="14" spans="1:74">
      <c r="A14" s="1" t="s">
        <v>553</v>
      </c>
      <c r="B14" t="str">
        <f>"2025_10_13"&amp;"_"&amp;A14</f>
        <v>2025_10_13_39</v>
      </c>
      <c r="C14" t="s">
        <v>316</v>
      </c>
      <c r="D14">
        <v>4.2199999999999998E-3</v>
      </c>
      <c r="E14" s="8">
        <v>3.0999999999999999E-3</v>
      </c>
      <c r="F14">
        <v>1.7500000000000002E-2</v>
      </c>
      <c r="G14">
        <v>1.7129999999999999E-2</v>
      </c>
      <c r="H14" s="7">
        <v>1.7170000000000001E-2</v>
      </c>
      <c r="I14" s="7">
        <v>1.7219999999999999E-2</v>
      </c>
      <c r="J14">
        <v>1.8350000000000002E-2</v>
      </c>
      <c r="K14">
        <v>1.695E-2</v>
      </c>
      <c r="L14" s="7">
        <v>1.7559999999999999E-2</v>
      </c>
      <c r="M14" s="7">
        <v>1.763E-2</v>
      </c>
      <c r="N14" s="8">
        <f t="shared" si="0"/>
        <v>1.7395000000000001E-2</v>
      </c>
      <c r="O14">
        <v>14.772270000000001</v>
      </c>
      <c r="P14">
        <v>14.89621</v>
      </c>
      <c r="Q14">
        <v>14.74681</v>
      </c>
      <c r="R14">
        <v>11.43074</v>
      </c>
      <c r="S14">
        <v>14.112399999999999</v>
      </c>
      <c r="T14">
        <v>15.152229999999999</v>
      </c>
      <c r="U14">
        <v>14.657209999999999</v>
      </c>
      <c r="V14" s="7">
        <v>14.692869999999999</v>
      </c>
      <c r="W14" s="7">
        <v>14.65376</v>
      </c>
      <c r="X14">
        <v>15.34943</v>
      </c>
      <c r="Y14">
        <v>14.767060000000001</v>
      </c>
      <c r="Z14">
        <v>14.92765</v>
      </c>
      <c r="AA14" s="8">
        <f t="shared" si="1"/>
        <v>14.673314999999999</v>
      </c>
      <c r="AB14">
        <v>1.6000000000000001E-4</v>
      </c>
      <c r="AC14">
        <v>9.7999999999999997E-4</v>
      </c>
      <c r="AD14" s="8">
        <v>1.6000000000000001E-3</v>
      </c>
      <c r="AE14">
        <v>4.9500000000000004E-3</v>
      </c>
      <c r="AF14">
        <v>1.7700000000000001E-3</v>
      </c>
      <c r="AG14">
        <v>6.9999999999999994E-5</v>
      </c>
      <c r="AH14" s="8">
        <v>2.5410499999999998</v>
      </c>
      <c r="AI14">
        <v>2.4596</v>
      </c>
      <c r="AJ14">
        <v>2.3864100000000001</v>
      </c>
      <c r="AL14" s="2">
        <v>1.2459999999999999E-3</v>
      </c>
      <c r="AN14" s="7">
        <v>2.37466</v>
      </c>
      <c r="AO14" s="7">
        <v>2.3544399999999999</v>
      </c>
      <c r="AP14">
        <v>2.51695</v>
      </c>
      <c r="AQ14">
        <v>2.46468</v>
      </c>
      <c r="AR14">
        <v>2.4166799999999999</v>
      </c>
      <c r="AS14">
        <v>2.4967299999999999</v>
      </c>
      <c r="AT14" s="8">
        <f t="shared" si="2"/>
        <v>2.3645499999999999</v>
      </c>
      <c r="AU14" s="7">
        <v>2.4000000000000001E-4</v>
      </c>
      <c r="AV14" s="7">
        <v>2.5999999999999998E-4</v>
      </c>
      <c r="AW14">
        <v>2.2000000000000001E-4</v>
      </c>
      <c r="AX14">
        <v>4.4000000000000002E-4</v>
      </c>
      <c r="AY14" s="8">
        <f>AVERAGE(AU14:AV14)</f>
        <v>2.5000000000000001E-4</v>
      </c>
      <c r="BA14" s="7">
        <v>7.6043700000000003</v>
      </c>
      <c r="BB14">
        <v>7.6623799999999997</v>
      </c>
      <c r="BD14" s="7">
        <v>7.2966199999999999</v>
      </c>
      <c r="BE14">
        <v>7.2586599999999999</v>
      </c>
      <c r="BF14" s="8">
        <f t="shared" si="3"/>
        <v>7.4504950000000001</v>
      </c>
      <c r="BG14">
        <v>2.3195999999999999</v>
      </c>
      <c r="BH14">
        <v>1.6286700000000001</v>
      </c>
      <c r="BI14">
        <v>1.57653</v>
      </c>
      <c r="BJ14" s="8">
        <v>1.27708</v>
      </c>
      <c r="BK14" s="7">
        <v>10.910920000000001</v>
      </c>
      <c r="BL14" s="7">
        <v>10.9785</v>
      </c>
      <c r="BM14" s="7">
        <v>11.21088</v>
      </c>
      <c r="BN14" s="7">
        <v>10.98715</v>
      </c>
      <c r="BO14" s="7">
        <v>11.00548</v>
      </c>
      <c r="BP14" s="7">
        <v>11.15147</v>
      </c>
      <c r="BQ14" s="2">
        <f t="shared" si="4"/>
        <v>11.040733333333334</v>
      </c>
      <c r="BR14" s="7">
        <v>4.2939999999999999E-2</v>
      </c>
      <c r="BS14" s="7">
        <v>4.3679999999999997E-2</v>
      </c>
      <c r="BT14" s="7">
        <v>4.367E-2</v>
      </c>
      <c r="BU14" s="7">
        <v>4.4249999999999998E-2</v>
      </c>
      <c r="BV14" s="8">
        <f t="shared" si="5"/>
        <v>4.3635000000000007E-2</v>
      </c>
    </row>
    <row r="15" spans="1:74">
      <c r="A15" s="1" t="s">
        <v>530</v>
      </c>
      <c r="B15" t="str">
        <f>"2025_10_13"&amp;"_"&amp;A15</f>
        <v>2025_10_13_16</v>
      </c>
      <c r="C15" t="s">
        <v>181</v>
      </c>
      <c r="D15">
        <v>8.1499999999999993E-3</v>
      </c>
      <c r="E15" s="8">
        <v>7.2199999999999999E-3</v>
      </c>
      <c r="F15">
        <v>1.0160000000000001E-2</v>
      </c>
      <c r="G15">
        <v>1.034E-2</v>
      </c>
      <c r="H15" s="7">
        <v>1.022E-2</v>
      </c>
      <c r="I15" s="7">
        <v>1.027E-2</v>
      </c>
      <c r="J15">
        <v>1.1820000000000001E-2</v>
      </c>
      <c r="K15">
        <v>1.0290000000000001E-2</v>
      </c>
      <c r="L15" s="7">
        <v>1.026E-2</v>
      </c>
      <c r="M15" s="7">
        <v>1.039E-2</v>
      </c>
      <c r="N15" s="8">
        <f t="shared" si="0"/>
        <v>1.0284999999999999E-2</v>
      </c>
      <c r="O15">
        <v>14.93566</v>
      </c>
      <c r="P15">
        <v>14.954739999999999</v>
      </c>
      <c r="Q15">
        <v>14.742929999999999</v>
      </c>
      <c r="R15">
        <v>11.377230000000001</v>
      </c>
      <c r="S15">
        <v>14.014620000000001</v>
      </c>
      <c r="T15">
        <v>14.95548</v>
      </c>
      <c r="U15">
        <v>14.944369999999999</v>
      </c>
      <c r="V15" s="7">
        <v>14.835850000000001</v>
      </c>
      <c r="W15" s="7">
        <v>14.745799999999999</v>
      </c>
      <c r="X15">
        <v>15.204829999999999</v>
      </c>
      <c r="Y15">
        <v>14.68882</v>
      </c>
      <c r="Z15">
        <v>14.56194</v>
      </c>
      <c r="AA15" s="8">
        <f t="shared" si="1"/>
        <v>14.790825</v>
      </c>
      <c r="AB15">
        <v>1.0499999999999999E-3</v>
      </c>
      <c r="AC15">
        <v>1.6199999999999999E-3</v>
      </c>
      <c r="AD15" s="8">
        <v>2.0899999999999998E-3</v>
      </c>
      <c r="AE15">
        <v>4.0099999999999997E-3</v>
      </c>
      <c r="AF15">
        <v>1.6999999999999999E-3</v>
      </c>
      <c r="AG15">
        <v>1.8699999999999999E-3</v>
      </c>
      <c r="AH15" s="8">
        <v>1.6541699999999999</v>
      </c>
      <c r="AI15">
        <v>1.62585</v>
      </c>
      <c r="AJ15">
        <v>1.48603</v>
      </c>
      <c r="AL15" s="2">
        <v>2.3010000000000001E-3</v>
      </c>
      <c r="AN15" s="7">
        <v>2.00149</v>
      </c>
      <c r="AO15" s="7">
        <v>1.9828699999999999</v>
      </c>
      <c r="AP15">
        <v>2.11327</v>
      </c>
      <c r="AQ15">
        <v>2.0798199999999998</v>
      </c>
      <c r="AR15">
        <v>2.0422099999999999</v>
      </c>
      <c r="AS15">
        <v>2.0744699999999998</v>
      </c>
      <c r="AT15" s="8">
        <f t="shared" si="2"/>
        <v>1.9921799999999998</v>
      </c>
      <c r="AU15" s="7">
        <v>2.7999999999999998E-4</v>
      </c>
      <c r="AV15" s="7">
        <v>3.1E-4</v>
      </c>
      <c r="AW15">
        <v>1.7000000000000001E-4</v>
      </c>
      <c r="AX15">
        <v>3.5E-4</v>
      </c>
      <c r="AY15" s="8">
        <f>AVERAGE(AU15:AV15)</f>
        <v>2.9500000000000001E-4</v>
      </c>
      <c r="BA15" s="7">
        <v>6.4340900000000003</v>
      </c>
      <c r="BB15">
        <v>6.4702500000000001</v>
      </c>
      <c r="BD15" s="7">
        <v>6.0851499999999996</v>
      </c>
      <c r="BE15">
        <v>6.0553600000000003</v>
      </c>
      <c r="BF15" s="8">
        <f t="shared" si="3"/>
        <v>6.25962</v>
      </c>
      <c r="BG15">
        <v>0.94425999999999999</v>
      </c>
      <c r="BH15">
        <v>0.59219999999999995</v>
      </c>
      <c r="BI15">
        <v>0.49773000000000001</v>
      </c>
      <c r="BJ15" s="8">
        <v>0.38151000000000002</v>
      </c>
      <c r="BK15" s="7">
        <v>12.42605</v>
      </c>
      <c r="BL15" s="7">
        <v>12.54773</v>
      </c>
      <c r="BM15" s="7">
        <v>12.61529</v>
      </c>
      <c r="BN15" s="7">
        <v>12.49302</v>
      </c>
      <c r="BO15" s="7">
        <v>12.519310000000001</v>
      </c>
      <c r="BP15" s="7">
        <v>12.508850000000001</v>
      </c>
      <c r="BQ15" s="2">
        <f t="shared" si="4"/>
        <v>12.518374999999999</v>
      </c>
      <c r="BR15" s="7">
        <v>2.9909999999999999E-2</v>
      </c>
      <c r="BS15" s="7">
        <v>3.0669999999999999E-2</v>
      </c>
      <c r="BT15" s="7">
        <v>3.056E-2</v>
      </c>
      <c r="BU15" s="7">
        <v>3.0970000000000001E-2</v>
      </c>
      <c r="BV15" s="8">
        <f t="shared" si="5"/>
        <v>3.0527499999999999E-2</v>
      </c>
    </row>
    <row r="16" spans="1:74">
      <c r="A16" s="1" t="s">
        <v>531</v>
      </c>
      <c r="B16" t="str">
        <f>"2025_10_13"&amp;"_"&amp;A16</f>
        <v>2025_10_13_17</v>
      </c>
      <c r="C16" t="s">
        <v>190</v>
      </c>
      <c r="D16">
        <v>6.2500000000000003E-3</v>
      </c>
      <c r="E16" s="8">
        <v>7.4400000000000004E-3</v>
      </c>
      <c r="F16">
        <v>1.074E-2</v>
      </c>
      <c r="G16">
        <v>1.044E-2</v>
      </c>
      <c r="H16" s="7">
        <v>1.0290000000000001E-2</v>
      </c>
      <c r="I16" s="7">
        <v>1.0370000000000001E-2</v>
      </c>
      <c r="J16">
        <v>9.5600000000000008E-3</v>
      </c>
      <c r="K16">
        <v>9.6799999999999994E-3</v>
      </c>
      <c r="L16" s="7">
        <v>1.038E-2</v>
      </c>
      <c r="M16" s="7">
        <v>1.0540000000000001E-2</v>
      </c>
      <c r="N16" s="8">
        <f t="shared" si="0"/>
        <v>1.0395000000000001E-2</v>
      </c>
      <c r="O16">
        <v>15.058909999999999</v>
      </c>
      <c r="P16">
        <v>15.083930000000001</v>
      </c>
      <c r="Q16">
        <v>14.875830000000001</v>
      </c>
      <c r="R16">
        <v>11.44312</v>
      </c>
      <c r="S16">
        <v>14.106439999999999</v>
      </c>
      <c r="T16">
        <v>15.078250000000001</v>
      </c>
      <c r="U16">
        <v>14.997920000000001</v>
      </c>
      <c r="V16" s="7">
        <v>14.908709999999999</v>
      </c>
      <c r="W16" s="7">
        <v>14.813750000000001</v>
      </c>
      <c r="X16">
        <v>15.31155</v>
      </c>
      <c r="Y16">
        <v>14.77469</v>
      </c>
      <c r="Z16">
        <v>14.68003</v>
      </c>
      <c r="AA16" s="8">
        <f t="shared" si="1"/>
        <v>14.861229999999999</v>
      </c>
      <c r="AB16">
        <v>6.4999999999999997E-4</v>
      </c>
      <c r="AC16">
        <v>1.5399999999999999E-3</v>
      </c>
      <c r="AD16" s="8">
        <v>1.64E-3</v>
      </c>
      <c r="AE16">
        <v>3.98E-3</v>
      </c>
      <c r="AF16">
        <v>1.49E-3</v>
      </c>
      <c r="AG16">
        <v>-2.0600000000000002E-3</v>
      </c>
      <c r="AH16" s="8">
        <v>1.6680200000000001</v>
      </c>
      <c r="AI16">
        <v>1.63933</v>
      </c>
      <c r="AJ16">
        <v>1.5108900000000001</v>
      </c>
      <c r="AL16" s="2">
        <v>2.251E-3</v>
      </c>
      <c r="AN16" s="7">
        <v>2.0152899999999998</v>
      </c>
      <c r="AO16" s="7">
        <v>1.9965299999999999</v>
      </c>
      <c r="AP16">
        <v>2.1285799999999999</v>
      </c>
      <c r="AQ16">
        <v>2.0857100000000002</v>
      </c>
      <c r="AR16">
        <v>2.0520100000000001</v>
      </c>
      <c r="AS16">
        <v>2.0876600000000001</v>
      </c>
      <c r="AT16" s="8">
        <f t="shared" si="2"/>
        <v>2.0059100000000001</v>
      </c>
      <c r="AU16" s="7">
        <v>2.7999999999999998E-4</v>
      </c>
      <c r="AV16" s="7">
        <v>2.5999999999999998E-4</v>
      </c>
      <c r="AW16">
        <v>1.4999999999999999E-4</v>
      </c>
      <c r="AX16">
        <v>5.5000000000000003E-4</v>
      </c>
      <c r="AY16" s="8">
        <f>AVERAGE(AU16:AV16)</f>
        <v>2.6999999999999995E-4</v>
      </c>
      <c r="BA16" s="7">
        <v>6.42774</v>
      </c>
      <c r="BB16">
        <v>6.4629500000000002</v>
      </c>
      <c r="BD16" s="7">
        <v>6.0793100000000004</v>
      </c>
      <c r="BE16">
        <v>6.03477</v>
      </c>
      <c r="BF16" s="8">
        <f t="shared" si="3"/>
        <v>6.2535249999999998</v>
      </c>
      <c r="BG16">
        <v>0.98182000000000003</v>
      </c>
      <c r="BH16">
        <v>0.59519</v>
      </c>
      <c r="BI16">
        <v>0.50775999999999999</v>
      </c>
      <c r="BJ16" s="8">
        <v>0.39195999999999998</v>
      </c>
      <c r="BK16" s="7">
        <v>12.475490000000001</v>
      </c>
      <c r="BL16" s="7">
        <v>12.575900000000001</v>
      </c>
      <c r="BM16" s="7">
        <v>12.685499999999999</v>
      </c>
      <c r="BN16" s="7">
        <v>12.50924</v>
      </c>
      <c r="BO16" s="7">
        <v>12.5313</v>
      </c>
      <c r="BP16" s="7">
        <v>12.544280000000001</v>
      </c>
      <c r="BQ16" s="2">
        <f t="shared" si="4"/>
        <v>12.553618333333333</v>
      </c>
      <c r="BR16" s="7">
        <v>3.0099999999999998E-2</v>
      </c>
      <c r="BS16" s="7">
        <v>3.091E-2</v>
      </c>
      <c r="BT16" s="7">
        <v>3.065E-2</v>
      </c>
      <c r="BU16" s="7">
        <v>3.1119999999999998E-2</v>
      </c>
      <c r="BV16" s="8">
        <f t="shared" si="5"/>
        <v>3.0694999999999997E-2</v>
      </c>
    </row>
    <row r="17" spans="1:74">
      <c r="A17" s="1" t="s">
        <v>532</v>
      </c>
      <c r="B17" t="str">
        <f>"2025_10_13"&amp;"_"&amp;A17</f>
        <v>2025_10_13_18</v>
      </c>
      <c r="C17" t="s">
        <v>197</v>
      </c>
      <c r="D17">
        <v>5.9899999999999997E-3</v>
      </c>
      <c r="E17" s="8">
        <v>7.2700000000000004E-3</v>
      </c>
      <c r="F17">
        <v>9.8200000000000006E-3</v>
      </c>
      <c r="G17">
        <v>1.01E-2</v>
      </c>
      <c r="H17" s="7">
        <v>1.005E-2</v>
      </c>
      <c r="I17" s="7">
        <v>1.0030000000000001E-2</v>
      </c>
      <c r="J17">
        <v>1.184E-2</v>
      </c>
      <c r="K17">
        <v>1.0489999999999999E-2</v>
      </c>
      <c r="L17" s="7">
        <v>1.0059999999999999E-2</v>
      </c>
      <c r="M17" s="7">
        <v>1.009E-2</v>
      </c>
      <c r="N17" s="8">
        <f t="shared" si="0"/>
        <v>1.00575E-2</v>
      </c>
      <c r="O17">
        <v>14.7745</v>
      </c>
      <c r="P17">
        <v>14.82104</v>
      </c>
      <c r="Q17">
        <v>14.613440000000001</v>
      </c>
      <c r="R17">
        <v>11.313190000000001</v>
      </c>
      <c r="S17">
        <v>13.914289999999999</v>
      </c>
      <c r="T17">
        <v>14.82877</v>
      </c>
      <c r="U17">
        <v>14.748390000000001</v>
      </c>
      <c r="V17" s="7">
        <v>14.67596</v>
      </c>
      <c r="W17" s="7">
        <v>14.566599999999999</v>
      </c>
      <c r="X17">
        <v>15.10271</v>
      </c>
      <c r="Y17">
        <v>14.533099999999999</v>
      </c>
      <c r="Z17">
        <v>14.496549999999999</v>
      </c>
      <c r="AA17" s="8">
        <f t="shared" si="1"/>
        <v>14.621279999999999</v>
      </c>
      <c r="AB17">
        <v>1.2999999999999999E-3</v>
      </c>
      <c r="AC17">
        <v>1.6900000000000001E-3</v>
      </c>
      <c r="AD17" s="8">
        <v>2.1199999999999999E-3</v>
      </c>
      <c r="AE17">
        <v>9.8999999999999999E-4</v>
      </c>
      <c r="AF17">
        <v>1.2999999999999999E-3</v>
      </c>
      <c r="AG17">
        <v>1.5299999999999999E-3</v>
      </c>
      <c r="AH17" s="8">
        <v>1.64554</v>
      </c>
      <c r="AI17">
        <v>1.61693</v>
      </c>
      <c r="AJ17">
        <v>1.4645600000000001</v>
      </c>
      <c r="AL17" s="2">
        <v>2.232E-3</v>
      </c>
      <c r="AN17" s="7">
        <v>1.9762900000000001</v>
      </c>
      <c r="AO17" s="7">
        <v>1.95591</v>
      </c>
      <c r="AP17">
        <v>2.0888100000000001</v>
      </c>
      <c r="AQ17">
        <v>2.0609899999999999</v>
      </c>
      <c r="AR17">
        <v>2.0124599999999999</v>
      </c>
      <c r="AS17">
        <v>2.0514899999999998</v>
      </c>
      <c r="AT17" s="8">
        <f t="shared" si="2"/>
        <v>1.9661</v>
      </c>
      <c r="AU17" s="7">
        <v>2.7999999999999998E-4</v>
      </c>
      <c r="AV17" s="7">
        <v>3.3E-4</v>
      </c>
      <c r="AW17">
        <v>1.3999999999999999E-4</v>
      </c>
      <c r="AX17">
        <v>2.4000000000000001E-4</v>
      </c>
      <c r="AY17" s="8">
        <f>AVERAGE(AU17:AV17)</f>
        <v>3.0499999999999999E-4</v>
      </c>
      <c r="BA17" s="7">
        <v>6.3300700000000001</v>
      </c>
      <c r="BB17">
        <v>6.3784200000000002</v>
      </c>
      <c r="BD17" s="7">
        <v>5.9987399999999997</v>
      </c>
      <c r="BE17">
        <v>5.9572599999999998</v>
      </c>
      <c r="BF17" s="8">
        <f t="shared" si="3"/>
        <v>6.1644050000000004</v>
      </c>
      <c r="BG17">
        <v>1.00509</v>
      </c>
      <c r="BH17">
        <v>0.61423000000000005</v>
      </c>
      <c r="BI17">
        <v>0.58852000000000004</v>
      </c>
      <c r="BJ17" s="8">
        <v>0.37773000000000001</v>
      </c>
      <c r="BK17" s="7">
        <v>12.302199999999999</v>
      </c>
      <c r="BL17" s="7">
        <v>12.384169999999999</v>
      </c>
      <c r="BM17" s="7">
        <v>12.52933</v>
      </c>
      <c r="BN17" s="7">
        <v>12.323639999999999</v>
      </c>
      <c r="BO17" s="7">
        <v>12.34159</v>
      </c>
      <c r="BP17" s="7">
        <v>12.395300000000001</v>
      </c>
      <c r="BQ17" s="2">
        <f t="shared" si="4"/>
        <v>12.379371666666666</v>
      </c>
      <c r="BR17" s="7">
        <v>2.9600000000000001E-2</v>
      </c>
      <c r="BS17" s="7">
        <v>3.0429999999999999E-2</v>
      </c>
      <c r="BT17" s="7">
        <v>3.0269999999999998E-2</v>
      </c>
      <c r="BU17" s="7">
        <v>3.0640000000000001E-2</v>
      </c>
      <c r="BV17" s="8">
        <f t="shared" si="5"/>
        <v>3.0234999999999998E-2</v>
      </c>
    </row>
    <row r="18" spans="1:74">
      <c r="A18" s="1" t="s">
        <v>533</v>
      </c>
      <c r="B18" t="str">
        <f>"2025_10_13"&amp;"_"&amp;A18</f>
        <v>2025_10_13_19</v>
      </c>
      <c r="C18" t="s">
        <v>205</v>
      </c>
      <c r="D18">
        <v>7.4099999999999999E-3</v>
      </c>
      <c r="E18" s="8">
        <v>6.5900000000000004E-3</v>
      </c>
      <c r="F18">
        <v>1.1129999999999999E-2</v>
      </c>
      <c r="G18">
        <v>1.1209999999999999E-2</v>
      </c>
      <c r="H18" s="7">
        <v>1.123E-2</v>
      </c>
      <c r="I18" s="7">
        <v>1.1350000000000001E-2</v>
      </c>
      <c r="J18">
        <v>1.303E-2</v>
      </c>
      <c r="K18">
        <v>1.208E-2</v>
      </c>
      <c r="L18" s="7">
        <v>1.146E-2</v>
      </c>
      <c r="M18" s="7">
        <v>1.15E-2</v>
      </c>
      <c r="N18" s="8">
        <f t="shared" si="0"/>
        <v>1.1384999999999999E-2</v>
      </c>
      <c r="O18">
        <v>14.77492</v>
      </c>
      <c r="P18">
        <v>14.82385</v>
      </c>
      <c r="Q18">
        <v>14.61885</v>
      </c>
      <c r="R18">
        <v>11.34402</v>
      </c>
      <c r="S18">
        <v>13.94924</v>
      </c>
      <c r="T18">
        <v>14.84281</v>
      </c>
      <c r="U18">
        <v>14.76484</v>
      </c>
      <c r="V18" s="7">
        <v>14.698779999999999</v>
      </c>
      <c r="W18" s="7">
        <v>14.60614</v>
      </c>
      <c r="X18">
        <v>15.046889999999999</v>
      </c>
      <c r="Y18">
        <v>14.518079999999999</v>
      </c>
      <c r="Z18">
        <v>14.5587</v>
      </c>
      <c r="AA18" s="8">
        <f t="shared" si="1"/>
        <v>14.65246</v>
      </c>
      <c r="AB18">
        <v>1.16E-3</v>
      </c>
      <c r="AC18">
        <v>1.4400000000000001E-3</v>
      </c>
      <c r="AD18" s="8">
        <v>1.5399999999999999E-3</v>
      </c>
      <c r="AE18">
        <v>1.74E-3</v>
      </c>
      <c r="AF18">
        <v>1.6900000000000001E-3</v>
      </c>
      <c r="AG18">
        <v>-1.67E-3</v>
      </c>
      <c r="AH18" s="8">
        <v>1.6147400000000001</v>
      </c>
      <c r="AI18">
        <v>1.5877600000000001</v>
      </c>
      <c r="AJ18">
        <v>1.45692</v>
      </c>
      <c r="AL18" s="2">
        <v>2.2550000000000001E-3</v>
      </c>
      <c r="AN18" s="7">
        <v>1.98207</v>
      </c>
      <c r="AO18" s="7">
        <v>1.96027</v>
      </c>
      <c r="AP18">
        <v>2.0960899999999998</v>
      </c>
      <c r="AQ18">
        <v>2.0565099999999998</v>
      </c>
      <c r="AR18">
        <v>2.0201799999999999</v>
      </c>
      <c r="AS18">
        <v>2.0576400000000001</v>
      </c>
      <c r="AT18" s="8">
        <f t="shared" si="2"/>
        <v>1.9711699999999999</v>
      </c>
      <c r="AU18" s="7">
        <v>2.1000000000000001E-4</v>
      </c>
      <c r="AV18" s="7">
        <v>2.5999999999999998E-4</v>
      </c>
      <c r="AW18">
        <v>1.3999999999999999E-4</v>
      </c>
      <c r="AX18">
        <v>3.6999999999999999E-4</v>
      </c>
      <c r="AY18" s="8">
        <f>AVERAGE(AU18:AV18)</f>
        <v>2.3499999999999999E-4</v>
      </c>
      <c r="BA18" s="7">
        <v>6.3574999999999999</v>
      </c>
      <c r="BB18">
        <v>6.4180999999999999</v>
      </c>
      <c r="BD18" s="7">
        <v>6.0234699999999997</v>
      </c>
      <c r="BE18">
        <v>5.9991500000000002</v>
      </c>
      <c r="BF18" s="8">
        <f t="shared" si="3"/>
        <v>6.1904849999999998</v>
      </c>
      <c r="BG18">
        <v>1.1409</v>
      </c>
      <c r="BH18">
        <v>0.64181999999999995</v>
      </c>
      <c r="BI18">
        <v>0.59472000000000003</v>
      </c>
      <c r="BJ18" s="8">
        <v>0.40076000000000001</v>
      </c>
      <c r="BK18" s="7">
        <v>12.354089999999999</v>
      </c>
      <c r="BL18" s="7">
        <v>12.437250000000001</v>
      </c>
      <c r="BM18" s="7">
        <v>12.558479999999999</v>
      </c>
      <c r="BN18" s="7">
        <v>12.43244</v>
      </c>
      <c r="BO18" s="7">
        <v>12.41159</v>
      </c>
      <c r="BP18" s="7">
        <v>12.482989999999999</v>
      </c>
      <c r="BQ18" s="2">
        <f t="shared" si="4"/>
        <v>12.44614</v>
      </c>
      <c r="BR18" s="7">
        <v>2.9600000000000001E-2</v>
      </c>
      <c r="BS18" s="7">
        <v>3.04E-2</v>
      </c>
      <c r="BT18" s="7">
        <v>3.0290000000000001E-2</v>
      </c>
      <c r="BU18" s="7">
        <v>3.0689999999999999E-2</v>
      </c>
      <c r="BV18" s="8">
        <f t="shared" si="5"/>
        <v>3.0244999999999998E-2</v>
      </c>
    </row>
    <row r="19" spans="1:74">
      <c r="A19" s="1" t="s">
        <v>534</v>
      </c>
      <c r="B19" t="str">
        <f>"2025_10_13"&amp;"_"&amp;A19</f>
        <v>2025_10_13_20</v>
      </c>
      <c r="C19" t="s">
        <v>211</v>
      </c>
      <c r="D19">
        <v>1.536E-2</v>
      </c>
      <c r="E19" s="8">
        <v>1.634E-2</v>
      </c>
      <c r="F19">
        <v>1.038E-2</v>
      </c>
      <c r="G19">
        <v>1.056E-2</v>
      </c>
      <c r="H19" s="7">
        <v>1.039E-2</v>
      </c>
      <c r="I19" s="7">
        <v>1.047E-2</v>
      </c>
      <c r="J19">
        <v>1.061E-2</v>
      </c>
      <c r="K19">
        <v>1.065E-2</v>
      </c>
      <c r="L19" s="7">
        <v>1.048E-2</v>
      </c>
      <c r="M19" s="7">
        <v>1.06E-2</v>
      </c>
      <c r="N19" s="8">
        <f t="shared" si="0"/>
        <v>1.0485E-2</v>
      </c>
      <c r="O19">
        <v>14.76047</v>
      </c>
      <c r="P19">
        <v>14.828860000000001</v>
      </c>
      <c r="Q19">
        <v>14.62542</v>
      </c>
      <c r="R19">
        <v>11.32192</v>
      </c>
      <c r="S19">
        <v>13.92693</v>
      </c>
      <c r="T19">
        <v>14.89368</v>
      </c>
      <c r="U19">
        <v>14.75291</v>
      </c>
      <c r="V19" s="7">
        <v>14.700340000000001</v>
      </c>
      <c r="W19" s="7">
        <v>14.60989</v>
      </c>
      <c r="X19">
        <v>15.139799999999999</v>
      </c>
      <c r="Y19">
        <v>14.57455</v>
      </c>
      <c r="Z19">
        <v>14.46452</v>
      </c>
      <c r="AA19" s="8">
        <f t="shared" si="1"/>
        <v>14.655115</v>
      </c>
      <c r="AB19">
        <v>2.48E-3</v>
      </c>
      <c r="AC19">
        <v>3.2100000000000002E-3</v>
      </c>
      <c r="AD19" s="8">
        <v>3.9500000000000004E-3</v>
      </c>
      <c r="AE19">
        <v>3.16E-3</v>
      </c>
      <c r="AF19">
        <v>4.0499999999999998E-3</v>
      </c>
      <c r="AG19">
        <v>1.2800000000000001E-3</v>
      </c>
      <c r="AH19" s="8">
        <v>1.5831500000000001</v>
      </c>
      <c r="AI19">
        <v>1.55752</v>
      </c>
      <c r="AJ19">
        <v>1.4200200000000001</v>
      </c>
      <c r="AL19" s="2">
        <v>2.382E-3</v>
      </c>
      <c r="AN19" s="7">
        <v>1.97926</v>
      </c>
      <c r="AO19" s="7">
        <v>1.9594800000000001</v>
      </c>
      <c r="AP19">
        <v>2.0924399999999999</v>
      </c>
      <c r="AQ19">
        <v>2.05986</v>
      </c>
      <c r="AR19">
        <v>2.0192199999999998</v>
      </c>
      <c r="AS19">
        <v>2.0587900000000001</v>
      </c>
      <c r="AT19" s="8">
        <f t="shared" si="2"/>
        <v>1.9693700000000001</v>
      </c>
      <c r="AU19" s="7">
        <v>1.8000000000000001E-4</v>
      </c>
      <c r="AV19" s="7">
        <v>3.3E-4</v>
      </c>
      <c r="AW19">
        <v>1.2999999999999999E-4</v>
      </c>
      <c r="AX19">
        <v>3.2000000000000003E-4</v>
      </c>
      <c r="AY19" s="8">
        <f>AVERAGE(AU19:AV19)</f>
        <v>2.5500000000000002E-4</v>
      </c>
      <c r="BA19" s="7">
        <v>6.3083200000000001</v>
      </c>
      <c r="BB19">
        <v>6.3583600000000002</v>
      </c>
      <c r="BD19" s="7">
        <v>6.0013100000000001</v>
      </c>
      <c r="BE19">
        <v>5.9644399999999997</v>
      </c>
      <c r="BF19" s="8">
        <f t="shared" si="3"/>
        <v>6.1548150000000001</v>
      </c>
      <c r="BG19">
        <v>0.98068</v>
      </c>
      <c r="BH19">
        <v>0.63688</v>
      </c>
      <c r="BI19">
        <v>0.55725999999999998</v>
      </c>
      <c r="BJ19" s="8">
        <v>0.42658000000000001</v>
      </c>
      <c r="BK19" s="7">
        <v>12.35103</v>
      </c>
      <c r="BL19" s="7">
        <v>12.439080000000001</v>
      </c>
      <c r="BM19" s="7">
        <v>12.58925</v>
      </c>
      <c r="BN19" s="7">
        <v>12.43971</v>
      </c>
      <c r="BO19" s="7">
        <v>12.4412</v>
      </c>
      <c r="BP19" s="7">
        <v>12.499980000000001</v>
      </c>
      <c r="BQ19" s="2">
        <f t="shared" si="4"/>
        <v>12.460041666666667</v>
      </c>
      <c r="BR19" s="7">
        <v>2.9389999999999999E-2</v>
      </c>
      <c r="BS19" s="7">
        <v>3.0130000000000001E-2</v>
      </c>
      <c r="BT19" s="7">
        <v>3.0089999999999999E-2</v>
      </c>
      <c r="BU19" s="7">
        <v>3.048E-2</v>
      </c>
      <c r="BV19" s="8">
        <f t="shared" si="5"/>
        <v>3.0022500000000001E-2</v>
      </c>
    </row>
    <row r="20" spans="1:74">
      <c r="A20" s="1" t="s">
        <v>535</v>
      </c>
      <c r="B20" t="str">
        <f>"2025_10_13"&amp;"_"&amp;A20</f>
        <v>2025_10_13_21</v>
      </c>
      <c r="C20" t="s">
        <v>216</v>
      </c>
      <c r="D20">
        <v>7.26E-3</v>
      </c>
      <c r="E20" s="8">
        <v>7.3099999999999997E-3</v>
      </c>
      <c r="F20">
        <v>1.035E-2</v>
      </c>
      <c r="G20">
        <v>1.022E-2</v>
      </c>
      <c r="H20" s="7">
        <v>1.03E-2</v>
      </c>
      <c r="I20" s="7">
        <v>1.035E-2</v>
      </c>
      <c r="J20">
        <v>9.7999999999999997E-3</v>
      </c>
      <c r="K20">
        <v>1.022E-2</v>
      </c>
      <c r="L20" s="7">
        <v>1.039E-2</v>
      </c>
      <c r="M20" s="7">
        <v>1.056E-2</v>
      </c>
      <c r="N20" s="8">
        <f t="shared" si="0"/>
        <v>1.04E-2</v>
      </c>
      <c r="O20">
        <v>14.86275</v>
      </c>
      <c r="P20">
        <v>14.926489999999999</v>
      </c>
      <c r="Q20">
        <v>14.73137</v>
      </c>
      <c r="R20">
        <v>11.415839999999999</v>
      </c>
      <c r="S20">
        <v>14.058339999999999</v>
      </c>
      <c r="T20">
        <v>14.984579999999999</v>
      </c>
      <c r="U20">
        <v>14.82127</v>
      </c>
      <c r="V20" s="7">
        <v>14.77595</v>
      </c>
      <c r="W20" s="7">
        <v>14.69806</v>
      </c>
      <c r="X20">
        <v>15.235569999999999</v>
      </c>
      <c r="Y20">
        <v>14.66122</v>
      </c>
      <c r="Z20">
        <v>14.61707</v>
      </c>
      <c r="AA20" s="8">
        <f t="shared" si="1"/>
        <v>14.737005</v>
      </c>
      <c r="AB20">
        <v>1.8699999999999999E-3</v>
      </c>
      <c r="AC20">
        <v>1.9400000000000001E-3</v>
      </c>
      <c r="AD20" s="8">
        <v>2.64E-3</v>
      </c>
      <c r="AE20">
        <v>2.7499999999999998E-3</v>
      </c>
      <c r="AF20">
        <v>2.0100000000000001E-3</v>
      </c>
      <c r="AG20">
        <v>1.49E-3</v>
      </c>
      <c r="AH20" s="8">
        <v>1.64055</v>
      </c>
      <c r="AI20">
        <v>1.61239</v>
      </c>
      <c r="AJ20">
        <v>1.4869600000000001</v>
      </c>
      <c r="AL20" s="2">
        <v>2.2469999999999999E-3</v>
      </c>
      <c r="AN20" s="7">
        <v>1.9899500000000001</v>
      </c>
      <c r="AO20" s="7">
        <v>1.96973</v>
      </c>
      <c r="AP20">
        <v>2.10697</v>
      </c>
      <c r="AQ20">
        <v>2.0632600000000001</v>
      </c>
      <c r="AR20">
        <v>2.0297299999999998</v>
      </c>
      <c r="AS20">
        <v>2.0749900000000001</v>
      </c>
      <c r="AT20" s="8">
        <f t="shared" si="2"/>
        <v>1.97984</v>
      </c>
      <c r="AU20" s="7">
        <v>2.5000000000000001E-4</v>
      </c>
      <c r="AV20" s="7">
        <v>2.3000000000000001E-4</v>
      </c>
      <c r="AW20">
        <v>2.1000000000000001E-4</v>
      </c>
      <c r="AX20">
        <v>3.8000000000000002E-4</v>
      </c>
      <c r="AY20" s="8">
        <f>AVERAGE(AU20:AV20)</f>
        <v>2.4000000000000001E-4</v>
      </c>
      <c r="BA20" s="7">
        <v>6.3659400000000002</v>
      </c>
      <c r="BB20">
        <v>6.41317</v>
      </c>
      <c r="BD20" s="7">
        <v>6.0506200000000003</v>
      </c>
      <c r="BE20">
        <v>6.0237100000000003</v>
      </c>
      <c r="BF20" s="8">
        <f t="shared" si="3"/>
        <v>6.2082800000000002</v>
      </c>
      <c r="BG20">
        <v>1.02352</v>
      </c>
      <c r="BH20">
        <v>0.63446000000000002</v>
      </c>
      <c r="BI20">
        <v>0.58684999999999998</v>
      </c>
      <c r="BJ20" s="8">
        <v>0.41138999999999998</v>
      </c>
      <c r="BK20" s="7">
        <v>12.396330000000001</v>
      </c>
      <c r="BL20" s="7">
        <v>12.45462</v>
      </c>
      <c r="BM20" s="7">
        <v>12.612019999999999</v>
      </c>
      <c r="BN20" s="7">
        <v>12.453250000000001</v>
      </c>
      <c r="BO20" s="7">
        <v>12.44731</v>
      </c>
      <c r="BP20" s="7">
        <v>12.515790000000001</v>
      </c>
      <c r="BQ20" s="2">
        <f t="shared" si="4"/>
        <v>12.479886666666665</v>
      </c>
      <c r="BR20" s="7">
        <v>3.0040000000000001E-2</v>
      </c>
      <c r="BS20" s="7">
        <v>3.0839999999999999E-2</v>
      </c>
      <c r="BT20" s="7">
        <v>3.066E-2</v>
      </c>
      <c r="BU20" s="7">
        <v>3.1140000000000001E-2</v>
      </c>
      <c r="BV20" s="8">
        <f t="shared" si="5"/>
        <v>3.0670000000000003E-2</v>
      </c>
    </row>
    <row r="21" spans="1:74">
      <c r="A21" s="1" t="s">
        <v>536</v>
      </c>
      <c r="B21" t="str">
        <f>"2025_10_13"&amp;"_"&amp;A21</f>
        <v>2025_10_13_22</v>
      </c>
      <c r="C21" t="s">
        <v>222</v>
      </c>
      <c r="D21">
        <v>1.153E-2</v>
      </c>
      <c r="E21" s="8">
        <v>1.055E-2</v>
      </c>
      <c r="F21">
        <v>1.047E-2</v>
      </c>
      <c r="G21">
        <v>1.025E-2</v>
      </c>
      <c r="H21" s="7">
        <v>1.0189999999999999E-2</v>
      </c>
      <c r="I21" s="7">
        <v>1.0200000000000001E-2</v>
      </c>
      <c r="J21">
        <v>1.145E-2</v>
      </c>
      <c r="K21">
        <v>9.9600000000000001E-3</v>
      </c>
      <c r="L21" s="7">
        <v>1.023E-2</v>
      </c>
      <c r="M21" s="7">
        <v>1.034E-2</v>
      </c>
      <c r="N21" s="8">
        <f t="shared" si="0"/>
        <v>1.0239999999999999E-2</v>
      </c>
      <c r="O21">
        <v>14.57457</v>
      </c>
      <c r="P21">
        <v>14.636520000000001</v>
      </c>
      <c r="Q21">
        <v>14.426159999999999</v>
      </c>
      <c r="R21">
        <v>11.244339999999999</v>
      </c>
      <c r="S21">
        <v>13.80228</v>
      </c>
      <c r="T21">
        <v>14.71129</v>
      </c>
      <c r="U21">
        <v>14.54142</v>
      </c>
      <c r="V21" s="7">
        <v>14.504910000000001</v>
      </c>
      <c r="W21" s="7">
        <v>14.40663</v>
      </c>
      <c r="X21">
        <v>15.01548</v>
      </c>
      <c r="Y21">
        <v>14.46003</v>
      </c>
      <c r="Z21">
        <v>14.45439</v>
      </c>
      <c r="AA21" s="8">
        <f t="shared" si="1"/>
        <v>14.455770000000001</v>
      </c>
      <c r="AB21">
        <v>4.1099999999999999E-3</v>
      </c>
      <c r="AC21">
        <v>4.4799999999999996E-3</v>
      </c>
      <c r="AD21" s="8">
        <v>5.2300000000000003E-3</v>
      </c>
      <c r="AE21">
        <v>7.6699999999999997E-3</v>
      </c>
      <c r="AF21">
        <v>4.0099999999999997E-3</v>
      </c>
      <c r="AG21">
        <v>3.49E-3</v>
      </c>
      <c r="AH21" s="8">
        <v>1.59999</v>
      </c>
      <c r="AI21">
        <v>1.57321</v>
      </c>
      <c r="AJ21">
        <v>1.45259</v>
      </c>
      <c r="AL21" s="2">
        <v>2.2109999999999999E-3</v>
      </c>
      <c r="AN21" s="7">
        <v>1.9545300000000001</v>
      </c>
      <c r="AO21" s="7">
        <v>1.9345000000000001</v>
      </c>
      <c r="AP21">
        <v>2.0709499999999998</v>
      </c>
      <c r="AQ21">
        <v>2.0374300000000001</v>
      </c>
      <c r="AR21">
        <v>1.99291</v>
      </c>
      <c r="AS21">
        <v>2.04142</v>
      </c>
      <c r="AT21" s="8">
        <f t="shared" si="2"/>
        <v>1.944515</v>
      </c>
      <c r="AU21" s="7">
        <v>2.9E-4</v>
      </c>
      <c r="AV21" s="7">
        <v>4.0000000000000002E-4</v>
      </c>
      <c r="AW21">
        <v>4.0999999999999999E-4</v>
      </c>
      <c r="AX21">
        <v>4.0999999999999999E-4</v>
      </c>
      <c r="AY21" s="8">
        <f>AVERAGE(AU21:AV21)</f>
        <v>3.4500000000000004E-4</v>
      </c>
      <c r="BA21" s="7">
        <v>6.2346399999999997</v>
      </c>
      <c r="BB21">
        <v>6.2926599999999997</v>
      </c>
      <c r="BD21" s="7">
        <v>5.9453399999999998</v>
      </c>
      <c r="BE21">
        <v>5.9102399999999999</v>
      </c>
      <c r="BF21" s="8">
        <f t="shared" si="3"/>
        <v>6.0899900000000002</v>
      </c>
      <c r="BG21">
        <v>1.07118</v>
      </c>
      <c r="BH21">
        <v>0.63556999999999997</v>
      </c>
      <c r="BI21">
        <v>0.55720000000000003</v>
      </c>
      <c r="BJ21" s="8">
        <v>0.40462999999999999</v>
      </c>
      <c r="BK21" s="7">
        <v>12.13822</v>
      </c>
      <c r="BL21" s="7">
        <v>12.214460000000001</v>
      </c>
      <c r="BM21" s="7">
        <v>12.358029999999999</v>
      </c>
      <c r="BN21" s="7">
        <v>12.19918</v>
      </c>
      <c r="BO21" s="7">
        <v>12.2433</v>
      </c>
      <c r="BP21" s="7">
        <v>12.300219999999999</v>
      </c>
      <c r="BQ21" s="2">
        <f t="shared" si="4"/>
        <v>12.242234999999999</v>
      </c>
      <c r="BR21" s="7">
        <v>2.921E-2</v>
      </c>
      <c r="BS21" s="7">
        <v>2.998E-2</v>
      </c>
      <c r="BT21" s="7">
        <v>2.9960000000000001E-2</v>
      </c>
      <c r="BU21" s="7">
        <v>3.0419999999999999E-2</v>
      </c>
      <c r="BV21" s="8">
        <f t="shared" si="5"/>
        <v>2.9892500000000002E-2</v>
      </c>
    </row>
    <row r="22" spans="1:74">
      <c r="A22" s="1" t="s">
        <v>537</v>
      </c>
      <c r="B22" t="str">
        <f>"2025_10_13"&amp;"_"&amp;A22</f>
        <v>2025_10_13_23</v>
      </c>
      <c r="C22" t="s">
        <v>225</v>
      </c>
      <c r="D22">
        <v>5.9800000000000001E-3</v>
      </c>
      <c r="E22" s="8">
        <v>8.3400000000000002E-3</v>
      </c>
      <c r="F22">
        <v>1.047E-2</v>
      </c>
      <c r="G22">
        <v>1.0489999999999999E-2</v>
      </c>
      <c r="H22" s="7">
        <v>1.0330000000000001E-2</v>
      </c>
      <c r="I22" s="7">
        <v>1.038E-2</v>
      </c>
      <c r="J22">
        <v>9.8899999999999995E-3</v>
      </c>
      <c r="K22">
        <v>1.021E-2</v>
      </c>
      <c r="L22" s="7">
        <v>1.038E-2</v>
      </c>
      <c r="M22" s="7">
        <v>1.0500000000000001E-2</v>
      </c>
      <c r="N22" s="8">
        <f t="shared" si="0"/>
        <v>1.03975E-2</v>
      </c>
      <c r="O22">
        <v>14.697240000000001</v>
      </c>
      <c r="P22">
        <v>14.77375</v>
      </c>
      <c r="Q22">
        <v>14.58032</v>
      </c>
      <c r="R22">
        <v>11.335789999999999</v>
      </c>
      <c r="S22">
        <v>13.9495</v>
      </c>
      <c r="T22">
        <v>14.8497</v>
      </c>
      <c r="U22">
        <v>14.680619999999999</v>
      </c>
      <c r="V22" s="7">
        <v>14.629149999999999</v>
      </c>
      <c r="W22" s="7">
        <v>14.55104</v>
      </c>
      <c r="X22">
        <v>15.06352</v>
      </c>
      <c r="Y22">
        <v>14.57944</v>
      </c>
      <c r="Z22">
        <v>14.49579</v>
      </c>
      <c r="AA22" s="8">
        <f t="shared" si="1"/>
        <v>14.590095</v>
      </c>
      <c r="AB22">
        <v>3.8000000000000002E-4</v>
      </c>
      <c r="AC22">
        <v>1.2099999999999999E-3</v>
      </c>
      <c r="AD22" s="8">
        <v>1.7099999999999999E-3</v>
      </c>
      <c r="AE22">
        <v>2.14E-3</v>
      </c>
      <c r="AF22">
        <v>1.1199999999999999E-3</v>
      </c>
      <c r="AG22">
        <v>-1.5100000000000001E-3</v>
      </c>
      <c r="AH22" s="8">
        <v>1.6332599999999999</v>
      </c>
      <c r="AI22">
        <v>1.6069</v>
      </c>
      <c r="AJ22">
        <v>1.4765600000000001</v>
      </c>
      <c r="AL22" s="2">
        <v>2.2079999999999999E-3</v>
      </c>
      <c r="AN22" s="7">
        <v>1.96776</v>
      </c>
      <c r="AO22" s="7">
        <v>1.94716</v>
      </c>
      <c r="AP22">
        <v>2.08283</v>
      </c>
      <c r="AQ22">
        <v>2.0405799999999998</v>
      </c>
      <c r="AR22">
        <v>2.0051800000000002</v>
      </c>
      <c r="AS22">
        <v>2.04819</v>
      </c>
      <c r="AT22" s="8">
        <f t="shared" si="2"/>
        <v>1.95746</v>
      </c>
      <c r="AU22" s="7">
        <v>2.1000000000000001E-4</v>
      </c>
      <c r="AV22" s="7">
        <v>3.4000000000000002E-4</v>
      </c>
      <c r="AW22">
        <v>2.0000000000000001E-4</v>
      </c>
      <c r="AX22">
        <v>4.0000000000000002E-4</v>
      </c>
      <c r="AY22" s="8">
        <f>AVERAGE(AU22:AV22)</f>
        <v>2.7500000000000002E-4</v>
      </c>
      <c r="BA22" s="7">
        <v>6.3073499999999996</v>
      </c>
      <c r="BB22">
        <v>6.3584399999999999</v>
      </c>
      <c r="BD22" s="7">
        <v>6.0075000000000003</v>
      </c>
      <c r="BE22">
        <v>5.9637500000000001</v>
      </c>
      <c r="BF22" s="8">
        <f t="shared" si="3"/>
        <v>6.1574249999999999</v>
      </c>
      <c r="BG22">
        <v>1.06603</v>
      </c>
      <c r="BH22">
        <v>0.62333000000000005</v>
      </c>
      <c r="BI22">
        <v>0.58660000000000001</v>
      </c>
      <c r="BJ22" s="8">
        <v>0.41971999999999998</v>
      </c>
      <c r="BK22" s="7">
        <v>12.26732</v>
      </c>
      <c r="BL22" s="7">
        <v>12.334630000000001</v>
      </c>
      <c r="BM22" s="7">
        <v>12.49709</v>
      </c>
      <c r="BN22" s="7">
        <v>12.26623</v>
      </c>
      <c r="BO22" s="7">
        <v>12.288690000000001</v>
      </c>
      <c r="BP22" s="7">
        <v>12.392799999999999</v>
      </c>
      <c r="BQ22" s="2">
        <f t="shared" si="4"/>
        <v>12.341126666666668</v>
      </c>
      <c r="BR22" s="7">
        <v>2.9590000000000002E-2</v>
      </c>
      <c r="BS22" s="7">
        <v>3.0380000000000001E-2</v>
      </c>
      <c r="BT22" s="7">
        <v>3.0259999999999999E-2</v>
      </c>
      <c r="BU22" s="7">
        <v>3.0689999999999999E-2</v>
      </c>
      <c r="BV22" s="8">
        <f t="shared" si="5"/>
        <v>3.023E-2</v>
      </c>
    </row>
    <row r="23" spans="1:74">
      <c r="A23" s="1" t="s">
        <v>554</v>
      </c>
      <c r="B23" t="str">
        <f>"2025_10_13"&amp;"_"&amp;A23</f>
        <v>2025_10_13_40</v>
      </c>
      <c r="C23" t="s">
        <v>324</v>
      </c>
      <c r="D23">
        <v>6.9999999999999999E-4</v>
      </c>
      <c r="E23" s="8">
        <v>1.41E-3</v>
      </c>
      <c r="F23">
        <v>1.82E-3</v>
      </c>
      <c r="G23">
        <v>1.97E-3</v>
      </c>
      <c r="H23" s="7">
        <v>2.1800000000000001E-3</v>
      </c>
      <c r="I23" s="7">
        <v>2.15E-3</v>
      </c>
      <c r="J23">
        <v>1.3699999999999999E-3</v>
      </c>
      <c r="K23">
        <v>2.16E-3</v>
      </c>
      <c r="L23" s="7">
        <v>1.98E-3</v>
      </c>
      <c r="M23" s="7">
        <v>2.2000000000000001E-3</v>
      </c>
      <c r="N23" s="8">
        <f t="shared" si="0"/>
        <v>2.1275000000000001E-3</v>
      </c>
      <c r="O23">
        <v>2.0358399999999999</v>
      </c>
      <c r="P23">
        <v>2.0959300000000001</v>
      </c>
      <c r="Q23">
        <v>2.0687199999999999</v>
      </c>
      <c r="R23">
        <v>2.0756399999999999</v>
      </c>
      <c r="S23">
        <v>2.1212800000000001</v>
      </c>
      <c r="T23">
        <v>2.19197</v>
      </c>
      <c r="U23">
        <v>2.0557599999999998</v>
      </c>
      <c r="V23" s="7">
        <v>2.0509300000000001</v>
      </c>
      <c r="W23" s="7">
        <v>2.0322200000000001</v>
      </c>
      <c r="X23">
        <v>2.1958000000000002</v>
      </c>
      <c r="Y23">
        <v>2.1050399999999998</v>
      </c>
      <c r="Z23">
        <v>2.1208399999999998</v>
      </c>
      <c r="AA23" s="8">
        <f t="shared" si="1"/>
        <v>2.0415749999999999</v>
      </c>
      <c r="AB23">
        <v>-1.24E-3</v>
      </c>
      <c r="AC23">
        <v>-8.9999999999999998E-4</v>
      </c>
      <c r="AD23" s="8">
        <v>5.0000000000000002E-5</v>
      </c>
      <c r="AE23">
        <v>7.2000000000000005E-4</v>
      </c>
      <c r="AF23">
        <v>-9.5E-4</v>
      </c>
      <c r="AG23">
        <v>-1.92E-3</v>
      </c>
      <c r="AH23" s="8">
        <v>0.74314999999999998</v>
      </c>
      <c r="AI23">
        <v>0.75314999999999999</v>
      </c>
      <c r="AJ23">
        <v>0.67395000000000005</v>
      </c>
      <c r="AL23" s="2">
        <v>3.0299999999999999E-4</v>
      </c>
      <c r="AN23" s="7">
        <v>0.27745999999999998</v>
      </c>
      <c r="AO23" s="7">
        <v>0.27306000000000002</v>
      </c>
      <c r="AP23">
        <v>0.29199000000000003</v>
      </c>
      <c r="AQ23">
        <v>0.28498000000000001</v>
      </c>
      <c r="AR23">
        <v>0.27767999999999998</v>
      </c>
      <c r="AS23">
        <v>0.2898</v>
      </c>
      <c r="AT23" s="8">
        <f t="shared" si="2"/>
        <v>0.27526</v>
      </c>
      <c r="AU23" s="7">
        <v>-5.0000000000000002E-5</v>
      </c>
      <c r="AV23" s="7">
        <v>-6.0000000000000002E-5</v>
      </c>
      <c r="AW23">
        <v>-2.0000000000000002E-5</v>
      </c>
      <c r="AX23">
        <v>1.0000000000000001E-5</v>
      </c>
      <c r="AY23" s="8">
        <f>AVERAGE(AU23:AV23)</f>
        <v>-5.5000000000000002E-5</v>
      </c>
      <c r="BA23" s="7">
        <v>2.8387699999999998</v>
      </c>
      <c r="BB23">
        <v>2.8967700000000001</v>
      </c>
      <c r="BD23" s="7">
        <v>2.8585099999999999</v>
      </c>
      <c r="BE23">
        <v>2.8379699999999999</v>
      </c>
      <c r="BF23" s="8">
        <f t="shared" si="3"/>
        <v>2.8486399999999996</v>
      </c>
      <c r="BG23">
        <v>0.44152999999999998</v>
      </c>
      <c r="BH23">
        <v>0.36973</v>
      </c>
      <c r="BI23">
        <v>0.22001000000000001</v>
      </c>
      <c r="BJ23" s="8">
        <v>0.16431000000000001</v>
      </c>
      <c r="BK23" s="7">
        <v>8.3469599999999993</v>
      </c>
      <c r="BL23" s="7">
        <v>8.4206599999999998</v>
      </c>
      <c r="BM23" s="7">
        <v>8.6533300000000004</v>
      </c>
      <c r="BN23" s="7">
        <v>8.3574400000000004</v>
      </c>
      <c r="BO23" s="7">
        <v>8.4058499999999992</v>
      </c>
      <c r="BP23" s="7">
        <v>8.5108099999999993</v>
      </c>
      <c r="BQ23" s="2">
        <f t="shared" si="4"/>
        <v>8.4491750000000003</v>
      </c>
      <c r="BR23" s="7">
        <v>2.5260000000000001E-2</v>
      </c>
      <c r="BS23" s="7">
        <v>2.5319999999999999E-2</v>
      </c>
      <c r="BT23" s="7">
        <v>2.5919999999999999E-2</v>
      </c>
      <c r="BU23" s="7">
        <v>2.5430000000000001E-2</v>
      </c>
      <c r="BV23" s="8">
        <f t="shared" si="5"/>
        <v>2.5482499999999998E-2</v>
      </c>
    </row>
    <row r="24" spans="1:74">
      <c r="A24" s="1" t="s">
        <v>556</v>
      </c>
      <c r="B24" t="str">
        <f>"2025_10_13"&amp;"_"&amp;A24</f>
        <v>2025_10_13_42</v>
      </c>
      <c r="C24" t="s">
        <v>345</v>
      </c>
      <c r="D24">
        <v>9.5E-4</v>
      </c>
      <c r="E24" s="8">
        <v>3.15E-3</v>
      </c>
      <c r="F24">
        <v>1.6800000000000001E-3</v>
      </c>
      <c r="G24">
        <v>1.56E-3</v>
      </c>
      <c r="H24" s="7">
        <v>1.7600000000000001E-3</v>
      </c>
      <c r="I24" s="7">
        <v>1.74E-3</v>
      </c>
      <c r="J24">
        <v>-2.9E-4</v>
      </c>
      <c r="K24">
        <v>1.4E-3</v>
      </c>
      <c r="L24" s="7">
        <v>1.58E-3</v>
      </c>
      <c r="M24" s="7">
        <v>1.66E-3</v>
      </c>
      <c r="N24" s="8">
        <f t="shared" si="0"/>
        <v>1.6850000000000001E-3</v>
      </c>
      <c r="O24">
        <v>1.6231199999999999</v>
      </c>
      <c r="P24">
        <v>1.67771</v>
      </c>
      <c r="Q24">
        <v>1.6548700000000001</v>
      </c>
      <c r="R24">
        <v>1.6720699999999999</v>
      </c>
      <c r="S24">
        <v>1.69679</v>
      </c>
      <c r="T24">
        <v>1.7584200000000001</v>
      </c>
      <c r="U24">
        <v>1.6311899999999999</v>
      </c>
      <c r="V24" s="7">
        <v>1.6354599999999999</v>
      </c>
      <c r="W24" s="7">
        <v>1.6242399999999999</v>
      </c>
      <c r="X24">
        <v>1.77136</v>
      </c>
      <c r="Y24">
        <v>1.68232</v>
      </c>
      <c r="Z24">
        <v>1.69573</v>
      </c>
      <c r="AA24" s="8">
        <f t="shared" si="1"/>
        <v>1.6298499999999998</v>
      </c>
      <c r="AB24">
        <v>-1.2800000000000001E-3</v>
      </c>
      <c r="AC24">
        <v>-5.9999999999999995E-4</v>
      </c>
      <c r="AD24" s="8">
        <v>-3.3E-4</v>
      </c>
      <c r="AE24">
        <v>7.1000000000000002E-4</v>
      </c>
      <c r="AF24">
        <v>-1.1E-4</v>
      </c>
      <c r="AG24">
        <v>4.2000000000000002E-4</v>
      </c>
      <c r="AH24" s="8">
        <v>0.65866999999999998</v>
      </c>
      <c r="AI24">
        <v>0.67117000000000004</v>
      </c>
      <c r="AJ24">
        <v>0.57808999999999999</v>
      </c>
      <c r="AL24" s="2">
        <v>2.5700000000000001E-4</v>
      </c>
      <c r="AN24" s="7">
        <v>0.22072</v>
      </c>
      <c r="AO24" s="7">
        <v>0.2172</v>
      </c>
      <c r="AP24">
        <v>0.23238</v>
      </c>
      <c r="AQ24">
        <v>0.2266</v>
      </c>
      <c r="AR24">
        <v>0.22073000000000001</v>
      </c>
      <c r="AS24">
        <v>0.23035</v>
      </c>
      <c r="AT24" s="8">
        <f t="shared" si="2"/>
        <v>0.21895999999999999</v>
      </c>
      <c r="AU24" s="7">
        <v>-6.0000000000000002E-5</v>
      </c>
      <c r="AV24" s="7">
        <v>-1.0000000000000001E-5</v>
      </c>
      <c r="AW24">
        <v>6.0000000000000002E-5</v>
      </c>
      <c r="AX24">
        <v>1.9000000000000001E-4</v>
      </c>
      <c r="AY24" s="8">
        <f>AVERAGE(AU24:AV24)</f>
        <v>-3.5000000000000004E-5</v>
      </c>
      <c r="BA24" s="7">
        <v>2.5695299999999999</v>
      </c>
      <c r="BB24">
        <v>2.6286999999999998</v>
      </c>
      <c r="BD24" s="7">
        <v>2.5844399999999998</v>
      </c>
      <c r="BE24">
        <v>2.5975799999999998</v>
      </c>
      <c r="BF24" s="8">
        <f t="shared" si="3"/>
        <v>2.5769849999999996</v>
      </c>
      <c r="BG24">
        <v>0.48942000000000002</v>
      </c>
      <c r="BH24">
        <v>0.41409000000000001</v>
      </c>
      <c r="BI24">
        <v>0.36710999999999999</v>
      </c>
      <c r="BJ24" s="8">
        <v>0.21987999999999999</v>
      </c>
      <c r="BK24" s="7">
        <v>7.7178199999999997</v>
      </c>
      <c r="BL24" s="7">
        <v>7.7759200000000002</v>
      </c>
      <c r="BM24" s="7">
        <v>7.9943099999999996</v>
      </c>
      <c r="BN24" s="7">
        <v>7.8034499999999998</v>
      </c>
      <c r="BO24" s="7">
        <v>7.7460899999999997</v>
      </c>
      <c r="BP24" s="7">
        <v>7.8678999999999997</v>
      </c>
      <c r="BQ24" s="2">
        <f t="shared" si="4"/>
        <v>7.8175816666666664</v>
      </c>
      <c r="BR24" s="7">
        <v>2.0129999999999999E-2</v>
      </c>
      <c r="BS24" s="7">
        <v>2.0310000000000002E-2</v>
      </c>
      <c r="BT24" s="7">
        <v>2.061E-2</v>
      </c>
      <c r="BU24" s="7">
        <v>2.0199999999999999E-2</v>
      </c>
      <c r="BV24" s="8">
        <f t="shared" si="5"/>
        <v>2.0312500000000001E-2</v>
      </c>
    </row>
    <row r="25" spans="1:74">
      <c r="A25" s="1" t="s">
        <v>557</v>
      </c>
      <c r="B25" t="str">
        <f>"2025_10_13"&amp;"_"&amp;A25</f>
        <v>2025_10_13_43</v>
      </c>
      <c r="C25" t="s">
        <v>354</v>
      </c>
      <c r="D25">
        <v>1.1100000000000001E-3</v>
      </c>
      <c r="E25" s="8">
        <v>9.5E-4</v>
      </c>
      <c r="F25">
        <v>1.2099999999999999E-3</v>
      </c>
      <c r="G25">
        <v>1.48E-3</v>
      </c>
      <c r="H25" s="7">
        <v>1.6299999999999999E-3</v>
      </c>
      <c r="I25" s="7">
        <v>1.6100000000000001E-3</v>
      </c>
      <c r="J25">
        <v>1.2700000000000001E-3</v>
      </c>
      <c r="K25">
        <v>1.1100000000000001E-3</v>
      </c>
      <c r="L25" s="7">
        <v>1.4300000000000001E-3</v>
      </c>
      <c r="M25" s="7">
        <v>1.6100000000000001E-3</v>
      </c>
      <c r="N25" s="8">
        <f t="shared" si="0"/>
        <v>1.57E-3</v>
      </c>
      <c r="O25">
        <v>1.53881</v>
      </c>
      <c r="P25">
        <v>1.5946499999999999</v>
      </c>
      <c r="Q25">
        <v>1.57562</v>
      </c>
      <c r="R25">
        <v>1.5855600000000001</v>
      </c>
      <c r="S25">
        <v>1.6077999999999999</v>
      </c>
      <c r="T25">
        <v>1.6704699999999999</v>
      </c>
      <c r="U25">
        <v>1.5578799999999999</v>
      </c>
      <c r="V25" s="7">
        <v>1.5602799999999999</v>
      </c>
      <c r="W25" s="7">
        <v>1.55169</v>
      </c>
      <c r="X25">
        <v>1.68788</v>
      </c>
      <c r="Y25">
        <v>1.5924400000000001</v>
      </c>
      <c r="Z25">
        <v>1.6128199999999999</v>
      </c>
      <c r="AA25" s="8">
        <f t="shared" si="1"/>
        <v>1.555985</v>
      </c>
      <c r="AB25">
        <v>-1.08E-3</v>
      </c>
      <c r="AC25">
        <v>-6.8999999999999997E-4</v>
      </c>
      <c r="AD25" s="8">
        <v>1.4999999999999999E-4</v>
      </c>
      <c r="AE25">
        <v>-4.0000000000000003E-5</v>
      </c>
      <c r="AF25">
        <v>2.7999999999999998E-4</v>
      </c>
      <c r="AG25">
        <v>-3.7699999999999999E-3</v>
      </c>
      <c r="AH25" s="8">
        <v>0.65688999999999997</v>
      </c>
      <c r="AI25">
        <v>0.66686000000000001</v>
      </c>
      <c r="AJ25">
        <v>0.60418000000000005</v>
      </c>
      <c r="AL25" s="2">
        <v>2.8699999999999998E-4</v>
      </c>
      <c r="AN25" s="7">
        <v>0.2082</v>
      </c>
      <c r="AO25" s="7">
        <v>0.20504</v>
      </c>
      <c r="AP25">
        <v>0.21919</v>
      </c>
      <c r="AQ25">
        <v>0.21376999999999999</v>
      </c>
      <c r="AR25">
        <v>0.20885000000000001</v>
      </c>
      <c r="AS25">
        <v>0.21754999999999999</v>
      </c>
      <c r="AT25" s="8">
        <f t="shared" si="2"/>
        <v>0.20662</v>
      </c>
      <c r="AU25" s="7">
        <v>1.0000000000000001E-5</v>
      </c>
      <c r="AV25" s="7">
        <v>6.9999999999999994E-5</v>
      </c>
      <c r="AW25">
        <v>-2.0000000000000002E-5</v>
      </c>
      <c r="AX25">
        <v>2.0000000000000002E-5</v>
      </c>
      <c r="AY25" s="8">
        <f>AVERAGE(AU25:AV25)</f>
        <v>3.9999999999999996E-5</v>
      </c>
      <c r="BA25" s="7">
        <v>2.5538699999999999</v>
      </c>
      <c r="BB25">
        <v>2.6149300000000002</v>
      </c>
      <c r="BD25" s="7">
        <v>2.5815100000000002</v>
      </c>
      <c r="BE25">
        <v>2.58616</v>
      </c>
      <c r="BF25" s="8">
        <f t="shared" si="3"/>
        <v>2.5676899999999998</v>
      </c>
      <c r="BG25">
        <v>0.53659000000000001</v>
      </c>
      <c r="BH25">
        <v>0.42576000000000003</v>
      </c>
      <c r="BI25">
        <v>0.28027000000000002</v>
      </c>
      <c r="BJ25" s="8">
        <v>0.20004</v>
      </c>
      <c r="BK25" s="7">
        <v>7.5771199999999999</v>
      </c>
      <c r="BL25" s="7">
        <v>7.6213800000000003</v>
      </c>
      <c r="BM25" s="7">
        <v>7.8475999999999999</v>
      </c>
      <c r="BN25" s="7">
        <v>7.5964</v>
      </c>
      <c r="BO25" s="7">
        <v>7.6334400000000002</v>
      </c>
      <c r="BP25" s="7">
        <v>7.72011</v>
      </c>
      <c r="BQ25" s="2">
        <f t="shared" si="4"/>
        <v>7.6660083333333331</v>
      </c>
      <c r="BR25" s="7">
        <v>1.9029999999999998E-2</v>
      </c>
      <c r="BS25" s="7">
        <v>1.9189999999999999E-2</v>
      </c>
      <c r="BT25" s="7">
        <v>1.9480000000000001E-2</v>
      </c>
      <c r="BU25" s="7">
        <v>1.9179999999999999E-2</v>
      </c>
      <c r="BV25" s="8">
        <f t="shared" si="5"/>
        <v>1.9220000000000001E-2</v>
      </c>
    </row>
    <row r="26" spans="1:74">
      <c r="A26" s="1" t="s">
        <v>558</v>
      </c>
      <c r="B26" t="str">
        <f>"2025_10_13"&amp;"_"&amp;A26</f>
        <v>2025_10_13_44</v>
      </c>
      <c r="C26" t="s">
        <v>363</v>
      </c>
      <c r="D26">
        <v>8.5999999999999998E-4</v>
      </c>
      <c r="E26" s="8">
        <v>1.97E-3</v>
      </c>
      <c r="F26">
        <v>1.15E-3</v>
      </c>
      <c r="G26">
        <v>1.2700000000000001E-3</v>
      </c>
      <c r="H26" s="7">
        <v>1.47E-3</v>
      </c>
      <c r="I26" s="7">
        <v>1.4400000000000001E-3</v>
      </c>
      <c r="J26">
        <v>1.4E-3</v>
      </c>
      <c r="K26">
        <v>6.7000000000000002E-4</v>
      </c>
      <c r="L26" s="7">
        <v>1.33E-3</v>
      </c>
      <c r="M26" s="7">
        <v>1.31E-3</v>
      </c>
      <c r="N26" s="8">
        <f t="shared" si="0"/>
        <v>1.3875000000000003E-3</v>
      </c>
      <c r="O26">
        <v>1.3824099999999999</v>
      </c>
      <c r="P26">
        <v>1.43893</v>
      </c>
      <c r="Q26">
        <v>1.4197599999999999</v>
      </c>
      <c r="R26">
        <v>1.4370700000000001</v>
      </c>
      <c r="S26">
        <v>1.45306</v>
      </c>
      <c r="T26">
        <v>1.4993300000000001</v>
      </c>
      <c r="U26">
        <v>1.4187700000000001</v>
      </c>
      <c r="V26" s="7">
        <v>1.40849</v>
      </c>
      <c r="W26" s="7">
        <v>1.40377</v>
      </c>
      <c r="X26">
        <v>1.52047</v>
      </c>
      <c r="Y26">
        <v>1.4365300000000001</v>
      </c>
      <c r="Z26">
        <v>1.45163</v>
      </c>
      <c r="AA26" s="8">
        <f t="shared" si="1"/>
        <v>1.4061300000000001</v>
      </c>
      <c r="AB26">
        <v>-1.14E-3</v>
      </c>
      <c r="AC26">
        <v>-6.7000000000000002E-4</v>
      </c>
      <c r="AD26" s="8">
        <v>8.0000000000000007E-5</v>
      </c>
      <c r="AE26">
        <v>5.8E-4</v>
      </c>
      <c r="AF26">
        <v>-1.0399999999999999E-3</v>
      </c>
      <c r="AG26">
        <v>-1.81E-3</v>
      </c>
      <c r="AH26" s="8">
        <v>0.62324000000000002</v>
      </c>
      <c r="AI26">
        <v>0.63566999999999996</v>
      </c>
      <c r="AJ26">
        <v>0.54668000000000005</v>
      </c>
      <c r="AL26" s="2">
        <v>2.63E-4</v>
      </c>
      <c r="AN26" s="7">
        <v>0.1883</v>
      </c>
      <c r="AO26" s="7">
        <v>0.18568000000000001</v>
      </c>
      <c r="AP26">
        <v>0.19867000000000001</v>
      </c>
      <c r="AQ26">
        <v>0.19355</v>
      </c>
      <c r="AR26">
        <v>0.18912999999999999</v>
      </c>
      <c r="AS26">
        <v>0.19747000000000001</v>
      </c>
      <c r="AT26" s="8">
        <f t="shared" si="2"/>
        <v>0.18698999999999999</v>
      </c>
      <c r="AU26" s="7">
        <v>-1.1E-4</v>
      </c>
      <c r="AV26" s="7">
        <v>-2.0000000000000002E-5</v>
      </c>
      <c r="AW26">
        <v>1E-4</v>
      </c>
      <c r="AX26">
        <v>-2.0000000000000001E-4</v>
      </c>
      <c r="AY26" s="8">
        <f>AVERAGE(AU26:AV26)</f>
        <v>-6.5000000000000008E-5</v>
      </c>
      <c r="BA26" s="7">
        <v>2.4554100000000001</v>
      </c>
      <c r="BB26">
        <v>2.5137</v>
      </c>
      <c r="BD26" s="7">
        <v>2.46556</v>
      </c>
      <c r="BE26">
        <v>2.4884499999999998</v>
      </c>
      <c r="BF26" s="8">
        <f t="shared" si="3"/>
        <v>2.4604850000000003</v>
      </c>
      <c r="BG26">
        <v>0.55367</v>
      </c>
      <c r="BH26">
        <v>0.45043</v>
      </c>
      <c r="BI26">
        <v>0.38700000000000001</v>
      </c>
      <c r="BJ26" s="8">
        <v>0.23569000000000001</v>
      </c>
      <c r="BK26" s="7">
        <v>7.1702199999999996</v>
      </c>
      <c r="BL26" s="7">
        <v>7.2143699999999997</v>
      </c>
      <c r="BM26" s="7">
        <v>7.4219499999999998</v>
      </c>
      <c r="BN26" s="7">
        <v>7.1807600000000003</v>
      </c>
      <c r="BO26" s="7">
        <v>7.1932099999999997</v>
      </c>
      <c r="BP26" s="7">
        <v>7.30497</v>
      </c>
      <c r="BQ26" s="2">
        <f t="shared" si="4"/>
        <v>7.2475799999999992</v>
      </c>
      <c r="BR26" s="7">
        <v>1.712E-2</v>
      </c>
      <c r="BS26" s="7">
        <v>1.7270000000000001E-2</v>
      </c>
      <c r="BT26" s="7">
        <v>1.7510000000000001E-2</v>
      </c>
      <c r="BU26" s="7">
        <v>1.7180000000000001E-2</v>
      </c>
      <c r="BV26" s="8">
        <f t="shared" si="5"/>
        <v>1.7270000000000001E-2</v>
      </c>
    </row>
    <row r="27" spans="1:74">
      <c r="A27" s="1" t="s">
        <v>559</v>
      </c>
      <c r="B27" t="str">
        <f>"2025_10_13"&amp;"_"&amp;A27</f>
        <v>2025_10_13_45</v>
      </c>
      <c r="C27" t="s">
        <v>374</v>
      </c>
      <c r="D27">
        <v>1.17E-3</v>
      </c>
      <c r="E27" s="8">
        <v>1.5399999999999999E-3</v>
      </c>
      <c r="F27">
        <v>7.6000000000000004E-4</v>
      </c>
      <c r="G27">
        <v>1.17E-3</v>
      </c>
      <c r="H27" s="7">
        <v>1.31E-3</v>
      </c>
      <c r="I27" s="7">
        <v>1.2700000000000001E-3</v>
      </c>
      <c r="J27">
        <v>1.9000000000000001E-4</v>
      </c>
      <c r="K27">
        <v>1.1199999999999999E-3</v>
      </c>
      <c r="L27" s="7">
        <v>1.09E-3</v>
      </c>
      <c r="M27" s="7">
        <v>1.15E-3</v>
      </c>
      <c r="N27" s="8">
        <f t="shared" si="0"/>
        <v>1.2049999999999999E-3</v>
      </c>
      <c r="O27">
        <v>1.28189</v>
      </c>
      <c r="P27">
        <v>1.3358099999999999</v>
      </c>
      <c r="Q27">
        <v>1.31951</v>
      </c>
      <c r="R27">
        <v>1.33711</v>
      </c>
      <c r="S27">
        <v>1.3501799999999999</v>
      </c>
      <c r="T27">
        <v>1.40073</v>
      </c>
      <c r="U27">
        <v>1.2987899999999999</v>
      </c>
      <c r="V27" s="7">
        <v>1.3026500000000001</v>
      </c>
      <c r="W27" s="7">
        <v>1.2967200000000001</v>
      </c>
      <c r="X27">
        <v>1.4143600000000001</v>
      </c>
      <c r="Y27">
        <v>1.3461399999999999</v>
      </c>
      <c r="Z27">
        <v>1.3552500000000001</v>
      </c>
      <c r="AA27" s="8">
        <f t="shared" si="1"/>
        <v>1.2996850000000002</v>
      </c>
      <c r="AB27">
        <v>-8.5999999999999998E-4</v>
      </c>
      <c r="AC27">
        <v>-2.9E-4</v>
      </c>
      <c r="AD27" s="8">
        <v>5.8E-4</v>
      </c>
      <c r="AE27">
        <v>-1.08E-3</v>
      </c>
      <c r="AF27">
        <v>-1.1999999999999999E-3</v>
      </c>
      <c r="AG27">
        <v>-2.3600000000000001E-3</v>
      </c>
      <c r="AH27" s="8">
        <v>0.60921999999999998</v>
      </c>
      <c r="AI27">
        <v>0.62222999999999995</v>
      </c>
      <c r="AJ27">
        <v>0.54579</v>
      </c>
      <c r="AL27" s="2">
        <v>2.34E-4</v>
      </c>
      <c r="AN27" s="7">
        <v>0.17610999999999999</v>
      </c>
      <c r="AO27" s="7">
        <v>0.17324000000000001</v>
      </c>
      <c r="AP27">
        <v>0.18614</v>
      </c>
      <c r="AQ27">
        <v>0.18071999999999999</v>
      </c>
      <c r="AR27">
        <v>0.17685999999999999</v>
      </c>
      <c r="AS27">
        <v>0.18512999999999999</v>
      </c>
      <c r="AT27" s="8">
        <f t="shared" si="2"/>
        <v>0.174675</v>
      </c>
      <c r="AU27" s="7">
        <v>0</v>
      </c>
      <c r="AV27" s="7">
        <v>1.0000000000000001E-5</v>
      </c>
      <c r="AW27">
        <v>-6.9999999999999994E-5</v>
      </c>
      <c r="AX27">
        <v>-9.0000000000000006E-5</v>
      </c>
      <c r="AY27" s="8">
        <f>AVERAGE(AU27:AV27)</f>
        <v>5.0000000000000004E-6</v>
      </c>
      <c r="BA27" s="7">
        <v>2.3740899999999998</v>
      </c>
      <c r="BB27">
        <v>2.4260700000000002</v>
      </c>
      <c r="BD27" s="7">
        <v>2.4050799999999999</v>
      </c>
      <c r="BE27">
        <v>2.41412</v>
      </c>
      <c r="BF27" s="8">
        <f t="shared" si="3"/>
        <v>2.3895849999999998</v>
      </c>
      <c r="BG27">
        <v>0.53334000000000004</v>
      </c>
      <c r="BH27">
        <v>0.44367000000000001</v>
      </c>
      <c r="BI27">
        <v>0.30221999999999999</v>
      </c>
      <c r="BJ27" s="8">
        <v>0.22594</v>
      </c>
      <c r="BK27" s="7">
        <v>7.1056600000000003</v>
      </c>
      <c r="BL27" s="7">
        <v>7.1741599999999996</v>
      </c>
      <c r="BM27" s="7">
        <v>7.37066</v>
      </c>
      <c r="BN27" s="7">
        <v>7.1476300000000004</v>
      </c>
      <c r="BO27" s="7">
        <v>7.1430400000000001</v>
      </c>
      <c r="BP27" s="7">
        <v>7.2643899999999997</v>
      </c>
      <c r="BQ27" s="2">
        <f t="shared" si="4"/>
        <v>7.2009233333333329</v>
      </c>
      <c r="BR27" s="7">
        <v>1.575E-2</v>
      </c>
      <c r="BS27" s="7">
        <v>1.5859999999999999E-2</v>
      </c>
      <c r="BT27" s="7">
        <v>1.6140000000000002E-2</v>
      </c>
      <c r="BU27" s="7">
        <v>1.5800000000000002E-2</v>
      </c>
      <c r="BV27" s="8">
        <f t="shared" si="5"/>
        <v>1.5887499999999999E-2</v>
      </c>
    </row>
    <row r="28" spans="1:74">
      <c r="A28" s="1" t="s">
        <v>560</v>
      </c>
      <c r="B28" t="str">
        <f>"2025_10_13"&amp;"_"&amp;A28</f>
        <v>2025_10_13_46</v>
      </c>
      <c r="C28" t="s">
        <v>377</v>
      </c>
      <c r="D28">
        <v>9.3000000000000005E-4</v>
      </c>
      <c r="E28" s="8">
        <v>2.0600000000000002E-3</v>
      </c>
      <c r="F28">
        <v>9.1E-4</v>
      </c>
      <c r="G28">
        <v>1.1900000000000001E-3</v>
      </c>
      <c r="H28" s="7">
        <v>1.3699999999999999E-3</v>
      </c>
      <c r="I28" s="7">
        <v>1.3500000000000001E-3</v>
      </c>
      <c r="J28">
        <v>6.8000000000000005E-4</v>
      </c>
      <c r="K28">
        <v>5.0000000000000001E-4</v>
      </c>
      <c r="L28" s="7">
        <v>1.16E-3</v>
      </c>
      <c r="M28" s="7">
        <v>1.31E-3</v>
      </c>
      <c r="N28" s="8">
        <f t="shared" si="0"/>
        <v>1.2975E-3</v>
      </c>
      <c r="O28">
        <v>1.29592</v>
      </c>
      <c r="P28">
        <v>1.3478399999999999</v>
      </c>
      <c r="Q28">
        <v>1.32934</v>
      </c>
      <c r="R28">
        <v>1.3554999999999999</v>
      </c>
      <c r="S28">
        <v>1.36792</v>
      </c>
      <c r="T28">
        <v>1.4118200000000001</v>
      </c>
      <c r="U28">
        <v>1.3079499999999999</v>
      </c>
      <c r="V28" s="7">
        <v>1.3102799999999999</v>
      </c>
      <c r="W28" s="7">
        <v>1.31396</v>
      </c>
      <c r="X28">
        <v>1.4232100000000001</v>
      </c>
      <c r="Y28">
        <v>1.3514200000000001</v>
      </c>
      <c r="Z28">
        <v>1.36914</v>
      </c>
      <c r="AA28" s="8">
        <f t="shared" si="1"/>
        <v>1.31212</v>
      </c>
      <c r="AB28">
        <v>-8.1999999999999998E-4</v>
      </c>
      <c r="AC28">
        <v>-1.2999999999999999E-4</v>
      </c>
      <c r="AD28" s="8">
        <v>2.3000000000000001E-4</v>
      </c>
      <c r="AE28">
        <v>4.3400000000000001E-3</v>
      </c>
      <c r="AF28">
        <v>9.7000000000000005E-4</v>
      </c>
      <c r="AG28">
        <v>-2.1099999999999999E-3</v>
      </c>
      <c r="AH28" s="8">
        <v>0.62775999999999998</v>
      </c>
      <c r="AI28">
        <v>0.63988</v>
      </c>
      <c r="AJ28">
        <v>0.58267999999999998</v>
      </c>
      <c r="AL28" s="2">
        <v>2.32E-4</v>
      </c>
      <c r="AN28" s="7">
        <v>0.17810000000000001</v>
      </c>
      <c r="AO28" s="7">
        <v>0.17559</v>
      </c>
      <c r="AP28">
        <v>0.18840999999999999</v>
      </c>
      <c r="AQ28">
        <v>0.18240999999999999</v>
      </c>
      <c r="AR28">
        <v>0.17832999999999999</v>
      </c>
      <c r="AS28">
        <v>0.18715999999999999</v>
      </c>
      <c r="AT28" s="8">
        <f t="shared" si="2"/>
        <v>0.176845</v>
      </c>
      <c r="AU28" s="7">
        <v>-2.0000000000000002E-5</v>
      </c>
      <c r="AV28" s="7">
        <v>-2.0000000000000002E-5</v>
      </c>
      <c r="AW28">
        <v>-3.0000000000000001E-5</v>
      </c>
      <c r="AX28">
        <v>6.0000000000000002E-5</v>
      </c>
      <c r="AY28" s="8">
        <f>AVERAGE(AU28:AV28)</f>
        <v>-2.0000000000000002E-5</v>
      </c>
      <c r="BA28" s="7">
        <v>2.4246699999999999</v>
      </c>
      <c r="BB28">
        <v>2.4755099999999999</v>
      </c>
      <c r="BD28" s="7">
        <v>2.4653700000000001</v>
      </c>
      <c r="BE28">
        <v>2.4670299999999998</v>
      </c>
      <c r="BF28" s="8">
        <f t="shared" si="3"/>
        <v>2.44502</v>
      </c>
      <c r="BG28">
        <v>0.50692999999999999</v>
      </c>
      <c r="BH28">
        <v>0.45607999999999999</v>
      </c>
      <c r="BI28">
        <v>0.36</v>
      </c>
      <c r="BJ28" s="8">
        <v>0.21504000000000001</v>
      </c>
      <c r="BK28" s="7">
        <v>6.8784999999999998</v>
      </c>
      <c r="BL28" s="7">
        <v>6.9102199999999998</v>
      </c>
      <c r="BM28" s="7">
        <v>7.1215200000000003</v>
      </c>
      <c r="BN28" s="7">
        <v>6.9386799999999997</v>
      </c>
      <c r="BO28" s="7">
        <v>6.9065799999999999</v>
      </c>
      <c r="BP28" s="7">
        <v>7.0112100000000002</v>
      </c>
      <c r="BQ28" s="2">
        <f t="shared" si="4"/>
        <v>6.9611183333333324</v>
      </c>
      <c r="BR28" s="7">
        <v>1.5949999999999999E-2</v>
      </c>
      <c r="BS28" s="7">
        <v>1.6070000000000001E-2</v>
      </c>
      <c r="BT28" s="7">
        <v>1.6310000000000002E-2</v>
      </c>
      <c r="BU28" s="7">
        <v>1.6029999999999999E-2</v>
      </c>
      <c r="BV28" s="8">
        <f t="shared" si="5"/>
        <v>1.609E-2</v>
      </c>
    </row>
    <row r="29" spans="1:74">
      <c r="A29" s="1" t="s">
        <v>561</v>
      </c>
      <c r="B29" t="str">
        <f>"2025_10_13"&amp;"_"&amp;A29</f>
        <v>2025_10_13_47</v>
      </c>
      <c r="C29" t="s">
        <v>384</v>
      </c>
      <c r="D29">
        <v>1.4599999999999999E-3</v>
      </c>
      <c r="E29" s="8">
        <v>8.7000000000000001E-4</v>
      </c>
      <c r="F29">
        <v>8.4000000000000003E-4</v>
      </c>
      <c r="G29">
        <v>1.1999999999999999E-3</v>
      </c>
      <c r="H29" s="7">
        <v>1.34E-3</v>
      </c>
      <c r="I29" s="7">
        <v>1.31E-3</v>
      </c>
      <c r="J29">
        <v>1.5100000000000001E-3</v>
      </c>
      <c r="K29">
        <v>1.3600000000000001E-3</v>
      </c>
      <c r="L29" s="7">
        <v>1.17E-3</v>
      </c>
      <c r="M29" s="7">
        <v>1.2700000000000001E-3</v>
      </c>
      <c r="N29" s="8">
        <f t="shared" si="0"/>
        <v>1.2725E-3</v>
      </c>
      <c r="O29">
        <v>1.29461</v>
      </c>
      <c r="P29">
        <v>1.3476600000000001</v>
      </c>
      <c r="Q29">
        <v>1.3307100000000001</v>
      </c>
      <c r="R29">
        <v>1.35124</v>
      </c>
      <c r="S29">
        <v>1.3643000000000001</v>
      </c>
      <c r="T29">
        <v>1.41553</v>
      </c>
      <c r="U29">
        <v>1.30993</v>
      </c>
      <c r="V29" s="7">
        <v>1.3117300000000001</v>
      </c>
      <c r="W29" s="7">
        <v>1.3153699999999999</v>
      </c>
      <c r="X29">
        <v>1.42791</v>
      </c>
      <c r="Y29">
        <v>1.3519300000000001</v>
      </c>
      <c r="Z29">
        <v>1.3698600000000001</v>
      </c>
      <c r="AA29" s="8">
        <f t="shared" si="1"/>
        <v>1.31355</v>
      </c>
      <c r="AB29">
        <v>-1.0399999999999999E-3</v>
      </c>
      <c r="AC29">
        <v>-4.2000000000000002E-4</v>
      </c>
      <c r="AD29" s="8">
        <v>3.5E-4</v>
      </c>
      <c r="AE29">
        <v>6.7000000000000002E-4</v>
      </c>
      <c r="AF29">
        <v>7.1000000000000002E-4</v>
      </c>
      <c r="AG29">
        <v>-4.13E-3</v>
      </c>
      <c r="AH29" s="8">
        <v>0.60445000000000004</v>
      </c>
      <c r="AI29">
        <v>0.61750000000000005</v>
      </c>
      <c r="AJ29">
        <v>0.55462999999999996</v>
      </c>
      <c r="AL29" s="2">
        <v>2.7900000000000001E-4</v>
      </c>
      <c r="AN29" s="7">
        <v>0.17721999999999999</v>
      </c>
      <c r="AO29" s="7">
        <v>0.17477000000000001</v>
      </c>
      <c r="AP29">
        <v>0.18756999999999999</v>
      </c>
      <c r="AQ29">
        <v>0.18167</v>
      </c>
      <c r="AR29">
        <v>0.17734</v>
      </c>
      <c r="AS29">
        <v>0.18681</v>
      </c>
      <c r="AT29" s="8">
        <f t="shared" si="2"/>
        <v>0.17599500000000001</v>
      </c>
      <c r="AU29" s="7">
        <v>-3.0000000000000001E-5</v>
      </c>
      <c r="AV29" s="7">
        <v>2.0000000000000002E-5</v>
      </c>
      <c r="AW29">
        <v>-2.3000000000000001E-4</v>
      </c>
      <c r="AX29">
        <v>3.6000000000000002E-4</v>
      </c>
      <c r="AY29" s="8">
        <f>AVERAGE(AU29:AV29)</f>
        <v>-4.9999999999999996E-6</v>
      </c>
      <c r="BA29" s="7">
        <v>2.4348100000000001</v>
      </c>
      <c r="BB29">
        <v>2.4869400000000002</v>
      </c>
      <c r="BD29" s="7">
        <v>2.4848699999999999</v>
      </c>
      <c r="BE29">
        <v>2.4800499999999999</v>
      </c>
      <c r="BF29" s="8">
        <f t="shared" si="3"/>
        <v>2.4598399999999998</v>
      </c>
      <c r="BG29">
        <v>0.53654999999999997</v>
      </c>
      <c r="BH29">
        <v>0.42185</v>
      </c>
      <c r="BI29">
        <v>0.29892999999999997</v>
      </c>
      <c r="BJ29" s="8">
        <v>0.23027</v>
      </c>
      <c r="BK29" s="7">
        <v>7.32287</v>
      </c>
      <c r="BL29" s="7">
        <v>7.3684500000000002</v>
      </c>
      <c r="BM29" s="7">
        <v>7.5982000000000003</v>
      </c>
      <c r="BN29" s="7">
        <v>7.3217600000000003</v>
      </c>
      <c r="BO29" s="7">
        <v>7.3692500000000001</v>
      </c>
      <c r="BP29" s="7">
        <v>7.4636899999999997</v>
      </c>
      <c r="BQ29" s="2">
        <f t="shared" si="4"/>
        <v>7.4073700000000002</v>
      </c>
      <c r="BR29" s="7">
        <v>1.584E-2</v>
      </c>
      <c r="BS29" s="7">
        <v>1.5959999999999998E-2</v>
      </c>
      <c r="BT29" s="7">
        <v>1.619E-2</v>
      </c>
      <c r="BU29" s="7">
        <v>1.593E-2</v>
      </c>
      <c r="BV29" s="8">
        <f t="shared" si="5"/>
        <v>1.5979999999999998E-2</v>
      </c>
    </row>
    <row r="30" spans="1:74">
      <c r="A30" s="1" t="s">
        <v>562</v>
      </c>
      <c r="B30" t="str">
        <f>"2025_10_13"&amp;"_"&amp;A30</f>
        <v>2025_10_13_48</v>
      </c>
      <c r="C30" t="s">
        <v>392</v>
      </c>
      <c r="D30">
        <v>8.4000000000000003E-4</v>
      </c>
      <c r="E30" s="8">
        <v>1.56E-3</v>
      </c>
      <c r="F30">
        <v>1.15E-3</v>
      </c>
      <c r="G30">
        <v>1.1800000000000001E-3</v>
      </c>
      <c r="H30" s="7">
        <v>1.3600000000000001E-3</v>
      </c>
      <c r="I30" s="7">
        <v>1.33E-3</v>
      </c>
      <c r="J30">
        <v>3.2000000000000003E-4</v>
      </c>
      <c r="K30">
        <v>1.0300000000000001E-3</v>
      </c>
      <c r="L30" s="7">
        <v>1.2099999999999999E-3</v>
      </c>
      <c r="M30" s="7">
        <v>1.2700000000000001E-3</v>
      </c>
      <c r="N30" s="8">
        <f t="shared" si="0"/>
        <v>1.2925E-3</v>
      </c>
      <c r="O30">
        <v>1.2773399999999999</v>
      </c>
      <c r="P30">
        <v>1.33246</v>
      </c>
      <c r="Q30">
        <v>1.3163199999999999</v>
      </c>
      <c r="R30">
        <v>1.3410500000000001</v>
      </c>
      <c r="S30">
        <v>1.3524700000000001</v>
      </c>
      <c r="T30">
        <v>1.40185</v>
      </c>
      <c r="U30">
        <v>1.2864899999999999</v>
      </c>
      <c r="V30" s="7">
        <v>1.29891</v>
      </c>
      <c r="W30" s="7">
        <v>1.2868200000000001</v>
      </c>
      <c r="X30">
        <v>1.41205</v>
      </c>
      <c r="Y30">
        <v>1.3459300000000001</v>
      </c>
      <c r="Z30">
        <v>1.35728</v>
      </c>
      <c r="AA30" s="8">
        <f t="shared" si="1"/>
        <v>1.2928649999999999</v>
      </c>
      <c r="AB30">
        <v>-1.7799999999999999E-3</v>
      </c>
      <c r="AC30">
        <v>-5.1999999999999995E-4</v>
      </c>
      <c r="AD30" s="8">
        <v>2.9E-4</v>
      </c>
      <c r="AE30">
        <v>1.1000000000000001E-3</v>
      </c>
      <c r="AF30">
        <v>-6.9999999999999999E-4</v>
      </c>
      <c r="AG30">
        <v>-1.6800000000000001E-3</v>
      </c>
      <c r="AH30" s="8">
        <v>0.61207</v>
      </c>
      <c r="AI30">
        <v>0.62336000000000003</v>
      </c>
      <c r="AJ30">
        <v>0.55395000000000005</v>
      </c>
      <c r="AL30" s="2">
        <v>2.63E-4</v>
      </c>
      <c r="AN30" s="7">
        <v>0.17297000000000001</v>
      </c>
      <c r="AO30" s="7">
        <v>0.17035</v>
      </c>
      <c r="AP30">
        <v>0.18361</v>
      </c>
      <c r="AQ30">
        <v>0.17749000000000001</v>
      </c>
      <c r="AR30">
        <v>0.1726</v>
      </c>
      <c r="AS30">
        <v>0.18201000000000001</v>
      </c>
      <c r="AT30" s="8">
        <f t="shared" si="2"/>
        <v>0.17166000000000001</v>
      </c>
      <c r="AU30" s="7">
        <v>0</v>
      </c>
      <c r="AV30" s="7">
        <v>1.0000000000000001E-5</v>
      </c>
      <c r="AW30">
        <v>-6.9999999999999994E-5</v>
      </c>
      <c r="AX30">
        <v>-5.0000000000000002E-5</v>
      </c>
      <c r="AY30" s="8">
        <f>AVERAGE(AU30:AV30)</f>
        <v>5.0000000000000004E-6</v>
      </c>
      <c r="BA30" s="7">
        <v>2.4453499999999999</v>
      </c>
      <c r="BB30">
        <v>2.49817</v>
      </c>
      <c r="BD30" s="7">
        <v>2.4845799999999998</v>
      </c>
      <c r="BE30">
        <v>2.49004</v>
      </c>
      <c r="BF30" s="8">
        <f t="shared" si="3"/>
        <v>2.4649649999999999</v>
      </c>
      <c r="BG30">
        <v>0.42397000000000001</v>
      </c>
      <c r="BH30">
        <v>0.43180000000000002</v>
      </c>
      <c r="BI30">
        <v>0.37958999999999998</v>
      </c>
      <c r="BJ30" s="8">
        <v>0.23530000000000001</v>
      </c>
      <c r="BK30" s="7">
        <v>7.0641499999999997</v>
      </c>
      <c r="BL30" s="7">
        <v>7.10886</v>
      </c>
      <c r="BM30" s="7">
        <v>7.3291700000000004</v>
      </c>
      <c r="BN30" s="7">
        <v>7.1177400000000004</v>
      </c>
      <c r="BO30" s="7">
        <v>7.1041600000000003</v>
      </c>
      <c r="BP30" s="7">
        <v>7.2018800000000001</v>
      </c>
      <c r="BQ30" s="2">
        <f t="shared" si="4"/>
        <v>7.1543266666666669</v>
      </c>
      <c r="BR30" s="7">
        <v>1.5800000000000002E-2</v>
      </c>
      <c r="BS30" s="7">
        <v>1.593E-2</v>
      </c>
      <c r="BT30" s="7">
        <v>1.6160000000000001E-2</v>
      </c>
      <c r="BU30" s="7">
        <v>1.583E-2</v>
      </c>
      <c r="BV30" s="8">
        <f t="shared" si="5"/>
        <v>1.593E-2</v>
      </c>
    </row>
    <row r="31" spans="1:74">
      <c r="A31" s="1" t="s">
        <v>563</v>
      </c>
      <c r="B31" t="str">
        <f>"2025_10_13"&amp;"_"&amp;A31</f>
        <v>2025_10_13_49</v>
      </c>
      <c r="C31" t="s">
        <v>400</v>
      </c>
      <c r="D31">
        <v>7.2000000000000005E-4</v>
      </c>
      <c r="E31" s="8">
        <v>3.0000000000000001E-3</v>
      </c>
      <c r="F31">
        <v>9.6000000000000002E-4</v>
      </c>
      <c r="G31">
        <v>1.14E-3</v>
      </c>
      <c r="H31" s="7">
        <v>1.32E-3</v>
      </c>
      <c r="I31" s="7">
        <v>1.2999999999999999E-3</v>
      </c>
      <c r="J31">
        <v>1.5200000000000001E-3</v>
      </c>
      <c r="K31">
        <v>1.08E-3</v>
      </c>
      <c r="L31" s="7">
        <v>1.1199999999999999E-3</v>
      </c>
      <c r="M31" s="7">
        <v>1.1999999999999999E-3</v>
      </c>
      <c r="N31" s="8">
        <f t="shared" si="0"/>
        <v>1.235E-3</v>
      </c>
      <c r="O31">
        <v>1.2469699999999999</v>
      </c>
      <c r="P31">
        <v>1.31115</v>
      </c>
      <c r="Q31">
        <v>1.2982</v>
      </c>
      <c r="R31">
        <v>1.3149</v>
      </c>
      <c r="S31">
        <v>1.3261000000000001</v>
      </c>
      <c r="T31">
        <v>1.3795900000000001</v>
      </c>
      <c r="U31">
        <v>1.27441</v>
      </c>
      <c r="V31" s="7">
        <v>1.2784</v>
      </c>
      <c r="W31" s="7">
        <v>1.2701100000000001</v>
      </c>
      <c r="X31">
        <v>1.39575</v>
      </c>
      <c r="Y31">
        <v>1.3188299999999999</v>
      </c>
      <c r="Z31">
        <v>1.3428500000000001</v>
      </c>
      <c r="AA31" s="8">
        <f t="shared" si="1"/>
        <v>1.2742550000000001</v>
      </c>
      <c r="AB31">
        <v>-9.6000000000000002E-4</v>
      </c>
      <c r="AC31">
        <v>-5.1000000000000004E-4</v>
      </c>
      <c r="AD31" s="8">
        <v>-1.4999999999999999E-4</v>
      </c>
      <c r="AE31">
        <v>8.5999999999999998E-4</v>
      </c>
      <c r="AF31">
        <v>-5.0000000000000001E-4</v>
      </c>
      <c r="AG31">
        <v>-1.6299999999999999E-3</v>
      </c>
      <c r="AH31" s="8">
        <v>0.58316999999999997</v>
      </c>
      <c r="AI31">
        <v>0.59545000000000003</v>
      </c>
      <c r="AJ31">
        <v>0.51580999999999999</v>
      </c>
      <c r="AL31" s="2">
        <v>1.64E-4</v>
      </c>
      <c r="AN31" s="7">
        <v>0.17115</v>
      </c>
      <c r="AO31" s="7">
        <v>0.16883999999999999</v>
      </c>
      <c r="AP31">
        <v>0.1817</v>
      </c>
      <c r="AQ31">
        <v>0.17573</v>
      </c>
      <c r="AR31">
        <v>0.17169999999999999</v>
      </c>
      <c r="AS31">
        <v>0.17999000000000001</v>
      </c>
      <c r="AT31" s="8">
        <f t="shared" si="2"/>
        <v>0.16999500000000001</v>
      </c>
      <c r="AU31" s="7">
        <v>9.0000000000000006E-5</v>
      </c>
      <c r="AV31" s="7">
        <v>8.0000000000000007E-5</v>
      </c>
      <c r="AW31">
        <v>-3.0000000000000001E-5</v>
      </c>
      <c r="AX31">
        <v>1.1E-4</v>
      </c>
      <c r="AY31" s="8">
        <f>AVERAGE(AU31:AV31)</f>
        <v>8.5000000000000006E-5</v>
      </c>
      <c r="BA31" s="7">
        <v>2.4077600000000001</v>
      </c>
      <c r="BB31">
        <v>2.4584199999999998</v>
      </c>
      <c r="BD31" s="7">
        <v>2.4495900000000002</v>
      </c>
      <c r="BE31">
        <v>2.45872</v>
      </c>
      <c r="BF31" s="8">
        <f t="shared" si="3"/>
        <v>2.4286750000000001</v>
      </c>
      <c r="BG31">
        <v>0.51680999999999999</v>
      </c>
      <c r="BH31">
        <v>0.46365000000000001</v>
      </c>
      <c r="BI31">
        <v>0.32533000000000001</v>
      </c>
      <c r="BJ31" s="8">
        <v>0.248</v>
      </c>
      <c r="BK31" s="7">
        <v>6.8453099999999996</v>
      </c>
      <c r="BL31" s="7">
        <v>6.9132400000000001</v>
      </c>
      <c r="BM31" s="7">
        <v>7.1110499999999996</v>
      </c>
      <c r="BN31" s="7">
        <v>6.8627700000000003</v>
      </c>
      <c r="BO31" s="7">
        <v>6.8971</v>
      </c>
      <c r="BP31" s="7">
        <v>7.0105599999999999</v>
      </c>
      <c r="BQ31" s="2">
        <f t="shared" si="4"/>
        <v>6.9400049999999993</v>
      </c>
      <c r="BR31" s="7">
        <v>1.5350000000000001E-2</v>
      </c>
      <c r="BS31" s="7">
        <v>1.5469999999999999E-2</v>
      </c>
      <c r="BT31" s="7">
        <v>1.5720000000000001E-2</v>
      </c>
      <c r="BU31" s="7">
        <v>1.5429999999999999E-2</v>
      </c>
      <c r="BV31" s="8">
        <f t="shared" si="5"/>
        <v>1.5492499999999999E-2</v>
      </c>
    </row>
    <row r="32" spans="1:74">
      <c r="A32" s="1" t="s">
        <v>566</v>
      </c>
      <c r="B32" t="str">
        <f>"2025_10_13"&amp;"_"&amp;A32</f>
        <v>2025_10_13_52</v>
      </c>
      <c r="C32" t="s">
        <v>411</v>
      </c>
      <c r="D32">
        <v>6.2E-4</v>
      </c>
      <c r="E32" s="8">
        <v>1.92E-3</v>
      </c>
      <c r="F32">
        <v>8.0000000000000004E-4</v>
      </c>
      <c r="G32">
        <v>1.08E-3</v>
      </c>
      <c r="H32" s="7">
        <v>1.23E-3</v>
      </c>
      <c r="I32" s="7">
        <v>1.1800000000000001E-3</v>
      </c>
      <c r="J32">
        <v>6.9999999999999994E-5</v>
      </c>
      <c r="K32">
        <v>8.0000000000000004E-4</v>
      </c>
      <c r="L32" s="7">
        <v>1.0300000000000001E-3</v>
      </c>
      <c r="M32" s="7">
        <v>1.16E-3</v>
      </c>
      <c r="N32" s="8">
        <f t="shared" si="0"/>
        <v>1.15E-3</v>
      </c>
      <c r="O32">
        <v>1.17089</v>
      </c>
      <c r="P32">
        <v>1.22573</v>
      </c>
      <c r="Q32">
        <v>1.2070000000000001</v>
      </c>
      <c r="R32">
        <v>1.2337199999999999</v>
      </c>
      <c r="S32">
        <v>1.24166</v>
      </c>
      <c r="T32">
        <v>1.2824800000000001</v>
      </c>
      <c r="U32">
        <v>1.19878</v>
      </c>
      <c r="V32" s="7">
        <v>1.1927300000000001</v>
      </c>
      <c r="W32" s="7">
        <v>1.17564</v>
      </c>
      <c r="X32">
        <v>1.30128</v>
      </c>
      <c r="Y32">
        <v>1.2398800000000001</v>
      </c>
      <c r="Z32">
        <v>1.2538899999999999</v>
      </c>
      <c r="AA32" s="8">
        <f t="shared" si="1"/>
        <v>1.184185</v>
      </c>
      <c r="AB32">
        <v>-1.34E-3</v>
      </c>
      <c r="AC32">
        <v>-4.4000000000000002E-4</v>
      </c>
      <c r="AD32" s="8">
        <v>-4.0000000000000002E-4</v>
      </c>
      <c r="AE32">
        <v>1.3699999999999999E-3</v>
      </c>
      <c r="AF32">
        <v>-4.0999999999999999E-4</v>
      </c>
      <c r="AG32">
        <v>-3.5200000000000001E-3</v>
      </c>
      <c r="AH32" s="8">
        <v>0.55262</v>
      </c>
      <c r="AI32">
        <v>0.56327000000000005</v>
      </c>
      <c r="AJ32">
        <v>0.50455000000000005</v>
      </c>
      <c r="AL32" s="2">
        <v>2.5999999999999998E-4</v>
      </c>
      <c r="AN32" s="7">
        <v>0.15726999999999999</v>
      </c>
      <c r="AO32" s="7">
        <v>0.15497</v>
      </c>
      <c r="AP32">
        <v>0.16644</v>
      </c>
      <c r="AQ32">
        <v>0.16153000000000001</v>
      </c>
      <c r="AR32">
        <v>0.15719</v>
      </c>
      <c r="AS32">
        <v>0.16674</v>
      </c>
      <c r="AT32" s="8">
        <f t="shared" si="2"/>
        <v>0.15611999999999998</v>
      </c>
      <c r="AU32" s="7">
        <v>-2.0000000000000002E-5</v>
      </c>
      <c r="AV32" s="7">
        <v>-6.0000000000000002E-5</v>
      </c>
      <c r="AW32">
        <v>-6.0000000000000002E-5</v>
      </c>
      <c r="AX32">
        <v>-8.0000000000000007E-5</v>
      </c>
      <c r="AY32" s="8">
        <f>AVERAGE(AU32:AV32)</f>
        <v>-4.0000000000000003E-5</v>
      </c>
      <c r="BA32" s="7">
        <v>2.31453</v>
      </c>
      <c r="BB32">
        <v>2.3464999999999998</v>
      </c>
      <c r="BD32" s="7">
        <v>2.3281299999999998</v>
      </c>
      <c r="BE32">
        <v>2.3455300000000001</v>
      </c>
      <c r="BF32" s="8">
        <f t="shared" si="3"/>
        <v>2.3213299999999997</v>
      </c>
      <c r="BG32">
        <v>0.46905000000000002</v>
      </c>
      <c r="BH32">
        <v>0.43730999999999998</v>
      </c>
      <c r="BI32">
        <v>0.36548999999999998</v>
      </c>
      <c r="BJ32" s="8">
        <v>0.24451000000000001</v>
      </c>
      <c r="BK32" s="7">
        <v>6.7722800000000003</v>
      </c>
      <c r="BL32" s="7">
        <v>6.8040200000000004</v>
      </c>
      <c r="BM32" s="7">
        <v>7.0138499999999997</v>
      </c>
      <c r="BN32" s="7">
        <v>6.7859999999999996</v>
      </c>
      <c r="BO32" s="7">
        <v>6.8335299999999997</v>
      </c>
      <c r="BP32" s="7">
        <v>6.9216800000000003</v>
      </c>
      <c r="BQ32" s="2">
        <f t="shared" si="4"/>
        <v>6.8552266666666677</v>
      </c>
      <c r="BR32" s="7">
        <v>1.4409999999999999E-2</v>
      </c>
      <c r="BS32" s="7">
        <v>1.451E-2</v>
      </c>
      <c r="BT32" s="7">
        <v>1.474E-2</v>
      </c>
      <c r="BU32" s="7">
        <v>1.447E-2</v>
      </c>
      <c r="BV32" s="8">
        <f t="shared" si="5"/>
        <v>1.45325E-2</v>
      </c>
    </row>
    <row r="33" spans="1:74">
      <c r="A33" s="1" t="s">
        <v>567</v>
      </c>
      <c r="B33" t="str">
        <f>"2025_10_13"&amp;"_"&amp;A33</f>
        <v>2025_10_13_53</v>
      </c>
      <c r="C33" t="s">
        <v>420</v>
      </c>
      <c r="D33">
        <v>1.2600000000000001E-3</v>
      </c>
      <c r="E33" s="8">
        <v>2.33E-3</v>
      </c>
      <c r="F33">
        <v>8.9999999999999998E-4</v>
      </c>
      <c r="G33">
        <v>1.14E-3</v>
      </c>
      <c r="H33" s="7">
        <v>1.2600000000000001E-3</v>
      </c>
      <c r="I33" s="7">
        <v>1.23E-3</v>
      </c>
      <c r="J33">
        <v>6.4999999999999997E-4</v>
      </c>
      <c r="K33">
        <v>1.24E-3</v>
      </c>
      <c r="L33" s="7">
        <v>1.1000000000000001E-3</v>
      </c>
      <c r="M33" s="7">
        <v>1.25E-3</v>
      </c>
      <c r="N33" s="8">
        <f t="shared" si="0"/>
        <v>1.2100000000000001E-3</v>
      </c>
      <c r="O33">
        <v>1.1832199999999999</v>
      </c>
      <c r="P33">
        <v>1.2442599999999999</v>
      </c>
      <c r="Q33">
        <v>1.2253000000000001</v>
      </c>
      <c r="R33">
        <v>1.25461</v>
      </c>
      <c r="S33">
        <v>1.2634300000000001</v>
      </c>
      <c r="T33">
        <v>1.3011600000000001</v>
      </c>
      <c r="U33">
        <v>1.19956</v>
      </c>
      <c r="V33" s="7">
        <v>1.2078800000000001</v>
      </c>
      <c r="W33" s="7">
        <v>1.2041500000000001</v>
      </c>
      <c r="X33">
        <v>1.31989</v>
      </c>
      <c r="Y33">
        <v>1.2472000000000001</v>
      </c>
      <c r="Z33">
        <v>1.27121</v>
      </c>
      <c r="AA33" s="8">
        <f t="shared" si="1"/>
        <v>1.2060150000000001</v>
      </c>
      <c r="AB33">
        <v>-1E-4</v>
      </c>
      <c r="AC33">
        <v>5.5999999999999995E-4</v>
      </c>
      <c r="AD33" s="8">
        <v>6.4000000000000005E-4</v>
      </c>
      <c r="AE33">
        <v>1.64E-3</v>
      </c>
      <c r="AF33">
        <v>1.1800000000000001E-3</v>
      </c>
      <c r="AG33">
        <v>1E-4</v>
      </c>
      <c r="AH33" s="8">
        <v>0.56462000000000001</v>
      </c>
      <c r="AI33">
        <v>0.57572999999999996</v>
      </c>
      <c r="AJ33">
        <v>0.49640000000000001</v>
      </c>
      <c r="AL33" s="2">
        <v>2.99E-4</v>
      </c>
      <c r="AN33" s="7">
        <v>0.16156999999999999</v>
      </c>
      <c r="AO33" s="7">
        <v>0.15931999999999999</v>
      </c>
      <c r="AP33">
        <v>0.17127999999999999</v>
      </c>
      <c r="AQ33">
        <v>0.16592999999999999</v>
      </c>
      <c r="AR33">
        <v>0.16192000000000001</v>
      </c>
      <c r="AS33">
        <v>0.17122999999999999</v>
      </c>
      <c r="AT33" s="8">
        <f t="shared" si="2"/>
        <v>0.160445</v>
      </c>
      <c r="AU33" s="7">
        <v>-2.0000000000000002E-5</v>
      </c>
      <c r="AV33" s="7">
        <v>2.0000000000000002E-5</v>
      </c>
      <c r="AW33">
        <v>-8.0000000000000007E-5</v>
      </c>
      <c r="AX33">
        <v>2.2000000000000001E-4</v>
      </c>
      <c r="AY33" s="8">
        <f>AVERAGE(AU33:AV33)</f>
        <v>0</v>
      </c>
      <c r="BA33" s="7">
        <v>2.35141</v>
      </c>
      <c r="BB33">
        <v>2.3812700000000002</v>
      </c>
      <c r="BD33" s="7">
        <v>2.35839</v>
      </c>
      <c r="BE33">
        <v>2.3757199999999998</v>
      </c>
      <c r="BF33" s="8">
        <f t="shared" si="3"/>
        <v>2.3548999999999998</v>
      </c>
      <c r="BG33">
        <v>0.51476999999999995</v>
      </c>
      <c r="BH33">
        <v>0.47521999999999998</v>
      </c>
      <c r="BI33">
        <v>0.36635000000000001</v>
      </c>
      <c r="BJ33" s="8">
        <v>0.25474000000000002</v>
      </c>
      <c r="BK33" s="7">
        <v>6.9182800000000002</v>
      </c>
      <c r="BL33" s="7">
        <v>6.9697300000000002</v>
      </c>
      <c r="BM33" s="7">
        <v>7.1802200000000003</v>
      </c>
      <c r="BN33" s="7">
        <v>6.9066599999999996</v>
      </c>
      <c r="BO33" s="7">
        <v>6.9720000000000004</v>
      </c>
      <c r="BP33" s="7">
        <v>7.0775699999999997</v>
      </c>
      <c r="BQ33" s="2">
        <f t="shared" si="4"/>
        <v>7.0040766666666663</v>
      </c>
      <c r="BR33" s="7">
        <v>1.4590000000000001E-2</v>
      </c>
      <c r="BS33" s="7">
        <v>1.4710000000000001E-2</v>
      </c>
      <c r="BT33" s="7">
        <v>1.4959999999999999E-2</v>
      </c>
      <c r="BU33" s="7">
        <v>1.4659999999999999E-2</v>
      </c>
      <c r="BV33" s="8">
        <f t="shared" si="5"/>
        <v>1.473E-2</v>
      </c>
    </row>
    <row r="34" spans="1:74">
      <c r="A34" s="1" t="s">
        <v>568</v>
      </c>
      <c r="B34" t="str">
        <f>"2025_10_13"&amp;"_"&amp;A34</f>
        <v>2025_10_13_54</v>
      </c>
      <c r="C34" t="s">
        <v>427</v>
      </c>
      <c r="D34">
        <v>4.8999999999999998E-4</v>
      </c>
      <c r="E34" s="8">
        <v>1.4400000000000001E-3</v>
      </c>
      <c r="F34">
        <v>7.5000000000000002E-4</v>
      </c>
      <c r="G34">
        <v>1.08E-3</v>
      </c>
      <c r="H34" s="7">
        <v>1.1900000000000001E-3</v>
      </c>
      <c r="I34" s="7">
        <v>1.15E-3</v>
      </c>
      <c r="J34">
        <v>1.1199999999999999E-3</v>
      </c>
      <c r="K34">
        <v>1.0300000000000001E-3</v>
      </c>
      <c r="L34" s="7">
        <v>9.2000000000000003E-4</v>
      </c>
      <c r="M34" s="7">
        <v>1.07E-3</v>
      </c>
      <c r="N34" s="8">
        <f t="shared" si="0"/>
        <v>1.0824999999999999E-3</v>
      </c>
      <c r="O34">
        <v>1.15351</v>
      </c>
      <c r="P34">
        <v>1.20947</v>
      </c>
      <c r="Q34">
        <v>1.19709</v>
      </c>
      <c r="R34">
        <v>1.21296</v>
      </c>
      <c r="S34">
        <v>1.2204900000000001</v>
      </c>
      <c r="T34">
        <v>1.2665500000000001</v>
      </c>
      <c r="U34">
        <v>1.1599299999999999</v>
      </c>
      <c r="V34" s="7">
        <v>1.1784600000000001</v>
      </c>
      <c r="W34" s="7">
        <v>1.16845</v>
      </c>
      <c r="X34">
        <v>1.28427</v>
      </c>
      <c r="Y34">
        <v>1.2144200000000001</v>
      </c>
      <c r="Z34">
        <v>1.23238</v>
      </c>
      <c r="AA34" s="8">
        <f t="shared" si="1"/>
        <v>1.1734550000000001</v>
      </c>
      <c r="AB34">
        <v>-1.41E-3</v>
      </c>
      <c r="AC34">
        <v>-1.1900000000000001E-3</v>
      </c>
      <c r="AD34" s="8">
        <v>-2.7999999999999998E-4</v>
      </c>
      <c r="AE34">
        <v>-3.8999999999999999E-4</v>
      </c>
      <c r="AF34">
        <v>-5.4000000000000001E-4</v>
      </c>
      <c r="AG34">
        <v>-2.2399999999999998E-3</v>
      </c>
      <c r="AH34" s="8">
        <v>0.55266999999999999</v>
      </c>
      <c r="AI34">
        <v>0.56467999999999996</v>
      </c>
      <c r="AJ34">
        <v>0.49348999999999998</v>
      </c>
      <c r="AL34" s="2">
        <v>2.5599999999999999E-4</v>
      </c>
      <c r="AN34" s="7">
        <v>0.15836</v>
      </c>
      <c r="AO34" s="7">
        <v>0.15618000000000001</v>
      </c>
      <c r="AP34">
        <v>0.16825999999999999</v>
      </c>
      <c r="AQ34">
        <v>0.16286999999999999</v>
      </c>
      <c r="AR34">
        <v>0.15856000000000001</v>
      </c>
      <c r="AS34">
        <v>0.16764000000000001</v>
      </c>
      <c r="AT34" s="8">
        <f t="shared" si="2"/>
        <v>0.15727000000000002</v>
      </c>
      <c r="AU34" s="7">
        <v>1.0000000000000001E-5</v>
      </c>
      <c r="AV34" s="7">
        <v>-3.0000000000000001E-5</v>
      </c>
      <c r="AW34">
        <v>1E-4</v>
      </c>
      <c r="AX34">
        <v>1.2E-4</v>
      </c>
      <c r="AY34" s="8">
        <f>AVERAGE(AU34:AV34)</f>
        <v>-9.9999999999999991E-6</v>
      </c>
      <c r="BA34" s="7">
        <v>2.3307799999999999</v>
      </c>
      <c r="BB34">
        <v>2.3569499999999999</v>
      </c>
      <c r="BD34" s="7">
        <v>2.3446600000000002</v>
      </c>
      <c r="BE34">
        <v>2.3504399999999999</v>
      </c>
      <c r="BF34" s="8">
        <f t="shared" si="3"/>
        <v>2.33772</v>
      </c>
      <c r="BG34">
        <v>0.52119000000000004</v>
      </c>
      <c r="BH34">
        <v>0.42775000000000002</v>
      </c>
      <c r="BI34">
        <v>0.29437000000000002</v>
      </c>
      <c r="BJ34" s="8">
        <v>0.23863000000000001</v>
      </c>
      <c r="BK34" s="7">
        <v>7.2111900000000002</v>
      </c>
      <c r="BL34" s="7">
        <v>7.26736</v>
      </c>
      <c r="BM34" s="7">
        <v>7.4858200000000004</v>
      </c>
      <c r="BN34" s="7">
        <v>7.2127499999999998</v>
      </c>
      <c r="BO34" s="7">
        <v>7.2500600000000004</v>
      </c>
      <c r="BP34" s="7">
        <v>7.3776200000000003</v>
      </c>
      <c r="BQ34" s="2">
        <f t="shared" si="4"/>
        <v>7.3007999999999997</v>
      </c>
      <c r="BR34" s="7">
        <v>1.4239999999999999E-2</v>
      </c>
      <c r="BS34" s="7">
        <v>1.4370000000000001E-2</v>
      </c>
      <c r="BT34" s="7">
        <v>1.46E-2</v>
      </c>
      <c r="BU34" s="7">
        <v>1.434E-2</v>
      </c>
      <c r="BV34" s="8">
        <f t="shared" si="5"/>
        <v>1.4387499999999999E-2</v>
      </c>
    </row>
    <row r="35" spans="1:74">
      <c r="A35" s="1" t="s">
        <v>569</v>
      </c>
      <c r="B35" t="str">
        <f>"2025_10_13"&amp;"_"&amp;A35</f>
        <v>2025_10_13_55</v>
      </c>
      <c r="C35" t="s">
        <v>434</v>
      </c>
      <c r="D35">
        <v>1.08E-3</v>
      </c>
      <c r="E35" s="8">
        <v>2.2699999999999999E-3</v>
      </c>
      <c r="F35">
        <v>8.0999999999999996E-4</v>
      </c>
      <c r="G35">
        <v>1.1000000000000001E-3</v>
      </c>
      <c r="H35" s="7">
        <v>1.2700000000000001E-3</v>
      </c>
      <c r="I35" s="7">
        <v>1.24E-3</v>
      </c>
      <c r="J35">
        <v>-1E-4</v>
      </c>
      <c r="K35">
        <v>7.2000000000000005E-4</v>
      </c>
      <c r="L35" s="7">
        <v>1.06E-3</v>
      </c>
      <c r="M35" s="7">
        <v>1.2099999999999999E-3</v>
      </c>
      <c r="N35" s="8">
        <f t="shared" si="0"/>
        <v>1.1950000000000001E-3</v>
      </c>
      <c r="O35">
        <v>1.15778</v>
      </c>
      <c r="P35">
        <v>1.21462</v>
      </c>
      <c r="Q35">
        <v>1.2019299999999999</v>
      </c>
      <c r="R35">
        <v>1.22238</v>
      </c>
      <c r="S35">
        <v>1.2297</v>
      </c>
      <c r="T35">
        <v>1.2733699999999999</v>
      </c>
      <c r="U35">
        <v>1.1751400000000001</v>
      </c>
      <c r="V35" s="7">
        <v>1.18411</v>
      </c>
      <c r="W35" s="7">
        <v>1.1793</v>
      </c>
      <c r="X35">
        <v>1.28908</v>
      </c>
      <c r="Y35">
        <v>1.2170300000000001</v>
      </c>
      <c r="Z35">
        <v>1.23488</v>
      </c>
      <c r="AA35" s="8">
        <f t="shared" si="1"/>
        <v>1.181705</v>
      </c>
      <c r="AB35">
        <v>-7.6000000000000004E-4</v>
      </c>
      <c r="AC35">
        <v>-6.8999999999999997E-4</v>
      </c>
      <c r="AD35" s="8">
        <v>-3.3E-4</v>
      </c>
      <c r="AE35">
        <v>1.7700000000000001E-3</v>
      </c>
      <c r="AF35">
        <v>-2.7999999999999998E-4</v>
      </c>
      <c r="AG35">
        <v>-2.3700000000000001E-3</v>
      </c>
      <c r="AH35" s="8">
        <v>0.58394999999999997</v>
      </c>
      <c r="AI35">
        <v>0.59402999999999995</v>
      </c>
      <c r="AJ35">
        <v>0.51592000000000005</v>
      </c>
      <c r="AL35" s="2">
        <v>2.34E-4</v>
      </c>
      <c r="AN35" s="7">
        <v>0.16184000000000001</v>
      </c>
      <c r="AO35" s="7">
        <v>0.15952</v>
      </c>
      <c r="AP35">
        <v>0.17152999999999999</v>
      </c>
      <c r="AQ35">
        <v>0.16639999999999999</v>
      </c>
      <c r="AR35">
        <v>0.16239000000000001</v>
      </c>
      <c r="AS35">
        <v>0.17147999999999999</v>
      </c>
      <c r="AT35" s="8">
        <f t="shared" si="2"/>
        <v>0.16067999999999999</v>
      </c>
      <c r="AU35" s="7">
        <v>0</v>
      </c>
      <c r="AV35" s="7">
        <v>0</v>
      </c>
      <c r="AW35">
        <v>-1.3999999999999999E-4</v>
      </c>
      <c r="AX35">
        <v>-6.9999999999999994E-5</v>
      </c>
      <c r="AY35" s="8">
        <f>AVERAGE(AU35:AV35)</f>
        <v>0</v>
      </c>
      <c r="BA35" s="7">
        <v>2.3266</v>
      </c>
      <c r="BB35">
        <v>2.3471700000000002</v>
      </c>
      <c r="BD35" s="7">
        <v>2.3293900000000001</v>
      </c>
      <c r="BE35">
        <v>2.3445499999999999</v>
      </c>
      <c r="BF35" s="8">
        <f t="shared" si="3"/>
        <v>2.327995</v>
      </c>
      <c r="BG35">
        <v>0.47699000000000003</v>
      </c>
      <c r="BH35">
        <v>0.41932999999999998</v>
      </c>
      <c r="BI35">
        <v>0.29953000000000002</v>
      </c>
      <c r="BJ35" s="8">
        <v>0.20632</v>
      </c>
      <c r="BK35" s="7">
        <v>7.1062200000000004</v>
      </c>
      <c r="BL35" s="7">
        <v>7.1459000000000001</v>
      </c>
      <c r="BM35" s="7">
        <v>7.3807700000000001</v>
      </c>
      <c r="BN35" s="7">
        <v>7.14588</v>
      </c>
      <c r="BO35" s="7">
        <v>7.1648899999999998</v>
      </c>
      <c r="BP35" s="7">
        <v>7.2688300000000003</v>
      </c>
      <c r="BQ35" s="2">
        <f t="shared" si="4"/>
        <v>7.2020816666666674</v>
      </c>
      <c r="BR35" s="7">
        <v>1.436E-2</v>
      </c>
      <c r="BS35" s="7">
        <v>1.447E-2</v>
      </c>
      <c r="BT35" s="7">
        <v>1.47E-2</v>
      </c>
      <c r="BU35" s="7">
        <v>1.44E-2</v>
      </c>
      <c r="BV35" s="8">
        <f t="shared" si="5"/>
        <v>1.4482499999999999E-2</v>
      </c>
    </row>
    <row r="36" spans="1:74">
      <c r="A36" s="1" t="s">
        <v>570</v>
      </c>
      <c r="B36" t="str">
        <f>"2025_10_13"&amp;"_"&amp;A36</f>
        <v>2025_10_13_56</v>
      </c>
      <c r="C36" t="s">
        <v>438</v>
      </c>
      <c r="D36">
        <v>1.01E-3</v>
      </c>
      <c r="E36" s="8">
        <v>2.1099999999999999E-3</v>
      </c>
      <c r="F36">
        <v>1.08E-3</v>
      </c>
      <c r="G36">
        <v>1.31E-3</v>
      </c>
      <c r="H36" s="7">
        <v>1.4E-3</v>
      </c>
      <c r="I36" s="7">
        <v>1.3600000000000001E-3</v>
      </c>
      <c r="J36">
        <v>1.15E-3</v>
      </c>
      <c r="K36">
        <v>7.6000000000000004E-4</v>
      </c>
      <c r="L36" s="7">
        <v>1.2099999999999999E-3</v>
      </c>
      <c r="M36" s="7">
        <v>1.3699999999999999E-3</v>
      </c>
      <c r="N36" s="8">
        <f t="shared" si="0"/>
        <v>1.335E-3</v>
      </c>
      <c r="O36">
        <v>1.2942</v>
      </c>
      <c r="P36">
        <v>1.35181</v>
      </c>
      <c r="Q36">
        <v>1.33839</v>
      </c>
      <c r="R36">
        <v>1.3604499999999999</v>
      </c>
      <c r="S36">
        <v>1.3732599999999999</v>
      </c>
      <c r="T36">
        <v>1.4186000000000001</v>
      </c>
      <c r="U36">
        <v>1.29742</v>
      </c>
      <c r="V36" s="7">
        <v>1.31728</v>
      </c>
      <c r="W36" s="7">
        <v>1.3090599999999999</v>
      </c>
      <c r="X36">
        <v>1.4397800000000001</v>
      </c>
      <c r="Y36">
        <v>1.3636600000000001</v>
      </c>
      <c r="Z36">
        <v>1.38551</v>
      </c>
      <c r="AA36" s="8">
        <f t="shared" si="1"/>
        <v>1.3131699999999999</v>
      </c>
      <c r="AB36">
        <v>-8.8999999999999995E-4</v>
      </c>
      <c r="AC36">
        <v>-2.5999999999999998E-4</v>
      </c>
      <c r="AD36" s="8">
        <v>4.4000000000000002E-4</v>
      </c>
      <c r="AE36">
        <v>-2.4000000000000001E-4</v>
      </c>
      <c r="AF36">
        <v>-5.9000000000000003E-4</v>
      </c>
      <c r="AG36">
        <v>-1.9E-3</v>
      </c>
      <c r="AH36" s="8">
        <v>0.62773999999999996</v>
      </c>
      <c r="AI36">
        <v>0.63892000000000004</v>
      </c>
      <c r="AJ36">
        <v>0.55972</v>
      </c>
      <c r="AL36" s="2">
        <v>2.1499999999999999E-4</v>
      </c>
      <c r="AN36" s="7">
        <v>0.17699999999999999</v>
      </c>
      <c r="AO36" s="7">
        <v>0.17433000000000001</v>
      </c>
      <c r="AP36">
        <v>0.1875</v>
      </c>
      <c r="AQ36">
        <v>0.18137</v>
      </c>
      <c r="AR36">
        <v>0.17693</v>
      </c>
      <c r="AS36">
        <v>0.18684000000000001</v>
      </c>
      <c r="AT36" s="8">
        <f t="shared" si="2"/>
        <v>0.17566500000000002</v>
      </c>
      <c r="AU36" s="7">
        <v>1.0000000000000001E-5</v>
      </c>
      <c r="AV36" s="7">
        <v>9.0000000000000006E-5</v>
      </c>
      <c r="AW36">
        <v>-3.0000000000000001E-5</v>
      </c>
      <c r="AX36">
        <v>6.9999999999999994E-5</v>
      </c>
      <c r="AY36" s="8">
        <f>AVERAGE(AU36:AV36)</f>
        <v>5.0000000000000002E-5</v>
      </c>
      <c r="BA36" s="7">
        <v>2.4489999999999998</v>
      </c>
      <c r="BB36">
        <v>2.50298</v>
      </c>
      <c r="BD36" s="7">
        <v>2.4898500000000001</v>
      </c>
      <c r="BE36">
        <v>2.50474</v>
      </c>
      <c r="BF36" s="8">
        <f t="shared" si="3"/>
        <v>2.4694250000000002</v>
      </c>
      <c r="BG36">
        <v>0.47586000000000001</v>
      </c>
      <c r="BH36">
        <v>0.38241000000000003</v>
      </c>
      <c r="BI36">
        <v>0.30943999999999999</v>
      </c>
      <c r="BJ36" s="8">
        <v>0.19356999999999999</v>
      </c>
      <c r="BK36" s="7">
        <v>7.33779</v>
      </c>
      <c r="BL36" s="7">
        <v>7.3861299999999996</v>
      </c>
      <c r="BM36" s="7">
        <v>7.6179600000000001</v>
      </c>
      <c r="BN36" s="7">
        <v>7.37941</v>
      </c>
      <c r="BO36" s="7">
        <v>7.3898900000000003</v>
      </c>
      <c r="BP36" s="7">
        <v>7.50291</v>
      </c>
      <c r="BQ36" s="2">
        <f t="shared" si="4"/>
        <v>7.4356816666666665</v>
      </c>
      <c r="BR36" s="7">
        <v>1.6109999999999999E-2</v>
      </c>
      <c r="BS36" s="7">
        <v>1.6230000000000001E-2</v>
      </c>
      <c r="BT36" s="7">
        <v>1.653E-2</v>
      </c>
      <c r="BU36" s="7">
        <v>1.6230000000000001E-2</v>
      </c>
      <c r="BV36" s="8">
        <f t="shared" si="5"/>
        <v>1.6274999999999998E-2</v>
      </c>
    </row>
    <row r="37" spans="1:74">
      <c r="A37" s="1" t="s">
        <v>571</v>
      </c>
      <c r="B37" t="str">
        <f>"2025_10_13"&amp;"_"&amp;A37</f>
        <v>2025_10_13_57</v>
      </c>
      <c r="C37" t="s">
        <v>447</v>
      </c>
      <c r="D37">
        <v>1.1299999999999999E-3</v>
      </c>
      <c r="E37" s="8">
        <v>2.0899999999999998E-3</v>
      </c>
      <c r="F37">
        <v>1.0399999999999999E-3</v>
      </c>
      <c r="G37">
        <v>1.08E-3</v>
      </c>
      <c r="H37" s="7">
        <v>1.2700000000000001E-3</v>
      </c>
      <c r="I37" s="7">
        <v>1.24E-3</v>
      </c>
      <c r="J37">
        <v>3.8000000000000002E-4</v>
      </c>
      <c r="K37">
        <v>7.2999999999999996E-4</v>
      </c>
      <c r="L37" s="7">
        <v>1.09E-3</v>
      </c>
      <c r="M37" s="7">
        <v>1.23E-3</v>
      </c>
      <c r="N37" s="8">
        <f t="shared" si="0"/>
        <v>1.2075E-3</v>
      </c>
      <c r="O37">
        <v>1.1734599999999999</v>
      </c>
      <c r="P37">
        <v>1.22953</v>
      </c>
      <c r="Q37">
        <v>1.21394</v>
      </c>
      <c r="R37">
        <v>1.23373</v>
      </c>
      <c r="S37">
        <v>1.24177</v>
      </c>
      <c r="T37">
        <v>1.2888200000000001</v>
      </c>
      <c r="U37">
        <v>1.1813400000000001</v>
      </c>
      <c r="V37" s="7">
        <v>1.1944600000000001</v>
      </c>
      <c r="W37" s="7">
        <v>1.1795899999999999</v>
      </c>
      <c r="X37">
        <v>1.3002499999999999</v>
      </c>
      <c r="Y37">
        <v>1.2405900000000001</v>
      </c>
      <c r="Z37">
        <v>1.25376</v>
      </c>
      <c r="AA37" s="8">
        <f t="shared" si="1"/>
        <v>1.187025</v>
      </c>
      <c r="AB37">
        <v>-1.3500000000000001E-3</v>
      </c>
      <c r="AC37">
        <v>-4.6000000000000001E-4</v>
      </c>
      <c r="AD37" s="8">
        <v>-3.4000000000000002E-4</v>
      </c>
      <c r="AE37">
        <v>1.06E-3</v>
      </c>
      <c r="AF37">
        <v>3.5E-4</v>
      </c>
      <c r="AG37">
        <v>7.1000000000000002E-4</v>
      </c>
      <c r="AH37" s="8">
        <v>0.54107000000000005</v>
      </c>
      <c r="AI37">
        <v>0.55261000000000005</v>
      </c>
      <c r="AJ37">
        <v>0.46617999999999998</v>
      </c>
      <c r="AL37" s="2">
        <v>2.33E-4</v>
      </c>
      <c r="AN37" s="7">
        <v>0.16170999999999999</v>
      </c>
      <c r="AO37" s="7">
        <v>0.15967000000000001</v>
      </c>
      <c r="AP37">
        <v>0.17172999999999999</v>
      </c>
      <c r="AQ37">
        <v>0.16566</v>
      </c>
      <c r="AR37">
        <v>0.16148000000000001</v>
      </c>
      <c r="AS37">
        <v>0.17046</v>
      </c>
      <c r="AT37" s="8">
        <f t="shared" si="2"/>
        <v>0.16069</v>
      </c>
      <c r="AU37" s="7">
        <v>-1.0000000000000001E-5</v>
      </c>
      <c r="AV37" s="7">
        <v>-1.0000000000000001E-5</v>
      </c>
      <c r="AW37">
        <v>-2.1000000000000001E-4</v>
      </c>
      <c r="AX37">
        <v>4.0000000000000003E-5</v>
      </c>
      <c r="AY37" s="8">
        <f>AVERAGE(AU37:AV37)</f>
        <v>-1.0000000000000001E-5</v>
      </c>
      <c r="BA37" s="7">
        <v>2.30701</v>
      </c>
      <c r="BB37">
        <v>2.3338000000000001</v>
      </c>
      <c r="BD37" s="7">
        <v>2.3277999999999999</v>
      </c>
      <c r="BE37">
        <v>2.3313199999999998</v>
      </c>
      <c r="BF37" s="8">
        <f t="shared" si="3"/>
        <v>2.3174049999999999</v>
      </c>
      <c r="BG37">
        <v>0.59416000000000002</v>
      </c>
      <c r="BH37">
        <v>0.47661999999999999</v>
      </c>
      <c r="BI37">
        <v>0.35826999999999998</v>
      </c>
      <c r="BJ37" s="8">
        <v>0.27716000000000002</v>
      </c>
      <c r="BK37" s="7">
        <v>7.0428800000000003</v>
      </c>
      <c r="BL37" s="7">
        <v>7.0958699999999997</v>
      </c>
      <c r="BM37" s="7">
        <v>7.3216200000000002</v>
      </c>
      <c r="BN37" s="7">
        <v>7.0906099999999999</v>
      </c>
      <c r="BO37" s="7">
        <v>7.0863800000000001</v>
      </c>
      <c r="BP37" s="7">
        <v>7.1949500000000004</v>
      </c>
      <c r="BQ37" s="2">
        <f t="shared" si="4"/>
        <v>7.1387183333333333</v>
      </c>
      <c r="BR37" s="7">
        <v>1.457E-2</v>
      </c>
      <c r="BS37" s="7">
        <v>1.4670000000000001E-2</v>
      </c>
      <c r="BT37" s="7">
        <v>1.491E-2</v>
      </c>
      <c r="BU37" s="7">
        <v>1.465E-2</v>
      </c>
      <c r="BV37" s="8">
        <f t="shared" si="5"/>
        <v>1.4700000000000001E-2</v>
      </c>
    </row>
    <row r="38" spans="1:74">
      <c r="A38" s="1" t="s">
        <v>572</v>
      </c>
      <c r="B38" t="str">
        <f>"2025_10_13"&amp;"_"&amp;A38</f>
        <v>2025_10_13_58</v>
      </c>
      <c r="C38" t="s">
        <v>456</v>
      </c>
      <c r="D38">
        <v>5.9000000000000003E-4</v>
      </c>
      <c r="E38" s="8">
        <v>3.2799999999999999E-3</v>
      </c>
      <c r="F38">
        <v>8.8999999999999995E-4</v>
      </c>
      <c r="G38">
        <v>1.1800000000000001E-3</v>
      </c>
      <c r="H38" s="7">
        <v>1.2899999999999999E-3</v>
      </c>
      <c r="I38" s="7">
        <v>1.2700000000000001E-3</v>
      </c>
      <c r="J38">
        <v>1.9400000000000001E-3</v>
      </c>
      <c r="K38">
        <v>9.5E-4</v>
      </c>
      <c r="L38" s="7">
        <v>1.0499999999999999E-3</v>
      </c>
      <c r="M38" s="7">
        <v>1.2199999999999999E-3</v>
      </c>
      <c r="N38" s="8">
        <f t="shared" si="0"/>
        <v>1.2074999999999998E-3</v>
      </c>
      <c r="O38">
        <v>1.24379</v>
      </c>
      <c r="P38">
        <v>1.2996300000000001</v>
      </c>
      <c r="Q38">
        <v>1.28644</v>
      </c>
      <c r="R38">
        <v>1.3101700000000001</v>
      </c>
      <c r="S38">
        <v>1.3198099999999999</v>
      </c>
      <c r="T38">
        <v>1.3599399999999999</v>
      </c>
      <c r="U38">
        <v>1.2600199999999999</v>
      </c>
      <c r="V38" s="7">
        <v>1.26248</v>
      </c>
      <c r="W38" s="7">
        <v>1.26488</v>
      </c>
      <c r="X38">
        <v>1.3785700000000001</v>
      </c>
      <c r="Y38">
        <v>1.3037000000000001</v>
      </c>
      <c r="Z38">
        <v>1.32545</v>
      </c>
      <c r="AA38" s="8">
        <f t="shared" si="1"/>
        <v>1.2636799999999999</v>
      </c>
      <c r="AB38">
        <v>-8.8999999999999995E-4</v>
      </c>
      <c r="AC38">
        <v>-9.3999999999999997E-4</v>
      </c>
      <c r="AD38" s="8">
        <v>2.7E-4</v>
      </c>
      <c r="AE38">
        <v>-1.73E-3</v>
      </c>
      <c r="AF38">
        <v>-6.6E-4</v>
      </c>
      <c r="AG38">
        <v>-1.32E-3</v>
      </c>
      <c r="AH38" s="8">
        <v>0.55842999999999998</v>
      </c>
      <c r="AI38">
        <v>0.56925000000000003</v>
      </c>
      <c r="AJ38">
        <v>0.48447000000000001</v>
      </c>
      <c r="AL38" s="2">
        <v>2.5799999999999998E-4</v>
      </c>
      <c r="AN38" s="7">
        <v>0.17055999999999999</v>
      </c>
      <c r="AO38" s="7">
        <v>0.16792000000000001</v>
      </c>
      <c r="AP38">
        <v>0.18057999999999999</v>
      </c>
      <c r="AQ38">
        <v>0.17474999999999999</v>
      </c>
      <c r="AR38">
        <v>0.17044999999999999</v>
      </c>
      <c r="AS38">
        <v>0.17932999999999999</v>
      </c>
      <c r="AT38" s="8">
        <f t="shared" si="2"/>
        <v>0.16924</v>
      </c>
      <c r="AU38" s="7">
        <v>-2.0000000000000002E-5</v>
      </c>
      <c r="AV38" s="7">
        <v>5.0000000000000002E-5</v>
      </c>
      <c r="AW38">
        <v>-1.2E-4</v>
      </c>
      <c r="AX38">
        <v>8.0000000000000007E-5</v>
      </c>
      <c r="AY38" s="8">
        <f>AVERAGE(AU38:AV38)</f>
        <v>1.5E-5</v>
      </c>
      <c r="BA38" s="7">
        <v>2.3869899999999999</v>
      </c>
      <c r="BB38">
        <v>2.4427400000000001</v>
      </c>
      <c r="BD38" s="7">
        <v>2.4340099999999998</v>
      </c>
      <c r="BE38">
        <v>2.4323299999999999</v>
      </c>
      <c r="BF38" s="8">
        <f t="shared" si="3"/>
        <v>2.4104999999999999</v>
      </c>
      <c r="BG38">
        <v>0.45278000000000002</v>
      </c>
      <c r="BH38">
        <v>0.40648000000000001</v>
      </c>
      <c r="BI38">
        <v>0.27037</v>
      </c>
      <c r="BJ38" s="8">
        <v>0.18840999999999999</v>
      </c>
      <c r="BK38" s="7">
        <v>7.5697099999999997</v>
      </c>
      <c r="BL38" s="7">
        <v>7.6109200000000001</v>
      </c>
      <c r="BM38" s="7">
        <v>7.8423100000000003</v>
      </c>
      <c r="BN38" s="7">
        <v>7.6226799999999999</v>
      </c>
      <c r="BO38" s="7">
        <v>7.59659</v>
      </c>
      <c r="BP38" s="7">
        <v>7.7223100000000002</v>
      </c>
      <c r="BQ38" s="2">
        <f t="shared" si="4"/>
        <v>7.6607533333333331</v>
      </c>
      <c r="BR38" s="7">
        <v>1.537E-2</v>
      </c>
      <c r="BS38" s="7">
        <v>1.5469999999999999E-2</v>
      </c>
      <c r="BT38" s="7">
        <v>1.5720000000000001E-2</v>
      </c>
      <c r="BU38" s="7">
        <v>1.546E-2</v>
      </c>
      <c r="BV38" s="8">
        <f t="shared" si="5"/>
        <v>1.5505000000000001E-2</v>
      </c>
    </row>
    <row r="39" spans="1:74">
      <c r="A39" s="1" t="s">
        <v>573</v>
      </c>
      <c r="B39" t="str">
        <f>"2025_10_13"&amp;"_"&amp;A39</f>
        <v>2025_10_13_59</v>
      </c>
      <c r="C39" t="s">
        <v>463</v>
      </c>
      <c r="D39">
        <v>2.3460000000000002E-2</v>
      </c>
      <c r="E39" s="8">
        <v>2.4899999999999999E-2</v>
      </c>
      <c r="F39">
        <v>9.7999999999999997E-4</v>
      </c>
      <c r="G39">
        <v>1.3600000000000001E-3</v>
      </c>
      <c r="H39" s="7">
        <v>1.4599999999999999E-3</v>
      </c>
      <c r="I39" s="7">
        <v>1.42E-3</v>
      </c>
      <c r="J39">
        <v>4.8999999999999998E-4</v>
      </c>
      <c r="K39">
        <v>5.9000000000000003E-4</v>
      </c>
      <c r="L39" s="7">
        <v>1.2800000000000001E-3</v>
      </c>
      <c r="M39" s="7">
        <v>1.48E-3</v>
      </c>
      <c r="N39" s="8">
        <f t="shared" si="0"/>
        <v>1.4099999999999998E-3</v>
      </c>
      <c r="O39">
        <v>1.3417699999999999</v>
      </c>
      <c r="P39">
        <v>1.3962300000000001</v>
      </c>
      <c r="Q39">
        <v>1.3775500000000001</v>
      </c>
      <c r="R39">
        <v>1.40727</v>
      </c>
      <c r="S39">
        <v>1.4193899999999999</v>
      </c>
      <c r="T39">
        <v>1.4691700000000001</v>
      </c>
      <c r="U39">
        <v>1.3401099999999999</v>
      </c>
      <c r="V39" s="7">
        <v>1.3553599999999999</v>
      </c>
      <c r="W39" s="7">
        <v>1.3507400000000001</v>
      </c>
      <c r="X39">
        <v>1.4876400000000001</v>
      </c>
      <c r="Y39">
        <v>1.4032899999999999</v>
      </c>
      <c r="Z39">
        <v>1.4255</v>
      </c>
      <c r="AA39" s="8">
        <f t="shared" si="1"/>
        <v>1.3530500000000001</v>
      </c>
      <c r="AB39">
        <v>-1.1000000000000001E-3</v>
      </c>
      <c r="AC39">
        <v>-5.4000000000000001E-4</v>
      </c>
      <c r="AD39" s="8">
        <v>3.8999999999999999E-4</v>
      </c>
      <c r="AE39">
        <v>2.0400000000000001E-3</v>
      </c>
      <c r="AF39">
        <v>-2.4000000000000001E-4</v>
      </c>
      <c r="AG39">
        <v>-6.6E-4</v>
      </c>
      <c r="AH39" s="8">
        <v>0.5887</v>
      </c>
      <c r="AI39">
        <v>0.59972000000000003</v>
      </c>
      <c r="AJ39">
        <v>0.53400000000000003</v>
      </c>
      <c r="AL39" s="2">
        <v>2.7099999999999997E-4</v>
      </c>
      <c r="AN39" s="7">
        <v>0.18414</v>
      </c>
      <c r="AO39" s="7">
        <v>0.18174999999999999</v>
      </c>
      <c r="AP39">
        <v>0.19539999999999999</v>
      </c>
      <c r="AQ39">
        <v>0.18887999999999999</v>
      </c>
      <c r="AR39">
        <v>0.18417</v>
      </c>
      <c r="AS39">
        <v>0.19481000000000001</v>
      </c>
      <c r="AT39" s="8">
        <f t="shared" si="2"/>
        <v>0.182945</v>
      </c>
      <c r="AU39" s="7">
        <v>1.2999999999999999E-4</v>
      </c>
      <c r="AV39" s="7">
        <v>2.1000000000000001E-4</v>
      </c>
      <c r="AW39">
        <v>6.9999999999999994E-5</v>
      </c>
      <c r="AX39">
        <v>2.7999999999999998E-4</v>
      </c>
      <c r="AY39" s="8">
        <f>AVERAGE(AU39:AV39)</f>
        <v>1.7000000000000001E-4</v>
      </c>
      <c r="BA39" s="7">
        <v>2.4559600000000001</v>
      </c>
      <c r="BB39">
        <v>2.5175399999999999</v>
      </c>
      <c r="BD39" s="7">
        <v>2.4994900000000002</v>
      </c>
      <c r="BE39">
        <v>2.50285</v>
      </c>
      <c r="BF39" s="8">
        <f t="shared" si="3"/>
        <v>2.4777250000000004</v>
      </c>
      <c r="BG39">
        <v>0.48493999999999998</v>
      </c>
      <c r="BH39">
        <v>0.39095000000000002</v>
      </c>
      <c r="BI39">
        <v>0.32600000000000001</v>
      </c>
      <c r="BJ39" s="8">
        <v>0.21978</v>
      </c>
      <c r="BK39" s="7">
        <v>7.80687</v>
      </c>
      <c r="BL39" s="7">
        <v>7.8621999999999996</v>
      </c>
      <c r="BM39" s="7">
        <v>8.1153899999999997</v>
      </c>
      <c r="BN39" s="7">
        <v>7.8803200000000002</v>
      </c>
      <c r="BO39" s="7">
        <v>7.8368000000000002</v>
      </c>
      <c r="BP39" s="7">
        <v>7.9801799999999998</v>
      </c>
      <c r="BQ39" s="2">
        <f t="shared" si="4"/>
        <v>7.9136266666666666</v>
      </c>
      <c r="BR39" s="7">
        <v>1.6580000000000001E-2</v>
      </c>
      <c r="BS39" s="7">
        <v>1.6729999999999998E-2</v>
      </c>
      <c r="BT39" s="7">
        <v>1.694E-2</v>
      </c>
      <c r="BU39" s="7">
        <v>1.6650000000000002E-2</v>
      </c>
      <c r="BV39" s="8">
        <f t="shared" si="5"/>
        <v>1.6725E-2</v>
      </c>
    </row>
    <row r="40" spans="1:74">
      <c r="A40" s="1" t="s">
        <v>574</v>
      </c>
      <c r="B40" t="str">
        <f>"2025_10_13"&amp;"_"&amp;A40</f>
        <v>2025_10_13_60</v>
      </c>
      <c r="C40" t="s">
        <v>466</v>
      </c>
      <c r="D40">
        <v>5.9999999999999995E-4</v>
      </c>
      <c r="E40" s="8">
        <v>4.2000000000000002E-4</v>
      </c>
      <c r="F40">
        <v>9.7999999999999997E-4</v>
      </c>
      <c r="G40">
        <v>1.2999999999999999E-3</v>
      </c>
      <c r="H40" s="7">
        <v>1.4599999999999999E-3</v>
      </c>
      <c r="I40" s="7">
        <v>1.42E-3</v>
      </c>
      <c r="J40">
        <v>1.47E-3</v>
      </c>
      <c r="K40">
        <v>1.1800000000000001E-3</v>
      </c>
      <c r="L40" s="7">
        <v>1.32E-3</v>
      </c>
      <c r="M40" s="7">
        <v>1.41E-3</v>
      </c>
      <c r="N40" s="8">
        <f t="shared" si="0"/>
        <v>1.4024999999999999E-3</v>
      </c>
      <c r="O40">
        <v>1.36822</v>
      </c>
      <c r="P40">
        <v>1.4226300000000001</v>
      </c>
      <c r="Q40">
        <v>1.4043000000000001</v>
      </c>
      <c r="R40">
        <v>1.42608</v>
      </c>
      <c r="S40">
        <v>1.4396100000000001</v>
      </c>
      <c r="T40">
        <v>1.49377</v>
      </c>
      <c r="U40">
        <v>1.38768</v>
      </c>
      <c r="V40" s="7">
        <v>1.3874599999999999</v>
      </c>
      <c r="W40" s="7">
        <v>1.38595</v>
      </c>
      <c r="X40">
        <v>1.51606</v>
      </c>
      <c r="Y40">
        <v>1.4324399999999999</v>
      </c>
      <c r="Z40">
        <v>1.4516800000000001</v>
      </c>
      <c r="AA40" s="8">
        <f t="shared" si="1"/>
        <v>1.3867050000000001</v>
      </c>
      <c r="AB40">
        <v>-1.67E-3</v>
      </c>
      <c r="AC40">
        <v>-5.5999999999999995E-4</v>
      </c>
      <c r="AD40" s="8">
        <v>-1.2999999999999999E-4</v>
      </c>
      <c r="AE40">
        <v>4.0000000000000002E-4</v>
      </c>
      <c r="AF40">
        <v>5.1000000000000004E-4</v>
      </c>
      <c r="AG40">
        <v>-4.0499999999999998E-3</v>
      </c>
      <c r="AH40" s="8">
        <v>0.59462999999999999</v>
      </c>
      <c r="AI40">
        <v>0.60458999999999996</v>
      </c>
      <c r="AJ40">
        <v>0.53498000000000001</v>
      </c>
      <c r="AL40" s="2">
        <v>2.43E-4</v>
      </c>
      <c r="AN40" s="7">
        <v>0.18679000000000001</v>
      </c>
      <c r="AO40" s="7">
        <v>0.18392</v>
      </c>
      <c r="AP40">
        <v>0.19794</v>
      </c>
      <c r="AQ40">
        <v>0.19205</v>
      </c>
      <c r="AR40">
        <v>0.18690999999999999</v>
      </c>
      <c r="AS40">
        <v>0.19681000000000001</v>
      </c>
      <c r="AT40" s="8">
        <f t="shared" si="2"/>
        <v>0.18535499999999999</v>
      </c>
      <c r="AU40" s="7">
        <v>-6.9999999999999994E-5</v>
      </c>
      <c r="AV40" s="7">
        <v>-4.0000000000000003E-5</v>
      </c>
      <c r="AW40">
        <v>5.0000000000000002E-5</v>
      </c>
      <c r="AX40">
        <v>-8.0000000000000007E-5</v>
      </c>
      <c r="AY40" s="8">
        <f>AVERAGE(AU40:AV40)</f>
        <v>-5.4999999999999995E-5</v>
      </c>
      <c r="BA40" s="7">
        <v>2.4498700000000002</v>
      </c>
      <c r="BB40">
        <v>2.5071099999999999</v>
      </c>
      <c r="BD40" s="7">
        <v>2.48569</v>
      </c>
      <c r="BE40">
        <v>2.50244</v>
      </c>
      <c r="BF40" s="8">
        <f t="shared" si="3"/>
        <v>2.4677800000000003</v>
      </c>
      <c r="BG40">
        <v>0.48109000000000002</v>
      </c>
      <c r="BH40">
        <v>0.40581</v>
      </c>
      <c r="BI40">
        <v>0.37498999999999999</v>
      </c>
      <c r="BJ40" s="8">
        <v>0.21611</v>
      </c>
      <c r="BK40" s="7">
        <v>7.9277300000000004</v>
      </c>
      <c r="BL40" s="7">
        <v>7.9786599999999996</v>
      </c>
      <c r="BM40" s="7">
        <v>8.2289300000000001</v>
      </c>
      <c r="BN40" s="7">
        <v>7.9999500000000001</v>
      </c>
      <c r="BO40" s="7">
        <v>7.9747899999999996</v>
      </c>
      <c r="BP40" s="7">
        <v>8.1010600000000004</v>
      </c>
      <c r="BQ40" s="2">
        <f t="shared" si="4"/>
        <v>8.0351866666666663</v>
      </c>
      <c r="BR40" s="7">
        <v>1.7049999999999999E-2</v>
      </c>
      <c r="BS40" s="7">
        <v>1.7170000000000001E-2</v>
      </c>
      <c r="BT40" s="7">
        <v>1.746E-2</v>
      </c>
      <c r="BU40" s="7">
        <v>1.7129999999999999E-2</v>
      </c>
      <c r="BV40" s="8">
        <f t="shared" si="5"/>
        <v>1.7202500000000003E-2</v>
      </c>
    </row>
    <row r="41" spans="1:74">
      <c r="A41" s="1" t="s">
        <v>577</v>
      </c>
      <c r="B41" t="str">
        <f>"2025_10_13"&amp;"_"&amp;A41</f>
        <v>2025_10_13_63</v>
      </c>
      <c r="C41" t="s">
        <v>474</v>
      </c>
      <c r="D41">
        <v>4.6000000000000001E-4</v>
      </c>
      <c r="E41" s="8">
        <v>1.8E-3</v>
      </c>
      <c r="F41">
        <v>1.17E-3</v>
      </c>
      <c r="G41">
        <v>1.32E-3</v>
      </c>
      <c r="H41" s="7">
        <v>1.5100000000000001E-3</v>
      </c>
      <c r="I41" s="7">
        <v>1.47E-3</v>
      </c>
      <c r="J41">
        <v>1.81E-3</v>
      </c>
      <c r="K41">
        <v>9.2000000000000003E-4</v>
      </c>
      <c r="L41" s="7">
        <v>1.2800000000000001E-3</v>
      </c>
      <c r="M41" s="7">
        <v>1.4E-3</v>
      </c>
      <c r="N41" s="8">
        <f t="shared" si="0"/>
        <v>1.415E-3</v>
      </c>
      <c r="O41">
        <v>1.3870800000000001</v>
      </c>
      <c r="P41">
        <v>1.4487399999999999</v>
      </c>
      <c r="Q41">
        <v>1.4307700000000001</v>
      </c>
      <c r="R41">
        <v>1.4497599999999999</v>
      </c>
      <c r="S41">
        <v>1.46272</v>
      </c>
      <c r="T41">
        <v>1.52094</v>
      </c>
      <c r="U41">
        <v>1.3911500000000001</v>
      </c>
      <c r="V41" s="7">
        <v>1.40612</v>
      </c>
      <c r="W41" s="7">
        <v>1.4016</v>
      </c>
      <c r="X41">
        <v>1.53573</v>
      </c>
      <c r="Y41">
        <v>1.4541299999999999</v>
      </c>
      <c r="Z41">
        <v>1.47688</v>
      </c>
      <c r="AA41" s="8">
        <f t="shared" si="1"/>
        <v>1.4038599999999999</v>
      </c>
      <c r="AB41">
        <v>-1.5200000000000001E-3</v>
      </c>
      <c r="AC41">
        <v>-5.5999999999999995E-4</v>
      </c>
      <c r="AD41" s="8">
        <v>-1.8000000000000001E-4</v>
      </c>
      <c r="AE41">
        <v>9.6000000000000002E-4</v>
      </c>
      <c r="AF41">
        <v>4.0000000000000003E-5</v>
      </c>
      <c r="AG41">
        <v>-1.7700000000000001E-3</v>
      </c>
      <c r="AH41" s="8">
        <v>0.59770999999999996</v>
      </c>
      <c r="AI41">
        <v>0.60758999999999996</v>
      </c>
      <c r="AJ41">
        <v>0.52190000000000003</v>
      </c>
      <c r="AL41" s="2">
        <v>2.5099999999999998E-4</v>
      </c>
      <c r="AN41" s="7">
        <v>0.18870000000000001</v>
      </c>
      <c r="AO41" s="7">
        <v>0.18582000000000001</v>
      </c>
      <c r="AP41">
        <v>0.20055999999999999</v>
      </c>
      <c r="AQ41">
        <v>0.19339999999999999</v>
      </c>
      <c r="AR41">
        <v>0.18842</v>
      </c>
      <c r="AS41">
        <v>0.19922999999999999</v>
      </c>
      <c r="AT41" s="8">
        <f t="shared" si="2"/>
        <v>0.18726000000000001</v>
      </c>
      <c r="AU41" s="7">
        <v>-1.0000000000000001E-5</v>
      </c>
      <c r="AV41" s="7">
        <v>1.0000000000000001E-5</v>
      </c>
      <c r="AW41">
        <v>-3.0000000000000001E-5</v>
      </c>
      <c r="AX41">
        <v>3.6000000000000002E-4</v>
      </c>
      <c r="AY41" s="8">
        <f>AVERAGE(AU41:AV41)</f>
        <v>0</v>
      </c>
      <c r="BA41" s="7">
        <v>2.4987900000000001</v>
      </c>
      <c r="BB41">
        <v>2.5567500000000001</v>
      </c>
      <c r="BD41" s="7">
        <v>2.5367000000000002</v>
      </c>
      <c r="BE41">
        <v>2.5521600000000002</v>
      </c>
      <c r="BF41" s="8">
        <f t="shared" si="3"/>
        <v>2.5177450000000001</v>
      </c>
      <c r="BG41">
        <v>0.5212</v>
      </c>
      <c r="BH41">
        <v>0.43974999999999997</v>
      </c>
      <c r="BI41">
        <v>0.35637000000000002</v>
      </c>
      <c r="BJ41" s="8">
        <v>0.23699999999999999</v>
      </c>
      <c r="BK41" s="7">
        <v>7.1792899999999999</v>
      </c>
      <c r="BL41" s="7">
        <v>7.2155300000000002</v>
      </c>
      <c r="BM41" s="7">
        <v>7.45547</v>
      </c>
      <c r="BN41" s="7">
        <v>7.1833299999999998</v>
      </c>
      <c r="BO41" s="7">
        <v>7.2163599999999999</v>
      </c>
      <c r="BP41" s="7">
        <v>7.3341500000000002</v>
      </c>
      <c r="BQ41" s="2">
        <f t="shared" si="4"/>
        <v>7.2640216666666673</v>
      </c>
      <c r="BR41" s="7">
        <v>1.7129999999999999E-2</v>
      </c>
      <c r="BS41" s="7">
        <v>1.7260000000000001E-2</v>
      </c>
      <c r="BT41" s="7">
        <v>1.753E-2</v>
      </c>
      <c r="BU41" s="7">
        <v>1.7219999999999999E-2</v>
      </c>
      <c r="BV41" s="8">
        <f t="shared" si="5"/>
        <v>1.7285000000000002E-2</v>
      </c>
    </row>
    <row r="42" spans="1:74">
      <c r="A42" s="1" t="s">
        <v>578</v>
      </c>
      <c r="B42" t="str">
        <f>"2025_10_13"&amp;"_"&amp;A42</f>
        <v>2025_10_13_64</v>
      </c>
      <c r="C42" t="s">
        <v>482</v>
      </c>
      <c r="D42">
        <v>7.5000000000000002E-4</v>
      </c>
      <c r="E42" s="8">
        <v>1.6800000000000001E-3</v>
      </c>
      <c r="F42">
        <v>1.67E-3</v>
      </c>
      <c r="G42">
        <v>1.6800000000000001E-3</v>
      </c>
      <c r="H42" s="7">
        <v>1.75E-3</v>
      </c>
      <c r="I42" s="7">
        <v>1.73E-3</v>
      </c>
      <c r="J42">
        <v>-3.8000000000000002E-4</v>
      </c>
      <c r="K42">
        <v>6.0999999999999997E-4</v>
      </c>
      <c r="L42" s="7">
        <v>1.5499999999999999E-3</v>
      </c>
      <c r="M42" s="7">
        <v>1.6900000000000001E-3</v>
      </c>
      <c r="N42" s="8">
        <f t="shared" si="0"/>
        <v>1.6800000000000001E-3</v>
      </c>
      <c r="O42">
        <v>1.64513</v>
      </c>
      <c r="P42">
        <v>1.70563</v>
      </c>
      <c r="Q42">
        <v>1.6869000000000001</v>
      </c>
      <c r="R42">
        <v>1.71214</v>
      </c>
      <c r="S42">
        <v>1.73532</v>
      </c>
      <c r="T42">
        <v>1.80342</v>
      </c>
      <c r="U42">
        <v>1.6541600000000001</v>
      </c>
      <c r="V42" s="7">
        <v>1.65892</v>
      </c>
      <c r="W42" s="7">
        <v>1.65567</v>
      </c>
      <c r="X42">
        <v>1.8213600000000001</v>
      </c>
      <c r="Y42">
        <v>1.7265900000000001</v>
      </c>
      <c r="Z42">
        <v>1.7446900000000001</v>
      </c>
      <c r="AA42" s="8">
        <f t="shared" si="1"/>
        <v>1.657295</v>
      </c>
      <c r="AB42">
        <v>-1.75E-3</v>
      </c>
      <c r="AC42">
        <v>-5.5999999999999995E-4</v>
      </c>
      <c r="AD42" s="8">
        <v>-1.8000000000000001E-4</v>
      </c>
      <c r="AE42">
        <v>7.3999999999999999E-4</v>
      </c>
      <c r="AF42">
        <v>2.4000000000000001E-4</v>
      </c>
      <c r="AG42">
        <v>-1.4400000000000001E-3</v>
      </c>
      <c r="AH42" s="8">
        <v>0.73096000000000005</v>
      </c>
      <c r="AI42">
        <v>0.73790999999999995</v>
      </c>
      <c r="AJ42">
        <v>0.67493999999999998</v>
      </c>
      <c r="AL42" s="2">
        <v>2.5500000000000002E-4</v>
      </c>
      <c r="AN42" s="7">
        <v>0.21870000000000001</v>
      </c>
      <c r="AO42" s="7">
        <v>0.21542</v>
      </c>
      <c r="AP42">
        <v>0.23149</v>
      </c>
      <c r="AQ42">
        <v>0.22456999999999999</v>
      </c>
      <c r="AR42">
        <v>0.21840000000000001</v>
      </c>
      <c r="AS42">
        <v>0.23061000000000001</v>
      </c>
      <c r="AT42" s="8">
        <f t="shared" si="2"/>
        <v>0.21706</v>
      </c>
      <c r="AU42" s="7">
        <v>-6.0000000000000002E-5</v>
      </c>
      <c r="AV42" s="7">
        <v>0</v>
      </c>
      <c r="AW42">
        <v>-1.2999999999999999E-4</v>
      </c>
      <c r="AX42">
        <v>2.1000000000000001E-4</v>
      </c>
      <c r="AY42" s="8">
        <f>AVERAGE(AU42:AV42)</f>
        <v>-3.0000000000000001E-5</v>
      </c>
      <c r="BA42" s="7">
        <v>2.8538899999999998</v>
      </c>
      <c r="BB42">
        <v>2.9201199999999998</v>
      </c>
      <c r="BD42" s="7">
        <v>2.8996400000000002</v>
      </c>
      <c r="BE42">
        <v>2.8778800000000002</v>
      </c>
      <c r="BF42" s="8">
        <f t="shared" si="3"/>
        <v>2.8767649999999998</v>
      </c>
      <c r="BG42">
        <v>0.53939999999999999</v>
      </c>
      <c r="BH42">
        <v>0.38474000000000003</v>
      </c>
      <c r="BI42">
        <v>0.33077000000000001</v>
      </c>
      <c r="BJ42" s="8">
        <v>0.18623999999999999</v>
      </c>
      <c r="BK42" s="7">
        <v>7.37697</v>
      </c>
      <c r="BL42" s="7">
        <v>7.4400300000000001</v>
      </c>
      <c r="BM42" s="7">
        <v>7.6893799999999999</v>
      </c>
      <c r="BN42" s="7">
        <v>7.4393399999999996</v>
      </c>
      <c r="BO42" s="7">
        <v>7.4435599999999997</v>
      </c>
      <c r="BP42" s="7">
        <v>7.5677300000000001</v>
      </c>
      <c r="BQ42" s="2">
        <f t="shared" si="4"/>
        <v>7.4928349999999995</v>
      </c>
      <c r="BR42" s="7">
        <v>2.0250000000000001E-2</v>
      </c>
      <c r="BS42" s="7">
        <v>2.0400000000000001E-2</v>
      </c>
      <c r="BT42" s="7">
        <v>2.0750000000000001E-2</v>
      </c>
      <c r="BU42" s="7">
        <v>2.0400000000000001E-2</v>
      </c>
      <c r="BV42" s="8">
        <f t="shared" si="5"/>
        <v>2.0450000000000003E-2</v>
      </c>
    </row>
    <row r="43" spans="1:74">
      <c r="A43" s="1" t="s">
        <v>579</v>
      </c>
      <c r="B43" t="str">
        <f>"2025_10_13"&amp;"_"&amp;A43</f>
        <v>2025_10_13_65</v>
      </c>
      <c r="C43" t="s">
        <v>488</v>
      </c>
      <c r="D43">
        <v>1.5499999999999999E-3</v>
      </c>
      <c r="E43" s="8">
        <v>1.5900000000000001E-3</v>
      </c>
      <c r="F43">
        <v>1.4499999999999999E-3</v>
      </c>
      <c r="G43">
        <v>1.4E-3</v>
      </c>
      <c r="H43" s="7">
        <v>1.6199999999999999E-3</v>
      </c>
      <c r="I43" s="7">
        <v>1.5900000000000001E-3</v>
      </c>
      <c r="J43">
        <v>1.08E-3</v>
      </c>
      <c r="K43">
        <v>1.5499999999999999E-3</v>
      </c>
      <c r="L43" s="7">
        <v>1.4300000000000001E-3</v>
      </c>
      <c r="M43" s="7">
        <v>1.5299999999999999E-3</v>
      </c>
      <c r="N43" s="8">
        <f t="shared" si="0"/>
        <v>1.5425E-3</v>
      </c>
      <c r="O43">
        <v>1.45201</v>
      </c>
      <c r="P43">
        <v>1.5141800000000001</v>
      </c>
      <c r="Q43">
        <v>1.4938</v>
      </c>
      <c r="R43">
        <v>1.52197</v>
      </c>
      <c r="S43">
        <v>1.53749</v>
      </c>
      <c r="T43">
        <v>1.589</v>
      </c>
      <c r="U43">
        <v>1.4639</v>
      </c>
      <c r="V43" s="7">
        <v>1.46902</v>
      </c>
      <c r="W43" s="7">
        <v>1.46166</v>
      </c>
      <c r="X43">
        <v>1.61198</v>
      </c>
      <c r="Y43">
        <v>1.5285299999999999</v>
      </c>
      <c r="Z43">
        <v>1.54681</v>
      </c>
      <c r="AA43" s="8">
        <f t="shared" si="1"/>
        <v>1.4653399999999999</v>
      </c>
      <c r="AB43">
        <v>-4.8000000000000001E-4</v>
      </c>
      <c r="AC43">
        <v>1.0000000000000001E-5</v>
      </c>
      <c r="AD43" s="8">
        <v>5.0000000000000002E-5</v>
      </c>
      <c r="AE43">
        <v>1E-3</v>
      </c>
      <c r="AF43">
        <v>-3.0000000000000001E-5</v>
      </c>
      <c r="AG43">
        <v>-1.0399999999999999E-3</v>
      </c>
      <c r="AH43" s="8">
        <v>0.65471999999999997</v>
      </c>
      <c r="AI43">
        <v>0.66303000000000001</v>
      </c>
      <c r="AJ43">
        <v>0.57982</v>
      </c>
      <c r="AL43" s="2">
        <v>1.03E-4</v>
      </c>
      <c r="AN43" s="7">
        <v>0.19853999999999999</v>
      </c>
      <c r="AO43" s="7">
        <v>0.19542000000000001</v>
      </c>
      <c r="AP43">
        <v>0.21068000000000001</v>
      </c>
      <c r="AQ43">
        <v>0.20366999999999999</v>
      </c>
      <c r="AR43">
        <v>0.19819000000000001</v>
      </c>
      <c r="AS43">
        <v>0.21007999999999999</v>
      </c>
      <c r="AT43" s="8">
        <f t="shared" si="2"/>
        <v>0.19697999999999999</v>
      </c>
      <c r="AU43" s="7">
        <v>3.0000000000000001E-5</v>
      </c>
      <c r="AV43" s="7">
        <v>-1.0000000000000001E-5</v>
      </c>
      <c r="AW43">
        <v>-2.0000000000000002E-5</v>
      </c>
      <c r="AX43">
        <v>1.6000000000000001E-4</v>
      </c>
      <c r="AY43" s="8">
        <f>AVERAGE(AU43:AV43)</f>
        <v>9.9999999999999991E-6</v>
      </c>
      <c r="BA43" s="7">
        <v>2.5560299999999998</v>
      </c>
      <c r="BB43">
        <v>2.6163099999999999</v>
      </c>
      <c r="BD43" s="7">
        <v>2.59857</v>
      </c>
      <c r="BE43">
        <v>2.60209</v>
      </c>
      <c r="BF43" s="8">
        <f t="shared" si="3"/>
        <v>2.5773000000000001</v>
      </c>
      <c r="BG43">
        <v>0.45645000000000002</v>
      </c>
      <c r="BH43">
        <v>0.38640000000000002</v>
      </c>
      <c r="BI43">
        <v>0.32729999999999998</v>
      </c>
      <c r="BJ43" s="8">
        <v>0.18457000000000001</v>
      </c>
      <c r="BK43" s="7">
        <v>7.5058999999999996</v>
      </c>
      <c r="BL43" s="7">
        <v>7.5561299999999996</v>
      </c>
      <c r="BM43" s="7">
        <v>7.8053900000000001</v>
      </c>
      <c r="BN43" s="7">
        <v>7.5255299999999998</v>
      </c>
      <c r="BO43" s="7">
        <v>7.5537599999999996</v>
      </c>
      <c r="BP43" s="7">
        <v>7.6753299999999998</v>
      </c>
      <c r="BQ43" s="2">
        <f t="shared" si="4"/>
        <v>7.6036733333333331</v>
      </c>
      <c r="BR43" s="7">
        <v>1.814E-2</v>
      </c>
      <c r="BS43" s="7">
        <v>1.8270000000000002E-2</v>
      </c>
      <c r="BT43" s="7">
        <v>1.8579999999999999E-2</v>
      </c>
      <c r="BU43" s="7">
        <v>1.8239999999999999E-2</v>
      </c>
      <c r="BV43" s="8">
        <f t="shared" si="5"/>
        <v>1.8307499999999997E-2</v>
      </c>
    </row>
    <row r="44" spans="1:74">
      <c r="A44" s="1" t="s">
        <v>580</v>
      </c>
      <c r="B44" t="str">
        <f>"2025_10_13"&amp;"_"&amp;A44</f>
        <v>2025_10_13_66</v>
      </c>
      <c r="C44" t="s">
        <v>493</v>
      </c>
      <c r="D44">
        <v>8.4000000000000003E-4</v>
      </c>
      <c r="E44" s="8">
        <v>5.6999999999999998E-4</v>
      </c>
      <c r="F44">
        <v>1.5E-3</v>
      </c>
      <c r="G44">
        <v>1.8500000000000001E-3</v>
      </c>
      <c r="H44" s="7">
        <v>1.9300000000000001E-3</v>
      </c>
      <c r="I44" s="7">
        <v>1.9E-3</v>
      </c>
      <c r="J44">
        <v>1.9599999999999999E-3</v>
      </c>
      <c r="K44">
        <v>1.5399999999999999E-3</v>
      </c>
      <c r="L44" s="7">
        <v>1.7700000000000001E-3</v>
      </c>
      <c r="M44" s="7">
        <v>1.9E-3</v>
      </c>
      <c r="N44" s="8">
        <f t="shared" si="0"/>
        <v>1.8749999999999999E-3</v>
      </c>
      <c r="O44">
        <v>1.71479</v>
      </c>
      <c r="P44">
        <v>1.77752</v>
      </c>
      <c r="Q44">
        <v>1.76068</v>
      </c>
      <c r="R44">
        <v>1.7785299999999999</v>
      </c>
      <c r="S44">
        <v>1.80464</v>
      </c>
      <c r="T44">
        <v>1.8835500000000001</v>
      </c>
      <c r="U44">
        <v>1.7036100000000001</v>
      </c>
      <c r="V44" s="7">
        <v>1.7284900000000001</v>
      </c>
      <c r="W44" s="7">
        <v>1.72793</v>
      </c>
      <c r="X44">
        <v>1.9006400000000001</v>
      </c>
      <c r="Y44">
        <v>1.79451</v>
      </c>
      <c r="Z44">
        <v>1.82267</v>
      </c>
      <c r="AA44" s="8">
        <f t="shared" si="1"/>
        <v>1.72821</v>
      </c>
      <c r="AB44">
        <v>4.4299999999999999E-3</v>
      </c>
      <c r="AC44">
        <v>3.64E-3</v>
      </c>
      <c r="AD44" s="8">
        <v>4.4299999999999999E-3</v>
      </c>
      <c r="AE44">
        <v>5.2900000000000004E-3</v>
      </c>
      <c r="AF44">
        <v>3.8700000000000002E-3</v>
      </c>
      <c r="AG44">
        <v>2.0600000000000002E-3</v>
      </c>
      <c r="AH44" s="8">
        <v>0.71169000000000004</v>
      </c>
      <c r="AI44">
        <v>0.71836</v>
      </c>
      <c r="AJ44">
        <v>0.64937</v>
      </c>
      <c r="AL44" s="2">
        <v>2.61E-4</v>
      </c>
      <c r="AN44" s="7">
        <v>0.2303</v>
      </c>
      <c r="AO44" s="7">
        <v>0.22667999999999999</v>
      </c>
      <c r="AP44">
        <v>0.24443999999999999</v>
      </c>
      <c r="AQ44">
        <v>0.23627999999999999</v>
      </c>
      <c r="AR44">
        <v>0.22975999999999999</v>
      </c>
      <c r="AS44">
        <v>0.24426999999999999</v>
      </c>
      <c r="AT44" s="8">
        <f t="shared" si="2"/>
        <v>0.22849</v>
      </c>
      <c r="AU44" s="7">
        <v>4.0000000000000003E-5</v>
      </c>
      <c r="AV44" s="7">
        <v>5.0000000000000002E-5</v>
      </c>
      <c r="AW44">
        <v>-2.0000000000000002E-5</v>
      </c>
      <c r="AX44">
        <v>1.4999999999999999E-4</v>
      </c>
      <c r="AY44" s="8">
        <f>AVERAGE(AU44:AV44)</f>
        <v>4.5000000000000003E-5</v>
      </c>
      <c r="BA44" s="7">
        <v>2.8431999999999999</v>
      </c>
      <c r="BB44">
        <v>2.9075500000000001</v>
      </c>
      <c r="BD44" s="7">
        <v>2.8891300000000002</v>
      </c>
      <c r="BE44">
        <v>2.8744900000000002</v>
      </c>
      <c r="BF44" s="8">
        <f t="shared" si="3"/>
        <v>2.8661650000000001</v>
      </c>
      <c r="BG44">
        <v>0.41876000000000002</v>
      </c>
      <c r="BH44">
        <v>0.3765</v>
      </c>
      <c r="BI44">
        <v>0.19755</v>
      </c>
      <c r="BJ44" s="8">
        <v>0.18149000000000001</v>
      </c>
      <c r="BK44" s="7">
        <v>7.66662</v>
      </c>
      <c r="BL44" s="7">
        <v>7.7192699999999999</v>
      </c>
      <c r="BM44" s="7">
        <v>7.9630099999999997</v>
      </c>
      <c r="BN44" s="7">
        <v>7.6827500000000004</v>
      </c>
      <c r="BO44" s="7">
        <v>7.7278099999999998</v>
      </c>
      <c r="BP44" s="7">
        <v>7.8528099999999998</v>
      </c>
      <c r="BQ44" s="2">
        <f t="shared" si="4"/>
        <v>7.7687116666666656</v>
      </c>
      <c r="BR44" s="7">
        <v>2.146E-2</v>
      </c>
      <c r="BS44" s="7">
        <v>2.163E-2</v>
      </c>
      <c r="BT44" s="7">
        <v>2.198E-2</v>
      </c>
      <c r="BU44" s="7">
        <v>2.1579999999999998E-2</v>
      </c>
      <c r="BV44" s="8">
        <f t="shared" si="5"/>
        <v>2.1662500000000001E-2</v>
      </c>
    </row>
    <row r="45" spans="1:74">
      <c r="A45" s="1" t="s">
        <v>581</v>
      </c>
      <c r="B45" t="str">
        <f>"2025_10_13"&amp;"_"&amp;A45</f>
        <v>2025_10_13_67</v>
      </c>
      <c r="C45" t="s">
        <v>497</v>
      </c>
      <c r="D45">
        <v>2.3700000000000001E-3</v>
      </c>
      <c r="E45" s="8">
        <v>8.3000000000000001E-4</v>
      </c>
      <c r="F45">
        <v>1.42E-3</v>
      </c>
      <c r="G45">
        <v>1.47E-3</v>
      </c>
      <c r="H45" s="7">
        <v>1.64E-3</v>
      </c>
      <c r="I45" s="7">
        <v>1.6000000000000001E-3</v>
      </c>
      <c r="J45">
        <v>6.2E-4</v>
      </c>
      <c r="K45">
        <v>1.47E-3</v>
      </c>
      <c r="L45" s="7">
        <v>1.48E-3</v>
      </c>
      <c r="M45" s="7">
        <v>1.6000000000000001E-3</v>
      </c>
      <c r="N45" s="8">
        <f t="shared" si="0"/>
        <v>1.58E-3</v>
      </c>
      <c r="O45">
        <v>1.49577</v>
      </c>
      <c r="P45">
        <v>1.56097</v>
      </c>
      <c r="Q45">
        <v>1.5430699999999999</v>
      </c>
      <c r="R45">
        <v>1.57517</v>
      </c>
      <c r="S45">
        <v>1.5930299999999999</v>
      </c>
      <c r="T45">
        <v>1.6528</v>
      </c>
      <c r="U45">
        <v>1.5015799999999999</v>
      </c>
      <c r="V45" s="7">
        <v>1.5157</v>
      </c>
      <c r="W45" s="7">
        <v>1.5221199999999999</v>
      </c>
      <c r="X45">
        <v>1.6632800000000001</v>
      </c>
      <c r="Y45">
        <v>1.56969</v>
      </c>
      <c r="Z45">
        <v>1.5957699999999999</v>
      </c>
      <c r="AA45" s="8">
        <f t="shared" si="1"/>
        <v>1.51891</v>
      </c>
      <c r="AB45">
        <v>4.2000000000000002E-4</v>
      </c>
      <c r="AC45">
        <v>1.47E-3</v>
      </c>
      <c r="AD45" s="8">
        <v>1.82E-3</v>
      </c>
      <c r="AE45">
        <v>2.16E-3</v>
      </c>
      <c r="AF45">
        <v>1.7899999999999999E-3</v>
      </c>
      <c r="AG45">
        <v>6.4000000000000005E-4</v>
      </c>
      <c r="AH45" s="8">
        <v>0.63107000000000002</v>
      </c>
      <c r="AI45">
        <v>0.64136000000000004</v>
      </c>
      <c r="AJ45">
        <v>0.56240000000000001</v>
      </c>
      <c r="AL45" s="2">
        <v>2.7399999999999999E-4</v>
      </c>
      <c r="AN45" s="7">
        <v>0.21045</v>
      </c>
      <c r="AO45" s="7">
        <v>0.20723</v>
      </c>
      <c r="AP45">
        <v>0.22303000000000001</v>
      </c>
      <c r="AQ45">
        <v>0.21595</v>
      </c>
      <c r="AR45">
        <v>0.21002999999999999</v>
      </c>
      <c r="AS45">
        <v>0.22231000000000001</v>
      </c>
      <c r="AT45" s="8">
        <f t="shared" si="2"/>
        <v>0.20884</v>
      </c>
      <c r="AU45" s="7">
        <v>2.5000000000000001E-4</v>
      </c>
      <c r="AV45" s="7">
        <v>2.9E-4</v>
      </c>
      <c r="AW45">
        <v>2.7E-4</v>
      </c>
      <c r="AX45">
        <v>4.8000000000000001E-4</v>
      </c>
      <c r="AY45" s="8">
        <f>AVERAGE(AU45:AV45)</f>
        <v>2.7E-4</v>
      </c>
      <c r="BA45" s="7">
        <v>2.62155</v>
      </c>
      <c r="BB45">
        <v>2.68519</v>
      </c>
      <c r="BD45" s="7">
        <v>2.6699099999999998</v>
      </c>
      <c r="BE45">
        <v>2.6650999999999998</v>
      </c>
      <c r="BF45" s="8">
        <f t="shared" si="3"/>
        <v>2.6457299999999999</v>
      </c>
      <c r="BG45">
        <v>0.52693000000000001</v>
      </c>
      <c r="BH45">
        <v>0.40543000000000001</v>
      </c>
      <c r="BI45">
        <v>0.34814000000000001</v>
      </c>
      <c r="BJ45" s="8">
        <v>0.19449</v>
      </c>
      <c r="BK45" s="7">
        <v>7.7293799999999999</v>
      </c>
      <c r="BL45" s="7">
        <v>7.7943699999999998</v>
      </c>
      <c r="BM45" s="7">
        <v>8.0524699999999996</v>
      </c>
      <c r="BN45" s="7">
        <v>7.7320399999999996</v>
      </c>
      <c r="BO45" s="7">
        <v>7.7854000000000001</v>
      </c>
      <c r="BP45" s="7">
        <v>7.9037600000000001</v>
      </c>
      <c r="BQ45" s="2">
        <f t="shared" si="4"/>
        <v>7.8329033333333333</v>
      </c>
      <c r="BR45" s="7">
        <v>1.8350000000000002E-2</v>
      </c>
      <c r="BS45" s="7">
        <v>1.847E-2</v>
      </c>
      <c r="BT45" s="7">
        <v>1.8839999999999999E-2</v>
      </c>
      <c r="BU45" s="7">
        <v>1.8450000000000001E-2</v>
      </c>
      <c r="BV45" s="8">
        <f t="shared" si="5"/>
        <v>1.8527500000000002E-2</v>
      </c>
    </row>
    <row r="46" spans="1:74">
      <c r="A46" s="1" t="s">
        <v>582</v>
      </c>
      <c r="B46" t="str">
        <f>"2025_10_13"&amp;"_"&amp;A46</f>
        <v>2025_10_13_68</v>
      </c>
      <c r="C46" t="s">
        <v>501</v>
      </c>
      <c r="D46">
        <v>1.4300000000000001E-3</v>
      </c>
      <c r="E46" s="8">
        <v>2.4199999999999998E-3</v>
      </c>
      <c r="F46">
        <v>1.8500000000000001E-3</v>
      </c>
      <c r="G46">
        <v>1.9599999999999999E-3</v>
      </c>
      <c r="H46" s="7">
        <v>2.1299999999999999E-3</v>
      </c>
      <c r="I46" s="7">
        <v>2.0899999999999998E-3</v>
      </c>
      <c r="J46">
        <v>1.73E-3</v>
      </c>
      <c r="K46">
        <v>2.0699999999999998E-3</v>
      </c>
      <c r="L46" s="7">
        <v>1.99E-3</v>
      </c>
      <c r="M46" s="7">
        <v>2.15E-3</v>
      </c>
      <c r="N46" s="8">
        <f t="shared" si="0"/>
        <v>2.0899999999999998E-3</v>
      </c>
      <c r="O46">
        <v>1.89297</v>
      </c>
      <c r="P46">
        <v>1.96082</v>
      </c>
      <c r="Q46">
        <v>1.94045</v>
      </c>
      <c r="R46">
        <v>1.95139</v>
      </c>
      <c r="S46">
        <v>1.9845200000000001</v>
      </c>
      <c r="T46">
        <v>2.0737199999999998</v>
      </c>
      <c r="U46">
        <v>1.90821</v>
      </c>
      <c r="V46" s="7">
        <v>1.9074800000000001</v>
      </c>
      <c r="W46" s="7">
        <v>1.9024300000000001</v>
      </c>
      <c r="X46">
        <v>2.0723699999999998</v>
      </c>
      <c r="Y46">
        <v>1.98001</v>
      </c>
      <c r="Z46">
        <v>2.0100600000000002</v>
      </c>
      <c r="AA46" s="8">
        <f t="shared" si="1"/>
        <v>1.9049550000000002</v>
      </c>
      <c r="AB46">
        <v>-1.0499999999999999E-3</v>
      </c>
      <c r="AC46">
        <v>-5.5000000000000003E-4</v>
      </c>
      <c r="AD46" s="8">
        <v>0</v>
      </c>
      <c r="AE46">
        <v>1.7099999999999999E-3</v>
      </c>
      <c r="AF46">
        <v>3.3E-4</v>
      </c>
      <c r="AG46">
        <v>-1.9499999999999999E-3</v>
      </c>
      <c r="AH46" s="8">
        <v>0.84611999999999998</v>
      </c>
      <c r="AI46">
        <v>0.84745999999999999</v>
      </c>
      <c r="AJ46">
        <v>0.78703000000000001</v>
      </c>
      <c r="AL46" s="2">
        <v>2.7500000000000002E-4</v>
      </c>
      <c r="AN46" s="7">
        <v>0.25113000000000002</v>
      </c>
      <c r="AO46" s="7">
        <v>0.24679000000000001</v>
      </c>
      <c r="AP46">
        <v>0.26591999999999999</v>
      </c>
      <c r="AQ46">
        <v>0.2581</v>
      </c>
      <c r="AR46">
        <v>0.25102000000000002</v>
      </c>
      <c r="AS46">
        <v>0.26551000000000002</v>
      </c>
      <c r="AT46" s="8">
        <f t="shared" si="2"/>
        <v>0.24896000000000001</v>
      </c>
      <c r="AU46" s="7">
        <v>4.0000000000000003E-5</v>
      </c>
      <c r="AV46" s="7">
        <v>3.0000000000000001E-5</v>
      </c>
      <c r="AW46">
        <v>9.0000000000000006E-5</v>
      </c>
      <c r="AX46">
        <v>2.3000000000000001E-4</v>
      </c>
      <c r="AY46" s="8">
        <f>AVERAGE(AU46:AV46)</f>
        <v>3.5000000000000004E-5</v>
      </c>
      <c r="BA46" s="7">
        <v>3.0822600000000002</v>
      </c>
      <c r="BB46">
        <v>3.1566900000000002</v>
      </c>
      <c r="BD46" s="7">
        <v>3.12758</v>
      </c>
      <c r="BE46">
        <v>3.1068699999999998</v>
      </c>
      <c r="BF46" s="8">
        <f t="shared" si="3"/>
        <v>3.1049199999999999</v>
      </c>
      <c r="BG46">
        <v>0.47091</v>
      </c>
      <c r="BH46">
        <v>0.37115999999999999</v>
      </c>
      <c r="BI46">
        <v>0.29913000000000001</v>
      </c>
      <c r="BJ46" s="8">
        <v>0.14727000000000001</v>
      </c>
      <c r="BK46" s="7">
        <v>7.7871100000000002</v>
      </c>
      <c r="BL46" s="7">
        <v>7.8126899999999999</v>
      </c>
      <c r="BM46" s="7">
        <v>8.0767000000000007</v>
      </c>
      <c r="BN46" s="7">
        <v>7.7790299999999997</v>
      </c>
      <c r="BO46" s="7">
        <v>7.8122999999999996</v>
      </c>
      <c r="BP46" s="7">
        <v>7.9598500000000003</v>
      </c>
      <c r="BQ46" s="2">
        <f t="shared" si="4"/>
        <v>7.8712799999999996</v>
      </c>
      <c r="BR46" s="7">
        <v>2.3429999999999999E-2</v>
      </c>
      <c r="BS46" s="7">
        <v>2.3470000000000001E-2</v>
      </c>
      <c r="BT46" s="7">
        <v>2.4070000000000001E-2</v>
      </c>
      <c r="BU46" s="7">
        <v>2.3630000000000002E-2</v>
      </c>
      <c r="BV46" s="8">
        <f t="shared" si="5"/>
        <v>2.3650000000000001E-2</v>
      </c>
    </row>
    <row r="47" spans="1:74">
      <c r="A47" s="1" t="s">
        <v>583</v>
      </c>
      <c r="B47" t="str">
        <f>"2025_10_13"&amp;"_"&amp;A47</f>
        <v>2025_10_13_69</v>
      </c>
      <c r="C47" t="s">
        <v>507</v>
      </c>
      <c r="D47">
        <v>5.5000000000000003E-4</v>
      </c>
      <c r="E47" s="8">
        <v>1.0000000000000001E-5</v>
      </c>
      <c r="F47">
        <v>1.7899999999999999E-3</v>
      </c>
      <c r="G47">
        <v>2.0799999999999998E-3</v>
      </c>
      <c r="H47" s="7">
        <v>2.2499999999999998E-3</v>
      </c>
      <c r="I47" s="7">
        <v>2.2200000000000002E-3</v>
      </c>
      <c r="J47">
        <v>1.8799999999999999E-3</v>
      </c>
      <c r="K47">
        <v>1.6199999999999999E-3</v>
      </c>
      <c r="L47" s="7">
        <v>2.0699999999999998E-3</v>
      </c>
      <c r="M47" s="7">
        <v>2.2799999999999999E-3</v>
      </c>
      <c r="N47" s="8">
        <f t="shared" si="0"/>
        <v>2.2049999999999999E-3</v>
      </c>
      <c r="O47">
        <v>1.9525300000000001</v>
      </c>
      <c r="P47">
        <v>2.0215100000000001</v>
      </c>
      <c r="Q47">
        <v>2.00115</v>
      </c>
      <c r="R47">
        <v>2.01539</v>
      </c>
      <c r="S47">
        <v>2.0537100000000001</v>
      </c>
      <c r="T47">
        <v>2.13686</v>
      </c>
      <c r="U47">
        <v>1.95513</v>
      </c>
      <c r="V47" s="7">
        <v>1.9601200000000001</v>
      </c>
      <c r="W47" s="7">
        <v>1.9544600000000001</v>
      </c>
      <c r="X47">
        <v>2.1411500000000001</v>
      </c>
      <c r="Y47">
        <v>2.0468299999999999</v>
      </c>
      <c r="Z47">
        <v>2.07273</v>
      </c>
      <c r="AA47" s="8">
        <f t="shared" si="1"/>
        <v>1.95729</v>
      </c>
      <c r="AB47">
        <v>-9.5E-4</v>
      </c>
      <c r="AC47">
        <v>-4.6999999999999999E-4</v>
      </c>
      <c r="AD47" s="8">
        <v>-4.0000000000000002E-4</v>
      </c>
      <c r="AE47">
        <v>1.23E-3</v>
      </c>
      <c r="AF47">
        <v>5.9999999999999995E-4</v>
      </c>
      <c r="AG47">
        <v>-1.9E-3</v>
      </c>
      <c r="AH47" s="8">
        <v>0.79464999999999997</v>
      </c>
      <c r="AI47">
        <v>0.79898999999999998</v>
      </c>
      <c r="AJ47">
        <v>0.72409000000000001</v>
      </c>
      <c r="AL47" s="2">
        <v>2.6400000000000002E-4</v>
      </c>
      <c r="AN47" s="7">
        <v>0.26212999999999997</v>
      </c>
      <c r="AO47" s="7">
        <v>0.25767000000000001</v>
      </c>
      <c r="AP47">
        <v>0.27782000000000001</v>
      </c>
      <c r="AQ47">
        <v>0.26878000000000002</v>
      </c>
      <c r="AR47">
        <v>0.26129999999999998</v>
      </c>
      <c r="AS47">
        <v>0.27589999999999998</v>
      </c>
      <c r="AT47" s="8">
        <f t="shared" si="2"/>
        <v>0.25990000000000002</v>
      </c>
      <c r="AU47" s="7">
        <v>1.0000000000000001E-5</v>
      </c>
      <c r="AV47" s="7">
        <v>-1.0000000000000001E-5</v>
      </c>
      <c r="AW47">
        <v>4.0000000000000003E-5</v>
      </c>
      <c r="AX47">
        <v>-6.9999999999999994E-5</v>
      </c>
      <c r="AY47" s="8">
        <f>AVERAGE(AU47:AV47)</f>
        <v>0</v>
      </c>
      <c r="BA47" s="7">
        <v>3.0891199999999999</v>
      </c>
      <c r="BB47">
        <v>3.1537000000000002</v>
      </c>
      <c r="BD47" s="7">
        <v>3.1367600000000002</v>
      </c>
      <c r="BE47">
        <v>3.1125799999999999</v>
      </c>
      <c r="BF47" s="8">
        <f t="shared" si="3"/>
        <v>3.11294</v>
      </c>
      <c r="BG47">
        <v>0.47885</v>
      </c>
      <c r="BH47">
        <v>0.36981999999999998</v>
      </c>
      <c r="BI47">
        <v>0.26919999999999999</v>
      </c>
      <c r="BJ47" s="8">
        <v>0.16341</v>
      </c>
      <c r="BK47" s="7">
        <v>7.7015500000000001</v>
      </c>
      <c r="BL47" s="7">
        <v>7.7499500000000001</v>
      </c>
      <c r="BM47" s="7">
        <v>8.0160199999999993</v>
      </c>
      <c r="BN47" s="7">
        <v>7.7430899999999996</v>
      </c>
      <c r="BO47" s="7">
        <v>7.73672</v>
      </c>
      <c r="BP47" s="7">
        <v>7.8883999999999999</v>
      </c>
      <c r="BQ47" s="2">
        <f t="shared" si="4"/>
        <v>7.805955</v>
      </c>
      <c r="BR47" s="7">
        <v>2.4549999999999999E-2</v>
      </c>
      <c r="BS47" s="7">
        <v>2.4549999999999999E-2</v>
      </c>
      <c r="BT47" s="7">
        <v>2.5170000000000001E-2</v>
      </c>
      <c r="BU47" s="7">
        <v>2.4649999999999998E-2</v>
      </c>
      <c r="BV47" s="8">
        <f t="shared" si="5"/>
        <v>2.4730000000000002E-2</v>
      </c>
    </row>
    <row r="48" spans="1:74">
      <c r="A48" s="1" t="s">
        <v>527</v>
      </c>
      <c r="B48" t="str">
        <f>"2025_10_13"&amp;"_"&amp;A48</f>
        <v>2025_10_13_13</v>
      </c>
      <c r="C48" t="s">
        <v>148</v>
      </c>
      <c r="D48">
        <v>5.1999999999999995E-4</v>
      </c>
      <c r="E48" s="8">
        <v>1.6900000000000001E-3</v>
      </c>
      <c r="F48">
        <v>3.47E-3</v>
      </c>
      <c r="G48">
        <v>3.5500000000000002E-3</v>
      </c>
      <c r="H48" s="7">
        <v>3.5100000000000001E-3</v>
      </c>
      <c r="I48" s="7">
        <v>3.49E-3</v>
      </c>
      <c r="J48">
        <v>3.2200000000000002E-3</v>
      </c>
      <c r="K48">
        <v>3.1700000000000001E-3</v>
      </c>
      <c r="L48" s="7">
        <v>3.3700000000000002E-3</v>
      </c>
      <c r="M48" s="7">
        <v>3.5100000000000001E-3</v>
      </c>
      <c r="N48" s="8">
        <f t="shared" si="0"/>
        <v>3.47E-3</v>
      </c>
      <c r="O48">
        <v>2.7510500000000002</v>
      </c>
      <c r="P48">
        <v>2.8031899999999998</v>
      </c>
      <c r="Q48">
        <v>2.75508</v>
      </c>
      <c r="R48">
        <v>2.7049799999999999</v>
      </c>
      <c r="S48">
        <v>2.7496999999999998</v>
      </c>
      <c r="T48">
        <v>2.8740899999999998</v>
      </c>
      <c r="U48">
        <v>2.79114</v>
      </c>
      <c r="V48" s="7">
        <v>2.75421</v>
      </c>
      <c r="W48" s="7">
        <v>2.7224599999999999</v>
      </c>
      <c r="X48">
        <v>2.87249</v>
      </c>
      <c r="Y48">
        <v>2.7606799999999998</v>
      </c>
      <c r="Z48">
        <v>2.7357300000000002</v>
      </c>
      <c r="AA48" s="8">
        <f t="shared" si="1"/>
        <v>2.7383350000000002</v>
      </c>
      <c r="AB48">
        <v>-1.6100000000000001E-3</v>
      </c>
      <c r="AC48">
        <v>-8.0999999999999996E-4</v>
      </c>
      <c r="AD48" s="8">
        <v>0</v>
      </c>
      <c r="AE48">
        <v>2.1000000000000001E-4</v>
      </c>
      <c r="AF48">
        <v>2.2000000000000001E-4</v>
      </c>
      <c r="AG48">
        <v>-1.57E-3</v>
      </c>
      <c r="AH48" s="8">
        <v>0.98229999999999995</v>
      </c>
      <c r="AI48">
        <v>0.98523000000000005</v>
      </c>
      <c r="AJ48">
        <v>0.91998000000000002</v>
      </c>
      <c r="AL48" s="2">
        <v>3.6299999999999999E-4</v>
      </c>
      <c r="AN48" s="7">
        <v>0.36559999999999998</v>
      </c>
      <c r="AO48" s="7">
        <v>0.36234</v>
      </c>
      <c r="AP48">
        <v>0.38289000000000001</v>
      </c>
      <c r="AQ48">
        <v>0.37814999999999999</v>
      </c>
      <c r="AR48">
        <v>0.36964000000000002</v>
      </c>
      <c r="AS48">
        <v>0.37611</v>
      </c>
      <c r="AT48" s="8">
        <f t="shared" si="2"/>
        <v>0.36397000000000002</v>
      </c>
      <c r="AU48" s="7">
        <v>2.5999999999999998E-4</v>
      </c>
      <c r="AV48" s="7">
        <v>2.9E-4</v>
      </c>
      <c r="AW48">
        <v>2.7999999999999998E-4</v>
      </c>
      <c r="AX48">
        <v>6.4999999999999997E-4</v>
      </c>
      <c r="AY48" s="8">
        <f>AVERAGE(AU48:AV48)</f>
        <v>2.7499999999999996E-4</v>
      </c>
      <c r="BA48" s="7">
        <v>3.17401</v>
      </c>
      <c r="BB48">
        <v>3.2331300000000001</v>
      </c>
      <c r="BD48" s="7">
        <v>3.1156100000000002</v>
      </c>
      <c r="BE48">
        <v>3.0966900000000002</v>
      </c>
      <c r="BF48" s="8">
        <f t="shared" si="3"/>
        <v>3.1448100000000001</v>
      </c>
      <c r="BG48">
        <v>0.29677999999999999</v>
      </c>
      <c r="BH48">
        <v>0.26843</v>
      </c>
      <c r="BI48">
        <v>0.24862000000000001</v>
      </c>
      <c r="BJ48" s="8">
        <v>9.7989999999999994E-2</v>
      </c>
      <c r="BK48" s="7">
        <v>7.2819399999999996</v>
      </c>
      <c r="BL48" s="7">
        <v>7.3395700000000001</v>
      </c>
      <c r="BM48" s="7">
        <v>7.4001400000000004</v>
      </c>
      <c r="BN48" s="7">
        <v>7.2950600000000003</v>
      </c>
      <c r="BO48" s="7">
        <v>7.3244300000000004</v>
      </c>
      <c r="BP48" s="7">
        <v>7.29373</v>
      </c>
      <c r="BQ48" s="2">
        <f t="shared" si="4"/>
        <v>7.3224783333333336</v>
      </c>
      <c r="BR48" s="7">
        <v>3.4799999999999998E-2</v>
      </c>
      <c r="BS48" s="7">
        <v>3.4860000000000002E-2</v>
      </c>
      <c r="BT48" s="7">
        <v>3.5290000000000002E-2</v>
      </c>
      <c r="BU48" s="7">
        <v>3.4869999999999998E-2</v>
      </c>
      <c r="BV48" s="8">
        <f t="shared" si="5"/>
        <v>3.4955E-2</v>
      </c>
    </row>
    <row r="49" spans="1:74">
      <c r="A49" s="1" t="s">
        <v>528</v>
      </c>
      <c r="B49" t="str">
        <f>"2025_10_13"&amp;"_"&amp;A49</f>
        <v>2025_10_13_14</v>
      </c>
      <c r="C49" t="s">
        <v>158</v>
      </c>
      <c r="D49">
        <v>5.0000000000000001E-4</v>
      </c>
      <c r="E49" s="8">
        <v>4.8999999999999998E-4</v>
      </c>
      <c r="F49">
        <v>3.2000000000000002E-3</v>
      </c>
      <c r="G49">
        <v>3.3400000000000001E-3</v>
      </c>
      <c r="H49" s="7">
        <v>3.4299999999999999E-3</v>
      </c>
      <c r="I49" s="7">
        <v>3.4299999999999999E-3</v>
      </c>
      <c r="J49">
        <v>4.1999999999999997E-3</v>
      </c>
      <c r="K49">
        <v>3.1700000000000001E-3</v>
      </c>
      <c r="L49" s="7">
        <v>3.3E-3</v>
      </c>
      <c r="M49" s="7">
        <v>3.3600000000000001E-3</v>
      </c>
      <c r="N49" s="8">
        <f t="shared" si="0"/>
        <v>3.3799999999999998E-3</v>
      </c>
      <c r="O49">
        <v>2.7430599999999998</v>
      </c>
      <c r="P49">
        <v>2.7937400000000001</v>
      </c>
      <c r="Q49">
        <v>2.74458</v>
      </c>
      <c r="R49">
        <v>2.6957499999999999</v>
      </c>
      <c r="S49">
        <v>2.7414399999999999</v>
      </c>
      <c r="T49">
        <v>2.8670300000000002</v>
      </c>
      <c r="U49">
        <v>2.8065099999999998</v>
      </c>
      <c r="V49" s="7">
        <v>2.7480600000000002</v>
      </c>
      <c r="W49" s="7">
        <v>2.7189700000000001</v>
      </c>
      <c r="X49">
        <v>2.8546999999999998</v>
      </c>
      <c r="Y49">
        <v>2.7423299999999999</v>
      </c>
      <c r="Z49">
        <v>2.7329300000000001</v>
      </c>
      <c r="AA49" s="8">
        <f t="shared" si="1"/>
        <v>2.7335150000000001</v>
      </c>
      <c r="AB49">
        <v>-1.3600000000000001E-3</v>
      </c>
      <c r="AC49">
        <v>-4.8000000000000001E-4</v>
      </c>
      <c r="AD49" s="8">
        <v>1.2999999999999999E-4</v>
      </c>
      <c r="AE49">
        <v>2.5000000000000001E-4</v>
      </c>
      <c r="AF49">
        <v>-1.1199999999999999E-3</v>
      </c>
      <c r="AG49">
        <v>-2.0999999999999999E-3</v>
      </c>
      <c r="AH49" s="8">
        <v>0.97502999999999995</v>
      </c>
      <c r="AI49">
        <v>0.97868999999999995</v>
      </c>
      <c r="AJ49">
        <v>0.90376999999999996</v>
      </c>
      <c r="AL49" s="2">
        <v>3.3399999999999999E-4</v>
      </c>
      <c r="AN49" s="7">
        <v>0.36179</v>
      </c>
      <c r="AO49" s="7">
        <v>0.35868</v>
      </c>
      <c r="AP49">
        <v>0.37946999999999997</v>
      </c>
      <c r="AQ49">
        <v>0.37489</v>
      </c>
      <c r="AR49">
        <v>0.36642000000000002</v>
      </c>
      <c r="AS49">
        <v>0.37252000000000002</v>
      </c>
      <c r="AT49" s="8">
        <f t="shared" si="2"/>
        <v>0.36023499999999997</v>
      </c>
      <c r="AU49" s="7">
        <v>2.5000000000000001E-4</v>
      </c>
      <c r="AV49" s="7">
        <v>2.7999999999999998E-4</v>
      </c>
      <c r="AW49">
        <v>3.6999999999999999E-4</v>
      </c>
      <c r="AX49">
        <v>2.3000000000000001E-4</v>
      </c>
      <c r="AY49" s="8">
        <f>AVERAGE(AU49:AV49)</f>
        <v>2.6499999999999999E-4</v>
      </c>
      <c r="BA49" s="7">
        <v>3.1081799999999999</v>
      </c>
      <c r="BB49">
        <v>3.17963</v>
      </c>
      <c r="BD49" s="7">
        <v>3.0735000000000001</v>
      </c>
      <c r="BE49">
        <v>3.04386</v>
      </c>
      <c r="BF49" s="8">
        <f t="shared" si="3"/>
        <v>3.09084</v>
      </c>
      <c r="BG49">
        <v>0.21607000000000001</v>
      </c>
      <c r="BH49">
        <v>0.27546999999999999</v>
      </c>
      <c r="BI49">
        <v>0.27975</v>
      </c>
      <c r="BJ49" s="8">
        <v>0.10020999999999999</v>
      </c>
      <c r="BK49" s="7">
        <v>7.0975799999999998</v>
      </c>
      <c r="BL49" s="7">
        <v>7.1329200000000004</v>
      </c>
      <c r="BM49" s="7">
        <v>7.1995800000000001</v>
      </c>
      <c r="BN49" s="7">
        <v>7.0848000000000004</v>
      </c>
      <c r="BO49" s="7">
        <v>7.1444999999999999</v>
      </c>
      <c r="BP49" s="7">
        <v>7.0900699999999999</v>
      </c>
      <c r="BQ49" s="2">
        <f t="shared" si="4"/>
        <v>7.124908333333333</v>
      </c>
      <c r="BR49" s="7">
        <v>3.4450000000000001E-2</v>
      </c>
      <c r="BS49" s="7">
        <v>3.4549999999999997E-2</v>
      </c>
      <c r="BT49" s="7">
        <v>3.4959999999999998E-2</v>
      </c>
      <c r="BU49" s="7">
        <v>3.4529999999999998E-2</v>
      </c>
      <c r="BV49" s="8">
        <f t="shared" si="5"/>
        <v>3.46225E-2</v>
      </c>
    </row>
    <row r="50" spans="1:74">
      <c r="A50" s="1" t="s">
        <v>529</v>
      </c>
      <c r="B50" t="str">
        <f>"2025_10_13"&amp;"_"&amp;A50</f>
        <v>2025_10_13_15</v>
      </c>
      <c r="C50" t="s">
        <v>170</v>
      </c>
      <c r="D50">
        <v>5.9000000000000003E-4</v>
      </c>
      <c r="E50" s="8">
        <v>-1.3999999999999999E-4</v>
      </c>
      <c r="F50">
        <v>3.2399999999999998E-3</v>
      </c>
      <c r="G50">
        <v>3.47E-3</v>
      </c>
      <c r="H50" s="7">
        <v>3.47E-3</v>
      </c>
      <c r="I50" s="7">
        <v>3.46E-3</v>
      </c>
      <c r="J50">
        <v>3.8600000000000001E-3</v>
      </c>
      <c r="K50">
        <v>2.8800000000000002E-3</v>
      </c>
      <c r="L50" s="7">
        <v>3.3400000000000001E-3</v>
      </c>
      <c r="M50" s="7">
        <v>3.5000000000000001E-3</v>
      </c>
      <c r="N50" s="8">
        <f t="shared" si="0"/>
        <v>3.4425000000000002E-3</v>
      </c>
      <c r="O50">
        <v>2.7211099999999999</v>
      </c>
      <c r="P50">
        <v>2.76817</v>
      </c>
      <c r="Q50">
        <v>2.7221700000000002</v>
      </c>
      <c r="R50">
        <v>2.6665000000000001</v>
      </c>
      <c r="S50">
        <v>2.7200299999999999</v>
      </c>
      <c r="T50">
        <v>2.8456399999999999</v>
      </c>
      <c r="U50">
        <v>2.7575699999999999</v>
      </c>
      <c r="V50" s="7">
        <v>2.7251300000000001</v>
      </c>
      <c r="W50" s="7">
        <v>2.6990400000000001</v>
      </c>
      <c r="X50">
        <v>2.8482099999999999</v>
      </c>
      <c r="Y50">
        <v>2.7379500000000001</v>
      </c>
      <c r="Z50">
        <v>2.71095</v>
      </c>
      <c r="AA50" s="8">
        <f t="shared" si="1"/>
        <v>2.7120850000000001</v>
      </c>
      <c r="AB50">
        <v>-1.2999999999999999E-3</v>
      </c>
      <c r="AC50">
        <v>-6.4999999999999997E-4</v>
      </c>
      <c r="AD50" s="8">
        <v>-3.3E-4</v>
      </c>
      <c r="AE50">
        <v>3.2000000000000003E-4</v>
      </c>
      <c r="AF50">
        <v>-1.23E-3</v>
      </c>
      <c r="AG50">
        <v>-2.47E-3</v>
      </c>
      <c r="AH50" s="8">
        <v>0.97887999999999997</v>
      </c>
      <c r="AI50">
        <v>0.98299000000000003</v>
      </c>
      <c r="AJ50">
        <v>0.91751000000000005</v>
      </c>
      <c r="AL50" s="2">
        <v>3.8000000000000002E-4</v>
      </c>
      <c r="AN50" s="7">
        <v>0.36094999999999999</v>
      </c>
      <c r="AO50" s="7">
        <v>0.35838999999999999</v>
      </c>
      <c r="AP50">
        <v>0.37874999999999998</v>
      </c>
      <c r="AQ50">
        <v>0.37435000000000002</v>
      </c>
      <c r="AR50">
        <v>0.36553000000000002</v>
      </c>
      <c r="AS50">
        <v>0.37285000000000001</v>
      </c>
      <c r="AT50" s="8">
        <f t="shared" si="2"/>
        <v>0.35966999999999999</v>
      </c>
      <c r="AU50" s="7">
        <v>2.7E-4</v>
      </c>
      <c r="AV50" s="7">
        <v>3.5E-4</v>
      </c>
      <c r="AW50">
        <v>2.7E-4</v>
      </c>
      <c r="AX50">
        <v>5.2999999999999998E-4</v>
      </c>
      <c r="AY50" s="8">
        <f>AVERAGE(AU50:AV50)</f>
        <v>3.1E-4</v>
      </c>
      <c r="BA50" s="7">
        <v>3.1297299999999999</v>
      </c>
      <c r="BB50">
        <v>3.1802199999999998</v>
      </c>
      <c r="BD50" s="7">
        <v>3.0803600000000002</v>
      </c>
      <c r="BE50">
        <v>3.04819</v>
      </c>
      <c r="BF50" s="8">
        <f t="shared" si="3"/>
        <v>3.1050450000000001</v>
      </c>
      <c r="BG50">
        <v>0.33365</v>
      </c>
      <c r="BH50">
        <v>0.26841999999999999</v>
      </c>
      <c r="BI50">
        <v>0.19492000000000001</v>
      </c>
      <c r="BJ50" s="8">
        <v>9.2030000000000001E-2</v>
      </c>
      <c r="BK50" s="7">
        <v>7.1054700000000004</v>
      </c>
      <c r="BL50" s="7">
        <v>7.1561500000000002</v>
      </c>
      <c r="BM50" s="7">
        <v>7.2417600000000002</v>
      </c>
      <c r="BN50" s="7">
        <v>7.1424799999999999</v>
      </c>
      <c r="BO50" s="7">
        <v>7.1437900000000001</v>
      </c>
      <c r="BP50" s="7">
        <v>7.1271500000000003</v>
      </c>
      <c r="BQ50" s="2">
        <f t="shared" si="4"/>
        <v>7.1528</v>
      </c>
      <c r="BR50" s="7">
        <v>3.4419999999999999E-2</v>
      </c>
      <c r="BS50" s="7">
        <v>3.4500000000000003E-2</v>
      </c>
      <c r="BT50" s="7">
        <v>3.4930000000000003E-2</v>
      </c>
      <c r="BU50" s="7">
        <v>3.4479999999999997E-2</v>
      </c>
      <c r="BV50" s="8">
        <f t="shared" si="5"/>
        <v>3.4582500000000002E-2</v>
      </c>
    </row>
    <row r="51" spans="1:74">
      <c r="A51" s="1"/>
    </row>
    <row r="52" spans="1:74">
      <c r="A52" s="1"/>
    </row>
    <row r="53" spans="1:74">
      <c r="A53" s="1"/>
    </row>
    <row r="54" spans="1:74">
      <c r="A54" s="1"/>
    </row>
    <row r="55" spans="1:74">
      <c r="A55" s="1"/>
    </row>
    <row r="56" spans="1:74">
      <c r="A56" s="1"/>
    </row>
    <row r="57" spans="1:74">
      <c r="A57" s="1"/>
    </row>
    <row r="58" spans="1:74">
      <c r="A58" s="1"/>
    </row>
    <row r="59" spans="1:74">
      <c r="A59" s="1" t="s">
        <v>526</v>
      </c>
      <c r="B59" t="str">
        <f>"2025_10_13"&amp;"_"&amp;A59</f>
        <v>2025_10_13_12</v>
      </c>
      <c r="C59" t="s">
        <v>116</v>
      </c>
      <c r="D59">
        <v>2.8559999999999999E-2</v>
      </c>
      <c r="E59" s="8">
        <v>2.9960000000000001E-2</v>
      </c>
      <c r="F59">
        <v>1.434E-2</v>
      </c>
      <c r="G59">
        <v>1.4290000000000001E-2</v>
      </c>
      <c r="H59" s="7">
        <v>1.389E-2</v>
      </c>
      <c r="I59" s="7">
        <v>1.4069999999999999E-2</v>
      </c>
      <c r="J59">
        <v>1.3650000000000001E-2</v>
      </c>
      <c r="K59">
        <v>1.3979999999999999E-2</v>
      </c>
      <c r="L59" s="7">
        <v>1.4030000000000001E-2</v>
      </c>
      <c r="M59" s="7">
        <v>1.41E-2</v>
      </c>
      <c r="N59" s="8">
        <f t="shared" ref="N59:N63" si="6">AVERAGE(H59:I59,L59:M59)</f>
        <v>1.40225E-2</v>
      </c>
      <c r="O59">
        <v>9.4833200000000009</v>
      </c>
      <c r="P59">
        <v>9.49254</v>
      </c>
      <c r="Q59">
        <v>9.4132999999999996</v>
      </c>
      <c r="R59">
        <v>8.0297199999999993</v>
      </c>
      <c r="S59">
        <v>9.1107700000000005</v>
      </c>
      <c r="T59">
        <v>9.5144400000000005</v>
      </c>
      <c r="U59">
        <v>9.5426300000000008</v>
      </c>
      <c r="V59" s="7">
        <v>9.3998100000000004</v>
      </c>
      <c r="W59" s="7">
        <v>9.3226800000000001</v>
      </c>
      <c r="X59">
        <v>9.6798599999999997</v>
      </c>
      <c r="Y59">
        <v>9.3421400000000006</v>
      </c>
      <c r="Z59">
        <v>9.1544600000000003</v>
      </c>
      <c r="AA59" s="8">
        <f t="shared" ref="AA59:AA63" si="7">AVERAGE(V59:W59)</f>
        <v>9.3612450000000003</v>
      </c>
      <c r="AB59">
        <v>7.9619999999999996E-2</v>
      </c>
      <c r="AC59">
        <v>8.0740000000000006E-2</v>
      </c>
      <c r="AD59" s="8">
        <v>8.0790000000000001E-2</v>
      </c>
      <c r="AE59">
        <v>7.7700000000000005E-2</v>
      </c>
      <c r="AF59">
        <v>7.9490000000000005E-2</v>
      </c>
      <c r="AG59">
        <v>7.6619999999999994E-2</v>
      </c>
      <c r="AH59" s="8">
        <v>0.7147</v>
      </c>
      <c r="AI59">
        <v>0.72792000000000001</v>
      </c>
      <c r="AJ59">
        <v>0.61814000000000002</v>
      </c>
      <c r="AL59" s="2">
        <v>6.7500000000000004E-4</v>
      </c>
      <c r="AN59" s="7">
        <v>2.26789</v>
      </c>
      <c r="AO59" s="7">
        <v>2.2483399999999998</v>
      </c>
      <c r="AP59">
        <v>2.36802</v>
      </c>
      <c r="AQ59">
        <v>2.3335400000000002</v>
      </c>
      <c r="AR59">
        <v>2.29617</v>
      </c>
      <c r="AS59">
        <v>2.3149600000000001</v>
      </c>
      <c r="AT59" s="8">
        <f t="shared" ref="AT59:AT63" si="8">AVERAGE(AN59:AO59)</f>
        <v>2.2581150000000001</v>
      </c>
      <c r="AU59" s="7">
        <v>2.0899999999999998E-3</v>
      </c>
      <c r="AV59" s="7">
        <v>2.2599999999999999E-3</v>
      </c>
      <c r="AW59">
        <v>2.2100000000000002E-3</v>
      </c>
      <c r="AX59">
        <v>2.5200000000000001E-3</v>
      </c>
      <c r="AY59" s="8">
        <f t="shared" ref="AY59:AY63" si="9">AVERAGE(AU59:AV59)</f>
        <v>2.1749999999999999E-3</v>
      </c>
      <c r="BA59" s="7">
        <v>3.0004599999999999</v>
      </c>
      <c r="BB59">
        <v>3.0748099999999998</v>
      </c>
      <c r="BD59" s="7">
        <v>2.86517</v>
      </c>
      <c r="BE59">
        <v>2.8575900000000001</v>
      </c>
      <c r="BF59" s="8">
        <f t="shared" ref="BF59:BF63" si="10">AVERAGE(BA59,BD59)</f>
        <v>2.9328149999999997</v>
      </c>
      <c r="BG59">
        <v>2.5527600000000001</v>
      </c>
      <c r="BH59">
        <v>2.2801800000000001</v>
      </c>
      <c r="BI59">
        <v>2.0491899999999998</v>
      </c>
      <c r="BJ59" s="8">
        <v>1.9322699999999999</v>
      </c>
      <c r="BK59" s="7">
        <v>2.4335399999999998</v>
      </c>
      <c r="BL59" s="7">
        <v>2.4682499999999998</v>
      </c>
      <c r="BM59" s="7">
        <v>2.4785400000000002</v>
      </c>
      <c r="BN59" s="7">
        <v>2.4522599999999999</v>
      </c>
      <c r="BO59" s="7">
        <v>2.4735800000000001</v>
      </c>
      <c r="BP59" s="7">
        <v>2.4668899999999998</v>
      </c>
      <c r="BQ59" s="2">
        <f t="shared" ref="BQ59:BQ63" si="11">AVERAGE(BK59:BP59)</f>
        <v>2.4621766666666667</v>
      </c>
      <c r="BR59" s="7">
        <v>4.2110000000000002E-2</v>
      </c>
      <c r="BS59" s="7">
        <v>4.258E-2</v>
      </c>
      <c r="BT59" s="7">
        <v>4.2599999999999999E-2</v>
      </c>
      <c r="BU59" s="7">
        <v>4.2689999999999999E-2</v>
      </c>
      <c r="BV59" s="8">
        <f t="shared" ref="BV59:BV63" si="12">AVERAGE(BR59:BU59)</f>
        <v>4.2495000000000005E-2</v>
      </c>
    </row>
    <row r="60" spans="1:74">
      <c r="A60" s="1" t="s">
        <v>539</v>
      </c>
      <c r="B60" t="str">
        <f>"2025_10_13"&amp;"_"&amp;A60</f>
        <v>2025_10_13_25</v>
      </c>
      <c r="C60" t="s">
        <v>116</v>
      </c>
      <c r="D60">
        <v>2.8400000000000002E-2</v>
      </c>
      <c r="E60" s="8">
        <v>2.8979999999999999E-2</v>
      </c>
      <c r="F60">
        <v>1.4080000000000001E-2</v>
      </c>
      <c r="G60">
        <v>1.405E-2</v>
      </c>
      <c r="H60" s="7">
        <v>1.4E-2</v>
      </c>
      <c r="I60" s="7">
        <v>1.414E-2</v>
      </c>
      <c r="J60">
        <v>1.358E-2</v>
      </c>
      <c r="K60">
        <v>1.3820000000000001E-2</v>
      </c>
      <c r="L60" s="7">
        <v>1.418E-2</v>
      </c>
      <c r="M60" s="7">
        <v>1.422E-2</v>
      </c>
      <c r="N60" s="8">
        <f t="shared" si="6"/>
        <v>1.4134999999999998E-2</v>
      </c>
      <c r="O60">
        <v>9.4076299999999993</v>
      </c>
      <c r="P60">
        <v>9.47654</v>
      </c>
      <c r="Q60">
        <v>9.4221599999999999</v>
      </c>
      <c r="R60">
        <v>8.0974599999999999</v>
      </c>
      <c r="S60">
        <v>9.2075600000000009</v>
      </c>
      <c r="T60">
        <v>9.5807900000000004</v>
      </c>
      <c r="U60">
        <v>9.46021</v>
      </c>
      <c r="V60" s="7">
        <v>9.3675700000000006</v>
      </c>
      <c r="W60" s="7">
        <v>9.3127399999999998</v>
      </c>
      <c r="X60">
        <v>9.7383299999999995</v>
      </c>
      <c r="Y60">
        <v>9.4422499999999996</v>
      </c>
      <c r="Z60">
        <v>9.2998899999999995</v>
      </c>
      <c r="AA60" s="8">
        <f t="shared" si="7"/>
        <v>9.3401549999999993</v>
      </c>
      <c r="AB60">
        <v>7.7880000000000005E-2</v>
      </c>
      <c r="AC60">
        <v>7.9780000000000004E-2</v>
      </c>
      <c r="AD60" s="8">
        <v>8.0229999999999996E-2</v>
      </c>
      <c r="AE60">
        <v>7.8270000000000006E-2</v>
      </c>
      <c r="AF60">
        <v>7.7130000000000004E-2</v>
      </c>
      <c r="AG60">
        <v>7.7249999999999999E-2</v>
      </c>
      <c r="AH60" s="8">
        <v>0.71963999999999995</v>
      </c>
      <c r="AI60">
        <v>0.73299999999999998</v>
      </c>
      <c r="AJ60">
        <v>0.62068999999999996</v>
      </c>
      <c r="AL60" s="2">
        <v>6.6699999999999995E-4</v>
      </c>
      <c r="AN60" s="7">
        <v>2.2421799999999998</v>
      </c>
      <c r="AO60" s="7">
        <v>2.2209099999999999</v>
      </c>
      <c r="AP60">
        <v>2.3595899999999999</v>
      </c>
      <c r="AQ60">
        <v>2.31813</v>
      </c>
      <c r="AR60">
        <v>2.27338</v>
      </c>
      <c r="AS60">
        <v>2.3203399999999998</v>
      </c>
      <c r="AT60" s="8">
        <f t="shared" si="8"/>
        <v>2.2315449999999997</v>
      </c>
      <c r="AU60" s="7">
        <v>2.0699999999999998E-3</v>
      </c>
      <c r="AV60" s="7">
        <v>2.2399999999999998E-3</v>
      </c>
      <c r="AW60">
        <v>2.0600000000000002E-3</v>
      </c>
      <c r="AX60">
        <v>2.32E-3</v>
      </c>
      <c r="AY60" s="8">
        <f t="shared" si="9"/>
        <v>2.1549999999999998E-3</v>
      </c>
      <c r="BA60" s="7">
        <v>3.02793</v>
      </c>
      <c r="BB60">
        <v>3.0970900000000001</v>
      </c>
      <c r="BD60" s="7">
        <v>2.9067599999999998</v>
      </c>
      <c r="BE60">
        <v>2.9070100000000001</v>
      </c>
      <c r="BF60" s="8">
        <f t="shared" si="10"/>
        <v>2.9673449999999999</v>
      </c>
      <c r="BG60">
        <v>3.5362900000000002</v>
      </c>
      <c r="BH60">
        <v>2.7589000000000001</v>
      </c>
      <c r="BI60">
        <v>2.4065099999999999</v>
      </c>
      <c r="BJ60" s="8">
        <v>2.1579999999999999</v>
      </c>
      <c r="BK60" s="7">
        <v>2.4147500000000002</v>
      </c>
      <c r="BL60" s="7">
        <v>2.4412199999999999</v>
      </c>
      <c r="BM60" s="7">
        <v>2.4891800000000002</v>
      </c>
      <c r="BN60" s="7">
        <v>2.4543400000000002</v>
      </c>
      <c r="BO60" s="7">
        <v>2.4492600000000002</v>
      </c>
      <c r="BP60" s="7">
        <v>2.47356</v>
      </c>
      <c r="BQ60" s="2">
        <f t="shared" si="11"/>
        <v>2.4537183333333332</v>
      </c>
      <c r="BR60" s="7">
        <v>4.2349999999999999E-2</v>
      </c>
      <c r="BS60" s="7">
        <v>4.2869999999999998E-2</v>
      </c>
      <c r="BT60" s="7">
        <v>4.301E-2</v>
      </c>
      <c r="BU60" s="7">
        <v>4.3180000000000003E-2</v>
      </c>
      <c r="BV60" s="8">
        <f t="shared" si="12"/>
        <v>4.2852499999999995E-2</v>
      </c>
    </row>
    <row r="61" spans="1:74">
      <c r="A61" s="1" t="s">
        <v>552</v>
      </c>
      <c r="B61" t="str">
        <f>"2025_10_13"&amp;"_"&amp;A61</f>
        <v>2025_10_13_38</v>
      </c>
      <c r="C61" t="s">
        <v>116</v>
      </c>
      <c r="D61">
        <v>2.852E-2</v>
      </c>
      <c r="E61" s="8">
        <v>2.9239999999999999E-2</v>
      </c>
      <c r="F61">
        <v>1.4030000000000001E-2</v>
      </c>
      <c r="G61">
        <v>1.388E-2</v>
      </c>
      <c r="H61" s="7">
        <v>1.396E-2</v>
      </c>
      <c r="I61" s="7">
        <v>1.4120000000000001E-2</v>
      </c>
      <c r="J61">
        <v>1.362E-2</v>
      </c>
      <c r="K61">
        <v>1.328E-2</v>
      </c>
      <c r="L61" s="7">
        <v>1.4109999999999999E-2</v>
      </c>
      <c r="M61" s="7">
        <v>1.4239999999999999E-2</v>
      </c>
      <c r="N61" s="8">
        <f t="shared" si="6"/>
        <v>1.4107499999999999E-2</v>
      </c>
      <c r="O61">
        <v>9.2965</v>
      </c>
      <c r="P61">
        <v>9.3810099999999998</v>
      </c>
      <c r="Q61">
        <v>9.3459699999999994</v>
      </c>
      <c r="R61">
        <v>8.0247200000000003</v>
      </c>
      <c r="S61">
        <v>9.1262100000000004</v>
      </c>
      <c r="T61">
        <v>9.5581600000000009</v>
      </c>
      <c r="U61">
        <v>9.2343499999999992</v>
      </c>
      <c r="V61" s="7">
        <v>9.1976099999999992</v>
      </c>
      <c r="W61" s="7">
        <v>9.17483</v>
      </c>
      <c r="X61">
        <v>9.6851199999999995</v>
      </c>
      <c r="Y61">
        <v>9.3467199999999995</v>
      </c>
      <c r="Z61">
        <v>9.3330900000000003</v>
      </c>
      <c r="AA61" s="8">
        <f t="shared" si="7"/>
        <v>9.1862199999999987</v>
      </c>
      <c r="AB61">
        <v>7.7979999999999994E-2</v>
      </c>
      <c r="AC61">
        <v>7.8719999999999998E-2</v>
      </c>
      <c r="AD61" s="8">
        <v>7.8640000000000002E-2</v>
      </c>
      <c r="AE61">
        <v>7.8149999999999997E-2</v>
      </c>
      <c r="AF61">
        <v>7.6149999999999995E-2</v>
      </c>
      <c r="AG61">
        <v>7.6969999999999997E-2</v>
      </c>
      <c r="AH61" s="8">
        <v>0.71845999999999999</v>
      </c>
      <c r="AI61">
        <v>0.72962000000000005</v>
      </c>
      <c r="AJ61">
        <v>0.61387999999999998</v>
      </c>
      <c r="AL61" s="2">
        <v>6.1700000000000004E-4</v>
      </c>
      <c r="AN61" s="7">
        <v>2.21191</v>
      </c>
      <c r="AO61" s="7">
        <v>2.1929400000000001</v>
      </c>
      <c r="AP61">
        <v>2.3431199999999999</v>
      </c>
      <c r="AQ61">
        <v>2.2773099999999999</v>
      </c>
      <c r="AR61">
        <v>2.2318099999999998</v>
      </c>
      <c r="AS61">
        <v>2.3019699999999998</v>
      </c>
      <c r="AT61" s="8">
        <f t="shared" si="8"/>
        <v>2.2024249999999999</v>
      </c>
      <c r="AU61" s="7">
        <v>2.0699999999999998E-3</v>
      </c>
      <c r="AV61" s="7">
        <v>2.1099999999999999E-3</v>
      </c>
      <c r="AW61">
        <v>2.1700000000000001E-3</v>
      </c>
      <c r="AX61">
        <v>2.5000000000000001E-3</v>
      </c>
      <c r="AY61" s="8">
        <f t="shared" si="9"/>
        <v>2.0899999999999998E-3</v>
      </c>
      <c r="BA61" s="7">
        <v>3.01132</v>
      </c>
      <c r="BB61">
        <v>3.08955</v>
      </c>
      <c r="BD61" s="7">
        <v>2.9093100000000001</v>
      </c>
      <c r="BE61">
        <v>2.9044699999999999</v>
      </c>
      <c r="BF61" s="8">
        <f t="shared" si="10"/>
        <v>2.960315</v>
      </c>
      <c r="BG61">
        <v>3.78878</v>
      </c>
      <c r="BH61">
        <v>2.8146900000000001</v>
      </c>
      <c r="BI61">
        <v>2.5306600000000001</v>
      </c>
      <c r="BJ61" s="8">
        <v>2.1764199999999998</v>
      </c>
      <c r="BK61" s="7">
        <v>2.3847700000000001</v>
      </c>
      <c r="BL61" s="7">
        <v>2.4116399999999998</v>
      </c>
      <c r="BM61" s="7">
        <v>2.4704899999999999</v>
      </c>
      <c r="BN61" s="7">
        <v>2.42299</v>
      </c>
      <c r="BO61" s="7">
        <v>2.4220299999999999</v>
      </c>
      <c r="BP61" s="7">
        <v>2.4533200000000002</v>
      </c>
      <c r="BQ61" s="2">
        <f t="shared" si="11"/>
        <v>2.42754</v>
      </c>
      <c r="BR61" s="7">
        <v>4.224E-2</v>
      </c>
      <c r="BS61" s="7">
        <v>4.2700000000000002E-2</v>
      </c>
      <c r="BT61" s="7">
        <v>4.265E-2</v>
      </c>
      <c r="BU61" s="7">
        <v>4.2849999999999999E-2</v>
      </c>
      <c r="BV61" s="8">
        <f t="shared" si="12"/>
        <v>4.2610000000000002E-2</v>
      </c>
    </row>
    <row r="62" spans="1:74">
      <c r="A62" s="1" t="s">
        <v>565</v>
      </c>
      <c r="B62" t="str">
        <f>"2025_10_13"&amp;"_"&amp;A62</f>
        <v>2025_10_13_51</v>
      </c>
      <c r="C62" t="s">
        <v>116</v>
      </c>
      <c r="D62">
        <v>2.8500000000000001E-2</v>
      </c>
      <c r="E62" s="8">
        <v>2.8750000000000001E-2</v>
      </c>
      <c r="F62">
        <v>1.413E-2</v>
      </c>
      <c r="G62">
        <v>1.392E-2</v>
      </c>
      <c r="H62" s="7">
        <v>1.404E-2</v>
      </c>
      <c r="I62" s="7">
        <v>1.4189999999999999E-2</v>
      </c>
      <c r="J62">
        <v>1.525E-2</v>
      </c>
      <c r="K62">
        <v>1.3729999999999999E-2</v>
      </c>
      <c r="L62" s="7">
        <v>1.4200000000000001E-2</v>
      </c>
      <c r="M62" s="7">
        <v>1.434E-2</v>
      </c>
      <c r="N62" s="8">
        <f t="shared" si="6"/>
        <v>1.4192499999999999E-2</v>
      </c>
      <c r="O62">
        <v>9.2713699999999992</v>
      </c>
      <c r="P62">
        <v>9.38551</v>
      </c>
      <c r="Q62">
        <v>9.3429000000000002</v>
      </c>
      <c r="R62">
        <v>8.0628899999999994</v>
      </c>
      <c r="S62">
        <v>9.1726500000000009</v>
      </c>
      <c r="T62">
        <v>9.5896399999999993</v>
      </c>
      <c r="U62">
        <v>9.2098300000000002</v>
      </c>
      <c r="V62" s="7">
        <v>9.1908499999999993</v>
      </c>
      <c r="W62" s="7">
        <v>9.1703299999999999</v>
      </c>
      <c r="X62">
        <v>9.8019099999999995</v>
      </c>
      <c r="Y62">
        <v>9.4408799999999999</v>
      </c>
      <c r="Z62">
        <v>9.3807200000000002</v>
      </c>
      <c r="AA62" s="8">
        <f t="shared" si="7"/>
        <v>9.1805899999999987</v>
      </c>
      <c r="AB62">
        <v>7.7909999999999993E-2</v>
      </c>
      <c r="AC62">
        <v>7.8450000000000006E-2</v>
      </c>
      <c r="AD62" s="8">
        <v>7.9009999999999997E-2</v>
      </c>
      <c r="AE62">
        <v>7.4340000000000003E-2</v>
      </c>
      <c r="AF62">
        <v>7.6590000000000005E-2</v>
      </c>
      <c r="AG62">
        <v>7.5120000000000006E-2</v>
      </c>
      <c r="AH62" s="8">
        <v>0.72306000000000004</v>
      </c>
      <c r="AI62">
        <v>0.73134999999999994</v>
      </c>
      <c r="AJ62">
        <v>0.61726999999999999</v>
      </c>
      <c r="AL62" s="2">
        <v>6.4800000000000003E-4</v>
      </c>
      <c r="AN62" s="7">
        <v>2.2046899999999998</v>
      </c>
      <c r="AO62" s="7">
        <v>2.1843300000000001</v>
      </c>
      <c r="AP62">
        <v>2.3421500000000002</v>
      </c>
      <c r="AQ62">
        <v>2.27745</v>
      </c>
      <c r="AR62">
        <v>2.22424</v>
      </c>
      <c r="AS62">
        <v>2.3074300000000001</v>
      </c>
      <c r="AT62" s="8">
        <f t="shared" si="8"/>
        <v>2.1945100000000002</v>
      </c>
      <c r="AU62" s="7">
        <v>2.0899999999999998E-3</v>
      </c>
      <c r="AV62" s="7">
        <v>2.1199999999999999E-3</v>
      </c>
      <c r="AW62">
        <v>2.0400000000000001E-3</v>
      </c>
      <c r="AX62">
        <v>2.2699999999999999E-3</v>
      </c>
      <c r="AY62" s="8">
        <f t="shared" si="9"/>
        <v>2.1050000000000001E-3</v>
      </c>
      <c r="BA62" s="7">
        <v>3.0148299999999999</v>
      </c>
      <c r="BB62">
        <v>3.09579</v>
      </c>
      <c r="BD62" s="7">
        <v>2.9332199999999999</v>
      </c>
      <c r="BE62">
        <v>2.9375499999999999</v>
      </c>
      <c r="BF62" s="8">
        <f t="shared" si="10"/>
        <v>2.9740250000000001</v>
      </c>
      <c r="BG62">
        <v>3.9262600000000001</v>
      </c>
      <c r="BH62">
        <v>2.9084500000000002</v>
      </c>
      <c r="BI62">
        <v>2.5750099999999998</v>
      </c>
      <c r="BJ62" s="8">
        <v>2.2642799999999998</v>
      </c>
      <c r="BK62" s="7">
        <v>2.3840300000000001</v>
      </c>
      <c r="BL62" s="7">
        <v>2.4097</v>
      </c>
      <c r="BM62" s="7">
        <v>2.47729</v>
      </c>
      <c r="BN62" s="7">
        <v>2.3950100000000001</v>
      </c>
      <c r="BO62" s="7">
        <v>2.4258500000000001</v>
      </c>
      <c r="BP62" s="7">
        <v>2.46706</v>
      </c>
      <c r="BQ62" s="2">
        <f t="shared" si="11"/>
        <v>2.4264899999999998</v>
      </c>
      <c r="BR62" s="7">
        <v>4.2439999999999999E-2</v>
      </c>
      <c r="BS62" s="7">
        <v>4.2880000000000001E-2</v>
      </c>
      <c r="BT62" s="7">
        <v>4.299E-2</v>
      </c>
      <c r="BU62" s="7">
        <v>4.3130000000000002E-2</v>
      </c>
      <c r="BV62" s="8">
        <f t="shared" si="12"/>
        <v>4.2860000000000002E-2</v>
      </c>
    </row>
    <row r="63" spans="1:74">
      <c r="A63" s="1" t="s">
        <v>576</v>
      </c>
      <c r="B63" t="str">
        <f>"2025_10_13"&amp;"_"&amp;A63</f>
        <v>2025_10_13_62</v>
      </c>
      <c r="C63" t="s">
        <v>116</v>
      </c>
      <c r="D63">
        <v>2.8819999999999998E-2</v>
      </c>
      <c r="E63" s="8">
        <v>3.0849999999999999E-2</v>
      </c>
      <c r="F63">
        <v>1.421E-2</v>
      </c>
      <c r="G63">
        <v>1.393E-2</v>
      </c>
      <c r="H63" s="7">
        <v>1.4109999999999999E-2</v>
      </c>
      <c r="I63" s="7">
        <v>1.4239999999999999E-2</v>
      </c>
      <c r="J63">
        <v>1.502E-2</v>
      </c>
      <c r="K63">
        <v>1.4109999999999999E-2</v>
      </c>
      <c r="L63" s="7">
        <v>1.443E-2</v>
      </c>
      <c r="M63" s="7">
        <v>1.447E-2</v>
      </c>
      <c r="N63" s="8">
        <f t="shared" si="6"/>
        <v>1.4312499999999999E-2</v>
      </c>
      <c r="O63">
        <v>9.2797099999999997</v>
      </c>
      <c r="P63">
        <v>9.3999199999999998</v>
      </c>
      <c r="Q63">
        <v>9.3794900000000005</v>
      </c>
      <c r="R63">
        <v>8.1018299999999996</v>
      </c>
      <c r="S63">
        <v>9.2110000000000003</v>
      </c>
      <c r="T63">
        <v>9.6536299999999997</v>
      </c>
      <c r="U63">
        <v>9.2573699999999999</v>
      </c>
      <c r="V63" s="7">
        <v>9.2256599999999995</v>
      </c>
      <c r="W63" s="7">
        <v>9.21312</v>
      </c>
      <c r="X63">
        <v>9.8437599999999996</v>
      </c>
      <c r="Y63">
        <v>9.53294</v>
      </c>
      <c r="Z63">
        <v>9.4864099999999993</v>
      </c>
      <c r="AA63" s="8">
        <f t="shared" si="7"/>
        <v>9.2193900000000006</v>
      </c>
      <c r="AB63">
        <v>7.8320000000000001E-2</v>
      </c>
      <c r="AC63">
        <v>7.8909999999999994E-2</v>
      </c>
      <c r="AD63" s="8">
        <v>7.9380000000000006E-2</v>
      </c>
      <c r="AE63">
        <v>7.6569999999999999E-2</v>
      </c>
      <c r="AF63">
        <v>7.6009999999999994E-2</v>
      </c>
      <c r="AG63">
        <v>7.5359999999999996E-2</v>
      </c>
      <c r="AH63" s="8">
        <v>0.72760999999999998</v>
      </c>
      <c r="AI63">
        <v>0.73450000000000004</v>
      </c>
      <c r="AJ63">
        <v>0.63863999999999999</v>
      </c>
      <c r="AL63" s="2">
        <v>6.4300000000000002E-4</v>
      </c>
      <c r="AN63" s="7">
        <v>2.2058200000000001</v>
      </c>
      <c r="AO63" s="7">
        <v>2.1836199999999999</v>
      </c>
      <c r="AP63">
        <v>2.3494700000000002</v>
      </c>
      <c r="AQ63">
        <v>2.2785099999999998</v>
      </c>
      <c r="AR63">
        <v>2.2315399999999999</v>
      </c>
      <c r="AS63">
        <v>2.33012</v>
      </c>
      <c r="AT63" s="8">
        <f t="shared" si="8"/>
        <v>2.1947200000000002</v>
      </c>
      <c r="AU63" s="7">
        <v>2.0699999999999998E-3</v>
      </c>
      <c r="AV63" s="7">
        <v>2.0799999999999998E-3</v>
      </c>
      <c r="AW63">
        <v>2.0799999999999998E-3</v>
      </c>
      <c r="AX63">
        <v>2.5699999999999998E-3</v>
      </c>
      <c r="AY63" s="8">
        <f t="shared" si="9"/>
        <v>2.0749999999999996E-3</v>
      </c>
      <c r="BA63" s="7">
        <v>3.0347200000000001</v>
      </c>
      <c r="BB63">
        <v>3.1168999999999998</v>
      </c>
      <c r="BD63" s="7">
        <v>2.9632100000000001</v>
      </c>
      <c r="BE63">
        <v>2.9666100000000002</v>
      </c>
      <c r="BF63" s="8">
        <f t="shared" si="10"/>
        <v>2.9989650000000001</v>
      </c>
      <c r="BG63">
        <v>4.0376799999999999</v>
      </c>
      <c r="BH63">
        <v>2.9659800000000001</v>
      </c>
      <c r="BI63">
        <v>2.6983799999999998</v>
      </c>
      <c r="BJ63" s="8">
        <v>2.2613300000000001</v>
      </c>
      <c r="BK63" s="7">
        <v>2.4007100000000001</v>
      </c>
      <c r="BL63" s="7">
        <v>2.4129</v>
      </c>
      <c r="BM63" s="7">
        <v>2.4817300000000002</v>
      </c>
      <c r="BN63" s="7">
        <v>2.4004099999999999</v>
      </c>
      <c r="BO63" s="7">
        <v>2.44984</v>
      </c>
      <c r="BP63" s="7">
        <v>2.4804300000000001</v>
      </c>
      <c r="BQ63" s="2">
        <f t="shared" si="11"/>
        <v>2.4376700000000002</v>
      </c>
      <c r="BR63" s="7">
        <v>4.2599999999999999E-2</v>
      </c>
      <c r="BS63" s="7">
        <v>4.3040000000000002E-2</v>
      </c>
      <c r="BT63" s="7">
        <v>4.3360000000000003E-2</v>
      </c>
      <c r="BU63" s="7">
        <v>4.3529999999999999E-2</v>
      </c>
      <c r="BV63" s="8">
        <f t="shared" si="12"/>
        <v>4.3132500000000004E-2</v>
      </c>
    </row>
    <row r="64" spans="1:74" s="4" customFormat="1">
      <c r="A64" s="4" t="s">
        <v>585</v>
      </c>
      <c r="D64" s="4">
        <v>3.3799999999999997E-2</v>
      </c>
      <c r="E64" s="8">
        <v>3.3799999999999997E-2</v>
      </c>
      <c r="F64" s="4">
        <v>1.4E-2</v>
      </c>
      <c r="G64" s="4">
        <v>1.4E-2</v>
      </c>
      <c r="H64" s="2">
        <v>1.4E-2</v>
      </c>
      <c r="I64" s="2">
        <v>1.4E-2</v>
      </c>
      <c r="J64" s="4">
        <v>1.4E-2</v>
      </c>
      <c r="K64" s="4">
        <v>1.4E-2</v>
      </c>
      <c r="L64" s="2">
        <v>1.4E-2</v>
      </c>
      <c r="M64" s="2">
        <v>1.4E-2</v>
      </c>
      <c r="N64" s="8">
        <v>1.4E-2</v>
      </c>
      <c r="O64" s="4">
        <v>8.76</v>
      </c>
      <c r="P64" s="4">
        <v>8.76</v>
      </c>
      <c r="Q64" s="4">
        <v>8.76</v>
      </c>
      <c r="R64" s="4">
        <v>8.76</v>
      </c>
      <c r="S64" s="4">
        <v>8.76</v>
      </c>
      <c r="T64" s="4">
        <v>8.76</v>
      </c>
      <c r="U64" s="4">
        <v>8.76</v>
      </c>
      <c r="V64" s="2">
        <v>8.76</v>
      </c>
      <c r="W64" s="2">
        <v>8.76</v>
      </c>
      <c r="X64" s="4">
        <v>8.76</v>
      </c>
      <c r="Y64" s="4">
        <v>8.76</v>
      </c>
      <c r="Z64" s="4">
        <v>8.76</v>
      </c>
      <c r="AA64" s="8">
        <v>8.76</v>
      </c>
      <c r="AB64" s="4">
        <v>9.1200000000000003E-2</v>
      </c>
      <c r="AC64" s="4">
        <v>9.1200000000000003E-2</v>
      </c>
      <c r="AD64" s="8">
        <v>9.1200000000000003E-2</v>
      </c>
      <c r="AE64" s="4">
        <v>9.1200000000000003E-2</v>
      </c>
      <c r="AF64" s="4">
        <v>9.1200000000000003E-2</v>
      </c>
      <c r="AG64" s="4">
        <v>9.1200000000000003E-2</v>
      </c>
      <c r="AH64" s="8">
        <v>0.65100000000000002</v>
      </c>
      <c r="AI64" s="4">
        <v>0.65100000000000002</v>
      </c>
      <c r="AJ64" s="4">
        <v>0.65100000000000002</v>
      </c>
      <c r="AK64" s="4">
        <v>0.83899999999999997</v>
      </c>
      <c r="AL64" s="2"/>
      <c r="AN64" s="2">
        <v>2.133</v>
      </c>
      <c r="AO64" s="2">
        <v>2.133</v>
      </c>
      <c r="AP64" s="4">
        <v>2.133</v>
      </c>
      <c r="AQ64" s="4">
        <v>2.133</v>
      </c>
      <c r="AR64" s="4">
        <v>2.133</v>
      </c>
      <c r="AS64" s="4">
        <v>2.133</v>
      </c>
      <c r="AT64" s="8">
        <v>2.133</v>
      </c>
      <c r="AU64" s="2">
        <v>2.1199999999999999E-3</v>
      </c>
      <c r="AV64" s="2">
        <v>2.1199999999999999E-3</v>
      </c>
      <c r="AW64" s="4">
        <v>2.1199999999999999E-3</v>
      </c>
      <c r="AX64" s="4">
        <v>2.1199999999999999E-3</v>
      </c>
      <c r="AY64" s="8">
        <v>2.1199999999999999E-3</v>
      </c>
      <c r="AZ64" s="4">
        <v>2.67</v>
      </c>
      <c r="BA64" s="2">
        <v>2.67</v>
      </c>
      <c r="BB64" s="4">
        <v>2.67</v>
      </c>
      <c r="BC64" s="4">
        <v>2.67</v>
      </c>
      <c r="BD64" s="2">
        <v>2.67</v>
      </c>
      <c r="BE64" s="4">
        <v>2.67</v>
      </c>
      <c r="BF64" s="8">
        <v>2.67</v>
      </c>
      <c r="BJ64" s="8"/>
      <c r="BK64" s="2"/>
      <c r="BL64" s="2"/>
      <c r="BM64" s="2"/>
      <c r="BN64" s="2"/>
      <c r="BO64" s="2"/>
      <c r="BP64" s="2"/>
      <c r="BQ64" s="2"/>
      <c r="BR64" s="2">
        <v>4.0599999999999997E-2</v>
      </c>
      <c r="BS64" s="2">
        <v>4.0599999999999997E-2</v>
      </c>
      <c r="BT64" s="2">
        <v>4.0599999999999997E-2</v>
      </c>
      <c r="BU64" s="2">
        <v>4.0599999999999997E-2</v>
      </c>
      <c r="BV64" s="8">
        <v>4.0599999999999997E-2</v>
      </c>
    </row>
    <row r="65" spans="1:74" s="4" customFormat="1">
      <c r="A65" s="4" t="s">
        <v>586</v>
      </c>
      <c r="D65" s="4">
        <f>AVERAGE(D59:D63)</f>
        <v>2.8559999999999995E-2</v>
      </c>
      <c r="E65" s="8">
        <f t="shared" ref="E65:BU65" si="13">AVERAGE(E59:E63)</f>
        <v>2.9555999999999999E-2</v>
      </c>
      <c r="F65" s="4">
        <f t="shared" si="13"/>
        <v>1.4158E-2</v>
      </c>
      <c r="G65" s="4">
        <f t="shared" si="13"/>
        <v>1.4014000000000002E-2</v>
      </c>
      <c r="H65" s="2">
        <f t="shared" si="13"/>
        <v>1.3999999999999999E-2</v>
      </c>
      <c r="I65" s="2">
        <f t="shared" si="13"/>
        <v>1.4152000000000001E-2</v>
      </c>
      <c r="J65" s="4">
        <f t="shared" si="13"/>
        <v>1.4224000000000001E-2</v>
      </c>
      <c r="K65" s="4">
        <f t="shared" si="13"/>
        <v>1.3783999999999999E-2</v>
      </c>
      <c r="L65" s="2">
        <f t="shared" si="13"/>
        <v>1.4189999999999999E-2</v>
      </c>
      <c r="M65" s="2">
        <f t="shared" si="13"/>
        <v>1.4274E-2</v>
      </c>
      <c r="N65" s="8">
        <f t="shared" ref="N65" si="14">AVERAGE(N59:N63)</f>
        <v>1.4154E-2</v>
      </c>
      <c r="O65" s="4">
        <f t="shared" si="13"/>
        <v>9.3477059999999987</v>
      </c>
      <c r="P65" s="4">
        <f t="shared" si="13"/>
        <v>9.4271039999999999</v>
      </c>
      <c r="Q65" s="4">
        <f t="shared" si="13"/>
        <v>9.3807639999999992</v>
      </c>
      <c r="R65" s="4">
        <f t="shared" si="13"/>
        <v>8.0633239999999979</v>
      </c>
      <c r="S65" s="4">
        <f t="shared" si="13"/>
        <v>9.1656380000000013</v>
      </c>
      <c r="T65" s="4">
        <f t="shared" si="13"/>
        <v>9.5793320000000008</v>
      </c>
      <c r="U65" s="4">
        <f t="shared" si="13"/>
        <v>9.340878</v>
      </c>
      <c r="V65" s="2">
        <f t="shared" si="13"/>
        <v>9.2762999999999991</v>
      </c>
      <c r="W65" s="2">
        <f t="shared" si="13"/>
        <v>9.2387400000000017</v>
      </c>
      <c r="X65" s="4">
        <f t="shared" si="13"/>
        <v>9.7497959999999999</v>
      </c>
      <c r="Y65" s="4">
        <f t="shared" si="13"/>
        <v>9.4209859999999992</v>
      </c>
      <c r="Z65" s="4">
        <f t="shared" si="13"/>
        <v>9.3309139999999999</v>
      </c>
      <c r="AA65" s="8">
        <f t="shared" ref="AA65" si="15">AVERAGE(AA59:AA63)</f>
        <v>9.2575199999999995</v>
      </c>
      <c r="AB65" s="4">
        <f t="shared" si="13"/>
        <v>7.8341999999999995E-2</v>
      </c>
      <c r="AC65" s="4">
        <f t="shared" si="13"/>
        <v>7.9320000000000002E-2</v>
      </c>
      <c r="AD65" s="8">
        <f t="shared" si="13"/>
        <v>7.961E-2</v>
      </c>
      <c r="AE65" s="4">
        <f t="shared" si="13"/>
        <v>7.7005999999999991E-2</v>
      </c>
      <c r="AF65" s="4">
        <f t="shared" si="13"/>
        <v>7.7074000000000004E-2</v>
      </c>
      <c r="AG65" s="4">
        <f t="shared" si="13"/>
        <v>7.6263999999999998E-2</v>
      </c>
      <c r="AH65" s="8">
        <f t="shared" si="13"/>
        <v>0.72069400000000006</v>
      </c>
      <c r="AI65" s="4">
        <f t="shared" si="13"/>
        <v>0.73127799999999998</v>
      </c>
      <c r="AJ65" s="4">
        <f t="shared" si="13"/>
        <v>0.62172400000000005</v>
      </c>
      <c r="AK65" s="4" t="e">
        <f t="shared" si="13"/>
        <v>#DIV/0!</v>
      </c>
      <c r="AL65" s="2">
        <f t="shared" si="13"/>
        <v>6.4999999999999997E-4</v>
      </c>
      <c r="AM65" s="4" t="e">
        <f t="shared" si="13"/>
        <v>#DIV/0!</v>
      </c>
      <c r="AN65" s="2">
        <f t="shared" si="13"/>
        <v>2.2264980000000003</v>
      </c>
      <c r="AO65" s="2">
        <f t="shared" si="13"/>
        <v>2.2060279999999999</v>
      </c>
      <c r="AP65" s="4">
        <f t="shared" si="13"/>
        <v>2.3524700000000003</v>
      </c>
      <c r="AQ65" s="4">
        <f t="shared" si="13"/>
        <v>2.2969880000000003</v>
      </c>
      <c r="AR65" s="4">
        <f t="shared" si="13"/>
        <v>2.2514279999999998</v>
      </c>
      <c r="AS65" s="4">
        <f t="shared" si="13"/>
        <v>2.3149639999999998</v>
      </c>
      <c r="AT65" s="8">
        <f t="shared" ref="AT65" si="16">AVERAGE(AT59:AT63)</f>
        <v>2.2162630000000001</v>
      </c>
      <c r="AU65" s="2">
        <f t="shared" si="13"/>
        <v>2.078E-3</v>
      </c>
      <c r="AV65" s="2">
        <f t="shared" si="13"/>
        <v>2.1619999999999999E-3</v>
      </c>
      <c r="AW65" s="4">
        <f t="shared" si="13"/>
        <v>2.1120000000000002E-3</v>
      </c>
      <c r="AX65" s="4">
        <f t="shared" si="13"/>
        <v>2.4359999999999998E-3</v>
      </c>
      <c r="AY65" s="8">
        <f t="shared" ref="AY65" si="17">AVERAGE(AY59:AY63)</f>
        <v>2.1199999999999995E-3</v>
      </c>
      <c r="AZ65" s="4" t="e">
        <f t="shared" si="13"/>
        <v>#DIV/0!</v>
      </c>
      <c r="BA65" s="2">
        <f t="shared" si="13"/>
        <v>3.017852</v>
      </c>
      <c r="BB65" s="4">
        <f t="shared" si="13"/>
        <v>3.0948280000000001</v>
      </c>
      <c r="BC65" s="4" t="e">
        <f t="shared" si="13"/>
        <v>#DIV/0!</v>
      </c>
      <c r="BD65" s="2">
        <f t="shared" si="13"/>
        <v>2.9155340000000001</v>
      </c>
      <c r="BE65" s="4">
        <f t="shared" si="13"/>
        <v>2.9146459999999998</v>
      </c>
      <c r="BF65" s="8">
        <f t="shared" ref="BF65" si="18">AVERAGE(BF59:BF63)</f>
        <v>2.9666929999999998</v>
      </c>
      <c r="BG65" s="4">
        <f t="shared" si="13"/>
        <v>3.5683539999999994</v>
      </c>
      <c r="BH65" s="4">
        <f t="shared" si="13"/>
        <v>2.7456400000000003</v>
      </c>
      <c r="BI65" s="4">
        <f t="shared" si="13"/>
        <v>2.4519500000000001</v>
      </c>
      <c r="BJ65" s="8">
        <f t="shared" si="13"/>
        <v>2.1584600000000003</v>
      </c>
      <c r="BK65" s="2">
        <f t="shared" si="13"/>
        <v>2.4035600000000001</v>
      </c>
      <c r="BL65" s="2">
        <f t="shared" si="13"/>
        <v>2.4287419999999997</v>
      </c>
      <c r="BM65" s="2">
        <f t="shared" si="13"/>
        <v>2.4794460000000003</v>
      </c>
      <c r="BN65" s="2">
        <f t="shared" si="13"/>
        <v>2.4250020000000001</v>
      </c>
      <c r="BO65" s="2">
        <f t="shared" si="13"/>
        <v>2.4441120000000001</v>
      </c>
      <c r="BP65" s="2">
        <f t="shared" si="13"/>
        <v>2.4682520000000001</v>
      </c>
      <c r="BQ65" s="2">
        <f t="shared" ref="BQ65" si="19">AVERAGE(BQ59:BQ63)</f>
        <v>2.441519</v>
      </c>
      <c r="BR65" s="2">
        <f t="shared" si="13"/>
        <v>4.2348000000000004E-2</v>
      </c>
      <c r="BS65" s="2">
        <f t="shared" si="13"/>
        <v>4.2813999999999998E-2</v>
      </c>
      <c r="BT65" s="2">
        <f t="shared" si="13"/>
        <v>4.2922000000000002E-2</v>
      </c>
      <c r="BU65" s="2">
        <f t="shared" si="13"/>
        <v>4.3076000000000003E-2</v>
      </c>
      <c r="BV65" s="8">
        <f t="shared" ref="BV65" si="20">AVERAGE(BV59:BV63)</f>
        <v>4.2790000000000009E-2</v>
      </c>
    </row>
    <row r="66" spans="1:74" s="4" customFormat="1">
      <c r="A66" s="4" t="s">
        <v>587</v>
      </c>
      <c r="D66" s="4">
        <f>2*STDEV(D59:D63)/D65*100</f>
        <v>1.0983464384704484</v>
      </c>
      <c r="E66" s="8">
        <f t="shared" ref="E66:BV66" si="21">2*STDEV(E59:E63)/E65*100</f>
        <v>5.7805004355814962</v>
      </c>
      <c r="F66" s="4">
        <f t="shared" si="21"/>
        <v>1.7167945870794545</v>
      </c>
      <c r="G66" s="4">
        <f t="shared" si="21"/>
        <v>2.3808086166566915</v>
      </c>
      <c r="H66" s="2">
        <f t="shared" si="21"/>
        <v>1.1823532398033454</v>
      </c>
      <c r="I66" s="2">
        <f t="shared" si="21"/>
        <v>0.92347706346548908</v>
      </c>
      <c r="J66" s="4">
        <f t="shared" si="21"/>
        <v>11.754225610008779</v>
      </c>
      <c r="K66" s="4">
        <f t="shared" si="21"/>
        <v>4.6050478604804876</v>
      </c>
      <c r="L66" s="2">
        <f t="shared" si="21"/>
        <v>2.1118145262539385</v>
      </c>
      <c r="M66" s="2">
        <f t="shared" si="21"/>
        <v>1.9455294894448441</v>
      </c>
      <c r="N66" s="8">
        <f t="shared" si="21"/>
        <v>1.5222058154474571</v>
      </c>
      <c r="O66" s="4">
        <f t="shared" si="21"/>
        <v>2.0029417481015188</v>
      </c>
      <c r="P66" s="4">
        <f t="shared" si="21"/>
        <v>1.1285865178888843</v>
      </c>
      <c r="Q66" s="4">
        <f t="shared" si="21"/>
        <v>0.78467032136033066</v>
      </c>
      <c r="R66" s="4">
        <f t="shared" si="21"/>
        <v>0.90010866655256472</v>
      </c>
      <c r="S66" s="4">
        <f t="shared" si="21"/>
        <v>1.0016951619380894</v>
      </c>
      <c r="T66" s="4">
        <f t="shared" si="21"/>
        <v>1.0588294282865311</v>
      </c>
      <c r="U66" s="4">
        <f t="shared" si="21"/>
        <v>3.2195196200007632</v>
      </c>
      <c r="V66" s="2">
        <f t="shared" si="21"/>
        <v>2.1463935457350192</v>
      </c>
      <c r="W66" s="2">
        <f t="shared" si="21"/>
        <v>1.6033654722342972</v>
      </c>
      <c r="X66" s="4">
        <f t="shared" si="21"/>
        <v>1.4774738602648518</v>
      </c>
      <c r="Y66" s="4">
        <f t="shared" si="21"/>
        <v>1.682129742872041</v>
      </c>
      <c r="Z66" s="4">
        <f t="shared" si="21"/>
        <v>2.5979294584507255</v>
      </c>
      <c r="AA66" s="8">
        <f t="shared" si="21"/>
        <v>1.8723138806920405</v>
      </c>
      <c r="AB66" s="4">
        <f t="shared" si="21"/>
        <v>1.8781153388108411</v>
      </c>
      <c r="AC66" s="4">
        <f t="shared" si="21"/>
        <v>2.3629599965765671</v>
      </c>
      <c r="AD66" s="8">
        <f t="shared" si="21"/>
        <v>2.2225225011876835</v>
      </c>
      <c r="AE66" s="4">
        <f t="shared" si="21"/>
        <v>4.2449964370503537</v>
      </c>
      <c r="AF66" s="4">
        <f t="shared" si="21"/>
        <v>3.6835641985009335</v>
      </c>
      <c r="AG66" s="4">
        <f t="shared" si="21"/>
        <v>2.530146111087364</v>
      </c>
      <c r="AH66" s="8">
        <f t="shared" si="21"/>
        <v>1.3556790879378646</v>
      </c>
      <c r="AI66" s="4">
        <f t="shared" si="21"/>
        <v>0.71549971977538873</v>
      </c>
      <c r="AJ66" s="4">
        <f t="shared" si="21"/>
        <v>3.1413098107462671</v>
      </c>
      <c r="AK66" s="4" t="e">
        <f t="shared" si="21"/>
        <v>#DIV/0!</v>
      </c>
      <c r="AL66" s="2">
        <f t="shared" si="21"/>
        <v>6.9758671069259233</v>
      </c>
      <c r="AM66" s="4" t="e">
        <f t="shared" si="21"/>
        <v>#DIV/0!</v>
      </c>
      <c r="AN66" s="2">
        <f t="shared" si="21"/>
        <v>2.4906600221383202</v>
      </c>
      <c r="AO66" s="2">
        <f t="shared" si="21"/>
        <v>2.5465795571027261</v>
      </c>
      <c r="AP66" s="4">
        <f t="shared" si="21"/>
        <v>0.94615755749682395</v>
      </c>
      <c r="AQ66" s="4">
        <f t="shared" si="21"/>
        <v>2.3417875863709439</v>
      </c>
      <c r="AR66" s="4">
        <f t="shared" si="21"/>
        <v>2.8102971022143701</v>
      </c>
      <c r="AS66" s="4">
        <f t="shared" si="21"/>
        <v>0.95054580175884129</v>
      </c>
      <c r="AT66" s="8">
        <f t="shared" si="21"/>
        <v>2.5178623174161268</v>
      </c>
      <c r="AU66" s="2">
        <f t="shared" si="21"/>
        <v>1.0543263859579739</v>
      </c>
      <c r="AV66" s="2">
        <f t="shared" si="21"/>
        <v>7.5833123152337452</v>
      </c>
      <c r="AW66" s="4">
        <f t="shared" si="21"/>
        <v>7.0037356390532564</v>
      </c>
      <c r="AX66" s="4">
        <f t="shared" si="21"/>
        <v>10.870353558399731</v>
      </c>
      <c r="AY66" s="8">
        <f t="shared" si="21"/>
        <v>4.0577005976616203</v>
      </c>
      <c r="AZ66" s="4" t="e">
        <f t="shared" si="21"/>
        <v>#DIV/0!</v>
      </c>
      <c r="BA66" s="2">
        <f t="shared" si="21"/>
        <v>0.90163015458436147</v>
      </c>
      <c r="BB66" s="4">
        <f t="shared" si="21"/>
        <v>0.98102518598291688</v>
      </c>
      <c r="BC66" s="4" t="e">
        <f t="shared" si="21"/>
        <v>#DIV/0!</v>
      </c>
      <c r="BD66" s="2">
        <f t="shared" si="21"/>
        <v>2.4823709557168341</v>
      </c>
      <c r="BE66" s="4">
        <f t="shared" si="21"/>
        <v>2.7961907580026093</v>
      </c>
      <c r="BF66" s="8">
        <f t="shared" si="21"/>
        <v>1.6109476959967821</v>
      </c>
      <c r="BG66" s="4">
        <f t="shared" si="21"/>
        <v>33.505071634152664</v>
      </c>
      <c r="BH66" s="4">
        <f t="shared" si="21"/>
        <v>19.837237099398994</v>
      </c>
      <c r="BI66" s="4">
        <f t="shared" si="21"/>
        <v>20.242408791161303</v>
      </c>
      <c r="BJ66" s="8">
        <f t="shared" si="21"/>
        <v>12.540177253132429</v>
      </c>
      <c r="BK66" s="2">
        <f t="shared" si="21"/>
        <v>1.7487071879621108</v>
      </c>
      <c r="BL66" s="2">
        <f t="shared" si="21"/>
        <v>2.1085647270928298</v>
      </c>
      <c r="BM66" s="2">
        <f t="shared" si="21"/>
        <v>0.54952664137707019</v>
      </c>
      <c r="BN66" s="2">
        <f t="shared" si="21"/>
        <v>2.3004419845374162</v>
      </c>
      <c r="BO66" s="2">
        <f t="shared" si="21"/>
        <v>1.7109911455595275</v>
      </c>
      <c r="BP66" s="2">
        <f t="shared" si="21"/>
        <v>0.81303942503309179</v>
      </c>
      <c r="BQ66" s="2">
        <f t="shared" si="21"/>
        <v>1.3027389484896044</v>
      </c>
      <c r="BR66" s="2">
        <f t="shared" si="21"/>
        <v>0.88443307244745806</v>
      </c>
      <c r="BS66" s="2">
        <f t="shared" si="21"/>
        <v>0.83013792239658102</v>
      </c>
      <c r="BT66" s="2">
        <f t="shared" si="21"/>
        <v>1.439738130257546</v>
      </c>
      <c r="BU66" s="2">
        <f t="shared" si="21"/>
        <v>1.5043466096234814</v>
      </c>
      <c r="BV66" s="8">
        <f t="shared" si="21"/>
        <v>1.1580215152002931</v>
      </c>
    </row>
    <row r="67" spans="1:74" s="4" customFormat="1">
      <c r="A67" s="4" t="s">
        <v>588</v>
      </c>
      <c r="D67" s="4">
        <f>(D65-D64)/D65*100</f>
        <v>-18.347338935574239</v>
      </c>
      <c r="E67" s="8">
        <f t="shared" ref="E67:BU67" si="22">(E65-E64)/E65*100</f>
        <v>-14.35918256868317</v>
      </c>
      <c r="F67" s="4">
        <f t="shared" si="22"/>
        <v>1.115976832886002</v>
      </c>
      <c r="G67" s="4">
        <f t="shared" si="22"/>
        <v>9.9900099900113143E-2</v>
      </c>
      <c r="H67" s="2">
        <f t="shared" si="22"/>
        <v>-1.2390881971262908E-14</v>
      </c>
      <c r="I67" s="2">
        <f t="shared" si="22"/>
        <v>1.0740531373657511</v>
      </c>
      <c r="J67" s="4">
        <f t="shared" si="22"/>
        <v>1.5748031496063009</v>
      </c>
      <c r="K67" s="4">
        <f t="shared" si="22"/>
        <v>-1.5670342426001227</v>
      </c>
      <c r="L67" s="2">
        <f t="shared" si="22"/>
        <v>1.3389711064129612</v>
      </c>
      <c r="M67" s="2">
        <f t="shared" si="22"/>
        <v>1.919574050721591</v>
      </c>
      <c r="N67" s="8">
        <f t="shared" ref="N67" si="23">(N65-N64)/N65*100</f>
        <v>1.0880316518298687</v>
      </c>
      <c r="O67" s="4">
        <f t="shared" si="22"/>
        <v>6.2871682100399715</v>
      </c>
      <c r="P67" s="4">
        <f t="shared" si="22"/>
        <v>7.0764468069939639</v>
      </c>
      <c r="Q67" s="4">
        <f t="shared" si="22"/>
        <v>6.6174141040111394</v>
      </c>
      <c r="R67" s="4">
        <f t="shared" si="22"/>
        <v>-8.6400596081715442</v>
      </c>
      <c r="S67" s="4">
        <f t="shared" si="22"/>
        <v>4.4256384552826704</v>
      </c>
      <c r="T67" s="4">
        <f t="shared" si="22"/>
        <v>8.5531224933012133</v>
      </c>
      <c r="U67" s="4">
        <f t="shared" si="22"/>
        <v>6.2186659540998201</v>
      </c>
      <c r="V67" s="2">
        <f t="shared" si="22"/>
        <v>5.5657967077390698</v>
      </c>
      <c r="W67" s="2">
        <f t="shared" si="22"/>
        <v>5.1818754505484712</v>
      </c>
      <c r="X67" s="4">
        <f t="shared" si="22"/>
        <v>10.151966256524753</v>
      </c>
      <c r="Y67" s="4">
        <f t="shared" si="22"/>
        <v>7.016102136230745</v>
      </c>
      <c r="Z67" s="4">
        <f t="shared" si="22"/>
        <v>6.1185217225236466</v>
      </c>
      <c r="AA67" s="8">
        <f t="shared" ref="AA67" si="24">(AA65-AA64)/AA65*100</f>
        <v>5.3742254945168879</v>
      </c>
      <c r="AB67" s="4">
        <f t="shared" si="22"/>
        <v>-16.412652217201511</v>
      </c>
      <c r="AC67" s="4">
        <f t="shared" si="22"/>
        <v>-14.977307110438732</v>
      </c>
      <c r="AD67" s="8">
        <f t="shared" si="22"/>
        <v>-14.558472553699286</v>
      </c>
      <c r="AE67" s="4">
        <f t="shared" si="22"/>
        <v>-18.432329948315733</v>
      </c>
      <c r="AF67" s="4">
        <f t="shared" si="22"/>
        <v>-18.327840776396709</v>
      </c>
      <c r="AG67" s="4">
        <f t="shared" si="22"/>
        <v>-19.584600860169942</v>
      </c>
      <c r="AH67" s="8">
        <f t="shared" si="22"/>
        <v>9.670401030118196</v>
      </c>
      <c r="AI67" s="4">
        <f t="shared" si="22"/>
        <v>10.977767688895327</v>
      </c>
      <c r="AJ67" s="4">
        <f t="shared" si="22"/>
        <v>-4.7088418655223157</v>
      </c>
      <c r="AK67" s="4" t="e">
        <f t="shared" si="22"/>
        <v>#DIV/0!</v>
      </c>
      <c r="AL67" s="2">
        <f t="shared" si="22"/>
        <v>100</v>
      </c>
      <c r="AM67" s="4" t="e">
        <f t="shared" si="22"/>
        <v>#DIV/0!</v>
      </c>
      <c r="AN67" s="2">
        <f t="shared" si="22"/>
        <v>4.1993300690142226</v>
      </c>
      <c r="AO67" s="2">
        <f t="shared" si="22"/>
        <v>3.3103840930396111</v>
      </c>
      <c r="AP67" s="4">
        <f t="shared" si="22"/>
        <v>9.3293432009760071</v>
      </c>
      <c r="AQ67" s="4">
        <f t="shared" si="22"/>
        <v>7.1392623731599922</v>
      </c>
      <c r="AR67" s="4">
        <f t="shared" si="22"/>
        <v>5.2601282386112178</v>
      </c>
      <c r="AS67" s="4">
        <f t="shared" si="22"/>
        <v>7.8603382169225871</v>
      </c>
      <c r="AT67" s="8">
        <f t="shared" ref="AT67" si="25">(AT65-AT64)/AT65*100</f>
        <v>3.7569097169424421</v>
      </c>
      <c r="AU67" s="2">
        <f t="shared" si="22"/>
        <v>-2.0211742059672733</v>
      </c>
      <c r="AV67" s="2">
        <f t="shared" si="22"/>
        <v>1.9426456984273792</v>
      </c>
      <c r="AW67" s="4">
        <f t="shared" si="22"/>
        <v>-0.37878787878786746</v>
      </c>
      <c r="AX67" s="4">
        <f t="shared" si="22"/>
        <v>12.972085385878485</v>
      </c>
      <c r="AY67" s="8">
        <f t="shared" ref="AY67" si="26">(AY65-AY64)/AY65*100</f>
        <v>-2.0456644763877447E-14</v>
      </c>
      <c r="AZ67" s="4" t="e">
        <f t="shared" si="22"/>
        <v>#DIV/0!</v>
      </c>
      <c r="BA67" s="2">
        <f t="shared" si="22"/>
        <v>11.526476447486491</v>
      </c>
      <c r="BB67" s="4">
        <f t="shared" si="22"/>
        <v>13.727031033711734</v>
      </c>
      <c r="BC67" s="4" t="e">
        <f t="shared" si="22"/>
        <v>#DIV/0!</v>
      </c>
      <c r="BD67" s="2">
        <f t="shared" si="22"/>
        <v>8.4215790314913193</v>
      </c>
      <c r="BE67" s="4">
        <f t="shared" si="22"/>
        <v>8.3936779972593563</v>
      </c>
      <c r="BF67" s="8">
        <f t="shared" ref="BF67" si="27">(BF65-BF64)/BF65*100</f>
        <v>10.000798869313405</v>
      </c>
      <c r="BG67" s="4">
        <f t="shared" si="22"/>
        <v>100</v>
      </c>
      <c r="BH67" s="4">
        <f t="shared" si="22"/>
        <v>100</v>
      </c>
      <c r="BI67" s="4">
        <f t="shared" si="22"/>
        <v>100</v>
      </c>
      <c r="BJ67" s="8">
        <f t="shared" si="22"/>
        <v>100</v>
      </c>
      <c r="BK67" s="2">
        <f t="shared" si="22"/>
        <v>100</v>
      </c>
      <c r="BL67" s="2">
        <f t="shared" si="22"/>
        <v>100</v>
      </c>
      <c r="BM67" s="2">
        <f t="shared" si="22"/>
        <v>100</v>
      </c>
      <c r="BN67" s="2">
        <f t="shared" si="22"/>
        <v>100</v>
      </c>
      <c r="BO67" s="2">
        <f t="shared" si="22"/>
        <v>100</v>
      </c>
      <c r="BP67" s="2">
        <f t="shared" si="22"/>
        <v>100</v>
      </c>
      <c r="BQ67" s="2">
        <f t="shared" ref="BQ67" si="28">(BQ65-BQ64)/BQ65*100</f>
        <v>100</v>
      </c>
      <c r="BR67" s="2">
        <f t="shared" si="22"/>
        <v>4.1277037876641307</v>
      </c>
      <c r="BS67" s="2">
        <f t="shared" si="22"/>
        <v>5.1712056803849231</v>
      </c>
      <c r="BT67" s="2">
        <f t="shared" si="22"/>
        <v>5.4098131494338677</v>
      </c>
      <c r="BU67" s="2">
        <f t="shared" si="22"/>
        <v>5.7479803138638816</v>
      </c>
      <c r="BV67" s="8">
        <f t="shared" ref="BV67" si="29">(BV65-BV64)/BV65*100</f>
        <v>5.1180182285580997</v>
      </c>
    </row>
    <row r="68" spans="1:74">
      <c r="A68" s="1"/>
    </row>
    <row r="69" spans="1:74">
      <c r="A69" s="1"/>
    </row>
    <row r="70" spans="1:74">
      <c r="A70" s="1"/>
    </row>
    <row r="71" spans="1:74">
      <c r="A71" s="1"/>
    </row>
    <row r="72" spans="1:74">
      <c r="A72" s="1"/>
    </row>
    <row r="73" spans="1:74">
      <c r="A73" s="1" t="s">
        <v>525</v>
      </c>
      <c r="B73" t="str">
        <f>"2025_10_13"&amp;"_"&amp;A73</f>
        <v>2025_10_13_11</v>
      </c>
      <c r="C73" t="s">
        <v>89</v>
      </c>
      <c r="D73">
        <v>1.9789999999999999E-2</v>
      </c>
      <c r="E73" s="8">
        <v>2.068E-2</v>
      </c>
      <c r="F73">
        <v>2.3730000000000001E-2</v>
      </c>
      <c r="G73">
        <v>2.3630000000000002E-2</v>
      </c>
      <c r="H73" s="7">
        <v>2.376E-2</v>
      </c>
      <c r="I73" s="7">
        <v>2.4070000000000001E-2</v>
      </c>
      <c r="J73">
        <v>2.4709999999999999E-2</v>
      </c>
      <c r="K73">
        <v>2.3279999999999999E-2</v>
      </c>
      <c r="L73" s="7">
        <v>2.3599999999999999E-2</v>
      </c>
      <c r="M73" s="7">
        <v>2.3740000000000001E-2</v>
      </c>
      <c r="N73" s="8">
        <f t="shared" ref="N73:N77" si="30">AVERAGE(H73:I73,L73:M73)</f>
        <v>2.3792499999999998E-2</v>
      </c>
      <c r="O73">
        <v>0.99985999999999997</v>
      </c>
      <c r="P73">
        <v>1.0450999999999999</v>
      </c>
      <c r="Q73">
        <v>1.0424199999999999</v>
      </c>
      <c r="R73">
        <v>1.0742499999999999</v>
      </c>
      <c r="S73">
        <v>1.08049</v>
      </c>
      <c r="T73">
        <v>1.04864</v>
      </c>
      <c r="U73">
        <v>1.0289299999999999</v>
      </c>
      <c r="V73" s="7">
        <v>1.02955</v>
      </c>
      <c r="W73" s="7">
        <v>1.02278</v>
      </c>
      <c r="X73">
        <v>1.11785</v>
      </c>
      <c r="Y73">
        <v>1.0648899999999999</v>
      </c>
      <c r="Z73">
        <v>1.0553300000000001</v>
      </c>
      <c r="AA73" s="8">
        <f t="shared" ref="AA73:AA77" si="31">AVERAGE(V73:W73)</f>
        <v>1.026165</v>
      </c>
      <c r="AB73">
        <v>9.4000000000000004E-3</v>
      </c>
      <c r="AC73">
        <v>9.2200000000000008E-3</v>
      </c>
      <c r="AD73" s="8">
        <v>9.9299999999999996E-3</v>
      </c>
      <c r="AE73">
        <v>1.1169999999999999E-2</v>
      </c>
      <c r="AF73">
        <v>9.0799999999999995E-3</v>
      </c>
      <c r="AG73">
        <v>8.6999999999999994E-3</v>
      </c>
      <c r="AH73" s="8">
        <v>0.10791000000000001</v>
      </c>
      <c r="AI73">
        <v>0.11981</v>
      </c>
      <c r="AJ73">
        <v>3.9E-2</v>
      </c>
      <c r="AL73" s="2">
        <v>1.2E-4</v>
      </c>
      <c r="AN73" s="7">
        <v>0.19805</v>
      </c>
      <c r="AO73" s="7">
        <v>0.19555</v>
      </c>
      <c r="AP73">
        <v>0.19980999999999999</v>
      </c>
      <c r="AQ73">
        <v>0.20058000000000001</v>
      </c>
      <c r="AR73">
        <v>0.19672999999999999</v>
      </c>
      <c r="AS73">
        <v>0.20129</v>
      </c>
      <c r="AT73" s="8">
        <f t="shared" ref="AT73:AT77" si="32">AVERAGE(AN73:AO73)</f>
        <v>0.1968</v>
      </c>
      <c r="AU73" s="7">
        <v>4.7800000000000004E-3</v>
      </c>
      <c r="AV73" s="7">
        <v>4.8700000000000002E-3</v>
      </c>
      <c r="AW73">
        <v>4.7800000000000004E-3</v>
      </c>
      <c r="AX73">
        <v>5.0499999999999998E-3</v>
      </c>
      <c r="AY73" s="8">
        <f t="shared" ref="AY73:AY77" si="33">AVERAGE(AU73:AV73)</f>
        <v>4.8250000000000003E-3</v>
      </c>
      <c r="BA73" s="7">
        <v>1.0105599999999999</v>
      </c>
      <c r="BB73">
        <v>1.0370299999999999</v>
      </c>
      <c r="BD73" s="7">
        <v>1.03003</v>
      </c>
      <c r="BE73">
        <v>1.0704800000000001</v>
      </c>
      <c r="BF73" s="8">
        <f t="shared" ref="BF73:BF77" si="34">AVERAGE(BA73,BD73)</f>
        <v>1.020295</v>
      </c>
      <c r="BG73">
        <v>1.0944700000000001</v>
      </c>
      <c r="BH73">
        <v>1.16672</v>
      </c>
      <c r="BI73">
        <v>1.0537099999999999</v>
      </c>
      <c r="BJ73" s="8">
        <v>1.07725</v>
      </c>
      <c r="BK73" s="7">
        <v>0.49657000000000001</v>
      </c>
      <c r="BL73" s="7">
        <v>0.51053999999999999</v>
      </c>
      <c r="BM73" s="7">
        <v>0.52036000000000004</v>
      </c>
      <c r="BN73" s="7">
        <v>0.50458000000000003</v>
      </c>
      <c r="BO73" s="7">
        <v>0.51107999999999998</v>
      </c>
      <c r="BP73" s="7">
        <v>0.51839000000000002</v>
      </c>
      <c r="BQ73" s="2">
        <f t="shared" ref="BQ73:BQ77" si="35">AVERAGE(BK73:BP73)</f>
        <v>0.51025333333333334</v>
      </c>
      <c r="BR73" s="7">
        <v>2.5749999999999999E-2</v>
      </c>
      <c r="BS73" s="7">
        <v>2.58E-2</v>
      </c>
      <c r="BT73" s="7">
        <v>2.614E-2</v>
      </c>
      <c r="BU73" s="7">
        <v>2.555E-2</v>
      </c>
      <c r="BV73" s="8">
        <f t="shared" ref="BV73:BV77" si="36">AVERAGE(BR73:BU73)</f>
        <v>2.581E-2</v>
      </c>
    </row>
    <row r="74" spans="1:74">
      <c r="A74" s="1" t="s">
        <v>538</v>
      </c>
      <c r="B74" t="str">
        <f>"2025_10_13"&amp;"_"&amp;A74</f>
        <v>2025_10_13_24</v>
      </c>
      <c r="C74" t="s">
        <v>89</v>
      </c>
      <c r="D74">
        <v>1.9429999999999999E-2</v>
      </c>
      <c r="E74" s="8">
        <v>2.035E-2</v>
      </c>
      <c r="F74">
        <v>2.3439999999999999E-2</v>
      </c>
      <c r="G74">
        <v>2.3259999999999999E-2</v>
      </c>
      <c r="H74" s="7">
        <v>2.385E-2</v>
      </c>
      <c r="I74" s="7">
        <v>2.4119999999999999E-2</v>
      </c>
      <c r="J74">
        <v>2.2499999999999999E-2</v>
      </c>
      <c r="K74">
        <v>2.2409999999999999E-2</v>
      </c>
      <c r="L74" s="7">
        <v>2.3789999999999999E-2</v>
      </c>
      <c r="M74" s="7">
        <v>2.3939999999999999E-2</v>
      </c>
      <c r="N74" s="8">
        <f t="shared" si="30"/>
        <v>2.3924999999999998E-2</v>
      </c>
      <c r="O74">
        <v>0.98638000000000003</v>
      </c>
      <c r="P74">
        <v>1.0342899999999999</v>
      </c>
      <c r="Q74">
        <v>1.0369900000000001</v>
      </c>
      <c r="R74">
        <v>1.07823</v>
      </c>
      <c r="S74">
        <v>1.0845</v>
      </c>
      <c r="T74">
        <v>1.05722</v>
      </c>
      <c r="U74">
        <v>1.0023200000000001</v>
      </c>
      <c r="V74" s="7">
        <v>1.0102199999999999</v>
      </c>
      <c r="W74" s="7">
        <v>1.01298</v>
      </c>
      <c r="X74">
        <v>1.12557</v>
      </c>
      <c r="Y74">
        <v>1.0701700000000001</v>
      </c>
      <c r="Z74">
        <v>1.0752699999999999</v>
      </c>
      <c r="AA74" s="8">
        <f t="shared" si="31"/>
        <v>1.0116000000000001</v>
      </c>
      <c r="AB74">
        <v>9.7000000000000003E-3</v>
      </c>
      <c r="AC74">
        <v>9.2999999999999992E-3</v>
      </c>
      <c r="AD74" s="8">
        <v>9.9100000000000004E-3</v>
      </c>
      <c r="AE74">
        <v>7.62E-3</v>
      </c>
      <c r="AF74">
        <v>7.5300000000000002E-3</v>
      </c>
      <c r="AG74">
        <v>8.0599999999999995E-3</v>
      </c>
      <c r="AH74" s="8">
        <v>0.10715</v>
      </c>
      <c r="AI74">
        <v>0.11673</v>
      </c>
      <c r="AJ74">
        <v>3.9379999999999998E-2</v>
      </c>
      <c r="AL74" s="2">
        <v>1.03E-4</v>
      </c>
      <c r="AN74" s="7">
        <v>0.19398000000000001</v>
      </c>
      <c r="AO74" s="7">
        <v>0.19148000000000001</v>
      </c>
      <c r="AP74">
        <v>0.19750999999999999</v>
      </c>
      <c r="AQ74">
        <v>0.19666</v>
      </c>
      <c r="AR74">
        <v>0.19173999999999999</v>
      </c>
      <c r="AS74">
        <v>0.20097000000000001</v>
      </c>
      <c r="AT74" s="8">
        <f t="shared" si="32"/>
        <v>0.19273000000000001</v>
      </c>
      <c r="AU74" s="7">
        <v>4.7099999999999998E-3</v>
      </c>
      <c r="AV74" s="7">
        <v>4.7299999999999998E-3</v>
      </c>
      <c r="AW74">
        <v>4.7800000000000004E-3</v>
      </c>
      <c r="AX74">
        <v>4.9399999999999999E-3</v>
      </c>
      <c r="AY74" s="8">
        <f t="shared" si="33"/>
        <v>4.7200000000000002E-3</v>
      </c>
      <c r="BA74" s="7">
        <v>1.01126</v>
      </c>
      <c r="BB74">
        <v>1.0432699999999999</v>
      </c>
      <c r="BD74" s="7">
        <v>1.0315099999999999</v>
      </c>
      <c r="BE74">
        <v>1.0895600000000001</v>
      </c>
      <c r="BF74" s="8">
        <f t="shared" si="34"/>
        <v>1.021385</v>
      </c>
      <c r="BG74">
        <v>1.61467</v>
      </c>
      <c r="BH74">
        <v>1.4031</v>
      </c>
      <c r="BI74">
        <v>1.33413</v>
      </c>
      <c r="BJ74" s="8">
        <v>1.1712</v>
      </c>
      <c r="BK74" s="7">
        <v>0.48150999999999999</v>
      </c>
      <c r="BL74" s="7">
        <v>0.49840000000000001</v>
      </c>
      <c r="BM74" s="7">
        <v>0.51865000000000006</v>
      </c>
      <c r="BN74" s="7">
        <v>0.49858000000000002</v>
      </c>
      <c r="BO74" s="7">
        <v>0.49114000000000002</v>
      </c>
      <c r="BP74" s="7">
        <v>0.51060000000000005</v>
      </c>
      <c r="BQ74" s="2">
        <f t="shared" si="35"/>
        <v>0.49981333333333339</v>
      </c>
      <c r="BR74" s="7">
        <v>2.5780000000000001E-2</v>
      </c>
      <c r="BS74" s="7">
        <v>2.5850000000000001E-2</v>
      </c>
      <c r="BT74" s="7">
        <v>2.631E-2</v>
      </c>
      <c r="BU74" s="7">
        <v>2.571E-2</v>
      </c>
      <c r="BV74" s="8">
        <f t="shared" si="36"/>
        <v>2.5912500000000002E-2</v>
      </c>
    </row>
    <row r="75" spans="1:74">
      <c r="A75" s="1" t="s">
        <v>551</v>
      </c>
      <c r="B75" t="str">
        <f>"2025_10_13"&amp;"_"&amp;A75</f>
        <v>2025_10_13_37</v>
      </c>
      <c r="C75" t="s">
        <v>89</v>
      </c>
      <c r="D75">
        <v>1.9699999999999999E-2</v>
      </c>
      <c r="E75" s="8">
        <v>2.0160000000000001E-2</v>
      </c>
      <c r="F75">
        <v>2.3189999999999999E-2</v>
      </c>
      <c r="G75">
        <v>2.307E-2</v>
      </c>
      <c r="H75" s="7">
        <v>2.385E-2</v>
      </c>
      <c r="I75" s="7">
        <v>2.4119999999999999E-2</v>
      </c>
      <c r="J75">
        <v>2.3269999999999999E-2</v>
      </c>
      <c r="K75">
        <v>2.2290000000000001E-2</v>
      </c>
      <c r="L75" s="7">
        <v>2.3789999999999999E-2</v>
      </c>
      <c r="M75" s="7">
        <v>2.3900000000000001E-2</v>
      </c>
      <c r="N75" s="8">
        <f t="shared" si="30"/>
        <v>2.3914999999999999E-2</v>
      </c>
      <c r="O75">
        <v>0.97185999999999995</v>
      </c>
      <c r="P75">
        <v>1.0254300000000001</v>
      </c>
      <c r="Q75">
        <v>1.03051</v>
      </c>
      <c r="R75">
        <v>1.0754300000000001</v>
      </c>
      <c r="S75">
        <v>1.0824800000000001</v>
      </c>
      <c r="T75">
        <v>1.0587800000000001</v>
      </c>
      <c r="U75">
        <v>0.9788</v>
      </c>
      <c r="V75" s="7">
        <v>0.99572000000000005</v>
      </c>
      <c r="W75" s="7">
        <v>0.99902999999999997</v>
      </c>
      <c r="X75">
        <v>1.12429</v>
      </c>
      <c r="Y75">
        <v>1.06864</v>
      </c>
      <c r="Z75">
        <v>1.07792</v>
      </c>
      <c r="AA75" s="8">
        <f t="shared" si="31"/>
        <v>0.99737500000000001</v>
      </c>
      <c r="AB75">
        <v>9.41E-3</v>
      </c>
      <c r="AC75">
        <v>9.2099999999999994E-3</v>
      </c>
      <c r="AD75" s="8">
        <v>9.1900000000000003E-3</v>
      </c>
      <c r="AE75">
        <v>1.179E-2</v>
      </c>
      <c r="AF75">
        <v>8.6899999999999998E-3</v>
      </c>
      <c r="AG75">
        <v>8.0499999999999999E-3</v>
      </c>
      <c r="AH75" s="8">
        <v>0.10745</v>
      </c>
      <c r="AI75">
        <v>0.11458</v>
      </c>
      <c r="AJ75">
        <v>4.9200000000000001E-2</v>
      </c>
      <c r="AL75" s="2">
        <v>1.0900000000000001E-4</v>
      </c>
      <c r="AN75" s="7">
        <v>0.19213</v>
      </c>
      <c r="AO75" s="7">
        <v>0.18917</v>
      </c>
      <c r="AP75">
        <v>0.19672000000000001</v>
      </c>
      <c r="AQ75">
        <v>0.19403000000000001</v>
      </c>
      <c r="AR75">
        <v>0.18973999999999999</v>
      </c>
      <c r="AS75">
        <v>0.19986999999999999</v>
      </c>
      <c r="AT75" s="8">
        <f t="shared" si="32"/>
        <v>0.19064999999999999</v>
      </c>
      <c r="AU75" s="7">
        <v>4.6899999999999997E-3</v>
      </c>
      <c r="AV75" s="7">
        <v>4.7699999999999999E-3</v>
      </c>
      <c r="AW75">
        <v>4.6600000000000001E-3</v>
      </c>
      <c r="AX75">
        <v>4.64E-3</v>
      </c>
      <c r="AY75" s="8">
        <f t="shared" si="33"/>
        <v>4.7299999999999998E-3</v>
      </c>
      <c r="BA75" s="7">
        <v>1.0114099999999999</v>
      </c>
      <c r="BB75">
        <v>1.04129</v>
      </c>
      <c r="BD75" s="7">
        <v>1.04173</v>
      </c>
      <c r="BE75">
        <v>1.0946800000000001</v>
      </c>
      <c r="BF75" s="8">
        <f t="shared" si="34"/>
        <v>1.02657</v>
      </c>
      <c r="BG75">
        <v>1.7980700000000001</v>
      </c>
      <c r="BH75">
        <v>1.49305</v>
      </c>
      <c r="BI75">
        <v>1.40174</v>
      </c>
      <c r="BJ75" s="8">
        <v>1.20381</v>
      </c>
      <c r="BK75" s="7">
        <v>0.48420000000000002</v>
      </c>
      <c r="BL75" s="7">
        <v>0.49262</v>
      </c>
      <c r="BM75" s="7">
        <v>0.51458999999999999</v>
      </c>
      <c r="BN75" s="7">
        <v>0.49586000000000002</v>
      </c>
      <c r="BO75" s="7">
        <v>0.49586000000000002</v>
      </c>
      <c r="BP75" s="7">
        <v>0.51205000000000001</v>
      </c>
      <c r="BQ75" s="2">
        <f t="shared" si="35"/>
        <v>0.49919666666666668</v>
      </c>
      <c r="BR75" s="7">
        <v>2.581E-2</v>
      </c>
      <c r="BS75" s="7">
        <v>2.5860000000000001E-2</v>
      </c>
      <c r="BT75" s="7">
        <v>2.623E-2</v>
      </c>
      <c r="BU75" s="7">
        <v>2.5669999999999998E-2</v>
      </c>
      <c r="BV75" s="8">
        <f t="shared" si="36"/>
        <v>2.5892499999999999E-2</v>
      </c>
    </row>
    <row r="76" spans="1:74">
      <c r="A76" s="1" t="s">
        <v>564</v>
      </c>
      <c r="B76" t="str">
        <f>"2025_10_13"&amp;"_"&amp;A76</f>
        <v>2025_10_13_50</v>
      </c>
      <c r="C76" t="s">
        <v>89</v>
      </c>
      <c r="D76">
        <v>1.9740000000000001E-2</v>
      </c>
      <c r="E76" s="8">
        <v>2.1999999999999999E-2</v>
      </c>
      <c r="F76">
        <v>2.3429999999999999E-2</v>
      </c>
      <c r="G76">
        <v>2.3279999999999999E-2</v>
      </c>
      <c r="H76" s="7">
        <v>2.3980000000000001E-2</v>
      </c>
      <c r="I76" s="7">
        <v>2.4219999999999998E-2</v>
      </c>
      <c r="J76">
        <v>2.2509999999999999E-2</v>
      </c>
      <c r="K76">
        <v>2.2280000000000001E-2</v>
      </c>
      <c r="L76" s="7">
        <v>2.3949999999999999E-2</v>
      </c>
      <c r="M76" s="7">
        <v>2.4140000000000002E-2</v>
      </c>
      <c r="N76" s="8">
        <f t="shared" si="30"/>
        <v>2.4072499999999997E-2</v>
      </c>
      <c r="O76">
        <v>0.97002999999999995</v>
      </c>
      <c r="P76">
        <v>1.02294</v>
      </c>
      <c r="Q76">
        <v>1.03329</v>
      </c>
      <c r="R76">
        <v>1.08036</v>
      </c>
      <c r="S76">
        <v>1.0863799999999999</v>
      </c>
      <c r="T76">
        <v>1.0606899999999999</v>
      </c>
      <c r="U76">
        <v>0.98250999999999999</v>
      </c>
      <c r="V76" s="7">
        <v>0.99592999999999998</v>
      </c>
      <c r="W76" s="7">
        <v>0.99621999999999999</v>
      </c>
      <c r="X76">
        <v>1.13354</v>
      </c>
      <c r="Y76">
        <v>1.0743400000000001</v>
      </c>
      <c r="Z76">
        <v>1.0848800000000001</v>
      </c>
      <c r="AA76" s="8">
        <f t="shared" si="31"/>
        <v>0.99607500000000004</v>
      </c>
      <c r="AB76">
        <v>9.4699999999999993E-3</v>
      </c>
      <c r="AC76">
        <v>9.2200000000000008E-3</v>
      </c>
      <c r="AD76" s="8">
        <v>9.5200000000000007E-3</v>
      </c>
      <c r="AE76">
        <v>1.021E-2</v>
      </c>
      <c r="AF76">
        <v>9.8799999999999999E-3</v>
      </c>
      <c r="AG76">
        <v>7.5300000000000002E-3</v>
      </c>
      <c r="AH76" s="8">
        <v>0.10783</v>
      </c>
      <c r="AI76">
        <v>0.11531</v>
      </c>
      <c r="AJ76">
        <v>5.8270000000000002E-2</v>
      </c>
      <c r="AL76" s="2">
        <v>8.1000000000000004E-5</v>
      </c>
      <c r="AN76" s="7">
        <v>0.19098000000000001</v>
      </c>
      <c r="AO76" s="7">
        <v>0.18828</v>
      </c>
      <c r="AP76">
        <v>0.19661000000000001</v>
      </c>
      <c r="AQ76">
        <v>0.19324</v>
      </c>
      <c r="AR76">
        <v>0.18867</v>
      </c>
      <c r="AS76">
        <v>0.19954</v>
      </c>
      <c r="AT76" s="8">
        <f t="shared" si="32"/>
        <v>0.18963000000000002</v>
      </c>
      <c r="AU76" s="7">
        <v>4.7200000000000002E-3</v>
      </c>
      <c r="AV76" s="7">
        <v>4.6499999999999996E-3</v>
      </c>
      <c r="AW76">
        <v>4.7200000000000002E-3</v>
      </c>
      <c r="AX76">
        <v>4.9800000000000001E-3</v>
      </c>
      <c r="AY76" s="8">
        <f t="shared" si="33"/>
        <v>4.6849999999999999E-3</v>
      </c>
      <c r="BA76" s="7">
        <v>1.01122</v>
      </c>
      <c r="BB76">
        <v>1.0442100000000001</v>
      </c>
      <c r="BD76" s="7">
        <v>1.03874</v>
      </c>
      <c r="BE76">
        <v>1.1015600000000001</v>
      </c>
      <c r="BF76" s="8">
        <f t="shared" si="34"/>
        <v>1.02498</v>
      </c>
      <c r="BG76">
        <v>1.78708</v>
      </c>
      <c r="BH76">
        <v>1.5264</v>
      </c>
      <c r="BI76">
        <v>1.4608399999999999</v>
      </c>
      <c r="BJ76" s="8">
        <v>1.2302599999999999</v>
      </c>
      <c r="BK76" s="7">
        <v>0.47683999999999999</v>
      </c>
      <c r="BL76" s="7">
        <v>0.49390000000000001</v>
      </c>
      <c r="BM76" s="7">
        <v>0.51749999999999996</v>
      </c>
      <c r="BN76" s="7">
        <v>0.47775000000000001</v>
      </c>
      <c r="BO76" s="7">
        <v>0.49242999999999998</v>
      </c>
      <c r="BP76" s="7">
        <v>0.51349999999999996</v>
      </c>
      <c r="BQ76" s="2">
        <f t="shared" si="35"/>
        <v>0.49531999999999998</v>
      </c>
      <c r="BR76" s="7">
        <v>2.588E-2</v>
      </c>
      <c r="BS76" s="7">
        <v>2.5870000000000001E-2</v>
      </c>
      <c r="BT76" s="7">
        <v>2.631E-2</v>
      </c>
      <c r="BU76" s="7">
        <v>2.5739999999999999E-2</v>
      </c>
      <c r="BV76" s="8">
        <f t="shared" si="36"/>
        <v>2.5950000000000001E-2</v>
      </c>
    </row>
    <row r="77" spans="1:74">
      <c r="A77" s="1" t="s">
        <v>575</v>
      </c>
      <c r="B77" t="str">
        <f>"2025_10_13"&amp;"_"&amp;A77</f>
        <v>2025_10_13_61</v>
      </c>
      <c r="C77" t="s">
        <v>472</v>
      </c>
      <c r="D77">
        <v>1.9529999999999999E-2</v>
      </c>
      <c r="E77" s="8">
        <v>1.9179999999999999E-2</v>
      </c>
      <c r="F77">
        <v>2.325E-2</v>
      </c>
      <c r="G77">
        <v>2.3050000000000001E-2</v>
      </c>
      <c r="H77" s="7">
        <v>2.4080000000000001E-2</v>
      </c>
      <c r="I77" s="7">
        <v>2.4309999999999998E-2</v>
      </c>
      <c r="J77">
        <v>2.3099999999999999E-2</v>
      </c>
      <c r="K77">
        <v>2.2370000000000001E-2</v>
      </c>
      <c r="L77" s="7">
        <v>2.4039999999999999E-2</v>
      </c>
      <c r="M77" s="7">
        <v>2.4109999999999999E-2</v>
      </c>
      <c r="N77" s="8">
        <f t="shared" si="30"/>
        <v>2.4134999999999997E-2</v>
      </c>
      <c r="O77">
        <v>0.96869000000000005</v>
      </c>
      <c r="P77">
        <v>1.0244599999999999</v>
      </c>
      <c r="Q77">
        <v>1.02939</v>
      </c>
      <c r="R77">
        <v>1.0804199999999999</v>
      </c>
      <c r="S77">
        <v>1.0854299999999999</v>
      </c>
      <c r="T77">
        <v>1.0660799999999999</v>
      </c>
      <c r="U77">
        <v>0.96986000000000006</v>
      </c>
      <c r="V77" s="7">
        <v>0.98997999999999997</v>
      </c>
      <c r="W77" s="7">
        <v>0.99509000000000003</v>
      </c>
      <c r="X77">
        <v>1.13466</v>
      </c>
      <c r="Y77">
        <v>1.0719399999999999</v>
      </c>
      <c r="Z77">
        <v>1.0912999999999999</v>
      </c>
      <c r="AA77" s="8">
        <f t="shared" si="31"/>
        <v>0.99253499999999995</v>
      </c>
      <c r="AB77">
        <v>9.5600000000000008E-3</v>
      </c>
      <c r="AC77">
        <v>9.0900000000000009E-3</v>
      </c>
      <c r="AD77" s="8">
        <v>9.9600000000000001E-3</v>
      </c>
      <c r="AE77">
        <v>9.8200000000000006E-3</v>
      </c>
      <c r="AF77">
        <v>8.9999999999999993E-3</v>
      </c>
      <c r="AG77">
        <v>7.3400000000000002E-3</v>
      </c>
      <c r="AH77" s="8">
        <v>0.10867</v>
      </c>
      <c r="AI77">
        <v>0.11487</v>
      </c>
      <c r="AJ77">
        <v>4.5659999999999999E-2</v>
      </c>
      <c r="AL77" s="2">
        <v>1.12E-4</v>
      </c>
      <c r="AN77" s="7">
        <v>0.19102</v>
      </c>
      <c r="AO77" s="7">
        <v>0.18801000000000001</v>
      </c>
      <c r="AP77">
        <v>0.19672000000000001</v>
      </c>
      <c r="AQ77">
        <v>0.19245000000000001</v>
      </c>
      <c r="AR77">
        <v>0.18731999999999999</v>
      </c>
      <c r="AS77">
        <v>0.20105000000000001</v>
      </c>
      <c r="AT77" s="8">
        <f t="shared" si="32"/>
        <v>0.18951499999999999</v>
      </c>
      <c r="AU77" s="7">
        <v>4.7499999999999999E-3</v>
      </c>
      <c r="AV77" s="7">
        <v>4.62E-3</v>
      </c>
      <c r="AW77">
        <v>4.5700000000000003E-3</v>
      </c>
      <c r="AX77">
        <v>4.7499999999999999E-3</v>
      </c>
      <c r="AY77" s="8">
        <f t="shared" si="33"/>
        <v>4.6849999999999999E-3</v>
      </c>
      <c r="BA77" s="7">
        <v>1.0148299999999999</v>
      </c>
      <c r="BB77">
        <v>1.0472900000000001</v>
      </c>
      <c r="BD77" s="7">
        <v>1.04617</v>
      </c>
      <c r="BE77">
        <v>1.1067800000000001</v>
      </c>
      <c r="BF77" s="8">
        <f t="shared" si="34"/>
        <v>1.0305</v>
      </c>
      <c r="BG77">
        <v>1.9051499999999999</v>
      </c>
      <c r="BH77">
        <v>1.53044</v>
      </c>
      <c r="BI77">
        <v>1.50017</v>
      </c>
      <c r="BJ77" s="8">
        <v>1.2435</v>
      </c>
      <c r="BK77" s="7">
        <v>0.47255000000000003</v>
      </c>
      <c r="BL77" s="7">
        <v>0.49336000000000002</v>
      </c>
      <c r="BM77" s="7">
        <v>0.51880999999999999</v>
      </c>
      <c r="BN77" s="7">
        <v>0.46679999999999999</v>
      </c>
      <c r="BO77" s="7">
        <v>0.49841999999999997</v>
      </c>
      <c r="BP77" s="7">
        <v>0.51134999999999997</v>
      </c>
      <c r="BQ77" s="2">
        <f t="shared" si="35"/>
        <v>0.49354833333333331</v>
      </c>
      <c r="BR77" s="7">
        <v>2.596E-2</v>
      </c>
      <c r="BS77" s="7">
        <v>2.596E-2</v>
      </c>
      <c r="BT77" s="7">
        <v>2.64E-2</v>
      </c>
      <c r="BU77" s="7">
        <v>2.5829999999999999E-2</v>
      </c>
      <c r="BV77" s="8">
        <f t="shared" si="36"/>
        <v>2.6037499999999998E-2</v>
      </c>
    </row>
    <row r="78" spans="1:74" s="5" customFormat="1">
      <c r="A78" s="5" t="s">
        <v>585</v>
      </c>
      <c r="D78" s="5">
        <v>2.5000000000000001E-2</v>
      </c>
      <c r="E78" s="9">
        <v>2.5000000000000001E-2</v>
      </c>
      <c r="F78" s="5">
        <v>2.5000000000000001E-2</v>
      </c>
      <c r="G78" s="5">
        <v>2.5000000000000001E-2</v>
      </c>
      <c r="H78" s="3">
        <v>2.5000000000000001E-2</v>
      </c>
      <c r="I78" s="3">
        <v>2.5000000000000001E-2</v>
      </c>
      <c r="J78" s="5">
        <v>2.5000000000000001E-2</v>
      </c>
      <c r="K78" s="5">
        <v>2.5000000000000001E-2</v>
      </c>
      <c r="L78" s="3">
        <v>2.5000000000000001E-2</v>
      </c>
      <c r="M78" s="3">
        <v>2.5000000000000001E-2</v>
      </c>
      <c r="N78" s="9">
        <v>2.5000000000000001E-2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3">
        <v>1</v>
      </c>
      <c r="W78" s="3">
        <v>1</v>
      </c>
      <c r="X78" s="5">
        <v>1</v>
      </c>
      <c r="Y78" s="5">
        <v>1</v>
      </c>
      <c r="Z78" s="5">
        <v>1</v>
      </c>
      <c r="AA78" s="9">
        <v>1</v>
      </c>
      <c r="AB78" s="5">
        <v>0.01</v>
      </c>
      <c r="AC78" s="5">
        <v>0.01</v>
      </c>
      <c r="AD78" s="9">
        <v>0.01</v>
      </c>
      <c r="AE78" s="5">
        <v>0.01</v>
      </c>
      <c r="AF78" s="5">
        <v>0.01</v>
      </c>
      <c r="AG78" s="5">
        <v>0.01</v>
      </c>
      <c r="AH78" s="9">
        <v>0.1</v>
      </c>
      <c r="AI78" s="5">
        <v>0.1</v>
      </c>
      <c r="AJ78" s="5">
        <v>0.1</v>
      </c>
      <c r="AK78" s="5">
        <v>0.1</v>
      </c>
      <c r="AL78" s="3">
        <v>0</v>
      </c>
      <c r="AM78" s="5">
        <v>0</v>
      </c>
      <c r="AN78" s="3">
        <v>0.2</v>
      </c>
      <c r="AO78" s="3">
        <v>0.2</v>
      </c>
      <c r="AP78" s="5">
        <v>0.2</v>
      </c>
      <c r="AQ78" s="5">
        <v>0.2</v>
      </c>
      <c r="AR78" s="5">
        <v>0.2</v>
      </c>
      <c r="AS78" s="5">
        <v>0.2</v>
      </c>
      <c r="AT78" s="9">
        <v>0.2</v>
      </c>
      <c r="AU78" s="3">
        <v>5.0000000000000001E-3</v>
      </c>
      <c r="AV78" s="3">
        <v>5.0000000000000001E-3</v>
      </c>
      <c r="AW78" s="5">
        <v>5.0000000000000001E-3</v>
      </c>
      <c r="AX78" s="5">
        <v>5.0000000000000001E-3</v>
      </c>
      <c r="AY78" s="9">
        <v>5.0000000000000001E-3</v>
      </c>
      <c r="AZ78" s="5">
        <v>1</v>
      </c>
      <c r="BA78" s="3">
        <v>1</v>
      </c>
      <c r="BB78" s="5">
        <v>1</v>
      </c>
      <c r="BC78" s="5">
        <v>1</v>
      </c>
      <c r="BD78" s="3">
        <v>1</v>
      </c>
      <c r="BE78" s="5">
        <v>1</v>
      </c>
      <c r="BF78" s="9">
        <v>1</v>
      </c>
      <c r="BG78" s="5">
        <v>1</v>
      </c>
      <c r="BH78" s="5">
        <v>1</v>
      </c>
      <c r="BI78" s="5">
        <v>1</v>
      </c>
      <c r="BJ78" s="9">
        <v>1</v>
      </c>
      <c r="BK78" s="3">
        <v>0.5</v>
      </c>
      <c r="BL78" s="3">
        <v>0.5</v>
      </c>
      <c r="BM78" s="3">
        <v>0.5</v>
      </c>
      <c r="BN78" s="3">
        <v>0.5</v>
      </c>
      <c r="BO78" s="3">
        <v>0.5</v>
      </c>
      <c r="BP78" s="3">
        <v>0.5</v>
      </c>
      <c r="BQ78" s="3">
        <v>0.5</v>
      </c>
      <c r="BR78" s="3">
        <v>2.5000000000000001E-2</v>
      </c>
      <c r="BS78" s="3">
        <v>2.5000000000000001E-2</v>
      </c>
      <c r="BT78" s="3">
        <v>2.5000000000000001E-2</v>
      </c>
      <c r="BU78" s="3">
        <v>2.5000000000000001E-2</v>
      </c>
      <c r="BV78" s="9">
        <v>2.5000000000000001E-2</v>
      </c>
    </row>
    <row r="79" spans="1:74" s="5" customFormat="1">
      <c r="A79" s="5" t="s">
        <v>586</v>
      </c>
      <c r="D79" s="5">
        <f>AVERAGE(D73:D77)</f>
        <v>1.9637999999999999E-2</v>
      </c>
      <c r="E79" s="9">
        <f t="shared" ref="E79:BU79" si="37">AVERAGE(E73:E77)</f>
        <v>2.0473999999999999E-2</v>
      </c>
      <c r="F79" s="5">
        <f t="shared" si="37"/>
        <v>2.3408000000000002E-2</v>
      </c>
      <c r="G79" s="5">
        <f t="shared" si="37"/>
        <v>2.3257999999999997E-2</v>
      </c>
      <c r="H79" s="3">
        <f t="shared" si="37"/>
        <v>2.3904000000000002E-2</v>
      </c>
      <c r="I79" s="3">
        <f t="shared" si="37"/>
        <v>2.4168000000000002E-2</v>
      </c>
      <c r="J79" s="5">
        <f t="shared" si="37"/>
        <v>2.3217999999999999E-2</v>
      </c>
      <c r="K79" s="5">
        <f t="shared" si="37"/>
        <v>2.2526000000000001E-2</v>
      </c>
      <c r="L79" s="3">
        <f t="shared" si="37"/>
        <v>2.3834000000000001E-2</v>
      </c>
      <c r="M79" s="3">
        <f t="shared" si="37"/>
        <v>2.3965999999999998E-2</v>
      </c>
      <c r="N79" s="9">
        <f t="shared" ref="N79" si="38">AVERAGE(N73:N77)</f>
        <v>2.3967999999999996E-2</v>
      </c>
      <c r="O79" s="5">
        <f t="shared" si="37"/>
        <v>0.97936400000000001</v>
      </c>
      <c r="P79" s="5">
        <f t="shared" si="37"/>
        <v>1.0304439999999999</v>
      </c>
      <c r="Q79" s="5">
        <f t="shared" si="37"/>
        <v>1.0345200000000001</v>
      </c>
      <c r="R79" s="5">
        <f t="shared" si="37"/>
        <v>1.0777379999999999</v>
      </c>
      <c r="S79" s="5">
        <f t="shared" si="37"/>
        <v>1.0838559999999999</v>
      </c>
      <c r="T79" s="5">
        <f t="shared" si="37"/>
        <v>1.0582819999999997</v>
      </c>
      <c r="U79" s="5">
        <f t="shared" si="37"/>
        <v>0.99248399999999992</v>
      </c>
      <c r="V79" s="3">
        <f t="shared" si="37"/>
        <v>1.0042800000000001</v>
      </c>
      <c r="W79" s="3">
        <f t="shared" si="37"/>
        <v>1.00522</v>
      </c>
      <c r="X79" s="5">
        <f t="shared" si="37"/>
        <v>1.1271819999999999</v>
      </c>
      <c r="Y79" s="5">
        <f t="shared" si="37"/>
        <v>1.0699960000000002</v>
      </c>
      <c r="Z79" s="5">
        <f t="shared" si="37"/>
        <v>1.07694</v>
      </c>
      <c r="AA79" s="9">
        <f t="shared" ref="AA79" si="39">AVERAGE(AA73:AA77)</f>
        <v>1.00475</v>
      </c>
      <c r="AB79" s="5">
        <f t="shared" si="37"/>
        <v>9.5079999999999991E-3</v>
      </c>
      <c r="AC79" s="5">
        <f t="shared" si="37"/>
        <v>9.2080000000000009E-3</v>
      </c>
      <c r="AD79" s="9">
        <f t="shared" si="37"/>
        <v>9.7019999999999988E-3</v>
      </c>
      <c r="AE79" s="5">
        <f t="shared" si="37"/>
        <v>1.0122000000000003E-2</v>
      </c>
      <c r="AF79" s="5">
        <f t="shared" si="37"/>
        <v>8.8360000000000001E-3</v>
      </c>
      <c r="AG79" s="5">
        <f t="shared" si="37"/>
        <v>7.9360000000000003E-3</v>
      </c>
      <c r="AH79" s="9">
        <f t="shared" si="37"/>
        <v>0.107802</v>
      </c>
      <c r="AI79" s="5">
        <f t="shared" si="37"/>
        <v>0.11626</v>
      </c>
      <c r="AJ79" s="5">
        <f t="shared" si="37"/>
        <v>4.6302000000000003E-2</v>
      </c>
      <c r="AK79" s="5" t="e">
        <f t="shared" si="37"/>
        <v>#DIV/0!</v>
      </c>
      <c r="AL79" s="3">
        <f t="shared" si="37"/>
        <v>1.0499999999999999E-4</v>
      </c>
      <c r="AM79" s="5" t="e">
        <f t="shared" si="37"/>
        <v>#DIV/0!</v>
      </c>
      <c r="AN79" s="3">
        <f t="shared" si="37"/>
        <v>0.19323200000000001</v>
      </c>
      <c r="AO79" s="3">
        <f t="shared" si="37"/>
        <v>0.190498</v>
      </c>
      <c r="AP79" s="5">
        <f t="shared" si="37"/>
        <v>0.19747400000000001</v>
      </c>
      <c r="AQ79" s="5">
        <f t="shared" si="37"/>
        <v>0.19539200000000001</v>
      </c>
      <c r="AR79" s="5">
        <f t="shared" si="37"/>
        <v>0.19083999999999998</v>
      </c>
      <c r="AS79" s="5">
        <f t="shared" si="37"/>
        <v>0.200544</v>
      </c>
      <c r="AT79" s="9">
        <f t="shared" ref="AT79" si="40">AVERAGE(AT73:AT77)</f>
        <v>0.19186500000000001</v>
      </c>
      <c r="AU79" s="3">
        <f t="shared" si="37"/>
        <v>4.7299999999999998E-3</v>
      </c>
      <c r="AV79" s="3">
        <f t="shared" si="37"/>
        <v>4.7280000000000004E-3</v>
      </c>
      <c r="AW79" s="5">
        <f t="shared" si="37"/>
        <v>4.7019999999999996E-3</v>
      </c>
      <c r="AX79" s="5">
        <f t="shared" si="37"/>
        <v>4.8719999999999996E-3</v>
      </c>
      <c r="AY79" s="9">
        <f t="shared" ref="AY79" si="41">AVERAGE(AY73:AY77)</f>
        <v>4.7289999999999997E-3</v>
      </c>
      <c r="AZ79" s="5" t="e">
        <f t="shared" si="37"/>
        <v>#DIV/0!</v>
      </c>
      <c r="BA79" s="3">
        <f t="shared" si="37"/>
        <v>1.0118559999999999</v>
      </c>
      <c r="BB79" s="5">
        <f t="shared" si="37"/>
        <v>1.042618</v>
      </c>
      <c r="BC79" s="5" t="e">
        <f t="shared" si="37"/>
        <v>#DIV/0!</v>
      </c>
      <c r="BD79" s="3">
        <f t="shared" si="37"/>
        <v>1.037636</v>
      </c>
      <c r="BE79" s="5">
        <f t="shared" si="37"/>
        <v>1.0926120000000001</v>
      </c>
      <c r="BF79" s="9">
        <f t="shared" ref="BF79" si="42">AVERAGE(BF73:BF77)</f>
        <v>1.0247459999999999</v>
      </c>
      <c r="BG79" s="5">
        <f t="shared" si="37"/>
        <v>1.6398879999999998</v>
      </c>
      <c r="BH79" s="5">
        <f t="shared" si="37"/>
        <v>1.4239419999999998</v>
      </c>
      <c r="BI79" s="5">
        <f t="shared" si="37"/>
        <v>1.3501179999999999</v>
      </c>
      <c r="BJ79" s="9">
        <f t="shared" si="37"/>
        <v>1.1852040000000001</v>
      </c>
      <c r="BK79" s="3">
        <f t="shared" si="37"/>
        <v>0.48233399999999998</v>
      </c>
      <c r="BL79" s="3">
        <f t="shared" si="37"/>
        <v>0.49776399999999998</v>
      </c>
      <c r="BM79" s="3">
        <f t="shared" si="37"/>
        <v>0.51798200000000016</v>
      </c>
      <c r="BN79" s="3">
        <f t="shared" si="37"/>
        <v>0.48871400000000004</v>
      </c>
      <c r="BO79" s="3">
        <f t="shared" si="37"/>
        <v>0.49778599999999995</v>
      </c>
      <c r="BP79" s="3">
        <f t="shared" si="37"/>
        <v>0.51317800000000013</v>
      </c>
      <c r="BQ79" s="3">
        <f t="shared" ref="BQ79" si="43">AVERAGE(BQ73:BQ77)</f>
        <v>0.49962633333333339</v>
      </c>
      <c r="BR79" s="3">
        <f t="shared" si="37"/>
        <v>2.5835999999999998E-2</v>
      </c>
      <c r="BS79" s="3">
        <f t="shared" si="37"/>
        <v>2.5868000000000002E-2</v>
      </c>
      <c r="BT79" s="3">
        <f t="shared" si="37"/>
        <v>2.6278000000000003E-2</v>
      </c>
      <c r="BU79" s="3">
        <f t="shared" si="37"/>
        <v>2.5700000000000001E-2</v>
      </c>
      <c r="BV79" s="9">
        <f t="shared" ref="BV79" si="44">AVERAGE(BV73:BV77)</f>
        <v>2.5920500000000003E-2</v>
      </c>
    </row>
    <row r="80" spans="1:74" s="5" customFormat="1">
      <c r="A80" s="5" t="s">
        <v>587</v>
      </c>
      <c r="D80" s="5">
        <f>2*_xlfn.STDEV.S(D71:D77)/D79*100</f>
        <v>1.5468796895563355</v>
      </c>
      <c r="E80" s="9">
        <f t="shared" ref="E80:BV80" si="45">2*_xlfn.STDEV.S(E71:E77)/E79*100</f>
        <v>9.9613662809490915</v>
      </c>
      <c r="F80" s="5">
        <f t="shared" si="45"/>
        <v>1.8007563876767632</v>
      </c>
      <c r="G80" s="5">
        <f t="shared" si="45"/>
        <v>2.0051058126700352</v>
      </c>
      <c r="H80" s="3">
        <f t="shared" si="45"/>
        <v>1.0526884864492416</v>
      </c>
      <c r="I80" s="3">
        <f t="shared" si="45"/>
        <v>0.79676298589280348</v>
      </c>
      <c r="J80" s="5">
        <f t="shared" si="45"/>
        <v>7.7758764842032093</v>
      </c>
      <c r="K80" s="5">
        <f t="shared" si="45"/>
        <v>3.7734696112246509</v>
      </c>
      <c r="L80" s="3">
        <f t="shared" si="45"/>
        <v>1.4198541483997738</v>
      </c>
      <c r="M80" s="3">
        <f t="shared" si="45"/>
        <v>1.365650999871594</v>
      </c>
      <c r="N80" s="9">
        <f t="shared" si="45"/>
        <v>1.1370186975135894</v>
      </c>
      <c r="O80" s="5">
        <f t="shared" si="45"/>
        <v>2.752497327897351</v>
      </c>
      <c r="P80" s="5">
        <f t="shared" si="45"/>
        <v>1.8073635860005821</v>
      </c>
      <c r="Q80" s="5">
        <f t="shared" si="45"/>
        <v>1.0249069652265659</v>
      </c>
      <c r="R80" s="5">
        <f t="shared" si="45"/>
        <v>0.52326464838334585</v>
      </c>
      <c r="S80" s="5">
        <f t="shared" si="45"/>
        <v>0.43750767482758218</v>
      </c>
      <c r="T80" s="5">
        <f t="shared" si="45"/>
        <v>1.1987974432370601</v>
      </c>
      <c r="U80" s="5">
        <f t="shared" si="45"/>
        <v>4.751254640250993</v>
      </c>
      <c r="V80" s="3">
        <f t="shared" si="45"/>
        <v>3.1822251913267188</v>
      </c>
      <c r="W80" s="3">
        <f t="shared" si="45"/>
        <v>2.4174103359775381</v>
      </c>
      <c r="X80" s="5">
        <f t="shared" si="45"/>
        <v>1.236933510854187</v>
      </c>
      <c r="Y80" s="5">
        <f t="shared" si="45"/>
        <v>0.66473566981620391</v>
      </c>
      <c r="Z80" s="5">
        <f t="shared" si="45"/>
        <v>2.5259384704176409</v>
      </c>
      <c r="AA80" s="9">
        <f t="shared" si="45"/>
        <v>2.7874331828121153</v>
      </c>
      <c r="AB80" s="5">
        <f t="shared" si="45"/>
        <v>2.6247329839821774</v>
      </c>
      <c r="AC80" s="5">
        <f t="shared" si="45"/>
        <v>1.6355213377077817</v>
      </c>
      <c r="AD80" s="9">
        <f t="shared" si="45"/>
        <v>6.9684283518946959</v>
      </c>
      <c r="AE80" s="5">
        <f t="shared" si="45"/>
        <v>31.613502756060846</v>
      </c>
      <c r="AF80" s="5">
        <f t="shared" si="45"/>
        <v>19.283761241809266</v>
      </c>
      <c r="AG80" s="5">
        <f t="shared" si="45"/>
        <v>13.407400178121412</v>
      </c>
      <c r="AH80" s="9">
        <f t="shared" si="45"/>
        <v>1.0636928539710104</v>
      </c>
      <c r="AI80" s="5">
        <f t="shared" si="45"/>
        <v>3.6976462893511997</v>
      </c>
      <c r="AJ80" s="5">
        <f t="shared" si="45"/>
        <v>34.371463411574197</v>
      </c>
      <c r="AK80" s="5" t="e">
        <f t="shared" si="45"/>
        <v>#DIV/0!</v>
      </c>
      <c r="AL80" s="3">
        <f t="shared" si="45"/>
        <v>28.09120229286215</v>
      </c>
      <c r="AM80" s="5" t="e">
        <f t="shared" si="45"/>
        <v>#DIV/0!</v>
      </c>
      <c r="AN80" s="3">
        <f t="shared" si="45"/>
        <v>3.0595230978762773</v>
      </c>
      <c r="AO80" s="3">
        <f t="shared" si="45"/>
        <v>3.2933559258829579</v>
      </c>
      <c r="AP80" s="5">
        <f t="shared" si="45"/>
        <v>1.3721101765433226</v>
      </c>
      <c r="AQ80" s="5">
        <f t="shared" si="45"/>
        <v>3.3818813177482836</v>
      </c>
      <c r="AR80" s="5">
        <f t="shared" si="45"/>
        <v>3.8438615590955885</v>
      </c>
      <c r="AS80" s="5">
        <f t="shared" si="45"/>
        <v>0.78150686827808502</v>
      </c>
      <c r="AT80" s="9">
        <f t="shared" si="45"/>
        <v>3.1744619429654528</v>
      </c>
      <c r="AU80" s="3">
        <f t="shared" si="45"/>
        <v>1.4949403407749509</v>
      </c>
      <c r="AV80" s="3">
        <f t="shared" si="45"/>
        <v>4.2131639925511841</v>
      </c>
      <c r="AW80" s="5">
        <f t="shared" si="45"/>
        <v>3.7853841703593378</v>
      </c>
      <c r="AX80" s="5">
        <f t="shared" si="45"/>
        <v>7.0111769904725012</v>
      </c>
      <c r="AY80" s="9">
        <f t="shared" si="45"/>
        <v>2.4267418148352395</v>
      </c>
      <c r="AZ80" s="5" t="e">
        <f t="shared" si="45"/>
        <v>#DIV/0!</v>
      </c>
      <c r="BA80" s="3">
        <f t="shared" si="45"/>
        <v>0.33489407061849641</v>
      </c>
      <c r="BB80" s="5">
        <f t="shared" si="45"/>
        <v>0.72903826072455213</v>
      </c>
      <c r="BC80" s="5" t="e">
        <f t="shared" si="45"/>
        <v>#DIV/0!</v>
      </c>
      <c r="BD80" s="3">
        <f t="shared" si="45"/>
        <v>1.3150150379495757</v>
      </c>
      <c r="BE80" s="5">
        <f t="shared" si="45"/>
        <v>2.5630188176336968</v>
      </c>
      <c r="BF80" s="9">
        <f t="shared" si="45"/>
        <v>0.80232549969028211</v>
      </c>
      <c r="BG80" s="5">
        <f t="shared" si="45"/>
        <v>39.291407969056984</v>
      </c>
      <c r="BH80" s="5">
        <f t="shared" si="45"/>
        <v>21.441036413505849</v>
      </c>
      <c r="BI80" s="5">
        <f t="shared" si="45"/>
        <v>26.244724370307459</v>
      </c>
      <c r="BJ80" s="9">
        <f t="shared" si="45"/>
        <v>11.201323412206596</v>
      </c>
      <c r="BK80" s="3">
        <f t="shared" si="45"/>
        <v>3.7818262784548105</v>
      </c>
      <c r="BL80" s="3">
        <f t="shared" si="45"/>
        <v>3.009570412292053</v>
      </c>
      <c r="BM80" s="3">
        <f t="shared" si="45"/>
        <v>0.83092282531743467</v>
      </c>
      <c r="BN80" s="3">
        <f t="shared" si="45"/>
        <v>6.4724405924423678</v>
      </c>
      <c r="BO80" s="3">
        <f t="shared" si="45"/>
        <v>3.1997479918269267</v>
      </c>
      <c r="BP80" s="3">
        <f t="shared" si="45"/>
        <v>1.2095505834255524</v>
      </c>
      <c r="BQ80" s="3">
        <f t="shared" si="45"/>
        <v>2.5991663633289042</v>
      </c>
      <c r="BR80" s="3">
        <f t="shared" si="45"/>
        <v>0.65365635028904356</v>
      </c>
      <c r="BS80" s="3">
        <f t="shared" si="45"/>
        <v>0.44883022340188639</v>
      </c>
      <c r="BT80" s="3">
        <f t="shared" si="45"/>
        <v>0.74454963704364674</v>
      </c>
      <c r="BU80" s="3">
        <f t="shared" si="45"/>
        <v>0.79742807517195102</v>
      </c>
      <c r="BV80" s="9">
        <f t="shared" si="45"/>
        <v>0.64113399711796326</v>
      </c>
    </row>
    <row r="81" spans="1:74">
      <c r="A81" s="5" t="s">
        <v>588</v>
      </c>
      <c r="B81" s="6"/>
      <c r="D81" s="5">
        <f>(D79-D78)/D79*100</f>
        <v>-27.304206130970581</v>
      </c>
      <c r="E81" s="9">
        <f t="shared" ref="E81:BU81" si="46">(E79-E78)/E79*100</f>
        <v>-22.106085767314653</v>
      </c>
      <c r="F81" s="5">
        <f t="shared" si="46"/>
        <v>-6.8010936431989046</v>
      </c>
      <c r="G81" s="5">
        <f t="shared" si="46"/>
        <v>-7.4898959497807382</v>
      </c>
      <c r="H81" s="3">
        <f t="shared" si="46"/>
        <v>-4.5850066934404268</v>
      </c>
      <c r="I81" s="3">
        <f t="shared" si="46"/>
        <v>-3.4425686858656048</v>
      </c>
      <c r="J81" s="5">
        <f t="shared" si="46"/>
        <v>-7.6750796795589729</v>
      </c>
      <c r="K81" s="5">
        <f t="shared" si="46"/>
        <v>-10.982864245760457</v>
      </c>
      <c r="L81" s="3">
        <f t="shared" si="46"/>
        <v>-4.8921708483678792</v>
      </c>
      <c r="M81" s="3">
        <f t="shared" si="46"/>
        <v>-4.3144454644079264</v>
      </c>
      <c r="N81" s="9">
        <f t="shared" ref="N81" si="47">(N79-N78)/N79*100</f>
        <v>-4.3057409879840005</v>
      </c>
      <c r="O81" s="5">
        <f t="shared" si="46"/>
        <v>-2.1070817387610723</v>
      </c>
      <c r="P81" s="5">
        <f t="shared" si="46"/>
        <v>2.9544545846256485</v>
      </c>
      <c r="Q81" s="5">
        <f t="shared" si="46"/>
        <v>3.336813208057853</v>
      </c>
      <c r="R81" s="5">
        <f t="shared" si="46"/>
        <v>7.2130703380598877</v>
      </c>
      <c r="S81" s="5">
        <f t="shared" si="46"/>
        <v>7.7368211275298497</v>
      </c>
      <c r="T81" s="5">
        <f t="shared" si="46"/>
        <v>5.5072277521492135</v>
      </c>
      <c r="U81" s="5">
        <f t="shared" si="46"/>
        <v>-0.75729180520795092</v>
      </c>
      <c r="V81" s="3">
        <f t="shared" si="46"/>
        <v>0.42617596686183745</v>
      </c>
      <c r="W81" s="3">
        <f t="shared" si="46"/>
        <v>0.51928930980282939</v>
      </c>
      <c r="X81" s="5">
        <f t="shared" si="46"/>
        <v>11.283182307737341</v>
      </c>
      <c r="Y81" s="5">
        <f t="shared" si="46"/>
        <v>6.54170669796898</v>
      </c>
      <c r="Z81" s="5">
        <f t="shared" si="46"/>
        <v>7.1443163036009434</v>
      </c>
      <c r="AA81" s="9">
        <f t="shared" ref="AA81" si="48">(AA79-AA78)/AA79*100</f>
        <v>0.47275441652152594</v>
      </c>
      <c r="AB81" s="5">
        <f t="shared" si="46"/>
        <v>-5.174589819099717</v>
      </c>
      <c r="AC81" s="5">
        <f t="shared" si="46"/>
        <v>-8.6012163336229275</v>
      </c>
      <c r="AD81" s="9">
        <f t="shared" si="46"/>
        <v>-3.0715316429602293</v>
      </c>
      <c r="AE81" s="5">
        <f t="shared" si="46"/>
        <v>1.205295396166788</v>
      </c>
      <c r="AF81" s="5">
        <f t="shared" si="46"/>
        <v>-13.173381620642827</v>
      </c>
      <c r="AG81" s="5">
        <f t="shared" si="46"/>
        <v>-26.008064516129032</v>
      </c>
      <c r="AH81" s="9">
        <f t="shared" si="46"/>
        <v>7.2373425353889447</v>
      </c>
      <c r="AI81" s="5">
        <f t="shared" si="46"/>
        <v>13.985893686564593</v>
      </c>
      <c r="AJ81" s="5">
        <f t="shared" si="46"/>
        <v>-115.97339207809598</v>
      </c>
      <c r="AK81" s="5" t="e">
        <f t="shared" si="46"/>
        <v>#DIV/0!</v>
      </c>
      <c r="AL81" s="3">
        <f t="shared" si="46"/>
        <v>100</v>
      </c>
      <c r="AM81" s="5" t="e">
        <f t="shared" si="46"/>
        <v>#DIV/0!</v>
      </c>
      <c r="AN81" s="3">
        <f t="shared" si="46"/>
        <v>-3.5025254616212615</v>
      </c>
      <c r="AO81" s="3">
        <f t="shared" si="46"/>
        <v>-4.9879788764186559</v>
      </c>
      <c r="AP81" s="5">
        <f t="shared" si="46"/>
        <v>-1.2791557369577771</v>
      </c>
      <c r="AQ81" s="5">
        <f t="shared" si="46"/>
        <v>-2.358336062888962</v>
      </c>
      <c r="AR81" s="5">
        <f t="shared" si="46"/>
        <v>-4.7998323202683029</v>
      </c>
      <c r="AS81" s="5">
        <f t="shared" si="46"/>
        <v>0.27126216690601013</v>
      </c>
      <c r="AT81" s="9">
        <f t="shared" ref="AT81" si="49">(AT79-AT78)/AT79*100</f>
        <v>-4.2399603888150539</v>
      </c>
      <c r="AU81" s="3">
        <f t="shared" si="46"/>
        <v>-5.7082452431289701</v>
      </c>
      <c r="AV81" s="3">
        <f t="shared" si="46"/>
        <v>-5.7529610829103142</v>
      </c>
      <c r="AW81" s="5">
        <f t="shared" si="46"/>
        <v>-6.337728626116558</v>
      </c>
      <c r="AX81" s="5">
        <f t="shared" si="46"/>
        <v>-2.6272577996716033</v>
      </c>
      <c r="AY81" s="9">
        <f t="shared" ref="AY81" si="50">(AY79-AY78)/AY79*100</f>
        <v>-5.7305984351871526</v>
      </c>
      <c r="AZ81" s="5" t="e">
        <f t="shared" si="46"/>
        <v>#DIV/0!</v>
      </c>
      <c r="BA81" s="3">
        <f t="shared" si="46"/>
        <v>1.1717082272576205</v>
      </c>
      <c r="BB81" s="5">
        <f t="shared" si="46"/>
        <v>4.0875948813467673</v>
      </c>
      <c r="BC81" s="5" t="e">
        <f t="shared" si="46"/>
        <v>#DIV/0!</v>
      </c>
      <c r="BD81" s="3">
        <f t="shared" si="46"/>
        <v>3.6270908102648711</v>
      </c>
      <c r="BE81" s="5">
        <f t="shared" si="46"/>
        <v>8.476201982039381</v>
      </c>
      <c r="BF81" s="9">
        <f t="shared" ref="BF81" si="51">(BF79-BF78)/BF79*100</f>
        <v>2.4148423121436857</v>
      </c>
      <c r="BG81" s="5">
        <f t="shared" si="46"/>
        <v>39.020225771516095</v>
      </c>
      <c r="BH81" s="5">
        <f t="shared" si="46"/>
        <v>29.772420505891382</v>
      </c>
      <c r="BI81" s="5">
        <f t="shared" si="46"/>
        <v>25.932399982816314</v>
      </c>
      <c r="BJ81" s="9">
        <f t="shared" si="46"/>
        <v>15.626339431861529</v>
      </c>
      <c r="BK81" s="3">
        <f t="shared" si="46"/>
        <v>-3.6626072389671922</v>
      </c>
      <c r="BL81" s="3">
        <f t="shared" si="46"/>
        <v>-0.44920886203100585</v>
      </c>
      <c r="BM81" s="3">
        <f t="shared" si="46"/>
        <v>3.4715492044125393</v>
      </c>
      <c r="BN81" s="3">
        <f t="shared" si="46"/>
        <v>-2.3093261089307782</v>
      </c>
      <c r="BO81" s="3">
        <f t="shared" si="46"/>
        <v>-0.4447694390762395</v>
      </c>
      <c r="BP81" s="3">
        <f t="shared" si="46"/>
        <v>2.5679199030356195</v>
      </c>
      <c r="BQ81" s="3">
        <f t="shared" ref="BQ81" si="52">(BQ79-BQ78)/BQ79*100</f>
        <v>-7.4789225814746646E-2</v>
      </c>
      <c r="BR81" s="3">
        <f t="shared" si="46"/>
        <v>3.2357950147081453</v>
      </c>
      <c r="BS81" s="3">
        <f t="shared" si="46"/>
        <v>3.3554971393227175</v>
      </c>
      <c r="BT81" s="3">
        <f t="shared" si="46"/>
        <v>4.8633838191643246</v>
      </c>
      <c r="BU81" s="3">
        <f t="shared" si="46"/>
        <v>2.7237354085603083</v>
      </c>
      <c r="BV81" s="9">
        <f t="shared" ref="BV81" si="53">(BV79-BV78)/BV79*100</f>
        <v>3.5512432244748404</v>
      </c>
    </row>
    <row r="82" spans="1:74">
      <c r="A82" s="1"/>
    </row>
    <row r="83" spans="1:74">
      <c r="A83" s="1"/>
    </row>
    <row r="84" spans="1:74">
      <c r="A84" s="1"/>
    </row>
    <row r="85" spans="1:74">
      <c r="A85" s="1"/>
    </row>
    <row r="86" spans="1:74">
      <c r="A86" s="1"/>
    </row>
    <row r="87" spans="1:74">
      <c r="A87" s="1"/>
    </row>
    <row r="88" spans="1:74">
      <c r="A88" s="1"/>
    </row>
    <row r="89" spans="1:74">
      <c r="A89" s="1"/>
    </row>
    <row r="90" spans="1:74">
      <c r="A90" s="1"/>
    </row>
    <row r="91" spans="1:74">
      <c r="A91" s="1"/>
    </row>
    <row r="92" spans="1:74">
      <c r="A92" s="1"/>
    </row>
    <row r="93" spans="1:74">
      <c r="A93" s="1"/>
    </row>
    <row r="94" spans="1:74">
      <c r="A94" s="1"/>
    </row>
    <row r="95" spans="1:74">
      <c r="A95" s="1"/>
    </row>
    <row r="96" spans="1:74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</sheetData>
  <conditionalFormatting sqref="D67:BV67">
    <cfRule type="cellIs" dxfId="19" priority="6" operator="greaterThan">
      <formula>10</formula>
    </cfRule>
    <cfRule type="cellIs" dxfId="18" priority="7" operator="lessThan">
      <formula>-10</formula>
    </cfRule>
    <cfRule type="cellIs" dxfId="17" priority="8" operator="between">
      <formula>5</formula>
      <formula>10</formula>
    </cfRule>
    <cfRule type="cellIs" dxfId="16" priority="9" operator="between">
      <formula>-10</formula>
      <formula>-5</formula>
    </cfRule>
    <cfRule type="cellIs" dxfId="15" priority="10" operator="between">
      <formula>-5</formula>
      <formula>5</formula>
    </cfRule>
  </conditionalFormatting>
  <conditionalFormatting sqref="D81:BV81">
    <cfRule type="cellIs" dxfId="14" priority="1" stopIfTrue="1" operator="greaterThan">
      <formula>10</formula>
    </cfRule>
    <cfRule type="cellIs" dxfId="13" priority="2" stopIfTrue="1" operator="lessThan">
      <formula>-10</formula>
    </cfRule>
    <cfRule type="cellIs" dxfId="12" priority="3" stopIfTrue="1" operator="between">
      <formula>5</formula>
      <formula>10</formula>
    </cfRule>
    <cfRule type="cellIs" dxfId="11" priority="4" stopIfTrue="1" operator="between">
      <formula>-10</formula>
      <formula>-5</formula>
    </cfRule>
    <cfRule type="cellIs" dxfId="10" priority="5" stopIfTrue="1" operator="between">
      <formula>-5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C62E-AE27-AB4F-B043-FC80058E020B}">
  <dimension ref="A1:P113"/>
  <sheetViews>
    <sheetView tabSelected="1" topLeftCell="A16" workbookViewId="0">
      <selection activeCell="C48" sqref="C48:C50"/>
    </sheetView>
  </sheetViews>
  <sheetFormatPr defaultColWidth="11.5546875" defaultRowHeight="15.95"/>
  <cols>
    <col min="1" max="4" width="17.77734375" customWidth="1"/>
    <col min="5" max="9" width="17.77734375" style="8" customWidth="1"/>
    <col min="10" max="10" width="17.77734375" style="2" customWidth="1"/>
    <col min="11" max="14" width="17.77734375" style="8" customWidth="1"/>
    <col min="15" max="15" width="17.77734375" style="2" customWidth="1"/>
    <col min="16" max="16" width="17.77734375" style="8" customWidth="1"/>
  </cols>
  <sheetData>
    <row r="1" spans="1:16">
      <c r="A1" t="s">
        <v>0</v>
      </c>
      <c r="C1" t="s">
        <v>596</v>
      </c>
      <c r="D1" t="s">
        <v>1</v>
      </c>
      <c r="E1" s="8" t="s">
        <v>3</v>
      </c>
      <c r="F1" s="8" t="s">
        <v>589</v>
      </c>
      <c r="G1" s="8" t="s">
        <v>590</v>
      </c>
      <c r="H1" s="8" t="s">
        <v>26</v>
      </c>
      <c r="I1" s="8" t="s">
        <v>30</v>
      </c>
      <c r="J1" s="2" t="s">
        <v>34</v>
      </c>
      <c r="K1" s="8" t="s">
        <v>591</v>
      </c>
      <c r="L1" s="8" t="s">
        <v>592</v>
      </c>
      <c r="M1" s="8" t="s">
        <v>593</v>
      </c>
      <c r="N1" s="8" t="s">
        <v>55</v>
      </c>
      <c r="O1" s="2" t="s">
        <v>594</v>
      </c>
      <c r="P1" s="8" t="s">
        <v>595</v>
      </c>
    </row>
    <row r="2" spans="1:16">
      <c r="A2" s="1" t="s">
        <v>555</v>
      </c>
      <c r="B2" t="s">
        <v>597</v>
      </c>
      <c r="C2" t="s">
        <v>598</v>
      </c>
      <c r="D2" t="s">
        <v>336</v>
      </c>
      <c r="E2" s="8">
        <v>2.8600000000000001E-3</v>
      </c>
      <c r="F2" s="8">
        <v>1.9825000000000003E-3</v>
      </c>
      <c r="G2" s="8">
        <v>1.926615</v>
      </c>
      <c r="H2" s="8">
        <v>-4.0999999999999999E-4</v>
      </c>
      <c r="I2" s="8">
        <v>0.74665999999999999</v>
      </c>
      <c r="J2" s="2">
        <v>3.2699999999999998E-4</v>
      </c>
      <c r="K2" s="8">
        <v>0.25705500000000003</v>
      </c>
      <c r="L2" s="8">
        <v>-5.0000000000000002E-5</v>
      </c>
      <c r="M2" s="8">
        <v>2.8438349999999999</v>
      </c>
      <c r="N2" s="8">
        <v>0.15937999999999999</v>
      </c>
      <c r="O2" s="2">
        <v>8.1524549999999998</v>
      </c>
      <c r="P2" s="8">
        <v>2.39375E-2</v>
      </c>
    </row>
    <row r="3" spans="1:16">
      <c r="A3" s="1" t="s">
        <v>540</v>
      </c>
      <c r="B3" t="s">
        <v>599</v>
      </c>
      <c r="C3" t="s">
        <v>600</v>
      </c>
      <c r="D3" t="s">
        <v>233</v>
      </c>
      <c r="E3" s="8">
        <v>8.1200000000000005E-3</v>
      </c>
      <c r="F3" s="8">
        <v>2.5562500000000002E-2</v>
      </c>
      <c r="G3" s="8">
        <v>17.612560000000002</v>
      </c>
      <c r="H3" s="8">
        <v>7.3000000000000001E-3</v>
      </c>
      <c r="I3" s="8">
        <v>3.1585100000000002</v>
      </c>
      <c r="J3" s="2">
        <v>1.2769999999999999E-3</v>
      </c>
      <c r="K3" s="8">
        <v>2.7875199999999998</v>
      </c>
      <c r="L3" s="8">
        <v>2.4199999999999998E-3</v>
      </c>
      <c r="M3" s="8">
        <v>8.2724000000000011</v>
      </c>
      <c r="N3" s="8">
        <v>1.2210099999999999</v>
      </c>
      <c r="O3" s="2">
        <v>10.096638333333333</v>
      </c>
      <c r="P3" s="8">
        <v>5.3717499999999994E-2</v>
      </c>
    </row>
    <row r="4" spans="1:16">
      <c r="A4" s="1" t="s">
        <v>541</v>
      </c>
      <c r="B4" t="s">
        <v>601</v>
      </c>
      <c r="C4" t="s">
        <v>602</v>
      </c>
      <c r="D4" t="s">
        <v>238</v>
      </c>
      <c r="E4" s="8">
        <v>4.5100000000000001E-3</v>
      </c>
      <c r="F4" s="8">
        <v>1.7690000000000001E-2</v>
      </c>
      <c r="G4" s="8">
        <v>13.144235</v>
      </c>
      <c r="H4" s="8">
        <v>5.9000000000000003E-4</v>
      </c>
      <c r="I4" s="8">
        <v>2.77921</v>
      </c>
      <c r="J4" s="2">
        <v>1.31E-3</v>
      </c>
      <c r="K4" s="8">
        <v>2.4572449999999999</v>
      </c>
      <c r="L4" s="8">
        <v>2.4949999999999998E-3</v>
      </c>
      <c r="M4" s="8">
        <v>7.9299149999999994</v>
      </c>
      <c r="N4" s="8">
        <v>0.98651</v>
      </c>
      <c r="O4" s="2">
        <v>12.419906666666668</v>
      </c>
      <c r="P4" s="8">
        <v>4.2315000000000005E-2</v>
      </c>
    </row>
    <row r="5" spans="1:16">
      <c r="A5" s="1" t="s">
        <v>542</v>
      </c>
      <c r="B5" t="s">
        <v>603</v>
      </c>
      <c r="C5" t="s">
        <v>604</v>
      </c>
      <c r="D5" t="s">
        <v>245</v>
      </c>
      <c r="E5" s="8">
        <v>6.0299999999999998E-3</v>
      </c>
      <c r="F5" s="8">
        <v>1.9934999999999998E-2</v>
      </c>
      <c r="G5" s="8">
        <v>13.599185</v>
      </c>
      <c r="H5" s="8">
        <v>9.1E-4</v>
      </c>
      <c r="I5" s="8">
        <v>2.8772000000000002</v>
      </c>
      <c r="J5" s="2">
        <v>1.33E-3</v>
      </c>
      <c r="K5" s="8">
        <v>2.5227200000000001</v>
      </c>
      <c r="L5" s="8">
        <v>2.7499999999999998E-3</v>
      </c>
      <c r="M5" s="8">
        <v>8.1041050000000006</v>
      </c>
      <c r="N5" s="8">
        <v>0.94354000000000005</v>
      </c>
      <c r="O5" s="2">
        <v>12.409218333333333</v>
      </c>
      <c r="P5" s="8">
        <v>4.3817499999999995E-2</v>
      </c>
    </row>
    <row r="6" spans="1:16">
      <c r="A6" s="1" t="s">
        <v>543</v>
      </c>
      <c r="B6" t="s">
        <v>605</v>
      </c>
      <c r="C6" t="s">
        <v>606</v>
      </c>
      <c r="D6" t="s">
        <v>253</v>
      </c>
      <c r="E6" s="8">
        <v>6.1199999999999996E-3</v>
      </c>
      <c r="F6" s="8">
        <v>2.4767499999999998E-2</v>
      </c>
      <c r="G6" s="8">
        <v>17.297049999999999</v>
      </c>
      <c r="H6" s="8">
        <v>7.0200000000000002E-3</v>
      </c>
      <c r="I6" s="8">
        <v>3.2227899999999998</v>
      </c>
      <c r="J6" s="2">
        <v>1.279E-3</v>
      </c>
      <c r="K6" s="8">
        <v>2.7445599999999999</v>
      </c>
      <c r="L6" s="8">
        <v>1.8549999999999999E-3</v>
      </c>
      <c r="M6" s="8">
        <v>8.2567900000000005</v>
      </c>
      <c r="N6" s="8">
        <v>1.34521</v>
      </c>
      <c r="O6" s="2">
        <v>10.116841666666668</v>
      </c>
      <c r="P6" s="8">
        <v>5.2859999999999997E-2</v>
      </c>
    </row>
    <row r="7" spans="1:16">
      <c r="A7" s="1" t="s">
        <v>544</v>
      </c>
      <c r="B7" t="s">
        <v>607</v>
      </c>
      <c r="C7" t="s">
        <v>608</v>
      </c>
      <c r="D7" t="s">
        <v>257</v>
      </c>
      <c r="E7" s="8">
        <v>1.0290000000000001E-2</v>
      </c>
      <c r="F7" s="8">
        <v>2.4775000000000002E-2</v>
      </c>
      <c r="G7" s="8">
        <v>16.58108</v>
      </c>
      <c r="H7" s="8">
        <v>8.6400000000000001E-3</v>
      </c>
      <c r="I7" s="8">
        <v>3.0081099999999998</v>
      </c>
      <c r="J7" s="2">
        <v>1.2179999999999999E-3</v>
      </c>
      <c r="K7" s="8">
        <v>2.6266050000000001</v>
      </c>
      <c r="L7" s="8">
        <v>3.63E-3</v>
      </c>
      <c r="M7" s="8">
        <v>7.9365100000000002</v>
      </c>
      <c r="N7" s="8">
        <v>0.97972999999999999</v>
      </c>
      <c r="O7" s="2">
        <v>10.065355</v>
      </c>
      <c r="P7" s="8">
        <v>5.0547500000000002E-2</v>
      </c>
    </row>
    <row r="8" spans="1:16">
      <c r="A8" s="1" t="s">
        <v>545</v>
      </c>
      <c r="B8" t="s">
        <v>609</v>
      </c>
      <c r="C8" t="s">
        <v>610</v>
      </c>
      <c r="D8" t="s">
        <v>261</v>
      </c>
      <c r="E8" s="8">
        <v>9.2999999999999992E-3</v>
      </c>
      <c r="F8" s="8">
        <v>2.4559999999999998E-2</v>
      </c>
      <c r="G8" s="8">
        <v>16.86101</v>
      </c>
      <c r="H8" s="8">
        <v>7.9600000000000001E-3</v>
      </c>
      <c r="I8" s="8">
        <v>3.0463399999999998</v>
      </c>
      <c r="J8" s="2">
        <v>1.235E-3</v>
      </c>
      <c r="K8" s="8">
        <v>2.6657000000000002</v>
      </c>
      <c r="L8" s="8">
        <v>3.3699999999999997E-3</v>
      </c>
      <c r="M8" s="8">
        <v>8.0297450000000001</v>
      </c>
      <c r="N8" s="8">
        <v>1.27613</v>
      </c>
      <c r="O8" s="2">
        <v>10.061213333333333</v>
      </c>
      <c r="P8" s="8">
        <v>5.15375E-2</v>
      </c>
    </row>
    <row r="9" spans="1:16">
      <c r="A9" s="1" t="s">
        <v>546</v>
      </c>
      <c r="B9" t="s">
        <v>611</v>
      </c>
      <c r="C9" t="s">
        <v>612</v>
      </c>
      <c r="D9" t="s">
        <v>265</v>
      </c>
      <c r="E9" s="8">
        <v>7.6999999999999996E-4</v>
      </c>
      <c r="F9" s="8">
        <v>-1.0999999999999999E-4</v>
      </c>
      <c r="G9" s="8">
        <v>5.5950000000000001E-3</v>
      </c>
      <c r="H9" s="8">
        <v>-2.7999999999999998E-4</v>
      </c>
      <c r="I9" s="8">
        <v>5.2199999999999998E-3</v>
      </c>
      <c r="J9" s="2">
        <v>7.4999999999999993E-5</v>
      </c>
      <c r="K9" s="8">
        <v>2.5000000000000011E-5</v>
      </c>
      <c r="L9" s="8">
        <v>-3.9999999999999996E-5</v>
      </c>
      <c r="M9" s="8">
        <v>-2.4550000000000002E-3</v>
      </c>
      <c r="N9" s="8">
        <v>-3.1469999999999998E-2</v>
      </c>
      <c r="O9" s="2">
        <v>-2.4551666666666666E-2</v>
      </c>
      <c r="P9" s="8">
        <v>4.2500000000000003E-5</v>
      </c>
    </row>
    <row r="10" spans="1:16">
      <c r="A10" s="1" t="s">
        <v>547</v>
      </c>
      <c r="B10" t="s">
        <v>613</v>
      </c>
      <c r="C10" t="s">
        <v>614</v>
      </c>
      <c r="D10" t="s">
        <v>301</v>
      </c>
      <c r="E10" s="8">
        <v>1.805E-2</v>
      </c>
      <c r="F10" s="8">
        <v>2.5225000000000001E-2</v>
      </c>
      <c r="G10" s="8">
        <v>17.29861</v>
      </c>
      <c r="H10" s="8">
        <v>2.1170000000000001E-2</v>
      </c>
      <c r="I10" s="8">
        <v>3.17442</v>
      </c>
      <c r="J10" s="2">
        <v>1.273E-3</v>
      </c>
      <c r="K10" s="8">
        <v>2.7244000000000002</v>
      </c>
      <c r="L10" s="8">
        <v>5.8149999999999999E-3</v>
      </c>
      <c r="M10" s="8">
        <v>8.2444699999999997</v>
      </c>
      <c r="N10" s="8">
        <v>1.2621500000000001</v>
      </c>
      <c r="O10" s="2">
        <v>9.7726600000000001</v>
      </c>
      <c r="P10" s="8">
        <v>5.2714999999999998E-2</v>
      </c>
    </row>
    <row r="11" spans="1:16">
      <c r="A11" s="1" t="s">
        <v>548</v>
      </c>
      <c r="B11" t="s">
        <v>615</v>
      </c>
      <c r="C11" t="s">
        <v>616</v>
      </c>
      <c r="D11" t="s">
        <v>305</v>
      </c>
      <c r="E11" s="8">
        <v>6.5700000000000003E-3</v>
      </c>
      <c r="F11" s="8">
        <v>2.5085E-2</v>
      </c>
      <c r="G11" s="8">
        <v>17.378545000000003</v>
      </c>
      <c r="H11" s="8">
        <v>5.9899999999999997E-3</v>
      </c>
      <c r="I11" s="8">
        <v>3.14682</v>
      </c>
      <c r="J11" s="2">
        <v>1.3010000000000001E-3</v>
      </c>
      <c r="K11" s="8">
        <v>2.7298149999999999</v>
      </c>
      <c r="L11" s="8">
        <v>2.3600000000000001E-3</v>
      </c>
      <c r="M11" s="8">
        <v>8.2276750000000014</v>
      </c>
      <c r="N11" s="8">
        <v>1.29501</v>
      </c>
      <c r="O11" s="2">
        <v>10.107945000000001</v>
      </c>
      <c r="P11" s="8">
        <v>5.323E-2</v>
      </c>
    </row>
    <row r="12" spans="1:16">
      <c r="A12" s="1" t="s">
        <v>549</v>
      </c>
      <c r="B12" t="s">
        <v>617</v>
      </c>
      <c r="C12" t="s">
        <v>618</v>
      </c>
      <c r="D12" t="s">
        <v>309</v>
      </c>
      <c r="E12" s="8">
        <v>6.9100000000000003E-3</v>
      </c>
      <c r="F12" s="8">
        <v>2.1089999999999998E-2</v>
      </c>
      <c r="G12" s="8">
        <v>14.879935</v>
      </c>
      <c r="H12" s="8">
        <v>4.7600000000000003E-3</v>
      </c>
      <c r="I12" s="8">
        <v>2.7014499999999999</v>
      </c>
      <c r="J12" s="2">
        <v>1.134E-3</v>
      </c>
      <c r="K12" s="8">
        <v>2.3725849999999999</v>
      </c>
      <c r="L12" s="8">
        <v>8.8999999999999995E-4</v>
      </c>
      <c r="M12" s="8">
        <v>7.3365600000000004</v>
      </c>
      <c r="N12" s="8">
        <v>1.5447500000000001</v>
      </c>
      <c r="O12" s="2">
        <v>10.059878333333334</v>
      </c>
      <c r="P12" s="8">
        <v>4.5495000000000001E-2</v>
      </c>
    </row>
    <row r="13" spans="1:16">
      <c r="A13" s="1" t="s">
        <v>550</v>
      </c>
      <c r="B13" t="s">
        <v>619</v>
      </c>
      <c r="C13" t="s">
        <v>620</v>
      </c>
      <c r="D13" t="s">
        <v>312</v>
      </c>
      <c r="E13" s="8">
        <v>8.5199999999999998E-3</v>
      </c>
      <c r="F13" s="8">
        <v>2.43325E-2</v>
      </c>
      <c r="G13" s="8">
        <v>16.32497</v>
      </c>
      <c r="H13" s="8">
        <v>7.92E-3</v>
      </c>
      <c r="I13" s="8">
        <v>3.1307200000000002</v>
      </c>
      <c r="J13" s="2">
        <v>1.248E-3</v>
      </c>
      <c r="K13" s="8">
        <v>2.5805750000000001</v>
      </c>
      <c r="L13" s="8">
        <v>2.8450000000000003E-3</v>
      </c>
      <c r="M13" s="8">
        <v>8.0061699999999991</v>
      </c>
      <c r="N13" s="8">
        <v>1.27823</v>
      </c>
      <c r="O13" s="2">
        <v>10.011766666666666</v>
      </c>
      <c r="P13" s="8">
        <v>4.9704999999999999E-2</v>
      </c>
    </row>
    <row r="14" spans="1:16">
      <c r="A14" s="1" t="s">
        <v>553</v>
      </c>
      <c r="B14" t="s">
        <v>621</v>
      </c>
      <c r="C14" t="s">
        <v>622</v>
      </c>
      <c r="D14" t="s">
        <v>316</v>
      </c>
      <c r="E14" s="8">
        <v>3.0999999999999999E-3</v>
      </c>
      <c r="F14" s="8">
        <v>1.7395000000000001E-2</v>
      </c>
      <c r="G14" s="8">
        <v>14.673314999999999</v>
      </c>
      <c r="H14" s="8">
        <v>1.6000000000000001E-3</v>
      </c>
      <c r="I14" s="8">
        <v>2.5410499999999998</v>
      </c>
      <c r="J14" s="2">
        <v>1.2459999999999999E-3</v>
      </c>
      <c r="K14" s="8">
        <v>2.3645499999999999</v>
      </c>
      <c r="L14" s="8">
        <v>2.5000000000000001E-4</v>
      </c>
      <c r="M14" s="8">
        <v>7.4504950000000001</v>
      </c>
      <c r="N14" s="8">
        <v>1.27708</v>
      </c>
      <c r="O14" s="2">
        <v>11.040733333333334</v>
      </c>
      <c r="P14" s="8">
        <v>4.3635000000000007E-2</v>
      </c>
    </row>
    <row r="15" spans="1:16">
      <c r="A15" s="1" t="s">
        <v>530</v>
      </c>
      <c r="B15" t="s">
        <v>623</v>
      </c>
      <c r="C15" t="s">
        <v>624</v>
      </c>
      <c r="D15" t="s">
        <v>181</v>
      </c>
      <c r="E15" s="8">
        <v>7.2199999999999999E-3</v>
      </c>
      <c r="F15" s="8">
        <v>1.0284999999999999E-2</v>
      </c>
      <c r="G15" s="8">
        <v>14.790825</v>
      </c>
      <c r="H15" s="8">
        <v>2.0899999999999998E-3</v>
      </c>
      <c r="I15" s="8">
        <v>1.6541699999999999</v>
      </c>
      <c r="J15" s="2">
        <v>2.3010000000000001E-3</v>
      </c>
      <c r="K15" s="8">
        <v>1.9921799999999998</v>
      </c>
      <c r="L15" s="8">
        <v>2.9500000000000001E-4</v>
      </c>
      <c r="M15" s="8">
        <v>6.25962</v>
      </c>
      <c r="N15" s="8">
        <v>0.38151000000000002</v>
      </c>
      <c r="O15" s="2">
        <v>12.518374999999999</v>
      </c>
      <c r="P15" s="8">
        <v>3.0527499999999999E-2</v>
      </c>
    </row>
    <row r="16" spans="1:16">
      <c r="A16" s="1" t="s">
        <v>531</v>
      </c>
      <c r="B16" t="s">
        <v>625</v>
      </c>
      <c r="C16" t="s">
        <v>626</v>
      </c>
      <c r="D16" t="s">
        <v>190</v>
      </c>
      <c r="E16" s="8">
        <v>7.4400000000000004E-3</v>
      </c>
      <c r="F16" s="8">
        <v>1.0395000000000001E-2</v>
      </c>
      <c r="G16" s="8">
        <v>14.861229999999999</v>
      </c>
      <c r="H16" s="8">
        <v>1.64E-3</v>
      </c>
      <c r="I16" s="8">
        <v>1.6680200000000001</v>
      </c>
      <c r="J16" s="2">
        <v>2.251E-3</v>
      </c>
      <c r="K16" s="8">
        <v>2.0059100000000001</v>
      </c>
      <c r="L16" s="8">
        <v>2.6999999999999995E-4</v>
      </c>
      <c r="M16" s="8">
        <v>6.2535249999999998</v>
      </c>
      <c r="N16" s="8">
        <v>0.39195999999999998</v>
      </c>
      <c r="O16" s="2">
        <v>12.553618333333333</v>
      </c>
      <c r="P16" s="8">
        <v>3.0694999999999997E-2</v>
      </c>
    </row>
    <row r="17" spans="1:16">
      <c r="A17" s="1" t="s">
        <v>532</v>
      </c>
      <c r="B17" t="s">
        <v>627</v>
      </c>
      <c r="C17" t="s">
        <v>628</v>
      </c>
      <c r="D17" t="s">
        <v>197</v>
      </c>
      <c r="E17" s="8">
        <v>7.2700000000000004E-3</v>
      </c>
      <c r="F17" s="8">
        <v>1.00575E-2</v>
      </c>
      <c r="G17" s="8">
        <v>14.621279999999999</v>
      </c>
      <c r="H17" s="8">
        <v>2.1199999999999999E-3</v>
      </c>
      <c r="I17" s="8">
        <v>1.64554</v>
      </c>
      <c r="J17" s="2">
        <v>2.232E-3</v>
      </c>
      <c r="K17" s="8">
        <v>1.9661</v>
      </c>
      <c r="L17" s="8">
        <v>3.0499999999999999E-4</v>
      </c>
      <c r="M17" s="8">
        <v>6.1644050000000004</v>
      </c>
      <c r="N17" s="8">
        <v>0.37773000000000001</v>
      </c>
      <c r="O17" s="2">
        <v>12.379371666666666</v>
      </c>
      <c r="P17" s="8">
        <v>3.0234999999999998E-2</v>
      </c>
    </row>
    <row r="18" spans="1:16">
      <c r="A18" s="1" t="s">
        <v>533</v>
      </c>
      <c r="B18" t="s">
        <v>629</v>
      </c>
      <c r="C18" t="s">
        <v>630</v>
      </c>
      <c r="D18" t="s">
        <v>205</v>
      </c>
      <c r="E18" s="8">
        <v>6.5900000000000004E-3</v>
      </c>
      <c r="F18" s="8">
        <v>1.1384999999999999E-2</v>
      </c>
      <c r="G18" s="8">
        <v>14.65246</v>
      </c>
      <c r="H18" s="8">
        <v>1.5399999999999999E-3</v>
      </c>
      <c r="I18" s="8">
        <v>1.6147400000000001</v>
      </c>
      <c r="J18" s="2">
        <v>2.2550000000000001E-3</v>
      </c>
      <c r="K18" s="8">
        <v>1.9711699999999999</v>
      </c>
      <c r="L18" s="8">
        <v>2.3499999999999999E-4</v>
      </c>
      <c r="M18" s="8">
        <v>6.1904849999999998</v>
      </c>
      <c r="N18" s="8">
        <v>0.40076000000000001</v>
      </c>
      <c r="O18" s="2">
        <v>12.44614</v>
      </c>
      <c r="P18" s="8">
        <v>3.0244999999999998E-2</v>
      </c>
    </row>
    <row r="19" spans="1:16">
      <c r="A19" s="1" t="s">
        <v>534</v>
      </c>
      <c r="B19" t="s">
        <v>631</v>
      </c>
      <c r="C19" t="s">
        <v>632</v>
      </c>
      <c r="D19" t="s">
        <v>211</v>
      </c>
      <c r="E19" s="8">
        <v>1.634E-2</v>
      </c>
      <c r="F19" s="8">
        <v>1.0485E-2</v>
      </c>
      <c r="G19" s="8">
        <v>14.655115</v>
      </c>
      <c r="H19" s="8">
        <v>3.9500000000000004E-3</v>
      </c>
      <c r="I19" s="8">
        <v>1.5831500000000001</v>
      </c>
      <c r="J19" s="2">
        <v>2.382E-3</v>
      </c>
      <c r="K19" s="8">
        <v>1.9693700000000001</v>
      </c>
      <c r="L19" s="8">
        <v>2.5500000000000002E-4</v>
      </c>
      <c r="M19" s="8">
        <v>6.1548150000000001</v>
      </c>
      <c r="N19" s="8">
        <v>0.42658000000000001</v>
      </c>
      <c r="O19" s="2">
        <v>12.460041666666667</v>
      </c>
      <c r="P19" s="8">
        <v>3.0022500000000001E-2</v>
      </c>
    </row>
    <row r="20" spans="1:16">
      <c r="A20" s="1" t="s">
        <v>535</v>
      </c>
      <c r="B20" t="s">
        <v>633</v>
      </c>
      <c r="C20" t="s">
        <v>634</v>
      </c>
      <c r="D20" t="s">
        <v>216</v>
      </c>
      <c r="E20" s="8">
        <v>7.3099999999999997E-3</v>
      </c>
      <c r="F20" s="8">
        <v>1.04E-2</v>
      </c>
      <c r="G20" s="8">
        <v>14.737005</v>
      </c>
      <c r="H20" s="8">
        <v>2.64E-3</v>
      </c>
      <c r="I20" s="8">
        <v>1.64055</v>
      </c>
      <c r="J20" s="2">
        <v>2.2469999999999999E-3</v>
      </c>
      <c r="K20" s="8">
        <v>1.97984</v>
      </c>
      <c r="L20" s="8">
        <v>2.4000000000000001E-4</v>
      </c>
      <c r="M20" s="8">
        <v>6.2082800000000002</v>
      </c>
      <c r="N20" s="8">
        <v>0.41138999999999998</v>
      </c>
      <c r="O20" s="2">
        <v>12.479886666666665</v>
      </c>
      <c r="P20" s="8">
        <v>3.0670000000000003E-2</v>
      </c>
    </row>
    <row r="21" spans="1:16">
      <c r="A21" s="1" t="s">
        <v>536</v>
      </c>
      <c r="B21" t="s">
        <v>635</v>
      </c>
      <c r="C21" t="s">
        <v>636</v>
      </c>
      <c r="D21" t="s">
        <v>222</v>
      </c>
      <c r="E21" s="8">
        <v>1.055E-2</v>
      </c>
      <c r="F21" s="8">
        <v>1.0239999999999999E-2</v>
      </c>
      <c r="G21" s="8">
        <v>14.455770000000001</v>
      </c>
      <c r="H21" s="8">
        <v>5.2300000000000003E-3</v>
      </c>
      <c r="I21" s="8">
        <v>1.59999</v>
      </c>
      <c r="J21" s="2">
        <v>2.2109999999999999E-3</v>
      </c>
      <c r="K21" s="8">
        <v>1.944515</v>
      </c>
      <c r="L21" s="8">
        <v>3.4500000000000004E-4</v>
      </c>
      <c r="M21" s="8">
        <v>6.0899900000000002</v>
      </c>
      <c r="N21" s="8">
        <v>0.40462999999999999</v>
      </c>
      <c r="O21" s="2">
        <v>12.242234999999999</v>
      </c>
      <c r="P21" s="8">
        <v>2.9892500000000002E-2</v>
      </c>
    </row>
    <row r="22" spans="1:16">
      <c r="A22" s="1" t="s">
        <v>537</v>
      </c>
      <c r="B22" t="s">
        <v>637</v>
      </c>
      <c r="C22" t="s">
        <v>638</v>
      </c>
      <c r="D22" t="s">
        <v>225</v>
      </c>
      <c r="E22" s="8">
        <v>8.3400000000000002E-3</v>
      </c>
      <c r="F22" s="8">
        <v>1.03975E-2</v>
      </c>
      <c r="G22" s="8">
        <v>14.590095</v>
      </c>
      <c r="H22" s="8">
        <v>1.7099999999999999E-3</v>
      </c>
      <c r="I22" s="8">
        <v>1.6332599999999999</v>
      </c>
      <c r="J22" s="2">
        <v>2.2079999999999999E-3</v>
      </c>
      <c r="K22" s="8">
        <v>1.95746</v>
      </c>
      <c r="L22" s="8">
        <v>2.7500000000000002E-4</v>
      </c>
      <c r="M22" s="8">
        <v>6.1574249999999999</v>
      </c>
      <c r="N22" s="8">
        <v>0.41971999999999998</v>
      </c>
      <c r="O22" s="2">
        <v>12.341126666666668</v>
      </c>
      <c r="P22" s="8">
        <v>3.023E-2</v>
      </c>
    </row>
    <row r="23" spans="1:16">
      <c r="A23" s="1" t="s">
        <v>554</v>
      </c>
      <c r="B23" t="s">
        <v>639</v>
      </c>
      <c r="C23" t="s">
        <v>640</v>
      </c>
      <c r="D23" t="s">
        <v>324</v>
      </c>
      <c r="E23" s="8">
        <v>1.41E-3</v>
      </c>
      <c r="F23" s="8">
        <v>2.1275000000000001E-3</v>
      </c>
      <c r="G23" s="8">
        <v>2.0415749999999999</v>
      </c>
      <c r="H23" s="8">
        <v>5.0000000000000002E-5</v>
      </c>
      <c r="I23" s="8">
        <v>0.74314999999999998</v>
      </c>
      <c r="J23" s="2">
        <v>3.0299999999999999E-4</v>
      </c>
      <c r="K23" s="8">
        <v>0.27526</v>
      </c>
      <c r="L23" s="8">
        <v>-5.5000000000000002E-5</v>
      </c>
      <c r="M23" s="8">
        <v>2.8486399999999996</v>
      </c>
      <c r="N23" s="8">
        <v>0.16431000000000001</v>
      </c>
      <c r="O23" s="2">
        <v>8.4491750000000003</v>
      </c>
      <c r="P23" s="8">
        <v>2.5482499999999998E-2</v>
      </c>
    </row>
    <row r="24" spans="1:16">
      <c r="A24" s="1" t="s">
        <v>556</v>
      </c>
      <c r="B24" t="s">
        <v>641</v>
      </c>
      <c r="C24" t="s">
        <v>642</v>
      </c>
      <c r="D24" t="s">
        <v>345</v>
      </c>
      <c r="E24" s="8">
        <v>3.15E-3</v>
      </c>
      <c r="F24" s="8">
        <v>1.6850000000000001E-3</v>
      </c>
      <c r="G24" s="8">
        <v>1.6298499999999998</v>
      </c>
      <c r="H24" s="8">
        <v>-3.3E-4</v>
      </c>
      <c r="I24" s="8">
        <v>0.65866999999999998</v>
      </c>
      <c r="J24" s="2">
        <v>2.5700000000000001E-4</v>
      </c>
      <c r="K24" s="8">
        <v>0.21895999999999999</v>
      </c>
      <c r="L24" s="8">
        <v>-3.5000000000000004E-5</v>
      </c>
      <c r="M24" s="8">
        <v>2.5769849999999996</v>
      </c>
      <c r="N24" s="8">
        <v>0.21987999999999999</v>
      </c>
      <c r="O24" s="2">
        <v>7.8175816666666664</v>
      </c>
      <c r="P24" s="8">
        <v>2.0312500000000001E-2</v>
      </c>
    </row>
    <row r="25" spans="1:16">
      <c r="A25" s="1" t="s">
        <v>557</v>
      </c>
      <c r="B25" t="s">
        <v>643</v>
      </c>
      <c r="C25" t="s">
        <v>644</v>
      </c>
      <c r="D25" t="s">
        <v>354</v>
      </c>
      <c r="E25" s="8">
        <v>9.5E-4</v>
      </c>
      <c r="F25" s="8">
        <v>1.57E-3</v>
      </c>
      <c r="G25" s="8">
        <v>1.555985</v>
      </c>
      <c r="H25" s="8">
        <v>1.4999999999999999E-4</v>
      </c>
      <c r="I25" s="8">
        <v>0.65688999999999997</v>
      </c>
      <c r="J25" s="2">
        <v>2.8699999999999998E-4</v>
      </c>
      <c r="K25" s="8">
        <v>0.20662</v>
      </c>
      <c r="L25" s="8">
        <v>3.9999999999999996E-5</v>
      </c>
      <c r="M25" s="8">
        <v>2.5676899999999998</v>
      </c>
      <c r="N25" s="8">
        <v>0.20004</v>
      </c>
      <c r="O25" s="2">
        <v>7.6660083333333331</v>
      </c>
      <c r="P25" s="8">
        <v>1.9220000000000001E-2</v>
      </c>
    </row>
    <row r="26" spans="1:16">
      <c r="A26" s="1" t="s">
        <v>558</v>
      </c>
      <c r="B26" t="s">
        <v>645</v>
      </c>
      <c r="C26" t="s">
        <v>646</v>
      </c>
      <c r="D26" t="s">
        <v>363</v>
      </c>
      <c r="E26" s="8">
        <v>1.97E-3</v>
      </c>
      <c r="F26" s="8">
        <v>1.3875000000000003E-3</v>
      </c>
      <c r="G26" s="8">
        <v>1.4061300000000001</v>
      </c>
      <c r="H26" s="8">
        <v>8.0000000000000007E-5</v>
      </c>
      <c r="I26" s="8">
        <v>0.62324000000000002</v>
      </c>
      <c r="J26" s="2">
        <v>2.63E-4</v>
      </c>
      <c r="K26" s="8">
        <v>0.18698999999999999</v>
      </c>
      <c r="L26" s="8">
        <v>-6.5000000000000008E-5</v>
      </c>
      <c r="M26" s="8">
        <v>2.4604850000000003</v>
      </c>
      <c r="N26" s="8">
        <v>0.23569000000000001</v>
      </c>
      <c r="O26" s="2">
        <v>7.2475799999999992</v>
      </c>
      <c r="P26" s="8">
        <v>1.7270000000000001E-2</v>
      </c>
    </row>
    <row r="27" spans="1:16">
      <c r="A27" s="1" t="s">
        <v>559</v>
      </c>
      <c r="B27" t="s">
        <v>647</v>
      </c>
      <c r="C27" t="s">
        <v>648</v>
      </c>
      <c r="D27" t="s">
        <v>374</v>
      </c>
      <c r="E27" s="8">
        <v>1.5399999999999999E-3</v>
      </c>
      <c r="F27" s="8">
        <v>1.2049999999999999E-3</v>
      </c>
      <c r="G27" s="8">
        <v>1.2996850000000002</v>
      </c>
      <c r="H27" s="8">
        <v>5.8E-4</v>
      </c>
      <c r="I27" s="8">
        <v>0.60921999999999998</v>
      </c>
      <c r="J27" s="2">
        <v>2.34E-4</v>
      </c>
      <c r="K27" s="8">
        <v>0.174675</v>
      </c>
      <c r="L27" s="8">
        <v>5.0000000000000004E-6</v>
      </c>
      <c r="M27" s="8">
        <v>2.3895849999999998</v>
      </c>
      <c r="N27" s="8">
        <v>0.22594</v>
      </c>
      <c r="O27" s="2">
        <v>7.2009233333333329</v>
      </c>
      <c r="P27" s="8">
        <v>1.5887499999999999E-2</v>
      </c>
    </row>
    <row r="28" spans="1:16">
      <c r="A28" s="1" t="s">
        <v>560</v>
      </c>
      <c r="B28" t="s">
        <v>649</v>
      </c>
      <c r="C28" t="s">
        <v>650</v>
      </c>
      <c r="D28" t="s">
        <v>377</v>
      </c>
      <c r="E28" s="8">
        <v>2.0600000000000002E-3</v>
      </c>
      <c r="F28" s="8">
        <v>1.2975E-3</v>
      </c>
      <c r="G28" s="8">
        <v>1.31212</v>
      </c>
      <c r="H28" s="8">
        <v>2.3000000000000001E-4</v>
      </c>
      <c r="I28" s="8">
        <v>0.62775999999999998</v>
      </c>
      <c r="J28" s="2">
        <v>2.32E-4</v>
      </c>
      <c r="K28" s="8">
        <v>0.176845</v>
      </c>
      <c r="L28" s="8">
        <v>-2.0000000000000002E-5</v>
      </c>
      <c r="M28" s="8">
        <v>2.44502</v>
      </c>
      <c r="N28" s="8">
        <v>0.21504000000000001</v>
      </c>
      <c r="O28" s="2">
        <v>6.9611183333333324</v>
      </c>
      <c r="P28" s="8">
        <v>1.609E-2</v>
      </c>
    </row>
    <row r="29" spans="1:16">
      <c r="A29" s="1" t="s">
        <v>561</v>
      </c>
      <c r="B29" t="s">
        <v>651</v>
      </c>
      <c r="C29" t="s">
        <v>652</v>
      </c>
      <c r="D29" t="s">
        <v>384</v>
      </c>
      <c r="E29" s="8">
        <v>8.7000000000000001E-4</v>
      </c>
      <c r="F29" s="8">
        <v>1.2725E-3</v>
      </c>
      <c r="G29" s="8">
        <v>1.31355</v>
      </c>
      <c r="H29" s="8">
        <v>3.5E-4</v>
      </c>
      <c r="I29" s="8">
        <v>0.60445000000000004</v>
      </c>
      <c r="J29" s="2">
        <v>2.7900000000000001E-4</v>
      </c>
      <c r="K29" s="8">
        <v>0.17599500000000001</v>
      </c>
      <c r="L29" s="8">
        <v>-4.9999999999999996E-6</v>
      </c>
      <c r="M29" s="8">
        <v>2.4598399999999998</v>
      </c>
      <c r="N29" s="8">
        <v>0.23027</v>
      </c>
      <c r="O29" s="2">
        <v>7.4073700000000002</v>
      </c>
      <c r="P29" s="8">
        <v>1.5979999999999998E-2</v>
      </c>
    </row>
    <row r="30" spans="1:16">
      <c r="A30" s="1" t="s">
        <v>562</v>
      </c>
      <c r="B30" t="s">
        <v>653</v>
      </c>
      <c r="C30" t="s">
        <v>654</v>
      </c>
      <c r="D30" t="s">
        <v>392</v>
      </c>
      <c r="E30" s="8">
        <v>1.56E-3</v>
      </c>
      <c r="F30" s="8">
        <v>1.2925E-3</v>
      </c>
      <c r="G30" s="8">
        <v>1.2928649999999999</v>
      </c>
      <c r="H30" s="8">
        <v>2.9E-4</v>
      </c>
      <c r="I30" s="8">
        <v>0.61207</v>
      </c>
      <c r="J30" s="2">
        <v>2.63E-4</v>
      </c>
      <c r="K30" s="8">
        <v>0.17166000000000001</v>
      </c>
      <c r="L30" s="8">
        <v>5.0000000000000004E-6</v>
      </c>
      <c r="M30" s="8">
        <v>2.4649649999999999</v>
      </c>
      <c r="N30" s="8">
        <v>0.23530000000000001</v>
      </c>
      <c r="O30" s="2">
        <v>7.1543266666666669</v>
      </c>
      <c r="P30" s="8">
        <v>1.593E-2</v>
      </c>
    </row>
    <row r="31" spans="1:16">
      <c r="A31" s="1" t="s">
        <v>563</v>
      </c>
      <c r="B31" t="s">
        <v>655</v>
      </c>
      <c r="C31" t="s">
        <v>656</v>
      </c>
      <c r="D31" t="s">
        <v>400</v>
      </c>
      <c r="E31" s="8">
        <v>3.0000000000000001E-3</v>
      </c>
      <c r="F31" s="8">
        <v>1.235E-3</v>
      </c>
      <c r="G31" s="8">
        <v>1.2742550000000001</v>
      </c>
      <c r="H31" s="8">
        <v>-1.4999999999999999E-4</v>
      </c>
      <c r="I31" s="8">
        <v>0.58316999999999997</v>
      </c>
      <c r="J31" s="2">
        <v>1.64E-4</v>
      </c>
      <c r="K31" s="8">
        <v>0.16999500000000001</v>
      </c>
      <c r="L31" s="8">
        <v>8.5000000000000006E-5</v>
      </c>
      <c r="M31" s="8">
        <v>2.4286750000000001</v>
      </c>
      <c r="N31" s="8">
        <v>0.248</v>
      </c>
      <c r="O31" s="2">
        <v>6.9400049999999993</v>
      </c>
      <c r="P31" s="8">
        <v>1.5492499999999999E-2</v>
      </c>
    </row>
    <row r="32" spans="1:16">
      <c r="A32" s="1" t="s">
        <v>566</v>
      </c>
      <c r="B32" t="s">
        <v>657</v>
      </c>
      <c r="C32" t="s">
        <v>658</v>
      </c>
      <c r="D32" t="s">
        <v>411</v>
      </c>
      <c r="E32" s="8">
        <v>1.92E-3</v>
      </c>
      <c r="F32" s="8">
        <v>1.15E-3</v>
      </c>
      <c r="G32" s="8">
        <v>1.184185</v>
      </c>
      <c r="H32" s="8">
        <v>-4.0000000000000002E-4</v>
      </c>
      <c r="I32" s="8">
        <v>0.55262</v>
      </c>
      <c r="J32" s="2">
        <v>2.5999999999999998E-4</v>
      </c>
      <c r="K32" s="8">
        <v>0.15611999999999998</v>
      </c>
      <c r="L32" s="8">
        <v>-4.0000000000000003E-5</v>
      </c>
      <c r="M32" s="8">
        <v>2.3213299999999997</v>
      </c>
      <c r="N32" s="8">
        <v>0.24451000000000001</v>
      </c>
      <c r="O32" s="2">
        <v>6.8552266666666677</v>
      </c>
      <c r="P32" s="8">
        <v>1.45325E-2</v>
      </c>
    </row>
    <row r="33" spans="1:16">
      <c r="A33" s="1" t="s">
        <v>567</v>
      </c>
      <c r="B33" t="s">
        <v>659</v>
      </c>
      <c r="C33" t="s">
        <v>660</v>
      </c>
      <c r="D33" t="s">
        <v>420</v>
      </c>
      <c r="E33" s="8">
        <v>2.33E-3</v>
      </c>
      <c r="F33" s="8">
        <v>1.2100000000000001E-3</v>
      </c>
      <c r="G33" s="8">
        <v>1.2060150000000001</v>
      </c>
      <c r="H33" s="8">
        <v>6.4000000000000005E-4</v>
      </c>
      <c r="I33" s="8">
        <v>0.56462000000000001</v>
      </c>
      <c r="J33" s="2">
        <v>2.99E-4</v>
      </c>
      <c r="K33" s="8">
        <v>0.160445</v>
      </c>
      <c r="L33" s="8">
        <v>0</v>
      </c>
      <c r="M33" s="8">
        <v>2.3548999999999998</v>
      </c>
      <c r="N33" s="8">
        <v>0.25474000000000002</v>
      </c>
      <c r="O33" s="2">
        <v>7.0040766666666663</v>
      </c>
      <c r="P33" s="8">
        <v>1.473E-2</v>
      </c>
    </row>
    <row r="34" spans="1:16">
      <c r="A34" s="1" t="s">
        <v>568</v>
      </c>
      <c r="B34" t="s">
        <v>661</v>
      </c>
      <c r="C34" t="s">
        <v>662</v>
      </c>
      <c r="D34" t="s">
        <v>427</v>
      </c>
      <c r="E34" s="8">
        <v>1.4400000000000001E-3</v>
      </c>
      <c r="F34" s="8">
        <v>1.0824999999999999E-3</v>
      </c>
      <c r="G34" s="8">
        <v>1.1734550000000001</v>
      </c>
      <c r="H34" s="8">
        <v>-2.7999999999999998E-4</v>
      </c>
      <c r="I34" s="8">
        <v>0.55266999999999999</v>
      </c>
      <c r="J34" s="2">
        <v>2.5599999999999999E-4</v>
      </c>
      <c r="K34" s="8">
        <v>0.15727000000000002</v>
      </c>
      <c r="L34" s="8">
        <v>-9.9999999999999991E-6</v>
      </c>
      <c r="M34" s="8">
        <v>2.33772</v>
      </c>
      <c r="N34" s="8">
        <v>0.23863000000000001</v>
      </c>
      <c r="O34" s="2">
        <v>7.3007999999999997</v>
      </c>
      <c r="P34" s="8">
        <v>1.4387499999999999E-2</v>
      </c>
    </row>
    <row r="35" spans="1:16">
      <c r="A35" s="1" t="s">
        <v>569</v>
      </c>
      <c r="B35" t="s">
        <v>663</v>
      </c>
      <c r="C35" t="s">
        <v>664</v>
      </c>
      <c r="D35" t="s">
        <v>434</v>
      </c>
      <c r="E35" s="8">
        <v>2.2699999999999999E-3</v>
      </c>
      <c r="F35" s="8">
        <v>1.1950000000000001E-3</v>
      </c>
      <c r="G35" s="8">
        <v>1.181705</v>
      </c>
      <c r="H35" s="8">
        <v>-3.3E-4</v>
      </c>
      <c r="I35" s="8">
        <v>0.58394999999999997</v>
      </c>
      <c r="J35" s="2">
        <v>2.34E-4</v>
      </c>
      <c r="K35" s="8">
        <v>0.16067999999999999</v>
      </c>
      <c r="L35" s="8">
        <v>0</v>
      </c>
      <c r="M35" s="8">
        <v>2.327995</v>
      </c>
      <c r="N35" s="8">
        <v>0.20632</v>
      </c>
      <c r="O35" s="2">
        <v>7.2020816666666674</v>
      </c>
      <c r="P35" s="8">
        <v>1.4482499999999999E-2</v>
      </c>
    </row>
    <row r="36" spans="1:16">
      <c r="A36" s="1" t="s">
        <v>570</v>
      </c>
      <c r="B36" t="s">
        <v>665</v>
      </c>
      <c r="C36" t="s">
        <v>666</v>
      </c>
      <c r="D36" t="s">
        <v>438</v>
      </c>
      <c r="E36" s="8">
        <v>2.1099999999999999E-3</v>
      </c>
      <c r="F36" s="8">
        <v>1.335E-3</v>
      </c>
      <c r="G36" s="8">
        <v>1.3131699999999999</v>
      </c>
      <c r="H36" s="8">
        <v>4.4000000000000002E-4</v>
      </c>
      <c r="I36" s="8">
        <v>0.62773999999999996</v>
      </c>
      <c r="J36" s="2">
        <v>2.1499999999999999E-4</v>
      </c>
      <c r="K36" s="8">
        <v>0.17566500000000002</v>
      </c>
      <c r="L36" s="8">
        <v>5.0000000000000002E-5</v>
      </c>
      <c r="M36" s="8">
        <v>2.4694250000000002</v>
      </c>
      <c r="N36" s="8">
        <v>0.19356999999999999</v>
      </c>
      <c r="O36" s="2">
        <v>7.4356816666666665</v>
      </c>
      <c r="P36" s="8">
        <v>1.6274999999999998E-2</v>
      </c>
    </row>
    <row r="37" spans="1:16">
      <c r="A37" s="1" t="s">
        <v>571</v>
      </c>
      <c r="B37" t="s">
        <v>667</v>
      </c>
      <c r="C37" t="s">
        <v>668</v>
      </c>
      <c r="D37" t="s">
        <v>447</v>
      </c>
      <c r="E37" s="8">
        <v>2.0899999999999998E-3</v>
      </c>
      <c r="F37" s="8">
        <v>1.2075E-3</v>
      </c>
      <c r="G37" s="8">
        <v>1.187025</v>
      </c>
      <c r="H37" s="8">
        <v>-3.4000000000000002E-4</v>
      </c>
      <c r="I37" s="8">
        <v>0.54107000000000005</v>
      </c>
      <c r="J37" s="2">
        <v>2.33E-4</v>
      </c>
      <c r="K37" s="8">
        <v>0.16069</v>
      </c>
      <c r="L37" s="8">
        <v>-1.0000000000000001E-5</v>
      </c>
      <c r="M37" s="8">
        <v>2.3174049999999999</v>
      </c>
      <c r="N37" s="8">
        <v>0.27716000000000002</v>
      </c>
      <c r="O37" s="2">
        <v>7.1387183333333333</v>
      </c>
      <c r="P37" s="8">
        <v>1.4700000000000001E-2</v>
      </c>
    </row>
    <row r="38" spans="1:16">
      <c r="A38" s="1" t="s">
        <v>572</v>
      </c>
      <c r="B38" t="s">
        <v>669</v>
      </c>
      <c r="C38" t="s">
        <v>670</v>
      </c>
      <c r="D38" t="s">
        <v>456</v>
      </c>
      <c r="E38" s="8">
        <v>3.2799999999999999E-3</v>
      </c>
      <c r="F38" s="8">
        <v>1.2074999999999998E-3</v>
      </c>
      <c r="G38" s="8">
        <v>1.2636799999999999</v>
      </c>
      <c r="H38" s="8">
        <v>2.7E-4</v>
      </c>
      <c r="I38" s="8">
        <v>0.55842999999999998</v>
      </c>
      <c r="J38" s="2">
        <v>2.5799999999999998E-4</v>
      </c>
      <c r="K38" s="8">
        <v>0.16924</v>
      </c>
      <c r="L38" s="8">
        <v>1.5E-5</v>
      </c>
      <c r="M38" s="8">
        <v>2.4104999999999999</v>
      </c>
      <c r="N38" s="8">
        <v>0.18840999999999999</v>
      </c>
      <c r="O38" s="2">
        <v>7.6607533333333331</v>
      </c>
      <c r="P38" s="8">
        <v>1.5505000000000001E-2</v>
      </c>
    </row>
    <row r="39" spans="1:16">
      <c r="A39" s="1" t="s">
        <v>573</v>
      </c>
      <c r="B39" t="s">
        <v>671</v>
      </c>
      <c r="C39" t="s">
        <v>672</v>
      </c>
      <c r="D39" t="s">
        <v>463</v>
      </c>
      <c r="E39" s="8">
        <v>2.4899999999999999E-2</v>
      </c>
      <c r="F39" s="8">
        <v>1.4099999999999998E-3</v>
      </c>
      <c r="G39" s="8">
        <v>1.3530500000000001</v>
      </c>
      <c r="H39" s="8">
        <v>3.8999999999999999E-4</v>
      </c>
      <c r="I39" s="8">
        <v>0.5887</v>
      </c>
      <c r="J39" s="2">
        <v>2.7099999999999997E-4</v>
      </c>
      <c r="K39" s="8">
        <v>0.182945</v>
      </c>
      <c r="L39" s="8">
        <v>1.7000000000000001E-4</v>
      </c>
      <c r="M39" s="8">
        <v>2.4777250000000004</v>
      </c>
      <c r="N39" s="8">
        <v>0.21978</v>
      </c>
      <c r="O39" s="2">
        <v>7.9136266666666666</v>
      </c>
      <c r="P39" s="8">
        <v>1.6725E-2</v>
      </c>
    </row>
    <row r="40" spans="1:16">
      <c r="A40" s="1" t="s">
        <v>574</v>
      </c>
      <c r="B40" t="s">
        <v>673</v>
      </c>
      <c r="C40" t="s">
        <v>674</v>
      </c>
      <c r="D40" t="s">
        <v>466</v>
      </c>
      <c r="E40" s="8">
        <v>4.2000000000000002E-4</v>
      </c>
      <c r="F40" s="8">
        <v>1.4024999999999999E-3</v>
      </c>
      <c r="G40" s="8">
        <v>1.3867050000000001</v>
      </c>
      <c r="H40" s="8">
        <v>-1.2999999999999999E-4</v>
      </c>
      <c r="I40" s="8">
        <v>0.59462999999999999</v>
      </c>
      <c r="J40" s="2">
        <v>2.43E-4</v>
      </c>
      <c r="K40" s="8">
        <v>0.18535499999999999</v>
      </c>
      <c r="L40" s="8">
        <v>-5.4999999999999995E-5</v>
      </c>
      <c r="M40" s="8">
        <v>2.4677800000000003</v>
      </c>
      <c r="N40" s="8">
        <v>0.21611</v>
      </c>
      <c r="O40" s="2">
        <v>8.0351866666666663</v>
      </c>
      <c r="P40" s="8">
        <v>1.7202500000000003E-2</v>
      </c>
    </row>
    <row r="41" spans="1:16">
      <c r="A41" s="1" t="s">
        <v>577</v>
      </c>
      <c r="B41" t="s">
        <v>675</v>
      </c>
      <c r="C41" t="s">
        <v>676</v>
      </c>
      <c r="D41" t="s">
        <v>474</v>
      </c>
      <c r="E41" s="8">
        <v>1.8E-3</v>
      </c>
      <c r="F41" s="8">
        <v>1.415E-3</v>
      </c>
      <c r="G41" s="8">
        <v>1.4038599999999999</v>
      </c>
      <c r="H41" s="8">
        <v>-1.8000000000000001E-4</v>
      </c>
      <c r="I41" s="8">
        <v>0.59770999999999996</v>
      </c>
      <c r="J41" s="2">
        <v>2.5099999999999998E-4</v>
      </c>
      <c r="K41" s="8">
        <v>0.18726000000000001</v>
      </c>
      <c r="L41" s="8">
        <v>0</v>
      </c>
      <c r="M41" s="8">
        <v>2.5177450000000001</v>
      </c>
      <c r="N41" s="8">
        <v>0.23699999999999999</v>
      </c>
      <c r="O41" s="2">
        <v>7.2640216666666673</v>
      </c>
      <c r="P41" s="8">
        <v>1.7285000000000002E-2</v>
      </c>
    </row>
    <row r="42" spans="1:16">
      <c r="A42" s="1" t="s">
        <v>578</v>
      </c>
      <c r="B42" t="s">
        <v>677</v>
      </c>
      <c r="C42" t="s">
        <v>678</v>
      </c>
      <c r="D42" t="s">
        <v>482</v>
      </c>
      <c r="E42" s="8">
        <v>1.6800000000000001E-3</v>
      </c>
      <c r="F42" s="8">
        <v>1.6800000000000001E-3</v>
      </c>
      <c r="G42" s="8">
        <v>1.657295</v>
      </c>
      <c r="H42" s="8">
        <v>-1.8000000000000001E-4</v>
      </c>
      <c r="I42" s="8">
        <v>0.73096000000000005</v>
      </c>
      <c r="J42" s="2">
        <v>2.5500000000000002E-4</v>
      </c>
      <c r="K42" s="8">
        <v>0.21706</v>
      </c>
      <c r="L42" s="8">
        <v>-3.0000000000000001E-5</v>
      </c>
      <c r="M42" s="8">
        <v>2.8767649999999998</v>
      </c>
      <c r="N42" s="8">
        <v>0.18623999999999999</v>
      </c>
      <c r="O42" s="2">
        <v>7.4928349999999995</v>
      </c>
      <c r="P42" s="8">
        <v>2.0450000000000003E-2</v>
      </c>
    </row>
    <row r="43" spans="1:16">
      <c r="A43" s="1" t="s">
        <v>579</v>
      </c>
      <c r="B43" t="s">
        <v>679</v>
      </c>
      <c r="C43" t="s">
        <v>680</v>
      </c>
      <c r="D43" t="s">
        <v>488</v>
      </c>
      <c r="E43" s="8">
        <v>1.5900000000000001E-3</v>
      </c>
      <c r="F43" s="8">
        <v>1.5425E-3</v>
      </c>
      <c r="G43" s="8">
        <v>1.4653399999999999</v>
      </c>
      <c r="H43" s="8">
        <v>5.0000000000000002E-5</v>
      </c>
      <c r="I43" s="8">
        <v>0.65471999999999997</v>
      </c>
      <c r="J43" s="2">
        <v>1.03E-4</v>
      </c>
      <c r="K43" s="8">
        <v>0.19697999999999999</v>
      </c>
      <c r="L43" s="8">
        <v>9.9999999999999991E-6</v>
      </c>
      <c r="M43" s="8">
        <v>2.5773000000000001</v>
      </c>
      <c r="N43" s="8">
        <v>0.18457000000000001</v>
      </c>
      <c r="O43" s="2">
        <v>7.6036733333333331</v>
      </c>
      <c r="P43" s="8">
        <v>1.8307499999999997E-2</v>
      </c>
    </row>
    <row r="44" spans="1:16">
      <c r="A44" s="1" t="s">
        <v>580</v>
      </c>
      <c r="B44" t="s">
        <v>681</v>
      </c>
      <c r="C44" t="s">
        <v>682</v>
      </c>
      <c r="D44" t="s">
        <v>493</v>
      </c>
      <c r="E44" s="8">
        <v>5.6999999999999998E-4</v>
      </c>
      <c r="F44" s="8">
        <v>1.8749999999999999E-3</v>
      </c>
      <c r="G44" s="8">
        <v>1.72821</v>
      </c>
      <c r="H44" s="8">
        <v>4.4299999999999999E-3</v>
      </c>
      <c r="I44" s="8">
        <v>0.71169000000000004</v>
      </c>
      <c r="J44" s="2">
        <v>2.61E-4</v>
      </c>
      <c r="K44" s="8">
        <v>0.22849</v>
      </c>
      <c r="L44" s="8">
        <v>4.5000000000000003E-5</v>
      </c>
      <c r="M44" s="8">
        <v>2.8661650000000001</v>
      </c>
      <c r="N44" s="8">
        <v>0.18149000000000001</v>
      </c>
      <c r="O44" s="2">
        <v>7.7687116666666656</v>
      </c>
      <c r="P44" s="8">
        <v>2.1662500000000001E-2</v>
      </c>
    </row>
    <row r="45" spans="1:16">
      <c r="A45" s="1" t="s">
        <v>581</v>
      </c>
      <c r="B45" t="s">
        <v>683</v>
      </c>
      <c r="C45" t="s">
        <v>684</v>
      </c>
      <c r="D45" t="s">
        <v>497</v>
      </c>
      <c r="E45" s="8">
        <v>8.3000000000000001E-4</v>
      </c>
      <c r="F45" s="8">
        <v>1.58E-3</v>
      </c>
      <c r="G45" s="8">
        <v>1.51891</v>
      </c>
      <c r="H45" s="8">
        <v>1.82E-3</v>
      </c>
      <c r="I45" s="8">
        <v>0.63107000000000002</v>
      </c>
      <c r="J45" s="2">
        <v>2.7399999999999999E-4</v>
      </c>
      <c r="K45" s="8">
        <v>0.20884</v>
      </c>
      <c r="L45" s="8">
        <v>2.7E-4</v>
      </c>
      <c r="M45" s="8">
        <v>2.6457299999999999</v>
      </c>
      <c r="N45" s="8">
        <v>0.19449</v>
      </c>
      <c r="O45" s="2">
        <v>7.8329033333333333</v>
      </c>
      <c r="P45" s="8">
        <v>1.8527500000000002E-2</v>
      </c>
    </row>
    <row r="46" spans="1:16">
      <c r="A46" s="1" t="s">
        <v>582</v>
      </c>
      <c r="B46" t="s">
        <v>685</v>
      </c>
      <c r="C46" t="s">
        <v>686</v>
      </c>
      <c r="D46" t="s">
        <v>501</v>
      </c>
      <c r="E46" s="8">
        <v>2.4199999999999998E-3</v>
      </c>
      <c r="F46" s="8">
        <v>2.0899999999999998E-3</v>
      </c>
      <c r="G46" s="8">
        <v>1.9049550000000002</v>
      </c>
      <c r="H46" s="8">
        <v>0</v>
      </c>
      <c r="I46" s="8">
        <v>0.84611999999999998</v>
      </c>
      <c r="J46" s="2">
        <v>2.7500000000000002E-4</v>
      </c>
      <c r="K46" s="8">
        <v>0.24896000000000001</v>
      </c>
      <c r="L46" s="8">
        <v>3.5000000000000004E-5</v>
      </c>
      <c r="M46" s="8">
        <v>3.1049199999999999</v>
      </c>
      <c r="N46" s="8">
        <v>0.14727000000000001</v>
      </c>
      <c r="O46" s="2">
        <v>7.8712799999999996</v>
      </c>
      <c r="P46" s="8">
        <v>2.3650000000000001E-2</v>
      </c>
    </row>
    <row r="47" spans="1:16">
      <c r="A47" s="1" t="s">
        <v>583</v>
      </c>
      <c r="B47" t="s">
        <v>687</v>
      </c>
      <c r="C47" t="s">
        <v>688</v>
      </c>
      <c r="D47" t="s">
        <v>507</v>
      </c>
      <c r="E47" s="8">
        <v>1.0000000000000001E-5</v>
      </c>
      <c r="F47" s="8">
        <v>2.2049999999999999E-3</v>
      </c>
      <c r="G47" s="8">
        <v>1.95729</v>
      </c>
      <c r="H47" s="8">
        <v>-4.0000000000000002E-4</v>
      </c>
      <c r="I47" s="8">
        <v>0.79464999999999997</v>
      </c>
      <c r="J47" s="2">
        <v>2.6400000000000002E-4</v>
      </c>
      <c r="K47" s="8">
        <v>0.25990000000000002</v>
      </c>
      <c r="L47" s="8">
        <v>0</v>
      </c>
      <c r="M47" s="8">
        <v>3.11294</v>
      </c>
      <c r="N47" s="8">
        <v>0.16341</v>
      </c>
      <c r="O47" s="2">
        <v>7.805955</v>
      </c>
      <c r="P47" s="8">
        <v>2.4730000000000002E-2</v>
      </c>
    </row>
    <row r="48" spans="1:16">
      <c r="A48" s="1" t="s">
        <v>527</v>
      </c>
      <c r="B48" t="s">
        <v>689</v>
      </c>
      <c r="C48" t="s">
        <v>690</v>
      </c>
      <c r="D48" t="s">
        <v>148</v>
      </c>
      <c r="E48" s="8">
        <v>1.6900000000000001E-3</v>
      </c>
      <c r="F48" s="8">
        <v>3.47E-3</v>
      </c>
      <c r="G48" s="8">
        <v>2.7383350000000002</v>
      </c>
      <c r="H48" s="8">
        <v>0</v>
      </c>
      <c r="I48" s="8">
        <v>0.98229999999999995</v>
      </c>
      <c r="J48" s="2">
        <v>3.6299999999999999E-4</v>
      </c>
      <c r="K48" s="8">
        <v>0.36397000000000002</v>
      </c>
      <c r="L48" s="8">
        <v>2.7499999999999996E-4</v>
      </c>
      <c r="M48" s="8">
        <v>3.1448100000000001</v>
      </c>
      <c r="N48" s="8">
        <v>9.7989999999999994E-2</v>
      </c>
      <c r="O48" s="2">
        <v>7.3224783333333336</v>
      </c>
      <c r="P48" s="8">
        <v>3.4955E-2</v>
      </c>
    </row>
    <row r="49" spans="1:16">
      <c r="A49" s="1" t="s">
        <v>528</v>
      </c>
      <c r="B49" t="s">
        <v>691</v>
      </c>
      <c r="C49" t="s">
        <v>692</v>
      </c>
      <c r="D49" t="s">
        <v>158</v>
      </c>
      <c r="E49" s="8">
        <v>4.8999999999999998E-4</v>
      </c>
      <c r="F49" s="8">
        <v>3.3799999999999998E-3</v>
      </c>
      <c r="G49" s="8">
        <v>2.7335150000000001</v>
      </c>
      <c r="H49" s="8">
        <v>1.2999999999999999E-4</v>
      </c>
      <c r="I49" s="8">
        <v>0.97502999999999995</v>
      </c>
      <c r="J49" s="2">
        <v>3.3399999999999999E-4</v>
      </c>
      <c r="K49" s="8">
        <v>0.36023499999999997</v>
      </c>
      <c r="L49" s="8">
        <v>2.6499999999999999E-4</v>
      </c>
      <c r="M49" s="8">
        <v>3.09084</v>
      </c>
      <c r="N49" s="8">
        <v>0.10020999999999999</v>
      </c>
      <c r="O49" s="2">
        <v>7.124908333333333</v>
      </c>
      <c r="P49" s="8">
        <v>3.46225E-2</v>
      </c>
    </row>
    <row r="50" spans="1:16">
      <c r="A50" s="1" t="s">
        <v>529</v>
      </c>
      <c r="B50" t="s">
        <v>693</v>
      </c>
      <c r="C50" t="s">
        <v>694</v>
      </c>
      <c r="D50" t="s">
        <v>170</v>
      </c>
      <c r="E50" s="8">
        <v>-1.3999999999999999E-4</v>
      </c>
      <c r="F50" s="8">
        <v>3.4425000000000002E-3</v>
      </c>
      <c r="G50" s="8">
        <v>2.7120850000000001</v>
      </c>
      <c r="H50" s="8">
        <v>-3.3E-4</v>
      </c>
      <c r="I50" s="8">
        <v>0.97887999999999997</v>
      </c>
      <c r="J50" s="2">
        <v>3.8000000000000002E-4</v>
      </c>
      <c r="K50" s="8">
        <v>0.35966999999999999</v>
      </c>
      <c r="L50" s="8">
        <v>3.1E-4</v>
      </c>
      <c r="M50" s="8">
        <v>3.1050450000000001</v>
      </c>
      <c r="N50" s="8">
        <v>9.2030000000000001E-2</v>
      </c>
      <c r="O50" s="2">
        <v>7.1528</v>
      </c>
      <c r="P50" s="8">
        <v>3.4582500000000002E-2</v>
      </c>
    </row>
    <row r="51" spans="1:16">
      <c r="A51" s="1"/>
    </row>
    <row r="52" spans="1:16">
      <c r="A52" s="1"/>
    </row>
    <row r="53" spans="1:16">
      <c r="A53" s="1"/>
    </row>
    <row r="54" spans="1:16">
      <c r="A54" s="1"/>
    </row>
    <row r="55" spans="1:16">
      <c r="A55" s="1"/>
    </row>
    <row r="56" spans="1:16">
      <c r="A56" s="1"/>
    </row>
    <row r="57" spans="1:16">
      <c r="A57" s="1"/>
    </row>
    <row r="58" spans="1:16">
      <c r="A58" s="1"/>
    </row>
    <row r="59" spans="1:16">
      <c r="A59" s="1" t="s">
        <v>526</v>
      </c>
      <c r="B59" t="s">
        <v>695</v>
      </c>
      <c r="D59" t="s">
        <v>116</v>
      </c>
      <c r="E59" s="8">
        <v>2.9960000000000001E-2</v>
      </c>
      <c r="F59" s="8">
        <v>1.40225E-2</v>
      </c>
      <c r="G59" s="8">
        <v>9.3612450000000003</v>
      </c>
      <c r="H59" s="8">
        <v>8.0790000000000001E-2</v>
      </c>
      <c r="I59" s="8">
        <v>0.7147</v>
      </c>
      <c r="J59" s="2">
        <v>6.7500000000000004E-4</v>
      </c>
      <c r="K59" s="8">
        <v>2.2581150000000001</v>
      </c>
      <c r="L59" s="8">
        <v>2.1749999999999999E-3</v>
      </c>
      <c r="M59" s="8">
        <v>2.9328149999999997</v>
      </c>
      <c r="N59" s="8">
        <v>1.9322699999999999</v>
      </c>
      <c r="O59" s="2">
        <v>2.4621766666666667</v>
      </c>
      <c r="P59" s="8">
        <v>4.2495000000000005E-2</v>
      </c>
    </row>
    <row r="60" spans="1:16">
      <c r="A60" s="1" t="s">
        <v>539</v>
      </c>
      <c r="B60" t="s">
        <v>696</v>
      </c>
      <c r="D60" t="s">
        <v>116</v>
      </c>
      <c r="E60" s="8">
        <v>2.8979999999999999E-2</v>
      </c>
      <c r="F60" s="8">
        <v>1.4134999999999998E-2</v>
      </c>
      <c r="G60" s="8">
        <v>9.3401549999999993</v>
      </c>
      <c r="H60" s="8">
        <v>8.0229999999999996E-2</v>
      </c>
      <c r="I60" s="8">
        <v>0.71963999999999995</v>
      </c>
      <c r="J60" s="2">
        <v>6.6699999999999995E-4</v>
      </c>
      <c r="K60" s="8">
        <v>2.2315449999999997</v>
      </c>
      <c r="L60" s="8">
        <v>2.1549999999999998E-3</v>
      </c>
      <c r="M60" s="8">
        <v>2.9673449999999999</v>
      </c>
      <c r="N60" s="8">
        <v>2.1579999999999999</v>
      </c>
      <c r="O60" s="2">
        <v>2.4537183333333332</v>
      </c>
      <c r="P60" s="8">
        <v>4.2852499999999995E-2</v>
      </c>
    </row>
    <row r="61" spans="1:16">
      <c r="A61" s="1" t="s">
        <v>552</v>
      </c>
      <c r="B61" t="s">
        <v>697</v>
      </c>
      <c r="D61" t="s">
        <v>116</v>
      </c>
      <c r="E61" s="8">
        <v>2.9239999999999999E-2</v>
      </c>
      <c r="F61" s="8">
        <v>1.4107499999999999E-2</v>
      </c>
      <c r="G61" s="8">
        <v>9.1862199999999987</v>
      </c>
      <c r="H61" s="8">
        <v>7.8640000000000002E-2</v>
      </c>
      <c r="I61" s="8">
        <v>0.71845999999999999</v>
      </c>
      <c r="J61" s="2">
        <v>6.1700000000000004E-4</v>
      </c>
      <c r="K61" s="8">
        <v>2.2024249999999999</v>
      </c>
      <c r="L61" s="8">
        <v>2.0899999999999998E-3</v>
      </c>
      <c r="M61" s="8">
        <v>2.960315</v>
      </c>
      <c r="N61" s="8">
        <v>2.1764199999999998</v>
      </c>
      <c r="O61" s="2">
        <v>2.42754</v>
      </c>
      <c r="P61" s="8">
        <v>4.2610000000000002E-2</v>
      </c>
    </row>
    <row r="62" spans="1:16">
      <c r="A62" s="1" t="s">
        <v>565</v>
      </c>
      <c r="B62" t="s">
        <v>698</v>
      </c>
      <c r="D62" t="s">
        <v>116</v>
      </c>
      <c r="E62" s="8">
        <v>2.8750000000000001E-2</v>
      </c>
      <c r="F62" s="8">
        <v>1.4192499999999999E-2</v>
      </c>
      <c r="G62" s="8">
        <v>9.1805899999999987</v>
      </c>
      <c r="H62" s="8">
        <v>7.9009999999999997E-2</v>
      </c>
      <c r="I62" s="8">
        <v>0.72306000000000004</v>
      </c>
      <c r="J62" s="2">
        <v>6.4800000000000003E-4</v>
      </c>
      <c r="K62" s="8">
        <v>2.1945100000000002</v>
      </c>
      <c r="L62" s="8">
        <v>2.1050000000000001E-3</v>
      </c>
      <c r="M62" s="8">
        <v>2.9740250000000001</v>
      </c>
      <c r="N62" s="8">
        <v>2.2642799999999998</v>
      </c>
      <c r="O62" s="2">
        <v>2.4264899999999998</v>
      </c>
      <c r="P62" s="8">
        <v>4.2860000000000002E-2</v>
      </c>
    </row>
    <row r="63" spans="1:16">
      <c r="A63" s="1" t="s">
        <v>576</v>
      </c>
      <c r="B63" t="s">
        <v>699</v>
      </c>
      <c r="D63" t="s">
        <v>116</v>
      </c>
      <c r="E63" s="8">
        <v>3.0849999999999999E-2</v>
      </c>
      <c r="F63" s="8">
        <v>1.4312499999999999E-2</v>
      </c>
      <c r="G63" s="8">
        <v>9.2193900000000006</v>
      </c>
      <c r="H63" s="8">
        <v>7.9380000000000006E-2</v>
      </c>
      <c r="I63" s="8">
        <v>0.72760999999999998</v>
      </c>
      <c r="J63" s="2">
        <v>6.4300000000000002E-4</v>
      </c>
      <c r="K63" s="8">
        <v>2.1947200000000002</v>
      </c>
      <c r="L63" s="8">
        <v>2.0749999999999996E-3</v>
      </c>
      <c r="M63" s="8">
        <v>2.9989650000000001</v>
      </c>
      <c r="N63" s="8">
        <v>2.2613300000000001</v>
      </c>
      <c r="O63" s="2">
        <v>2.4376700000000002</v>
      </c>
      <c r="P63" s="8">
        <v>4.3132500000000004E-2</v>
      </c>
    </row>
    <row r="64" spans="1:16">
      <c r="A64" s="4" t="s">
        <v>585</v>
      </c>
      <c r="B64" s="4"/>
      <c r="C64" s="4"/>
      <c r="D64" s="4"/>
      <c r="E64" s="8">
        <v>3.3799999999999997E-2</v>
      </c>
      <c r="F64" s="8">
        <v>1.4E-2</v>
      </c>
      <c r="G64" s="8">
        <v>8.76</v>
      </c>
      <c r="H64" s="8">
        <v>9.1200000000000003E-2</v>
      </c>
      <c r="I64" s="8">
        <v>0.65100000000000002</v>
      </c>
      <c r="K64" s="8">
        <v>2.133</v>
      </c>
      <c r="L64" s="8">
        <v>2.1199999999999999E-3</v>
      </c>
      <c r="M64" s="8">
        <v>2.67</v>
      </c>
      <c r="P64" s="8">
        <v>4.0599999999999997E-2</v>
      </c>
    </row>
    <row r="65" spans="1:16">
      <c r="A65" s="4" t="s">
        <v>586</v>
      </c>
      <c r="B65" s="4"/>
      <c r="C65" s="4"/>
      <c r="D65" s="4"/>
      <c r="E65" s="8">
        <v>2.9555999999999999E-2</v>
      </c>
      <c r="F65" s="8">
        <v>1.4154E-2</v>
      </c>
      <c r="G65" s="8">
        <v>9.2575199999999995</v>
      </c>
      <c r="H65" s="8">
        <v>7.961E-2</v>
      </c>
      <c r="I65" s="8">
        <v>0.72069400000000006</v>
      </c>
      <c r="J65" s="2">
        <v>6.4999999999999997E-4</v>
      </c>
      <c r="K65" s="8">
        <v>2.2162630000000001</v>
      </c>
      <c r="L65" s="8">
        <v>2.1199999999999995E-3</v>
      </c>
      <c r="M65" s="8">
        <v>2.9666929999999998</v>
      </c>
      <c r="N65" s="8">
        <v>2.1584600000000003</v>
      </c>
      <c r="O65" s="2">
        <v>2.441519</v>
      </c>
      <c r="P65" s="8">
        <v>4.2790000000000009E-2</v>
      </c>
    </row>
    <row r="66" spans="1:16">
      <c r="A66" s="4" t="s">
        <v>587</v>
      </c>
      <c r="B66" s="4"/>
      <c r="C66" s="4"/>
      <c r="D66" s="4"/>
      <c r="E66" s="8">
        <v>5.7805004355814962</v>
      </c>
      <c r="F66" s="8">
        <v>1.5222058154474571</v>
      </c>
      <c r="G66" s="8">
        <v>1.8723138806920405</v>
      </c>
      <c r="H66" s="8">
        <v>2.2225225011876835</v>
      </c>
      <c r="I66" s="8">
        <v>1.3556790879378646</v>
      </c>
      <c r="J66" s="2">
        <v>6.9758671069259233</v>
      </c>
      <c r="K66" s="8">
        <v>2.5178623174161268</v>
      </c>
      <c r="L66" s="8">
        <v>4.0577005976616203</v>
      </c>
      <c r="M66" s="8">
        <v>1.6109476959967821</v>
      </c>
      <c r="N66" s="8">
        <v>12.540177253132429</v>
      </c>
      <c r="O66" s="2">
        <v>1.3027389484896044</v>
      </c>
      <c r="P66" s="8">
        <v>1.1580215152002931</v>
      </c>
    </row>
    <row r="67" spans="1:16">
      <c r="A67" s="4" t="s">
        <v>588</v>
      </c>
      <c r="B67" s="4"/>
      <c r="C67" s="4"/>
      <c r="D67" s="4"/>
      <c r="E67" s="8">
        <v>-14.35918256868317</v>
      </c>
      <c r="F67" s="8">
        <v>1.0880316518298687</v>
      </c>
      <c r="G67" s="8">
        <v>5.3742254945168879</v>
      </c>
      <c r="H67" s="8">
        <v>-14.558472553699286</v>
      </c>
      <c r="I67" s="8">
        <v>9.670401030118196</v>
      </c>
      <c r="J67" s="2">
        <v>100</v>
      </c>
      <c r="K67" s="8">
        <v>3.7569097169424421</v>
      </c>
      <c r="L67" s="8">
        <v>-2.0456644763877447E-14</v>
      </c>
      <c r="M67" s="8">
        <v>10.000798869313405</v>
      </c>
      <c r="N67" s="8">
        <v>100</v>
      </c>
      <c r="O67" s="2">
        <v>100</v>
      </c>
      <c r="P67" s="8">
        <v>5.1180182285580997</v>
      </c>
    </row>
    <row r="68" spans="1:16">
      <c r="A68" s="1"/>
    </row>
    <row r="69" spans="1:16">
      <c r="A69" s="1"/>
    </row>
    <row r="70" spans="1:16">
      <c r="A70" s="1"/>
    </row>
    <row r="71" spans="1:16">
      <c r="A71" s="1"/>
    </row>
    <row r="72" spans="1:16">
      <c r="A72" s="1"/>
    </row>
    <row r="73" spans="1:16">
      <c r="A73" s="1" t="s">
        <v>525</v>
      </c>
      <c r="B73" t="s">
        <v>700</v>
      </c>
      <c r="D73" t="s">
        <v>89</v>
      </c>
      <c r="E73" s="8">
        <v>2.068E-2</v>
      </c>
      <c r="F73" s="8">
        <v>2.3792499999999998E-2</v>
      </c>
      <c r="G73" s="8">
        <v>1.026165</v>
      </c>
      <c r="H73" s="8">
        <v>9.9299999999999996E-3</v>
      </c>
      <c r="I73" s="8">
        <v>0.10791000000000001</v>
      </c>
      <c r="J73" s="2">
        <v>1.2E-4</v>
      </c>
      <c r="K73" s="8">
        <v>0.1968</v>
      </c>
      <c r="L73" s="8">
        <v>4.8250000000000003E-3</v>
      </c>
      <c r="M73" s="8">
        <v>1.020295</v>
      </c>
      <c r="N73" s="8">
        <v>1.07725</v>
      </c>
      <c r="O73" s="2">
        <v>0.51025333333333334</v>
      </c>
      <c r="P73" s="8">
        <v>2.581E-2</v>
      </c>
    </row>
    <row r="74" spans="1:16">
      <c r="A74" s="1" t="s">
        <v>538</v>
      </c>
      <c r="B74" t="s">
        <v>701</v>
      </c>
      <c r="D74" t="s">
        <v>89</v>
      </c>
      <c r="E74" s="8">
        <v>2.035E-2</v>
      </c>
      <c r="F74" s="8">
        <v>2.3924999999999998E-2</v>
      </c>
      <c r="G74" s="8">
        <v>1.0116000000000001</v>
      </c>
      <c r="H74" s="8">
        <v>9.9100000000000004E-3</v>
      </c>
      <c r="I74" s="8">
        <v>0.10715</v>
      </c>
      <c r="J74" s="2">
        <v>1.03E-4</v>
      </c>
      <c r="K74" s="8">
        <v>0.19273000000000001</v>
      </c>
      <c r="L74" s="8">
        <v>4.7200000000000002E-3</v>
      </c>
      <c r="M74" s="8">
        <v>1.021385</v>
      </c>
      <c r="N74" s="8">
        <v>1.1712</v>
      </c>
      <c r="O74" s="2">
        <v>0.49981333333333339</v>
      </c>
      <c r="P74" s="8">
        <v>2.5912500000000002E-2</v>
      </c>
    </row>
    <row r="75" spans="1:16">
      <c r="A75" s="1" t="s">
        <v>551</v>
      </c>
      <c r="B75" t="s">
        <v>702</v>
      </c>
      <c r="D75" t="s">
        <v>89</v>
      </c>
      <c r="E75" s="8">
        <v>2.0160000000000001E-2</v>
      </c>
      <c r="F75" s="8">
        <v>2.3914999999999999E-2</v>
      </c>
      <c r="G75" s="8">
        <v>0.99737500000000001</v>
      </c>
      <c r="H75" s="8">
        <v>9.1900000000000003E-3</v>
      </c>
      <c r="I75" s="8">
        <v>0.10745</v>
      </c>
      <c r="J75" s="2">
        <v>1.0900000000000001E-4</v>
      </c>
      <c r="K75" s="8">
        <v>0.19064999999999999</v>
      </c>
      <c r="L75" s="8">
        <v>4.7299999999999998E-3</v>
      </c>
      <c r="M75" s="8">
        <v>1.02657</v>
      </c>
      <c r="N75" s="8">
        <v>1.20381</v>
      </c>
      <c r="O75" s="2">
        <v>0.49919666666666668</v>
      </c>
      <c r="P75" s="8">
        <v>2.5892499999999999E-2</v>
      </c>
    </row>
    <row r="76" spans="1:16">
      <c r="A76" s="1" t="s">
        <v>564</v>
      </c>
      <c r="B76" t="s">
        <v>703</v>
      </c>
      <c r="D76" t="s">
        <v>89</v>
      </c>
      <c r="E76" s="8">
        <v>2.1999999999999999E-2</v>
      </c>
      <c r="F76" s="8">
        <v>2.4072499999999997E-2</v>
      </c>
      <c r="G76" s="8">
        <v>0.99607500000000004</v>
      </c>
      <c r="H76" s="8">
        <v>9.5200000000000007E-3</v>
      </c>
      <c r="I76" s="8">
        <v>0.10783</v>
      </c>
      <c r="J76" s="2">
        <v>8.1000000000000004E-5</v>
      </c>
      <c r="K76" s="8">
        <v>0.18963000000000002</v>
      </c>
      <c r="L76" s="8">
        <v>4.6849999999999999E-3</v>
      </c>
      <c r="M76" s="8">
        <v>1.02498</v>
      </c>
      <c r="N76" s="8">
        <v>1.2302599999999999</v>
      </c>
      <c r="O76" s="2">
        <v>0.49531999999999998</v>
      </c>
      <c r="P76" s="8">
        <v>2.5950000000000001E-2</v>
      </c>
    </row>
    <row r="77" spans="1:16">
      <c r="A77" s="1" t="s">
        <v>575</v>
      </c>
      <c r="B77" t="s">
        <v>704</v>
      </c>
      <c r="D77" t="s">
        <v>472</v>
      </c>
      <c r="E77" s="8">
        <v>1.9179999999999999E-2</v>
      </c>
      <c r="F77" s="8">
        <v>2.4134999999999997E-2</v>
      </c>
      <c r="G77" s="8">
        <v>0.99253499999999995</v>
      </c>
      <c r="H77" s="8">
        <v>9.9600000000000001E-3</v>
      </c>
      <c r="I77" s="8">
        <v>0.10867</v>
      </c>
      <c r="J77" s="2">
        <v>1.12E-4</v>
      </c>
      <c r="K77" s="8">
        <v>0.18951499999999999</v>
      </c>
      <c r="L77" s="8">
        <v>4.6849999999999999E-3</v>
      </c>
      <c r="M77" s="8">
        <v>1.0305</v>
      </c>
      <c r="N77" s="8">
        <v>1.2435</v>
      </c>
      <c r="O77" s="2">
        <v>0.49354833333333331</v>
      </c>
      <c r="P77" s="8">
        <v>2.6037499999999998E-2</v>
      </c>
    </row>
    <row r="78" spans="1:16">
      <c r="A78" s="5" t="s">
        <v>585</v>
      </c>
      <c r="B78" s="5"/>
      <c r="C78" s="5"/>
      <c r="D78" s="5"/>
      <c r="E78" s="9">
        <v>2.5000000000000001E-2</v>
      </c>
      <c r="F78" s="9">
        <v>2.5000000000000001E-2</v>
      </c>
      <c r="G78" s="9">
        <v>1</v>
      </c>
      <c r="H78" s="9">
        <v>0.01</v>
      </c>
      <c r="I78" s="9">
        <v>0.1</v>
      </c>
      <c r="J78" s="3">
        <v>0</v>
      </c>
      <c r="K78" s="9">
        <v>0.2</v>
      </c>
      <c r="L78" s="9">
        <v>5.0000000000000001E-3</v>
      </c>
      <c r="M78" s="9">
        <v>1</v>
      </c>
      <c r="N78" s="9">
        <v>1</v>
      </c>
      <c r="O78" s="3">
        <v>0.5</v>
      </c>
      <c r="P78" s="9">
        <v>2.5000000000000001E-2</v>
      </c>
    </row>
    <row r="79" spans="1:16">
      <c r="A79" s="5" t="s">
        <v>586</v>
      </c>
      <c r="B79" s="5"/>
      <c r="C79" s="5"/>
      <c r="D79" s="5"/>
      <c r="E79" s="9">
        <v>2.0473999999999999E-2</v>
      </c>
      <c r="F79" s="9">
        <v>2.3967999999999996E-2</v>
      </c>
      <c r="G79" s="9">
        <v>1.00475</v>
      </c>
      <c r="H79" s="9">
        <v>9.7019999999999988E-3</v>
      </c>
      <c r="I79" s="9">
        <v>0.107802</v>
      </c>
      <c r="J79" s="3">
        <v>1.0499999999999999E-4</v>
      </c>
      <c r="K79" s="9">
        <v>0.19186500000000001</v>
      </c>
      <c r="L79" s="9">
        <v>4.7289999999999997E-3</v>
      </c>
      <c r="M79" s="9">
        <v>1.0247459999999999</v>
      </c>
      <c r="N79" s="9">
        <v>1.1852040000000001</v>
      </c>
      <c r="O79" s="3">
        <v>0.49962633333333339</v>
      </c>
      <c r="P79" s="9">
        <v>2.5920500000000003E-2</v>
      </c>
    </row>
    <row r="80" spans="1:16">
      <c r="A80" s="5" t="s">
        <v>587</v>
      </c>
      <c r="B80" s="5"/>
      <c r="C80" s="5"/>
      <c r="D80" s="5"/>
      <c r="E80" s="9">
        <v>9.9613662809490915</v>
      </c>
      <c r="F80" s="9">
        <v>1.1370186975135894</v>
      </c>
      <c r="G80" s="9">
        <v>2.7874331828121153</v>
      </c>
      <c r="H80" s="9">
        <v>6.9684283518946959</v>
      </c>
      <c r="I80" s="9">
        <v>1.0636928539710104</v>
      </c>
      <c r="J80" s="3">
        <v>28.09120229286215</v>
      </c>
      <c r="K80" s="9">
        <v>3.1744619429654528</v>
      </c>
      <c r="L80" s="9">
        <v>2.4267418148352395</v>
      </c>
      <c r="M80" s="9">
        <v>0.80232549969028211</v>
      </c>
      <c r="N80" s="9">
        <v>11.201323412206596</v>
      </c>
      <c r="O80" s="3">
        <v>2.5991663633289042</v>
      </c>
      <c r="P80" s="9">
        <v>0.64113399711796326</v>
      </c>
    </row>
    <row r="81" spans="1:16">
      <c r="A81" s="5" t="s">
        <v>588</v>
      </c>
      <c r="B81" s="6"/>
      <c r="C81" s="6"/>
      <c r="E81" s="9">
        <v>-22.106085767314653</v>
      </c>
      <c r="F81" s="9">
        <v>-4.3057409879840005</v>
      </c>
      <c r="G81" s="9">
        <v>0.47275441652152594</v>
      </c>
      <c r="H81" s="9">
        <v>-3.0715316429602293</v>
      </c>
      <c r="I81" s="9">
        <v>7.2373425353889447</v>
      </c>
      <c r="J81" s="3">
        <v>100</v>
      </c>
      <c r="K81" s="9">
        <v>-4.2399603888150539</v>
      </c>
      <c r="L81" s="9">
        <v>-5.7305984351871526</v>
      </c>
      <c r="M81" s="9">
        <v>2.4148423121436857</v>
      </c>
      <c r="N81" s="9">
        <v>15.626339431861529</v>
      </c>
      <c r="O81" s="3">
        <v>-7.4789225814746646E-2</v>
      </c>
      <c r="P81" s="9">
        <v>3.5512432244748404</v>
      </c>
    </row>
    <row r="82" spans="1:16">
      <c r="A82" s="1"/>
    </row>
    <row r="83" spans="1:16">
      <c r="A83" s="1"/>
    </row>
    <row r="84" spans="1:16">
      <c r="A84" s="1"/>
    </row>
    <row r="85" spans="1:16">
      <c r="A85" s="1"/>
    </row>
    <row r="86" spans="1:16">
      <c r="A86" s="1"/>
    </row>
    <row r="87" spans="1:16">
      <c r="A87" s="1"/>
    </row>
    <row r="88" spans="1:16">
      <c r="A88" s="1"/>
    </row>
    <row r="89" spans="1:16">
      <c r="A89" s="1"/>
    </row>
    <row r="90" spans="1:16">
      <c r="A90" s="1"/>
    </row>
    <row r="91" spans="1:16">
      <c r="A91" s="1"/>
    </row>
    <row r="92" spans="1:16">
      <c r="A92" s="1"/>
    </row>
    <row r="93" spans="1:16">
      <c r="A93" s="1"/>
    </row>
    <row r="94" spans="1:16">
      <c r="A94" s="1"/>
    </row>
    <row r="95" spans="1:16">
      <c r="A95" s="1"/>
    </row>
    <row r="96" spans="1:16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</sheetData>
  <conditionalFormatting sqref="E67:P67">
    <cfRule type="cellIs" dxfId="9" priority="6" operator="greaterThan">
      <formula>10</formula>
    </cfRule>
    <cfRule type="cellIs" dxfId="8" priority="7" operator="lessThan">
      <formula>-10</formula>
    </cfRule>
    <cfRule type="cellIs" dxfId="7" priority="8" operator="between">
      <formula>5</formula>
      <formula>10</formula>
    </cfRule>
    <cfRule type="cellIs" dxfId="6" priority="9" operator="between">
      <formula>-10</formula>
      <formula>-5</formula>
    </cfRule>
    <cfRule type="cellIs" dxfId="5" priority="10" operator="between">
      <formula>-5</formula>
      <formula>5</formula>
    </cfRule>
  </conditionalFormatting>
  <conditionalFormatting sqref="E81:P81">
    <cfRule type="cellIs" dxfId="4" priority="1" stopIfTrue="1" operator="greaterThan">
      <formula>10</formula>
    </cfRule>
    <cfRule type="cellIs" dxfId="3" priority="2" stopIfTrue="1" operator="lessThan">
      <formula>-10</formula>
    </cfRule>
    <cfRule type="cellIs" dxfId="2" priority="3" stopIfTrue="1" operator="between">
      <formula>5</formula>
      <formula>10</formula>
    </cfRule>
    <cfRule type="cellIs" dxfId="1" priority="4" stopIfTrue="1" operator="between">
      <formula>-10</formula>
      <formula>-5</formula>
    </cfRule>
    <cfRule type="cellIs" dxfId="0" priority="5" stopIfTrue="1" operator="between">
      <formula>-5</formula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Zara Crapper</cp:lastModifiedBy>
  <cp:revision>2</cp:revision>
  <dcterms:created xsi:type="dcterms:W3CDTF">2025-10-16T17:05:00Z</dcterms:created>
  <dcterms:modified xsi:type="dcterms:W3CDTF">2025-10-21T15:01:45Z</dcterms:modified>
  <cp:category/>
  <cp:contentStatus/>
</cp:coreProperties>
</file>