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 7490\Desktop\sent\"/>
    </mc:Choice>
  </mc:AlternateContent>
  <xr:revisionPtr revIDLastSave="1" documentId="13_ncr:1_{E4E49948-ADD8-47A7-B7FC-57EACA52F51A}" xr6:coauthVersionLast="47" xr6:coauthVersionMax="47" xr10:uidLastSave="{7506F527-A65B-4C70-9942-B809D2BC7A9C}"/>
  <bookViews>
    <workbookView xWindow="-110" yWindow="-110" windowWidth="19420" windowHeight="10300" tabRatio="500" activeTab="3" xr2:uid="{00000000-000D-0000-FFFF-FFFF00000000}"/>
  </bookViews>
  <sheets>
    <sheet name="Raw_data" sheetId="1" r:id="rId1"/>
    <sheet name="Ext_std" sheetId="8" r:id="rId2"/>
    <sheet name="Sample_repeat" sheetId="6" r:id="rId3"/>
    <sheet name="Final data" sheetId="5" r:id="rId4"/>
    <sheet name="Nov22&amp;Apr23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U5" i="5" l="1"/>
  <c r="AN6" i="5"/>
  <c r="AV6" i="5"/>
  <c r="AU7" i="5"/>
  <c r="AN8" i="5"/>
  <c r="AV8" i="5"/>
  <c r="AU9" i="5"/>
  <c r="AN10" i="5"/>
  <c r="AV10" i="5"/>
  <c r="AU11" i="5"/>
  <c r="AN12" i="5"/>
  <c r="AU12" i="5"/>
  <c r="AV12" i="5"/>
  <c r="AU13" i="5"/>
  <c r="AN14" i="5"/>
  <c r="AU14" i="5"/>
  <c r="AV14" i="5"/>
  <c r="AU15" i="5"/>
  <c r="AN16" i="5"/>
  <c r="AV16" i="5"/>
  <c r="AU17" i="5"/>
  <c r="AN18" i="5"/>
  <c r="AV18" i="5"/>
  <c r="AU19" i="5"/>
  <c r="AN20" i="5"/>
  <c r="AU20" i="5"/>
  <c r="AV20" i="5"/>
  <c r="AN22" i="5"/>
  <c r="AU22" i="5"/>
  <c r="AV22" i="5"/>
  <c r="AU23" i="5"/>
  <c r="AN24" i="5"/>
  <c r="AU24" i="5"/>
  <c r="AV24" i="5"/>
  <c r="AN26" i="5"/>
  <c r="AU26" i="5"/>
  <c r="AV26" i="5"/>
  <c r="AU27" i="5"/>
  <c r="AN28" i="5"/>
  <c r="AU28" i="5"/>
  <c r="AV28" i="5"/>
  <c r="AU29" i="5"/>
  <c r="AU30" i="5"/>
  <c r="AV30" i="5"/>
  <c r="AU31" i="5"/>
  <c r="AU32" i="5"/>
  <c r="AV32" i="5"/>
  <c r="AU33" i="5"/>
  <c r="AN34" i="5"/>
  <c r="AV34" i="5"/>
  <c r="AU35" i="5"/>
  <c r="AN36" i="5"/>
  <c r="AV36" i="5"/>
  <c r="AU37" i="5"/>
  <c r="AN38" i="5"/>
  <c r="AU38" i="5"/>
  <c r="AV38" i="5"/>
  <c r="AU39" i="5"/>
  <c r="AN40" i="5"/>
  <c r="AU40" i="5"/>
  <c r="AV40" i="5"/>
  <c r="AU41" i="5"/>
  <c r="AN42" i="5"/>
  <c r="AU42" i="5"/>
  <c r="AV42" i="5"/>
  <c r="AN44" i="5"/>
  <c r="AU44" i="5"/>
  <c r="AV44" i="5"/>
  <c r="AU45" i="5"/>
  <c r="AN46" i="5"/>
  <c r="AV46" i="5"/>
  <c r="AU47" i="5"/>
  <c r="AN48" i="5"/>
  <c r="AU48" i="5"/>
  <c r="AV48" i="5"/>
  <c r="AU49" i="5"/>
  <c r="AN50" i="5"/>
  <c r="AU50" i="5"/>
  <c r="AV50" i="5"/>
  <c r="AU51" i="5"/>
  <c r="AN52" i="5"/>
  <c r="AU52" i="5"/>
  <c r="AV52" i="5"/>
  <c r="AU53" i="5"/>
  <c r="AN3" i="5"/>
  <c r="AU3" i="5"/>
  <c r="AV3" i="5"/>
  <c r="AP4" i="5"/>
  <c r="AO4" i="5"/>
  <c r="AS23" i="5" l="1"/>
  <c r="AU34" i="5"/>
  <c r="AU6" i="5"/>
  <c r="AU36" i="5"/>
  <c r="AU18" i="5"/>
  <c r="AT20" i="5"/>
  <c r="AT18" i="5"/>
  <c r="AT12" i="5"/>
  <c r="AT10" i="5"/>
  <c r="AU46" i="5"/>
  <c r="AQ24" i="5"/>
  <c r="AQ8" i="5"/>
  <c r="AS45" i="5"/>
  <c r="AS39" i="5"/>
  <c r="AQ51" i="5"/>
  <c r="AT42" i="5"/>
  <c r="AT34" i="5"/>
  <c r="AT26" i="5"/>
  <c r="AO35" i="5"/>
  <c r="AO33" i="5"/>
  <c r="AO27" i="5"/>
  <c r="AO25" i="5"/>
  <c r="AO19" i="5"/>
  <c r="AO17" i="5"/>
  <c r="AO11" i="5"/>
  <c r="AO9" i="5"/>
  <c r="AO7" i="5"/>
  <c r="AO5" i="5"/>
  <c r="AO51" i="5"/>
  <c r="AO49" i="5"/>
  <c r="AO43" i="5"/>
  <c r="AO41" i="5"/>
  <c r="AS4" i="5"/>
  <c r="AR16" i="5"/>
  <c r="AR10" i="5"/>
  <c r="AR8" i="5"/>
  <c r="AU25" i="5"/>
  <c r="AN4" i="5"/>
  <c r="AS37" i="5"/>
  <c r="AS31" i="5"/>
  <c r="AS29" i="5"/>
  <c r="AV53" i="5"/>
  <c r="AN53" i="5"/>
  <c r="AV51" i="5"/>
  <c r="AN51" i="5"/>
  <c r="AR50" i="5"/>
  <c r="AV49" i="5"/>
  <c r="AN49" i="5"/>
  <c r="AR48" i="5"/>
  <c r="AV47" i="5"/>
  <c r="AN47" i="5"/>
  <c r="AV45" i="5"/>
  <c r="AN45" i="5"/>
  <c r="AV43" i="5"/>
  <c r="AN43" i="5"/>
  <c r="AR42" i="5"/>
  <c r="AV41" i="5"/>
  <c r="AN41" i="5"/>
  <c r="AR40" i="5"/>
  <c r="AV39" i="5"/>
  <c r="AN39" i="5"/>
  <c r="AV37" i="5"/>
  <c r="AN37" i="5"/>
  <c r="AV35" i="5"/>
  <c r="AN35" i="5"/>
  <c r="AR34" i="5"/>
  <c r="AV33" i="5"/>
  <c r="AN33" i="5"/>
  <c r="AR32" i="5"/>
  <c r="AV31" i="5"/>
  <c r="AN31" i="5"/>
  <c r="AV29" i="5"/>
  <c r="AN29" i="5"/>
  <c r="AV27" i="5"/>
  <c r="AN27" i="5"/>
  <c r="AR26" i="5"/>
  <c r="AV25" i="5"/>
  <c r="AN25" i="5"/>
  <c r="AR24" i="5"/>
  <c r="AV23" i="5"/>
  <c r="AN23" i="5"/>
  <c r="AV21" i="5"/>
  <c r="AN21" i="5"/>
  <c r="AV19" i="5"/>
  <c r="AN19" i="5"/>
  <c r="AR18" i="5"/>
  <c r="AV17" i="5"/>
  <c r="AN17" i="5"/>
  <c r="AV15" i="5"/>
  <c r="AN15" i="5"/>
  <c r="AV13" i="5"/>
  <c r="AN13" i="5"/>
  <c r="AV11" i="5"/>
  <c r="AN11" i="5"/>
  <c r="AV9" i="5"/>
  <c r="AN9" i="5"/>
  <c r="AV7" i="5"/>
  <c r="AN7" i="5"/>
  <c r="AV5" i="5"/>
  <c r="AN5" i="5"/>
  <c r="AU43" i="5"/>
  <c r="AU21" i="5"/>
  <c r="AT53" i="5"/>
  <c r="AT51" i="5"/>
  <c r="AT49" i="5"/>
  <c r="AT47" i="5"/>
  <c r="AT45" i="5"/>
  <c r="AT43" i="5"/>
  <c r="AT41" i="5"/>
  <c r="AT39" i="5"/>
  <c r="AT37" i="5"/>
  <c r="AT35" i="5"/>
  <c r="AT33" i="5"/>
  <c r="AT31" i="5"/>
  <c r="AT29" i="5"/>
  <c r="AT27" i="5"/>
  <c r="AT25" i="5"/>
  <c r="AT23" i="5"/>
  <c r="AT21" i="5"/>
  <c r="AT19" i="5"/>
  <c r="AT17" i="5"/>
  <c r="AT15" i="5"/>
  <c r="AT13" i="5"/>
  <c r="AT11" i="5"/>
  <c r="AT9" i="5"/>
  <c r="AT7" i="5"/>
  <c r="AT5" i="5"/>
  <c r="AS53" i="5"/>
  <c r="AS51" i="5"/>
  <c r="AS49" i="5"/>
  <c r="AS47" i="5"/>
  <c r="AS43" i="5"/>
  <c r="AS41" i="5"/>
  <c r="AS35" i="5"/>
  <c r="AS33" i="5"/>
  <c r="AS27" i="5"/>
  <c r="AS25" i="5"/>
  <c r="AS21" i="5"/>
  <c r="AS19" i="5"/>
  <c r="AS17" i="5"/>
  <c r="AS15" i="5"/>
  <c r="AS13" i="5"/>
  <c r="AS11" i="5"/>
  <c r="AS9" i="5"/>
  <c r="AS7" i="5"/>
  <c r="AS5" i="5"/>
  <c r="AR51" i="5"/>
  <c r="AR49" i="5"/>
  <c r="AR47" i="5"/>
  <c r="AR45" i="5"/>
  <c r="AR43" i="5"/>
  <c r="AR41" i="5"/>
  <c r="AR39" i="5"/>
  <c r="AR37" i="5"/>
  <c r="AR35" i="5"/>
  <c r="AR33" i="5"/>
  <c r="AN32" i="5"/>
  <c r="AR31" i="5"/>
  <c r="AN30" i="5"/>
  <c r="AR29" i="5"/>
  <c r="AR27" i="5"/>
  <c r="AR25" i="5"/>
  <c r="AR23" i="5"/>
  <c r="AR21" i="5"/>
  <c r="AR19" i="5"/>
  <c r="AR17" i="5"/>
  <c r="AR15" i="5"/>
  <c r="AR13" i="5"/>
  <c r="AR11" i="5"/>
  <c r="AR9" i="5"/>
  <c r="AR7" i="5"/>
  <c r="AR5" i="5"/>
  <c r="AQ53" i="5"/>
  <c r="AQ49" i="5"/>
  <c r="AQ48" i="5"/>
  <c r="AQ47" i="5"/>
  <c r="AQ45" i="5"/>
  <c r="AQ43" i="5"/>
  <c r="AQ41" i="5"/>
  <c r="AQ40" i="5"/>
  <c r="AQ39" i="5"/>
  <c r="AQ37" i="5"/>
  <c r="AQ35" i="5"/>
  <c r="AQ33" i="5"/>
  <c r="AQ32" i="5"/>
  <c r="AQ31" i="5"/>
  <c r="AQ29" i="5"/>
  <c r="AQ27" i="5"/>
  <c r="AQ25" i="5"/>
  <c r="AQ23" i="5"/>
  <c r="AQ21" i="5"/>
  <c r="AQ19" i="5"/>
  <c r="AQ17" i="5"/>
  <c r="AQ16" i="5"/>
  <c r="AQ15" i="5"/>
  <c r="AQ13" i="5"/>
  <c r="AQ11" i="5"/>
  <c r="AQ9" i="5"/>
  <c r="AQ7" i="5"/>
  <c r="AQ5" i="5"/>
  <c r="AR53" i="5"/>
  <c r="AQ3" i="5"/>
  <c r="AP53" i="5"/>
  <c r="AT52" i="5"/>
  <c r="AP51" i="5"/>
  <c r="AT50" i="5"/>
  <c r="AP49" i="5"/>
  <c r="AP47" i="5"/>
  <c r="AP45" i="5"/>
  <c r="AT44" i="5"/>
  <c r="AP43" i="5"/>
  <c r="AP41" i="5"/>
  <c r="AP39" i="5"/>
  <c r="AP37" i="5"/>
  <c r="AT36" i="5"/>
  <c r="AP35" i="5"/>
  <c r="AP33" i="5"/>
  <c r="AP31" i="5"/>
  <c r="AP29" i="5"/>
  <c r="AT28" i="5"/>
  <c r="AP27" i="5"/>
  <c r="AP25" i="5"/>
  <c r="AP23" i="5"/>
  <c r="AP21" i="5"/>
  <c r="AP19" i="5"/>
  <c r="AP17" i="5"/>
  <c r="AP15" i="5"/>
  <c r="AP13" i="5"/>
  <c r="AP11" i="5"/>
  <c r="AP9" i="5"/>
  <c r="AP7" i="5"/>
  <c r="AP5" i="5"/>
  <c r="AU16" i="5"/>
  <c r="AT3" i="5"/>
  <c r="AT48" i="5"/>
  <c r="AT46" i="5"/>
  <c r="AT40" i="5"/>
  <c r="AT38" i="5"/>
  <c r="AT32" i="5"/>
  <c r="AT30" i="5"/>
  <c r="AT24" i="5"/>
  <c r="AT22" i="5"/>
  <c r="AT16" i="5"/>
  <c r="AT14" i="5"/>
  <c r="AT8" i="5"/>
  <c r="AT6" i="5"/>
  <c r="AU10" i="5"/>
  <c r="AU8" i="5"/>
  <c r="AQ4" i="5"/>
  <c r="AR4" i="5"/>
  <c r="AS3" i="5"/>
  <c r="AO53" i="5"/>
  <c r="AS52" i="5"/>
  <c r="AS50" i="5"/>
  <c r="AS48" i="5"/>
  <c r="AO47" i="5"/>
  <c r="AS46" i="5"/>
  <c r="AO45" i="5"/>
  <c r="AS44" i="5"/>
  <c r="AS42" i="5"/>
  <c r="AS40" i="5"/>
  <c r="AO39" i="5"/>
  <c r="AS38" i="5"/>
  <c r="AO37" i="5"/>
  <c r="AS36" i="5"/>
  <c r="AS34" i="5"/>
  <c r="AS32" i="5"/>
  <c r="AO31" i="5"/>
  <c r="AS30" i="5"/>
  <c r="AO29" i="5"/>
  <c r="AS28" i="5"/>
  <c r="AS26" i="5"/>
  <c r="AS24" i="5"/>
  <c r="AO23" i="5"/>
  <c r="AS22" i="5"/>
  <c r="AO21" i="5"/>
  <c r="AS20" i="5"/>
  <c r="AS18" i="5"/>
  <c r="AS16" i="5"/>
  <c r="AO15" i="5"/>
  <c r="AS14" i="5"/>
  <c r="AO13" i="5"/>
  <c r="AS12" i="5"/>
  <c r="AS10" i="5"/>
  <c r="AS8" i="5"/>
  <c r="AS6" i="5"/>
  <c r="AR46" i="5"/>
  <c r="AR44" i="5"/>
  <c r="AR38" i="5"/>
  <c r="AR36" i="5"/>
  <c r="AR30" i="5"/>
  <c r="AR28" i="5"/>
  <c r="AR22" i="5"/>
  <c r="AR20" i="5"/>
  <c r="AR14" i="5"/>
  <c r="AR12" i="5"/>
  <c r="AR6" i="5"/>
  <c r="AQ52" i="5"/>
  <c r="AQ50" i="5"/>
  <c r="AQ46" i="5"/>
  <c r="AQ44" i="5"/>
  <c r="AQ42" i="5"/>
  <c r="AQ38" i="5"/>
  <c r="AQ36" i="5"/>
  <c r="AQ34" i="5"/>
  <c r="AQ30" i="5"/>
  <c r="AQ28" i="5"/>
  <c r="AQ26" i="5"/>
  <c r="AQ22" i="5"/>
  <c r="AQ20" i="5"/>
  <c r="AQ18" i="5"/>
  <c r="AQ14" i="5"/>
  <c r="AQ12" i="5"/>
  <c r="AQ10" i="5"/>
  <c r="AQ6" i="5"/>
  <c r="AU4" i="5"/>
  <c r="AP3" i="5"/>
  <c r="AP52" i="5"/>
  <c r="AP50" i="5"/>
  <c r="AP48" i="5"/>
  <c r="AP46" i="5"/>
  <c r="AP44" i="5"/>
  <c r="AP42" i="5"/>
  <c r="AP40" i="5"/>
  <c r="AP38" i="5"/>
  <c r="AP36" i="5"/>
  <c r="AP34" i="5"/>
  <c r="AP32" i="5"/>
  <c r="AP30" i="5"/>
  <c r="AP28" i="5"/>
  <c r="AP26" i="5"/>
  <c r="AP24" i="5"/>
  <c r="AP22" i="5"/>
  <c r="AP20" i="5"/>
  <c r="AP18" i="5"/>
  <c r="AP16" i="5"/>
  <c r="AP14" i="5"/>
  <c r="AP12" i="5"/>
  <c r="AP10" i="5"/>
  <c r="AP8" i="5"/>
  <c r="AP6" i="5"/>
  <c r="AR3" i="5"/>
  <c r="AR52" i="5"/>
  <c r="AO3" i="5"/>
  <c r="AO52" i="5"/>
  <c r="AO50" i="5"/>
  <c r="AO48" i="5"/>
  <c r="AO46" i="5"/>
  <c r="AO44" i="5"/>
  <c r="AO42" i="5"/>
  <c r="AO40" i="5"/>
  <c r="AO38" i="5"/>
  <c r="AO36" i="5"/>
  <c r="AO34" i="5"/>
  <c r="AO32" i="5"/>
  <c r="AO30" i="5"/>
  <c r="AO28" i="5"/>
  <c r="AO26" i="5"/>
  <c r="AO24" i="5"/>
  <c r="AO22" i="5"/>
  <c r="AO20" i="5"/>
  <c r="AO18" i="5"/>
  <c r="AO16" i="5"/>
  <c r="AO14" i="5"/>
  <c r="AO12" i="5"/>
  <c r="AO10" i="5"/>
  <c r="AO8" i="5"/>
  <c r="AO6" i="5"/>
  <c r="AT4" i="5"/>
  <c r="AV4" i="5"/>
  <c r="M57" i="8" l="1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16" i="8"/>
  <c r="M25" i="8" s="1"/>
  <c r="L16" i="8"/>
  <c r="L25" i="8" s="1"/>
  <c r="K16" i="8"/>
  <c r="K25" i="8" s="1"/>
  <c r="J16" i="8"/>
  <c r="J25" i="8" s="1"/>
  <c r="I16" i="8"/>
  <c r="I25" i="8" s="1"/>
  <c r="H16" i="8"/>
  <c r="H25" i="8" s="1"/>
  <c r="G16" i="8"/>
  <c r="G25" i="8" s="1"/>
  <c r="F16" i="8"/>
  <c r="F25" i="8" s="1"/>
  <c r="E16" i="8"/>
  <c r="E25" i="8" s="1"/>
  <c r="D16" i="8"/>
  <c r="D25" i="8" s="1"/>
  <c r="C16" i="8"/>
  <c r="C25" i="8" s="1"/>
  <c r="B16" i="8"/>
  <c r="B25" i="8" s="1"/>
  <c r="M15" i="8"/>
  <c r="M24" i="8" s="1"/>
  <c r="L15" i="8"/>
  <c r="L24" i="8" s="1"/>
  <c r="K15" i="8"/>
  <c r="K24" i="8" s="1"/>
  <c r="J15" i="8"/>
  <c r="J24" i="8" s="1"/>
  <c r="I15" i="8"/>
  <c r="I24" i="8" s="1"/>
  <c r="H15" i="8"/>
  <c r="H24" i="8" s="1"/>
  <c r="G15" i="8"/>
  <c r="G24" i="8" s="1"/>
  <c r="F15" i="8"/>
  <c r="F24" i="8" s="1"/>
  <c r="E15" i="8"/>
  <c r="E24" i="8" s="1"/>
  <c r="D15" i="8"/>
  <c r="D24" i="8" s="1"/>
  <c r="C15" i="8"/>
  <c r="C24" i="8" s="1"/>
  <c r="B15" i="8"/>
  <c r="B24" i="8" s="1"/>
  <c r="M14" i="8"/>
  <c r="M23" i="8" s="1"/>
  <c r="L14" i="8"/>
  <c r="L23" i="8" s="1"/>
  <c r="K14" i="8"/>
  <c r="K23" i="8" s="1"/>
  <c r="J14" i="8"/>
  <c r="J23" i="8" s="1"/>
  <c r="I14" i="8"/>
  <c r="I23" i="8" s="1"/>
  <c r="H14" i="8"/>
  <c r="H23" i="8" s="1"/>
  <c r="G14" i="8"/>
  <c r="G23" i="8" s="1"/>
  <c r="F14" i="8"/>
  <c r="F23" i="8" s="1"/>
  <c r="E14" i="8"/>
  <c r="E23" i="8" s="1"/>
  <c r="D14" i="8"/>
  <c r="D23" i="8" s="1"/>
  <c r="C14" i="8"/>
  <c r="C23" i="8" s="1"/>
  <c r="B14" i="8"/>
  <c r="B23" i="8" s="1"/>
  <c r="M13" i="8"/>
  <c r="M22" i="8" s="1"/>
  <c r="L13" i="8"/>
  <c r="L22" i="8" s="1"/>
  <c r="K13" i="8"/>
  <c r="K22" i="8" s="1"/>
  <c r="J13" i="8"/>
  <c r="J22" i="8" s="1"/>
  <c r="I13" i="8"/>
  <c r="I22" i="8" s="1"/>
  <c r="H13" i="8"/>
  <c r="H22" i="8" s="1"/>
  <c r="G13" i="8"/>
  <c r="G22" i="8" s="1"/>
  <c r="F13" i="8"/>
  <c r="F22" i="8" s="1"/>
  <c r="E13" i="8"/>
  <c r="E22" i="8" s="1"/>
  <c r="D13" i="8"/>
  <c r="D22" i="8" s="1"/>
  <c r="C13" i="8"/>
  <c r="C22" i="8" s="1"/>
  <c r="B13" i="8"/>
  <c r="B22" i="8" s="1"/>
  <c r="M12" i="8"/>
  <c r="M21" i="8" s="1"/>
  <c r="L12" i="8"/>
  <c r="L21" i="8" s="1"/>
  <c r="K12" i="8"/>
  <c r="K21" i="8" s="1"/>
  <c r="J12" i="8"/>
  <c r="J21" i="8" s="1"/>
  <c r="I12" i="8"/>
  <c r="I21" i="8" s="1"/>
  <c r="H12" i="8"/>
  <c r="H21" i="8" s="1"/>
  <c r="G12" i="8"/>
  <c r="G21" i="8" s="1"/>
  <c r="F12" i="8"/>
  <c r="F21" i="8" s="1"/>
  <c r="E12" i="8"/>
  <c r="E21" i="8" s="1"/>
  <c r="D12" i="8"/>
  <c r="D21" i="8" s="1"/>
  <c r="C12" i="8"/>
  <c r="C21" i="8" s="1"/>
  <c r="B12" i="8"/>
  <c r="B21" i="8" s="1"/>
  <c r="M11" i="8"/>
  <c r="M20" i="8" s="1"/>
  <c r="L11" i="8"/>
  <c r="L20" i="8" s="1"/>
  <c r="K11" i="8"/>
  <c r="K20" i="8" s="1"/>
  <c r="J11" i="8"/>
  <c r="J20" i="8" s="1"/>
  <c r="I11" i="8"/>
  <c r="I20" i="8" s="1"/>
  <c r="H11" i="8"/>
  <c r="H20" i="8" s="1"/>
  <c r="G11" i="8"/>
  <c r="G20" i="8" s="1"/>
  <c r="F11" i="8"/>
  <c r="F20" i="8" s="1"/>
  <c r="E11" i="8"/>
  <c r="E20" i="8" s="1"/>
  <c r="D11" i="8"/>
  <c r="D20" i="8" s="1"/>
  <c r="C11" i="8"/>
  <c r="C20" i="8" s="1"/>
  <c r="B11" i="8"/>
  <c r="B20" i="8" s="1"/>
  <c r="C15" i="6"/>
  <c r="D15" i="6"/>
  <c r="E15" i="6"/>
  <c r="F15" i="6"/>
  <c r="G15" i="6"/>
  <c r="H15" i="6"/>
  <c r="I15" i="6"/>
  <c r="J15" i="6"/>
  <c r="K15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B16" i="6"/>
  <c r="B17" i="6"/>
  <c r="B18" i="6"/>
  <c r="B19" i="6"/>
  <c r="B15" i="6"/>
</calcChain>
</file>

<file path=xl/sharedStrings.xml><?xml version="1.0" encoding="utf-8"?>
<sst xmlns="http://schemas.openxmlformats.org/spreadsheetml/2006/main" count="1763" uniqueCount="715">
  <si>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</si>
  <si>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</si>
  <si>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</si>
  <si>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</si>
  <si>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</si>
  <si>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</si>
  <si>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</si>
  <si>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</si>
  <si>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</si>
  <si>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</si>
  <si>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</si>
  <si>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</si>
  <si>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</si>
  <si>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</si>
  <si>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</si>
  <si>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</si>
  <si>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</si>
  <si>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</si>
  <si>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</si>
  <si>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</si>
  <si>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</si>
  <si>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</si>
  <si>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</si>
  <si>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</si>
  <si>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</si>
  <si>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</si>
  <si>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</si>
  <si>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</si>
  <si>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</si>
  <si>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</si>
  <si>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</si>
  <si>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</si>
  <si>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</si>
  <si>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</si>
  <si>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</si>
  <si>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</si>
  <si>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</si>
  <si>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</si>
  <si>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</si>
  <si>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</si>
  <si>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</si>
  <si>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</si>
  <si>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</si>
  <si>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</si>
  <si>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</si>
  <si>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</si>
  <si>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</si>
  <si>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</si>
  <si>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</si>
  <si>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</si>
  <si>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</si>
  <si>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</si>
  <si>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</si>
  <si>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</si>
  <si>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</si>
  <si>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</si>
  <si>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</si>
  <si>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</si>
  <si>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</si>
  <si>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</si>
  <si>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</si>
  <si>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</si>
  <si>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</si>
  <si>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</si>
  <si>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</si>
  <si>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</si>
  <si>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</si>
  <si>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A</t>
  </si>
  <si>
    <t>--</t>
  </si>
  <si>
    <t>B</t>
  </si>
  <si>
    <t>C</t>
  </si>
  <si>
    <t>D</t>
  </si>
  <si>
    <t>E</t>
  </si>
  <si>
    <t>F</t>
  </si>
  <si>
    <t>G</t>
  </si>
  <si>
    <t>H</t>
  </si>
  <si>
    <t>0.04850 e</t>
  </si>
  <si>
    <t>####</t>
  </si>
  <si>
    <t>I</t>
  </si>
  <si>
    <t>SPS-SW2 10%</t>
  </si>
  <si>
    <t>0.01851 Q</t>
  </si>
  <si>
    <t>0.02058 S</t>
  </si>
  <si>
    <t>0.02393 S</t>
  </si>
  <si>
    <t>0.02048 S</t>
  </si>
  <si>
    <t>1.04244 S</t>
  </si>
  <si>
    <t>Uncal</t>
  </si>
  <si>
    <t>1.05216 S</t>
  </si>
  <si>
    <t>1.02512 S</t>
  </si>
  <si>
    <t>1.03307 S</t>
  </si>
  <si>
    <t>1.02339 S</t>
  </si>
  <si>
    <t>0.01053 S</t>
  </si>
  <si>
    <t>0.01130 Q</t>
  </si>
  <si>
    <t>0.01117 Q</t>
  </si>
  <si>
    <t>0.01004 S</t>
  </si>
  <si>
    <t>0.01146 S</t>
  </si>
  <si>
    <t>0.01146 Q</t>
  </si>
  <si>
    <t>0.11656 Q</t>
  </si>
  <si>
    <t>0.03865 Q</t>
  </si>
  <si>
    <t>0.000178 S</t>
  </si>
  <si>
    <t>0.001469 S</t>
  </si>
  <si>
    <t>0.00466 S</t>
  </si>
  <si>
    <t>0.00464 S</t>
  </si>
  <si>
    <t>0.61512 Q</t>
  </si>
  <si>
    <t>0.55509 Su</t>
  </si>
  <si>
    <t>1.00402 S</t>
  </si>
  <si>
    <t>1.01299 S</t>
  </si>
  <si>
    <t>1.02734 S</t>
  </si>
  <si>
    <t>1.05531 S</t>
  </si>
  <si>
    <t>SLRS-6</t>
  </si>
  <si>
    <t>0.02804 Q</t>
  </si>
  <si>
    <t>0.02514 S</t>
  </si>
  <si>
    <t>0.01387 S</t>
  </si>
  <si>
    <t>0.01357 S</t>
  </si>
  <si>
    <t>9.32358 S</t>
  </si>
  <si>
    <t>9.38040 S</t>
  </si>
  <si>
    <t>9.45357 S</t>
  </si>
  <si>
    <t>9.27012 S</t>
  </si>
  <si>
    <t>9.01272 S</t>
  </si>
  <si>
    <t>0.08023 S</t>
  </si>
  <si>
    <t>0.07819 S</t>
  </si>
  <si>
    <t>0.07815 S</t>
  </si>
  <si>
    <t>0.58487 Q</t>
  </si>
  <si>
    <t>0.000656 S</t>
  </si>
  <si>
    <t>-0.000008 Su</t>
  </si>
  <si>
    <t>2.35530 Q</t>
  </si>
  <si>
    <t>0.00189 Q</t>
  </si>
  <si>
    <t>0.00187 S</t>
  </si>
  <si>
    <t>0.00248 S</t>
  </si>
  <si>
    <t>2.38280 Q</t>
  </si>
  <si>
    <t>2.53139 S</t>
  </si>
  <si>
    <t>2.11668 S</t>
  </si>
  <si>
    <t>2.04886 S</t>
  </si>
  <si>
    <t>1.83145 S</t>
  </si>
  <si>
    <t>1.89110 S</t>
  </si>
  <si>
    <t>2.44614 S</t>
  </si>
  <si>
    <t>2.51670 S</t>
  </si>
  <si>
    <t>2.51568 S</t>
  </si>
  <si>
    <t>2.44277 S</t>
  </si>
  <si>
    <t>2.42327 S</t>
  </si>
  <si>
    <t>2.43641 S</t>
  </si>
  <si>
    <t>NIST1640a</t>
  </si>
  <si>
    <t>0.14736 o</t>
  </si>
  <si>
    <t>0.14735 o</t>
  </si>
  <si>
    <t>0.14609 o</t>
  </si>
  <si>
    <t>0.14784 o</t>
  </si>
  <si>
    <t>0.14020 o</t>
  </si>
  <si>
    <t>0.13932 o</t>
  </si>
  <si>
    <t>0.14285 o</t>
  </si>
  <si>
    <t>0.14283 o</t>
  </si>
  <si>
    <t>NEP23-01</t>
  </si>
  <si>
    <t>-0.00018 u</t>
  </si>
  <si>
    <t>0.00003 u</t>
  </si>
  <si>
    <t>-0.00046 u</t>
  </si>
  <si>
    <t>0.00081 u</t>
  </si>
  <si>
    <t>-0.00047 u</t>
  </si>
  <si>
    <t>-0.00059 u</t>
  </si>
  <si>
    <t>-0.00013 u</t>
  </si>
  <si>
    <t>-0.00022 u</t>
  </si>
  <si>
    <t>0.00012 u</t>
  </si>
  <si>
    <t>0.00022 u</t>
  </si>
  <si>
    <t>NEP23-02</t>
  </si>
  <si>
    <t>0.00143 u</t>
  </si>
  <si>
    <t>0.07546 u</t>
  </si>
  <si>
    <t>NEP23-03</t>
  </si>
  <si>
    <t>0.00044 u</t>
  </si>
  <si>
    <t>-0.00006 u</t>
  </si>
  <si>
    <t>0.00727 u</t>
  </si>
  <si>
    <t>0.00009 u</t>
  </si>
  <si>
    <t>NEP23-04</t>
  </si>
  <si>
    <t>0.00118 u</t>
  </si>
  <si>
    <t>0.00336 u</t>
  </si>
  <si>
    <t>0.00270 u</t>
  </si>
  <si>
    <t>NEP23-05</t>
  </si>
  <si>
    <t>0.00232 u</t>
  </si>
  <si>
    <t>0.00159 u</t>
  </si>
  <si>
    <t>0.00409 u</t>
  </si>
  <si>
    <t>0.00152 u</t>
  </si>
  <si>
    <t>0.05305 u</t>
  </si>
  <si>
    <t>-0.01291 u</t>
  </si>
  <si>
    <t>-0.02235 u</t>
  </si>
  <si>
    <t>0.00700 u</t>
  </si>
  <si>
    <t>NEP23-06</t>
  </si>
  <si>
    <t>0.00069 u</t>
  </si>
  <si>
    <t>-0.00087 u</t>
  </si>
  <si>
    <t>0.00036 u</t>
  </si>
  <si>
    <t>0.00004 u</t>
  </si>
  <si>
    <t>0.00195 u</t>
  </si>
  <si>
    <t>0.00226 u</t>
  </si>
  <si>
    <t>-0.00009 u</t>
  </si>
  <si>
    <t>0.03591 u</t>
  </si>
  <si>
    <t>NEP23-07</t>
  </si>
  <si>
    <t>-0.00079 u</t>
  </si>
  <si>
    <t>0.00047 u</t>
  </si>
  <si>
    <t>0.00039 u</t>
  </si>
  <si>
    <t>0.00275 u</t>
  </si>
  <si>
    <t>0.00057 u</t>
  </si>
  <si>
    <t>NEP23-09</t>
  </si>
  <si>
    <t>0.00054 u</t>
  </si>
  <si>
    <t>0.00000 u</t>
  </si>
  <si>
    <t>0.00277 u</t>
  </si>
  <si>
    <t>-0.00004 u</t>
  </si>
  <si>
    <t>0.00028 u</t>
  </si>
  <si>
    <t>NEP23-10</t>
  </si>
  <si>
    <t>-0.00061 u</t>
  </si>
  <si>
    <t>0.00017 u</t>
  </si>
  <si>
    <t>0.00031 u</t>
  </si>
  <si>
    <t>0.00019 u</t>
  </si>
  <si>
    <t>0.00088 u</t>
  </si>
  <si>
    <t>-0.00012 u</t>
  </si>
  <si>
    <t>-0.00010 u</t>
  </si>
  <si>
    <t>SPS-SW2-10%</t>
  </si>
  <si>
    <t>0.01240 u</t>
  </si>
  <si>
    <t>0.56763 u</t>
  </si>
  <si>
    <t>SLRS6</t>
  </si>
  <si>
    <t>-0.000009 u</t>
  </si>
  <si>
    <t>0.14628 o</t>
  </si>
  <si>
    <t>0.14629 o</t>
  </si>
  <si>
    <t>0.14566 o</t>
  </si>
  <si>
    <t>0.14741 o</t>
  </si>
  <si>
    <t>0.13885 o</t>
  </si>
  <si>
    <t>0.13898 o</t>
  </si>
  <si>
    <t>0.14247 o</t>
  </si>
  <si>
    <t>0.14233 o</t>
  </si>
  <si>
    <t>-0.001284 u</t>
  </si>
  <si>
    <t>NEP23-11</t>
  </si>
  <si>
    <t>0.00092 u</t>
  </si>
  <si>
    <t>0.00524 u</t>
  </si>
  <si>
    <t>0.00320 u</t>
  </si>
  <si>
    <t>NEP23-12</t>
  </si>
  <si>
    <t>-0.00011 u</t>
  </si>
  <si>
    <t>-0.00023 u</t>
  </si>
  <si>
    <t>0.00071 u</t>
  </si>
  <si>
    <t>0.00249 u</t>
  </si>
  <si>
    <t>0.00090 u</t>
  </si>
  <si>
    <t>-0.00102 u</t>
  </si>
  <si>
    <t>0.00556 u</t>
  </si>
  <si>
    <t>0.01679 u</t>
  </si>
  <si>
    <t>NEP23-13</t>
  </si>
  <si>
    <t>-0.00042 u</t>
  </si>
  <si>
    <t>-0.00886 u</t>
  </si>
  <si>
    <t>-0.00315 u</t>
  </si>
  <si>
    <t>NEP23-14</t>
  </si>
  <si>
    <t>-0.00032 u</t>
  </si>
  <si>
    <t>-0.00155 u</t>
  </si>
  <si>
    <t>-0.00031 u</t>
  </si>
  <si>
    <t>0.00121 u</t>
  </si>
  <si>
    <t>0.00097 u</t>
  </si>
  <si>
    <t>-0.00064 u</t>
  </si>
  <si>
    <t>-0.001736 u</t>
  </si>
  <si>
    <t>NEP23-15</t>
  </si>
  <si>
    <t>0.00503 u</t>
  </si>
  <si>
    <t>0.00161 u</t>
  </si>
  <si>
    <t>-0.00085 u</t>
  </si>
  <si>
    <t>0.00099 u</t>
  </si>
  <si>
    <t>0.00338 u</t>
  </si>
  <si>
    <t>0.00196 u</t>
  </si>
  <si>
    <t>-0.00016 u</t>
  </si>
  <si>
    <t>-0.00026 u</t>
  </si>
  <si>
    <t>NEP23-16</t>
  </si>
  <si>
    <t>0.00200 u</t>
  </si>
  <si>
    <t>0.00299 u</t>
  </si>
  <si>
    <t>NEP23-17</t>
  </si>
  <si>
    <t>0.00279 u</t>
  </si>
  <si>
    <t>0.00238 u</t>
  </si>
  <si>
    <t>-0.00003 u</t>
  </si>
  <si>
    <t>0.12793 u</t>
  </si>
  <si>
    <t>NEP23-18</t>
  </si>
  <si>
    <t>0.00325 u</t>
  </si>
  <si>
    <t>-0.00129 u</t>
  </si>
  <si>
    <t>-0.00002 u</t>
  </si>
  <si>
    <t>0.00049 u</t>
  </si>
  <si>
    <t>0.00010 u</t>
  </si>
  <si>
    <t>0.06834 u</t>
  </si>
  <si>
    <t>NEP23-19</t>
  </si>
  <si>
    <t>-0.00118 u</t>
  </si>
  <si>
    <t>-0.00209 u</t>
  </si>
  <si>
    <t>-0.00056 u</t>
  </si>
  <si>
    <t>-0.00043 u</t>
  </si>
  <si>
    <t>0.00041 u</t>
  </si>
  <si>
    <t>0.00130 u</t>
  </si>
  <si>
    <t>-0.00092 u</t>
  </si>
  <si>
    <t>-0.00007 u</t>
  </si>
  <si>
    <t>0.07413 u</t>
  </si>
  <si>
    <t>NEP23-20</t>
  </si>
  <si>
    <t>0.00231 u</t>
  </si>
  <si>
    <t>0.00163 u</t>
  </si>
  <si>
    <t>-0.00094 u</t>
  </si>
  <si>
    <t>0.00035 u</t>
  </si>
  <si>
    <t>-0.00091 u</t>
  </si>
  <si>
    <t>0.00045 u</t>
  </si>
  <si>
    <t>0.00072 u</t>
  </si>
  <si>
    <t>-0.001186 u</t>
  </si>
  <si>
    <t>-0.00001 u</t>
  </si>
  <si>
    <t>0.00027 u</t>
  </si>
  <si>
    <t>0.00030 u</t>
  </si>
  <si>
    <t>0.70039 u</t>
  </si>
  <si>
    <t>0.07401 u</t>
  </si>
  <si>
    <t>0.000027 u</t>
  </si>
  <si>
    <t>-0.001966 u</t>
  </si>
  <si>
    <t>0.54327 u</t>
  </si>
  <si>
    <t>0.14519 o</t>
  </si>
  <si>
    <t>0.14537 o</t>
  </si>
  <si>
    <t>0.14580 o</t>
  </si>
  <si>
    <t>0.14721 o</t>
  </si>
  <si>
    <t>0.13867 o</t>
  </si>
  <si>
    <t>0.13995 o</t>
  </si>
  <si>
    <t>0.14237 o</t>
  </si>
  <si>
    <t>0.14211 o</t>
  </si>
  <si>
    <t>-0.001469 u</t>
  </si>
  <si>
    <t>NEP23-21</t>
  </si>
  <si>
    <t>0.00337 u</t>
  </si>
  <si>
    <t>0.00070 u</t>
  </si>
  <si>
    <t>0.00330 u</t>
  </si>
  <si>
    <t>0.00302 u</t>
  </si>
  <si>
    <t>-0.000478 u</t>
  </si>
  <si>
    <t>0.00006 u</t>
  </si>
  <si>
    <t>NEP23-22</t>
  </si>
  <si>
    <t>-0.001813 u</t>
  </si>
  <si>
    <t>0.01600 u</t>
  </si>
  <si>
    <t>0.00732 u</t>
  </si>
  <si>
    <t>-0.00364 u</t>
  </si>
  <si>
    <t>NEP23-23</t>
  </si>
  <si>
    <t>-0.002200 u</t>
  </si>
  <si>
    <t>0.25060 u</t>
  </si>
  <si>
    <t>NEP23-24</t>
  </si>
  <si>
    <t>0.00026 u</t>
  </si>
  <si>
    <t>-0.00008 u</t>
  </si>
  <si>
    <t>-0.00041 u</t>
  </si>
  <si>
    <t>-0.00049 u</t>
  </si>
  <si>
    <t>-0.00305 u</t>
  </si>
  <si>
    <t>0.00042 u</t>
  </si>
  <si>
    <t>-0.00024 u</t>
  </si>
  <si>
    <t>-0.002214 u</t>
  </si>
  <si>
    <t>1.16341 u</t>
  </si>
  <si>
    <t>0.07556 u</t>
  </si>
  <si>
    <t>NEP23-25</t>
  </si>
  <si>
    <t>0.00483 u</t>
  </si>
  <si>
    <t>0.00101 u</t>
  </si>
  <si>
    <t>0.00131 u</t>
  </si>
  <si>
    <t>-0.000445 u</t>
  </si>
  <si>
    <t>0.06074 u</t>
  </si>
  <si>
    <t>0.05609 u</t>
  </si>
  <si>
    <t>NEP23-26</t>
  </si>
  <si>
    <t>0.00119 u</t>
  </si>
  <si>
    <t>0.00553 u</t>
  </si>
  <si>
    <t>0.00205 u</t>
  </si>
  <si>
    <t>-0.001598 u</t>
  </si>
  <si>
    <t>0.03040 u</t>
  </si>
  <si>
    <t>NEP23-27</t>
  </si>
  <si>
    <t>0.14016 o</t>
  </si>
  <si>
    <t>0.14212 o</t>
  </si>
  <si>
    <t>0.14173 o</t>
  </si>
  <si>
    <t>0.13099 o</t>
  </si>
  <si>
    <t>0.13377 o</t>
  </si>
  <si>
    <t>0.13872 o</t>
  </si>
  <si>
    <t>-0.002276 u</t>
  </si>
  <si>
    <t>-0.02330 u</t>
  </si>
  <si>
    <t>0.01106 u</t>
  </si>
  <si>
    <t>0.00571 u</t>
  </si>
  <si>
    <t>NEP23-28</t>
  </si>
  <si>
    <t>0.00234 u</t>
  </si>
  <si>
    <t>0.00138 u</t>
  </si>
  <si>
    <t>-0.00132 u</t>
  </si>
  <si>
    <t>-0.00083 u</t>
  </si>
  <si>
    <t>0.00174 u</t>
  </si>
  <si>
    <t>-0.000408 u</t>
  </si>
  <si>
    <t>0.13439 u</t>
  </si>
  <si>
    <t>0.03764 u</t>
  </si>
  <si>
    <t>NEP23-29</t>
  </si>
  <si>
    <t>0.00005 u</t>
  </si>
  <si>
    <t>0.00322 u</t>
  </si>
  <si>
    <t>-0.00233 u</t>
  </si>
  <si>
    <t>-0.00028 u</t>
  </si>
  <si>
    <t>-0.00088 u</t>
  </si>
  <si>
    <t>0.00184 u</t>
  </si>
  <si>
    <t>-0.00136 u</t>
  </si>
  <si>
    <t>0.02311 u</t>
  </si>
  <si>
    <t>NEP23-30</t>
  </si>
  <si>
    <t>0.00367 u</t>
  </si>
  <si>
    <t>0.00206 u</t>
  </si>
  <si>
    <t>-0.00138 u</t>
  </si>
  <si>
    <t>0.00064 u</t>
  </si>
  <si>
    <t>-0.00019 u</t>
  </si>
  <si>
    <t>0.00225 u</t>
  </si>
  <si>
    <t>0.00091 u</t>
  </si>
  <si>
    <t>0.00065 u</t>
  </si>
  <si>
    <t>-0.02273 u</t>
  </si>
  <si>
    <t>-0.000804 u</t>
  </si>
  <si>
    <t>0.60753 u</t>
  </si>
  <si>
    <t>0.14407 o</t>
  </si>
  <si>
    <t>0.14442 o</t>
  </si>
  <si>
    <t>0.14463 o</t>
  </si>
  <si>
    <t>0.14604 o</t>
  </si>
  <si>
    <t>0.13832 o</t>
  </si>
  <si>
    <t>0.13837 o</t>
  </si>
  <si>
    <t>0.14115 o</t>
  </si>
  <si>
    <t>0.14069 o</t>
  </si>
  <si>
    <t>-0.001916 u</t>
  </si>
  <si>
    <t>NEP23-31</t>
  </si>
  <si>
    <t>0.00132 u</t>
  </si>
  <si>
    <t>0.000364 u</t>
  </si>
  <si>
    <t>0.00079 u</t>
  </si>
  <si>
    <t>NEP23-32</t>
  </si>
  <si>
    <t>0.00157 u</t>
  </si>
  <si>
    <t>0.00227 u</t>
  </si>
  <si>
    <t>0.00033 u</t>
  </si>
  <si>
    <t>NEP23-33</t>
  </si>
  <si>
    <t>0.00095 u</t>
  </si>
  <si>
    <t>0.00112 u</t>
  </si>
  <si>
    <t>0.00421 u</t>
  </si>
  <si>
    <t>0.00439 u</t>
  </si>
  <si>
    <t>0.67292 u</t>
  </si>
  <si>
    <t>0.07903 u</t>
  </si>
  <si>
    <t>NEP23-34</t>
  </si>
  <si>
    <t>0.00312 u</t>
  </si>
  <si>
    <t>0.00135 u</t>
  </si>
  <si>
    <t>0.00025 u</t>
  </si>
  <si>
    <t>0.00125 u</t>
  </si>
  <si>
    <t>0.00058 u</t>
  </si>
  <si>
    <t>0.00056 u</t>
  </si>
  <si>
    <t>-0.002107 u</t>
  </si>
  <si>
    <t>-0.00014 u</t>
  </si>
  <si>
    <t>-0.00029 u</t>
  </si>
  <si>
    <t>-0.00017 u</t>
  </si>
  <si>
    <t>NEP23-35</t>
  </si>
  <si>
    <t>0.00603 u</t>
  </si>
  <si>
    <t>0.00401 u</t>
  </si>
  <si>
    <t>0.00094 u</t>
  </si>
  <si>
    <t>-0.00263 u</t>
  </si>
  <si>
    <t>0.02561 u</t>
  </si>
  <si>
    <t>NEP23-36</t>
  </si>
  <si>
    <t>0.00525 u</t>
  </si>
  <si>
    <t>-0.001845 u</t>
  </si>
  <si>
    <t>0.00001 u</t>
  </si>
  <si>
    <t>0.00014 u</t>
  </si>
  <si>
    <t>0.08151 u</t>
  </si>
  <si>
    <t>22nov2022</t>
  </si>
  <si>
    <t>0.00373 u</t>
  </si>
  <si>
    <t>0.00268 u</t>
  </si>
  <si>
    <t>0.00217 u</t>
  </si>
  <si>
    <t>0.00164 u</t>
  </si>
  <si>
    <t>-0.002182 u</t>
  </si>
  <si>
    <t>0.11244 u</t>
  </si>
  <si>
    <t>-0.02832 u</t>
  </si>
  <si>
    <t>01dec2022</t>
  </si>
  <si>
    <t>-0.002205 u</t>
  </si>
  <si>
    <t>0.08650 u</t>
  </si>
  <si>
    <t>0.03473 u</t>
  </si>
  <si>
    <t>16dec2022</t>
  </si>
  <si>
    <t>30dec2022</t>
  </si>
  <si>
    <t>0.03442 u</t>
  </si>
  <si>
    <t>0.00777 u</t>
  </si>
  <si>
    <t>-0.002490 u</t>
  </si>
  <si>
    <t>0.14499 o</t>
  </si>
  <si>
    <t>0.14458 o</t>
  </si>
  <si>
    <t>0.14539 o</t>
  </si>
  <si>
    <t>0.14663 o</t>
  </si>
  <si>
    <t>0.13796 o</t>
  </si>
  <si>
    <t>0.13692 o</t>
  </si>
  <si>
    <t>0.14166 o</t>
  </si>
  <si>
    <t>0.14093 o</t>
  </si>
  <si>
    <t>-0.000459 u</t>
  </si>
  <si>
    <t>15jan2023</t>
  </si>
  <si>
    <t>0.00013 u</t>
  </si>
  <si>
    <t>0.00109 u</t>
  </si>
  <si>
    <t>0.00117 u</t>
  </si>
  <si>
    <t>-0.002212 u</t>
  </si>
  <si>
    <t>-0.00015 u</t>
  </si>
  <si>
    <t>-0.00027 u</t>
  </si>
  <si>
    <t>0.00491 u</t>
  </si>
  <si>
    <t>29jan2023</t>
  </si>
  <si>
    <t>0.00204 u</t>
  </si>
  <si>
    <t>0.00670 u</t>
  </si>
  <si>
    <t>0.00007 u</t>
  </si>
  <si>
    <t>0.00016 u</t>
  </si>
  <si>
    <t>0.03859 u</t>
  </si>
  <si>
    <t>13feb2023</t>
  </si>
  <si>
    <t>0.04193 u</t>
  </si>
  <si>
    <t>27feb2023</t>
  </si>
  <si>
    <t>0.03259 u</t>
  </si>
  <si>
    <t>15mar2023</t>
  </si>
  <si>
    <t>-0.002450 u</t>
  </si>
  <si>
    <t>0.02522 u</t>
  </si>
  <si>
    <t>29mar2023</t>
  </si>
  <si>
    <t>0.00695 u</t>
  </si>
  <si>
    <t>0.000029 u</t>
  </si>
  <si>
    <t>1.03343 u</t>
  </si>
  <si>
    <t>0.05835 u</t>
  </si>
  <si>
    <t>14apr2023</t>
  </si>
  <si>
    <t>-0.000986 u</t>
  </si>
  <si>
    <t>0.05495 u</t>
  </si>
  <si>
    <t>0.00749 u</t>
  </si>
  <si>
    <t>-0.04127 u</t>
  </si>
  <si>
    <t>-0.000842 u</t>
  </si>
  <si>
    <t>-0.001477 u</t>
  </si>
  <si>
    <t>0.14489 o</t>
  </si>
  <si>
    <t>0.14478 o</t>
  </si>
  <si>
    <t>0.14577 o</t>
  </si>
  <si>
    <t>0.14691 o</t>
  </si>
  <si>
    <t>0.13910 o</t>
  </si>
  <si>
    <t>0.13767 o</t>
  </si>
  <si>
    <t>0.14369 o</t>
  </si>
  <si>
    <t>0.14290 o</t>
  </si>
  <si>
    <t>-0.000931 u</t>
  </si>
  <si>
    <t>NEP23-1R</t>
  </si>
  <si>
    <t>0.04028 u</t>
  </si>
  <si>
    <t>0.01126 u</t>
  </si>
  <si>
    <t>-0.00051 u</t>
  </si>
  <si>
    <t>0.00002 u</t>
  </si>
  <si>
    <t>-0.00005 u</t>
  </si>
  <si>
    <t>-0.00206 u</t>
  </si>
  <si>
    <t>3.83860 u</t>
  </si>
  <si>
    <t>11.64917 u</t>
  </si>
  <si>
    <t>NEP23-11R</t>
  </si>
  <si>
    <t>0.00096 u</t>
  </si>
  <si>
    <t>0.00176 u</t>
  </si>
  <si>
    <t>0.15405 u</t>
  </si>
  <si>
    <t>0.00175 u</t>
  </si>
  <si>
    <t>-0.00165 u</t>
  </si>
  <si>
    <t>0.00423 u</t>
  </si>
  <si>
    <t>-0.000585 u</t>
  </si>
  <si>
    <t>-0.00038 u</t>
  </si>
  <si>
    <t>0.02819 u</t>
  </si>
  <si>
    <t>0.00425 u</t>
  </si>
  <si>
    <t>0.00105 u</t>
  </si>
  <si>
    <t>0.07044 u</t>
  </si>
  <si>
    <t>0.05076 u</t>
  </si>
  <si>
    <t>NEP23-21R</t>
  </si>
  <si>
    <t>0.00376 u</t>
  </si>
  <si>
    <t>0.00098 u</t>
  </si>
  <si>
    <t>0.00050 u</t>
  </si>
  <si>
    <t>0.00343 u</t>
  </si>
  <si>
    <t>0.00288 u</t>
  </si>
  <si>
    <t>0.34018 u</t>
  </si>
  <si>
    <t>0.92926 u</t>
  </si>
  <si>
    <t>1.43125 u</t>
  </si>
  <si>
    <t>1.51393 u</t>
  </si>
  <si>
    <t>2.75264 u</t>
  </si>
  <si>
    <t>2.78647 u</t>
  </si>
  <si>
    <t>NEP23-31R</t>
  </si>
  <si>
    <t>0.00230 u</t>
  </si>
  <si>
    <t>-0.001116 u</t>
  </si>
  <si>
    <t>27febr2023R</t>
  </si>
  <si>
    <t>Sample ID</t>
  </si>
  <si>
    <t>Al</t>
  </si>
  <si>
    <t>Ba</t>
  </si>
  <si>
    <t>Ca</t>
  </si>
  <si>
    <t>Fe</t>
  </si>
  <si>
    <t>K</t>
  </si>
  <si>
    <t>Li</t>
  </si>
  <si>
    <t>Mg</t>
  </si>
  <si>
    <t>Mn</t>
  </si>
  <si>
    <t>Na</t>
  </si>
  <si>
    <t>S</t>
  </si>
  <si>
    <t>Si</t>
  </si>
  <si>
    <t>Sr</t>
  </si>
  <si>
    <t>ppm</t>
  </si>
  <si>
    <t>Raw data from the instrument</t>
  </si>
  <si>
    <t>After applying the dilution correction</t>
  </si>
  <si>
    <t>SPS-SW2</t>
  </si>
  <si>
    <t>Reported SPS-SW2</t>
  </si>
  <si>
    <t>Error %</t>
  </si>
  <si>
    <t>Raw data from the instrument/ actual value (no dilution was used)</t>
  </si>
  <si>
    <t>Reported SLRS6</t>
  </si>
  <si>
    <t>Reported NIST1640a</t>
  </si>
  <si>
    <t>Repeat</t>
  </si>
  <si>
    <t>27feb2023R</t>
  </si>
  <si>
    <t>% offset</t>
  </si>
  <si>
    <t>Latitude</t>
  </si>
  <si>
    <t>Longitude</t>
  </si>
  <si>
    <t>Altitude (m)</t>
  </si>
  <si>
    <t>Temperature at time of collection</t>
  </si>
  <si>
    <t>pH</t>
  </si>
  <si>
    <t>TDS</t>
  </si>
  <si>
    <t>Alkalinity</t>
  </si>
  <si>
    <t>Data (ppm)</t>
  </si>
  <si>
    <t>Data (molar)</t>
  </si>
  <si>
    <t>Element/Ca</t>
  </si>
  <si>
    <t>Al/Ca</t>
  </si>
  <si>
    <t>Ba/Ca</t>
  </si>
  <si>
    <t>Fe/Ca</t>
  </si>
  <si>
    <t>K/Ca</t>
  </si>
  <si>
    <t>Li/Ca</t>
  </si>
  <si>
    <t>Mg/Ca</t>
  </si>
  <si>
    <t>Mn/Ca</t>
  </si>
  <si>
    <t>Na/Ca</t>
  </si>
  <si>
    <t>S/Ca</t>
  </si>
  <si>
    <t>Si/Ca</t>
  </si>
  <si>
    <t>Sr/Ca</t>
  </si>
  <si>
    <t>nmol</t>
  </si>
  <si>
    <t>umol</t>
  </si>
  <si>
    <t>mmol</t>
  </si>
  <si>
    <t>Nov2022_SampleID</t>
  </si>
  <si>
    <t>Arp2023_SampleID</t>
  </si>
  <si>
    <t>Nov2018_SampleID_Abra</t>
  </si>
  <si>
    <t>Elevation</t>
  </si>
  <si>
    <t>Lontitude</t>
  </si>
  <si>
    <t>Nov_22</t>
  </si>
  <si>
    <t>Apr_23</t>
  </si>
  <si>
    <t>Nov_18</t>
  </si>
  <si>
    <t>NEP22-01</t>
  </si>
  <si>
    <t>MKS24</t>
  </si>
  <si>
    <t>NEP22-1</t>
  </si>
  <si>
    <t>NEP22-02</t>
  </si>
  <si>
    <t>NEP22-2</t>
  </si>
  <si>
    <t>NEP22-05</t>
  </si>
  <si>
    <t>NEP22-5</t>
  </si>
  <si>
    <t>NEP22-06</t>
  </si>
  <si>
    <t>MKS1</t>
  </si>
  <si>
    <t>NEP22-6</t>
  </si>
  <si>
    <t>NEP22-07</t>
  </si>
  <si>
    <t>NEP22-7</t>
  </si>
  <si>
    <t>NEP22-08</t>
  </si>
  <si>
    <t>NEP22-8</t>
  </si>
  <si>
    <t>NEP22-09</t>
  </si>
  <si>
    <t>NEP22-9</t>
  </si>
  <si>
    <t>NEP22-10</t>
  </si>
  <si>
    <t>MKS5</t>
  </si>
  <si>
    <t>NEP22-11</t>
  </si>
  <si>
    <t>NEP22-12</t>
  </si>
  <si>
    <t>NEP22-13</t>
  </si>
  <si>
    <t>NEP22-14</t>
  </si>
  <si>
    <t>NEP22-15</t>
  </si>
  <si>
    <t>NEP22-16</t>
  </si>
  <si>
    <t>NEP22-17</t>
  </si>
  <si>
    <t>MKS6</t>
  </si>
  <si>
    <t>NEP22-18</t>
  </si>
  <si>
    <t>NEP22-19</t>
  </si>
  <si>
    <t>NEP22-20</t>
  </si>
  <si>
    <t>NEP22-22</t>
  </si>
  <si>
    <t>NEP22-23</t>
  </si>
  <si>
    <t>MKS14</t>
  </si>
  <si>
    <t>NEP22-24</t>
  </si>
  <si>
    <t>NEP22-25</t>
  </si>
  <si>
    <t>NEP22-26</t>
  </si>
  <si>
    <t>NEP22-27</t>
  </si>
  <si>
    <t>MKS22</t>
  </si>
  <si>
    <t>NEP22-28</t>
  </si>
  <si>
    <t>NEP22-29</t>
  </si>
  <si>
    <t>NEP22-30</t>
  </si>
  <si>
    <t>NEP22-31</t>
  </si>
  <si>
    <t>NEP22-32</t>
  </si>
  <si>
    <t>MKS18</t>
  </si>
  <si>
    <t>NEP22-33</t>
  </si>
  <si>
    <t>NEP22-34</t>
  </si>
  <si>
    <t>NEP22-35</t>
  </si>
  <si>
    <t>NEP22-36</t>
  </si>
  <si>
    <t>NEP22-37</t>
  </si>
  <si>
    <t>NEP22-39</t>
  </si>
  <si>
    <t>NEP22-40</t>
  </si>
  <si>
    <t>NEP22-41</t>
  </si>
  <si>
    <t>NEP22-42</t>
  </si>
  <si>
    <t>NEP22-43</t>
  </si>
  <si>
    <t>NEP22-45</t>
  </si>
  <si>
    <t>NEP22-46</t>
  </si>
  <si>
    <t>NEP22-47</t>
  </si>
  <si>
    <t>NEP22-48</t>
  </si>
  <si>
    <t>MKS13</t>
  </si>
  <si>
    <t>NEP22-49</t>
  </si>
  <si>
    <t>NEP22-50</t>
  </si>
  <si>
    <t>NEP22-51</t>
  </si>
  <si>
    <t>NEP22-52</t>
  </si>
  <si>
    <t>NEP22-53</t>
  </si>
  <si>
    <t>NEP22-54</t>
  </si>
  <si>
    <t>MKS7</t>
  </si>
  <si>
    <t>NEP22-55</t>
  </si>
  <si>
    <t>NEP22-56</t>
  </si>
  <si>
    <t>NEP22-57</t>
  </si>
  <si>
    <t>NEP22-58</t>
  </si>
  <si>
    <t>MKS8</t>
  </si>
  <si>
    <t>NEP22-59</t>
  </si>
  <si>
    <t>NEP22-60</t>
  </si>
  <si>
    <t>NEP22-61</t>
  </si>
  <si>
    <t>NEP22-62</t>
  </si>
  <si>
    <t>NEP22-63</t>
  </si>
  <si>
    <t>NEP22-64</t>
  </si>
  <si>
    <t>NEP22-65</t>
  </si>
  <si>
    <t>NEP22-66</t>
  </si>
  <si>
    <t>NEP22-67</t>
  </si>
  <si>
    <t>NEP22-68</t>
  </si>
  <si>
    <t>NEP22-69</t>
  </si>
  <si>
    <t>MKS-3</t>
  </si>
  <si>
    <t>NEP22-70</t>
  </si>
  <si>
    <t>MKS10</t>
  </si>
  <si>
    <t>NEP22-71</t>
  </si>
  <si>
    <t>NEP22-73</t>
  </si>
  <si>
    <t>NEP22-74</t>
  </si>
  <si>
    <t>NEP22-75</t>
  </si>
  <si>
    <t>NEP22-76</t>
  </si>
  <si>
    <t>NEP22-77</t>
  </si>
  <si>
    <t>NEP22-78</t>
  </si>
  <si>
    <t>NEP22-79</t>
  </si>
  <si>
    <t>NEP22-80</t>
  </si>
  <si>
    <t>NEP22-81</t>
  </si>
  <si>
    <t>NEP22-82</t>
  </si>
  <si>
    <t>MKS2</t>
  </si>
  <si>
    <t>NEP22-83</t>
  </si>
  <si>
    <t>NEP22-84</t>
  </si>
  <si>
    <t>NEP22-85</t>
  </si>
  <si>
    <t>NEP22-86</t>
  </si>
  <si>
    <t>NEP22-87</t>
  </si>
  <si>
    <t>NEP22-88</t>
  </si>
  <si>
    <t>NEP22-89</t>
  </si>
  <si>
    <t>NEP22-90</t>
  </si>
  <si>
    <t>MKS11</t>
  </si>
  <si>
    <t>MKS9</t>
  </si>
  <si>
    <t>MKS20</t>
  </si>
  <si>
    <t>MKS19</t>
  </si>
  <si>
    <t>MKS15</t>
  </si>
  <si>
    <t>MKS-4</t>
  </si>
  <si>
    <t>MKS-12</t>
  </si>
  <si>
    <t>MKS-16</t>
  </si>
  <si>
    <t>MKS-17</t>
  </si>
  <si>
    <t>MKS-21</t>
  </si>
  <si>
    <t>MKS-23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</si>
</sst>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5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166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3" borderId="0" xfId="0" applyFon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2" fillId="0" borderId="0" xfId="0" applyNumberFormat="1" applyFont="1"/>
    <xf numFmtId="167" fontId="0" fillId="2" borderId="0" xfId="0" applyNumberFormat="1" applyFill="1"/>
    <xf numFmtId="0" fontId="1" fillId="2" borderId="0" xfId="0" applyFont="1" applyFill="1"/>
    <xf numFmtId="168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1"/>
  <sheetViews>
    <sheetView topLeftCell="A35" zoomScale="120" zoomScaleNormal="120" workbookViewId="0">
      <selection activeCell="B16" sqref="B16"/>
    </sheetView>
  </sheetViews>
  <sheetFormatPr defaultColWidth="11.5703125" defaultRowHeight="12.6"/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</row>
    <row r="3" spans="1:66">
      <c r="A3" s="1">
        <v>4.2361111111111099E-2</v>
      </c>
      <c r="B3" t="s">
        <v>66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 s="1">
        <v>4.3055555555555597E-2</v>
      </c>
      <c r="B4" t="s">
        <v>67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>
        <v>0.10757</v>
      </c>
      <c r="O4">
        <v>0.10757</v>
      </c>
      <c r="P4">
        <v>0.10757</v>
      </c>
      <c r="Q4">
        <v>0.10757</v>
      </c>
      <c r="R4">
        <v>0.10757</v>
      </c>
      <c r="S4" t="s">
        <v>68</v>
      </c>
      <c r="T4">
        <v>0.10757</v>
      </c>
      <c r="U4" t="s">
        <v>68</v>
      </c>
      <c r="V4">
        <v>0.10757</v>
      </c>
      <c r="W4">
        <v>0.10757</v>
      </c>
      <c r="X4">
        <v>0.10757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4.3270000000000003E-2</v>
      </c>
      <c r="AF4" t="s">
        <v>68</v>
      </c>
      <c r="AG4" t="s">
        <v>68</v>
      </c>
      <c r="AH4">
        <v>4.3270000000000003E-2</v>
      </c>
      <c r="AI4" t="s">
        <v>68</v>
      </c>
      <c r="AJ4" t="s">
        <v>68</v>
      </c>
      <c r="AK4">
        <v>4.3389999999999998E-2</v>
      </c>
      <c r="AL4" t="s">
        <v>68</v>
      </c>
      <c r="AM4">
        <v>4.3389999999999998E-2</v>
      </c>
      <c r="AN4">
        <v>4.3389999999999998E-2</v>
      </c>
      <c r="AO4">
        <v>4.3389999999999998E-2</v>
      </c>
      <c r="AP4">
        <v>4.3389999999999998E-2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>
        <v>8.6779999999999996E-2</v>
      </c>
      <c r="AW4" t="s">
        <v>68</v>
      </c>
      <c r="AX4" t="s">
        <v>68</v>
      </c>
      <c r="AY4" t="s">
        <v>68</v>
      </c>
      <c r="AZ4">
        <v>8.6779999999999996E-2</v>
      </c>
      <c r="BA4" t="s">
        <v>68</v>
      </c>
      <c r="BB4" t="s">
        <v>68</v>
      </c>
      <c r="BC4" t="s">
        <v>68</v>
      </c>
      <c r="BD4" t="s">
        <v>68</v>
      </c>
      <c r="BE4" t="s">
        <v>68</v>
      </c>
      <c r="BF4" t="s">
        <v>68</v>
      </c>
      <c r="BG4" t="s">
        <v>68</v>
      </c>
      <c r="BH4" t="s">
        <v>68</v>
      </c>
      <c r="BI4" t="s">
        <v>68</v>
      </c>
      <c r="BJ4" t="s">
        <v>68</v>
      </c>
      <c r="BK4">
        <v>1.31E-3</v>
      </c>
      <c r="BL4">
        <v>1.31E-3</v>
      </c>
      <c r="BM4">
        <v>1.31E-3</v>
      </c>
      <c r="BN4">
        <v>1.31E-3</v>
      </c>
    </row>
    <row r="5" spans="1:66">
      <c r="A5" s="1">
        <v>4.3749999999999997E-2</v>
      </c>
      <c r="B5" t="s">
        <v>69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>
        <v>0.26845999999999998</v>
      </c>
      <c r="O5">
        <v>0.26845999999999998</v>
      </c>
      <c r="P5">
        <v>0.26845999999999998</v>
      </c>
      <c r="Q5">
        <v>0.26845999999999998</v>
      </c>
      <c r="R5">
        <v>0.26845999999999998</v>
      </c>
      <c r="S5" t="s">
        <v>68</v>
      </c>
      <c r="T5">
        <v>0.26845999999999998</v>
      </c>
      <c r="U5">
        <v>0.26845999999999998</v>
      </c>
      <c r="V5">
        <v>0.26845999999999998</v>
      </c>
      <c r="W5">
        <v>0.26845999999999998</v>
      </c>
      <c r="X5">
        <v>0.26845999999999998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0.10798000000000001</v>
      </c>
      <c r="AF5">
        <v>0.10798000000000001</v>
      </c>
      <c r="AG5" t="s">
        <v>68</v>
      </c>
      <c r="AH5">
        <v>0.10798000000000001</v>
      </c>
      <c r="AI5" t="s">
        <v>68</v>
      </c>
      <c r="AJ5" t="s">
        <v>68</v>
      </c>
      <c r="AK5">
        <v>0.10828</v>
      </c>
      <c r="AL5" t="s">
        <v>68</v>
      </c>
      <c r="AM5">
        <v>0.10828</v>
      </c>
      <c r="AN5">
        <v>0.10828</v>
      </c>
      <c r="AO5">
        <v>0.10828</v>
      </c>
      <c r="AP5">
        <v>0.10828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>
        <v>0.21657999999999999</v>
      </c>
      <c r="AW5">
        <v>0.21657999999999999</v>
      </c>
      <c r="AX5" t="s">
        <v>68</v>
      </c>
      <c r="AY5">
        <v>0.21657999999999999</v>
      </c>
      <c r="AZ5">
        <v>0.21657999999999999</v>
      </c>
      <c r="BA5" t="s">
        <v>68</v>
      </c>
      <c r="BB5" t="s">
        <v>68</v>
      </c>
      <c r="BC5" t="s">
        <v>68</v>
      </c>
      <c r="BD5" t="s">
        <v>68</v>
      </c>
      <c r="BE5" t="s">
        <v>68</v>
      </c>
      <c r="BF5" t="s">
        <v>68</v>
      </c>
      <c r="BG5" t="s">
        <v>68</v>
      </c>
      <c r="BH5" t="s">
        <v>68</v>
      </c>
      <c r="BI5">
        <v>0.2152</v>
      </c>
      <c r="BJ5">
        <v>0.2152</v>
      </c>
      <c r="BK5">
        <v>3.2799999999999999E-3</v>
      </c>
      <c r="BL5">
        <v>3.2799999999999999E-3</v>
      </c>
      <c r="BM5">
        <v>3.2799999999999999E-3</v>
      </c>
      <c r="BN5">
        <v>3.2799999999999999E-3</v>
      </c>
    </row>
    <row r="6" spans="1:66">
      <c r="A6" s="1">
        <v>4.4444444444444398E-2</v>
      </c>
      <c r="B6" t="s">
        <v>70</v>
      </c>
      <c r="C6" t="s">
        <v>68</v>
      </c>
      <c r="D6" t="s">
        <v>68</v>
      </c>
      <c r="E6" t="s">
        <v>68</v>
      </c>
      <c r="F6" t="s">
        <v>68</v>
      </c>
      <c r="G6">
        <v>9.6000000000000002E-4</v>
      </c>
      <c r="H6">
        <v>9.6000000000000002E-4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>
        <v>0.50371999999999995</v>
      </c>
      <c r="O6">
        <v>0.50371999999999995</v>
      </c>
      <c r="P6">
        <v>0.50371999999999995</v>
      </c>
      <c r="Q6">
        <v>0.50371999999999995</v>
      </c>
      <c r="R6">
        <v>0.50371999999999995</v>
      </c>
      <c r="S6" t="s">
        <v>68</v>
      </c>
      <c r="T6">
        <v>0.50371999999999995</v>
      </c>
      <c r="U6">
        <v>0.50371999999999995</v>
      </c>
      <c r="V6">
        <v>0.50371999999999995</v>
      </c>
      <c r="W6">
        <v>0.50371999999999995</v>
      </c>
      <c r="X6">
        <v>0.50371999999999995</v>
      </c>
      <c r="Y6" t="s">
        <v>68</v>
      </c>
      <c r="Z6" t="s">
        <v>68</v>
      </c>
      <c r="AA6" t="s">
        <v>68</v>
      </c>
      <c r="AB6" t="s">
        <v>68</v>
      </c>
      <c r="AC6" t="s">
        <v>68</v>
      </c>
      <c r="AD6" t="s">
        <v>68</v>
      </c>
      <c r="AE6">
        <v>0.20261000000000001</v>
      </c>
      <c r="AF6">
        <v>0.20261000000000001</v>
      </c>
      <c r="AG6" t="s">
        <v>68</v>
      </c>
      <c r="AH6">
        <v>0.20261000000000001</v>
      </c>
      <c r="AI6">
        <v>1.01E-3</v>
      </c>
      <c r="AJ6" t="s">
        <v>68</v>
      </c>
      <c r="AK6">
        <v>0.20316999999999999</v>
      </c>
      <c r="AL6" t="s">
        <v>68</v>
      </c>
      <c r="AM6">
        <v>0.20316999999999999</v>
      </c>
      <c r="AN6">
        <v>0.20316999999999999</v>
      </c>
      <c r="AO6">
        <v>0.20316999999999999</v>
      </c>
      <c r="AP6">
        <v>0.20316999999999999</v>
      </c>
      <c r="AQ6" t="s">
        <v>68</v>
      </c>
      <c r="AR6" t="s">
        <v>68</v>
      </c>
      <c r="AS6">
        <v>9.6000000000000002E-4</v>
      </c>
      <c r="AT6" t="s">
        <v>68</v>
      </c>
      <c r="AU6" t="s">
        <v>68</v>
      </c>
      <c r="AV6">
        <v>0.40637000000000001</v>
      </c>
      <c r="AW6">
        <v>0.40637000000000001</v>
      </c>
      <c r="AX6" t="s">
        <v>68</v>
      </c>
      <c r="AY6">
        <v>0.40637000000000001</v>
      </c>
      <c r="AZ6">
        <v>0.40637000000000001</v>
      </c>
      <c r="BA6" t="s">
        <v>68</v>
      </c>
      <c r="BB6" t="s">
        <v>68</v>
      </c>
      <c r="BC6" t="s">
        <v>68</v>
      </c>
      <c r="BD6" t="s">
        <v>68</v>
      </c>
      <c r="BE6" t="s">
        <v>68</v>
      </c>
      <c r="BF6">
        <v>0.40378999999999998</v>
      </c>
      <c r="BG6">
        <v>0.40378999999999998</v>
      </c>
      <c r="BH6">
        <v>0.40378999999999998</v>
      </c>
      <c r="BI6">
        <v>0.40378999999999998</v>
      </c>
      <c r="BJ6">
        <v>0.40378999999999998</v>
      </c>
      <c r="BK6">
        <v>6.1500000000000001E-3</v>
      </c>
      <c r="BL6">
        <v>6.1500000000000001E-3</v>
      </c>
      <c r="BM6">
        <v>6.1500000000000001E-3</v>
      </c>
      <c r="BN6">
        <v>6.1500000000000001E-3</v>
      </c>
    </row>
    <row r="7" spans="1:66">
      <c r="A7" s="1">
        <v>4.5138888888888902E-2</v>
      </c>
      <c r="B7" t="s">
        <v>71</v>
      </c>
      <c r="C7" t="s">
        <v>68</v>
      </c>
      <c r="D7" t="s">
        <v>68</v>
      </c>
      <c r="E7" t="s">
        <v>68</v>
      </c>
      <c r="F7" t="s">
        <v>68</v>
      </c>
      <c r="G7">
        <v>2.0200000000000001E-3</v>
      </c>
      <c r="H7">
        <v>2.0200000000000001E-3</v>
      </c>
      <c r="I7" t="s">
        <v>68</v>
      </c>
      <c r="J7">
        <v>2.0200000000000001E-3</v>
      </c>
      <c r="K7" t="s">
        <v>68</v>
      </c>
      <c r="L7">
        <v>2.0200000000000001E-3</v>
      </c>
      <c r="M7">
        <v>1.06094</v>
      </c>
      <c r="N7">
        <v>1.06094</v>
      </c>
      <c r="O7">
        <v>1.06094</v>
      </c>
      <c r="P7">
        <v>1.06094</v>
      </c>
      <c r="Q7">
        <v>1.06094</v>
      </c>
      <c r="R7">
        <v>1.06094</v>
      </c>
      <c r="S7">
        <v>1.06094</v>
      </c>
      <c r="T7">
        <v>1.06094</v>
      </c>
      <c r="U7">
        <v>1.06094</v>
      </c>
      <c r="V7">
        <v>1.06094</v>
      </c>
      <c r="W7">
        <v>1.06094</v>
      </c>
      <c r="X7">
        <v>1.06094</v>
      </c>
      <c r="Y7" t="s">
        <v>68</v>
      </c>
      <c r="Z7" t="s">
        <v>68</v>
      </c>
      <c r="AA7" t="s">
        <v>68</v>
      </c>
      <c r="AB7" t="s">
        <v>68</v>
      </c>
      <c r="AC7" t="s">
        <v>68</v>
      </c>
      <c r="AD7" t="s">
        <v>68</v>
      </c>
      <c r="AE7">
        <v>0.42674000000000001</v>
      </c>
      <c r="AF7">
        <v>0.42674000000000001</v>
      </c>
      <c r="AG7" t="s">
        <v>68</v>
      </c>
      <c r="AH7">
        <v>0.42674000000000001</v>
      </c>
      <c r="AI7">
        <v>2.1280000000000001E-3</v>
      </c>
      <c r="AJ7" t="s">
        <v>68</v>
      </c>
      <c r="AK7">
        <v>0.42792000000000002</v>
      </c>
      <c r="AL7">
        <v>0.42792000000000002</v>
      </c>
      <c r="AM7">
        <v>0.42792000000000002</v>
      </c>
      <c r="AN7">
        <v>0.42792000000000002</v>
      </c>
      <c r="AO7">
        <v>0.42792000000000002</v>
      </c>
      <c r="AP7">
        <v>0.42792000000000002</v>
      </c>
      <c r="AQ7" t="s">
        <v>68</v>
      </c>
      <c r="AR7" t="s">
        <v>68</v>
      </c>
      <c r="AS7">
        <v>2.0300000000000001E-3</v>
      </c>
      <c r="AT7" t="s">
        <v>68</v>
      </c>
      <c r="AU7" t="s">
        <v>68</v>
      </c>
      <c r="AV7">
        <v>0.85589999999999999</v>
      </c>
      <c r="AW7">
        <v>0.85589999999999999</v>
      </c>
      <c r="AX7" t="s">
        <v>68</v>
      </c>
      <c r="AY7">
        <v>0.85589999999999999</v>
      </c>
      <c r="AZ7">
        <v>0.85589999999999999</v>
      </c>
      <c r="BA7">
        <v>0.21360999999999999</v>
      </c>
      <c r="BB7" t="s">
        <v>68</v>
      </c>
      <c r="BC7">
        <v>0.21360999999999999</v>
      </c>
      <c r="BD7">
        <v>0.21360999999999999</v>
      </c>
      <c r="BE7">
        <v>0.85045999999999999</v>
      </c>
      <c r="BF7">
        <v>0.85045999999999999</v>
      </c>
      <c r="BG7">
        <v>0.85045999999999999</v>
      </c>
      <c r="BH7">
        <v>0.85045999999999999</v>
      </c>
      <c r="BI7">
        <v>0.85045999999999999</v>
      </c>
      <c r="BJ7">
        <v>0.85045999999999999</v>
      </c>
      <c r="BK7">
        <v>1.294E-2</v>
      </c>
      <c r="BL7">
        <v>1.294E-2</v>
      </c>
      <c r="BM7">
        <v>1.294E-2</v>
      </c>
      <c r="BN7">
        <v>1.294E-2</v>
      </c>
    </row>
    <row r="8" spans="1:66">
      <c r="A8" s="1">
        <v>4.5833333333333302E-2</v>
      </c>
      <c r="B8" t="s">
        <v>72</v>
      </c>
      <c r="C8" t="s">
        <v>68</v>
      </c>
      <c r="D8" t="s">
        <v>68</v>
      </c>
      <c r="E8" t="s">
        <v>68</v>
      </c>
      <c r="F8">
        <v>5.0499999999999998E-3</v>
      </c>
      <c r="G8">
        <v>5.0499999999999998E-3</v>
      </c>
      <c r="H8">
        <v>5.0499999999999998E-3</v>
      </c>
      <c r="I8" t="s">
        <v>68</v>
      </c>
      <c r="J8">
        <v>5.0499999999999998E-3</v>
      </c>
      <c r="K8">
        <v>5.0499999999999998E-3</v>
      </c>
      <c r="L8">
        <v>5.0499999999999998E-3</v>
      </c>
      <c r="M8">
        <v>2.6468600000000002</v>
      </c>
      <c r="N8">
        <v>2.6468600000000002</v>
      </c>
      <c r="O8">
        <v>2.6468600000000002</v>
      </c>
      <c r="P8">
        <v>2.6468600000000002</v>
      </c>
      <c r="Q8">
        <v>2.6468600000000002</v>
      </c>
      <c r="R8">
        <v>2.6468600000000002</v>
      </c>
      <c r="S8">
        <v>2.6468600000000002</v>
      </c>
      <c r="T8">
        <v>2.6468600000000002</v>
      </c>
      <c r="U8">
        <v>2.6468600000000002</v>
      </c>
      <c r="V8">
        <v>2.6468600000000002</v>
      </c>
      <c r="W8">
        <v>2.6468600000000002</v>
      </c>
      <c r="X8">
        <v>2.6468600000000002</v>
      </c>
      <c r="Y8" t="s">
        <v>68</v>
      </c>
      <c r="Z8" t="s">
        <v>68</v>
      </c>
      <c r="AA8">
        <v>4.8900000000000002E-3</v>
      </c>
      <c r="AB8" t="s">
        <v>68</v>
      </c>
      <c r="AC8" t="s">
        <v>68</v>
      </c>
      <c r="AD8" t="s">
        <v>68</v>
      </c>
      <c r="AE8">
        <v>1.0646500000000001</v>
      </c>
      <c r="AF8">
        <v>1.0646500000000001</v>
      </c>
      <c r="AG8" t="s">
        <v>68</v>
      </c>
      <c r="AH8">
        <v>1.0646500000000001</v>
      </c>
      <c r="AI8">
        <v>5.3090000000000004E-3</v>
      </c>
      <c r="AJ8" t="s">
        <v>68</v>
      </c>
      <c r="AK8">
        <v>1.06758</v>
      </c>
      <c r="AL8">
        <v>1.06758</v>
      </c>
      <c r="AM8">
        <v>1.06758</v>
      </c>
      <c r="AN8">
        <v>1.06758</v>
      </c>
      <c r="AO8">
        <v>1.06758</v>
      </c>
      <c r="AP8">
        <v>1.06758</v>
      </c>
      <c r="AQ8">
        <v>5.0600000000000003E-3</v>
      </c>
      <c r="AR8">
        <v>5.0600000000000003E-3</v>
      </c>
      <c r="AS8">
        <v>5.0600000000000003E-3</v>
      </c>
      <c r="AT8">
        <v>5.0600000000000003E-3</v>
      </c>
      <c r="AU8" t="s">
        <v>68</v>
      </c>
      <c r="AV8">
        <v>2.13531</v>
      </c>
      <c r="AW8">
        <v>2.13531</v>
      </c>
      <c r="AX8" t="s">
        <v>68</v>
      </c>
      <c r="AY8">
        <v>2.13531</v>
      </c>
      <c r="AZ8">
        <v>2.13531</v>
      </c>
      <c r="BA8">
        <v>0.53293000000000001</v>
      </c>
      <c r="BB8">
        <v>0.53293000000000001</v>
      </c>
      <c r="BC8">
        <v>0.53293000000000001</v>
      </c>
      <c r="BD8">
        <v>0.53293000000000001</v>
      </c>
      <c r="BE8">
        <v>2.1217600000000001</v>
      </c>
      <c r="BF8">
        <v>2.1217600000000001</v>
      </c>
      <c r="BG8">
        <v>2.1217600000000001</v>
      </c>
      <c r="BH8">
        <v>2.1217600000000001</v>
      </c>
      <c r="BI8">
        <v>2.1217600000000001</v>
      </c>
      <c r="BJ8">
        <v>2.1217600000000001</v>
      </c>
      <c r="BK8">
        <v>3.2289999999999999E-2</v>
      </c>
      <c r="BL8">
        <v>3.2289999999999999E-2</v>
      </c>
      <c r="BM8">
        <v>3.2289999999999999E-2</v>
      </c>
      <c r="BN8">
        <v>3.2289999999999999E-2</v>
      </c>
    </row>
    <row r="9" spans="1:66">
      <c r="A9" s="1">
        <v>4.65277777777778E-2</v>
      </c>
      <c r="B9" t="s">
        <v>73</v>
      </c>
      <c r="C9">
        <v>9.2499999999999995E-3</v>
      </c>
      <c r="D9">
        <v>9.2499999999999995E-3</v>
      </c>
      <c r="E9">
        <v>9.4999999999999998E-3</v>
      </c>
      <c r="F9">
        <v>9.4999999999999998E-3</v>
      </c>
      <c r="G9">
        <v>9.4999999999999998E-3</v>
      </c>
      <c r="H9">
        <v>9.4999999999999998E-3</v>
      </c>
      <c r="I9">
        <v>9.4999999999999998E-3</v>
      </c>
      <c r="J9">
        <v>9.4999999999999998E-3</v>
      </c>
      <c r="K9">
        <v>9.4999999999999998E-3</v>
      </c>
      <c r="L9">
        <v>9.4999999999999998E-3</v>
      </c>
      <c r="M9">
        <v>4.9784300000000004</v>
      </c>
      <c r="N9">
        <v>4.9784300000000004</v>
      </c>
      <c r="O9">
        <v>4.9784300000000004</v>
      </c>
      <c r="P9">
        <v>4.9784300000000004</v>
      </c>
      <c r="Q9" t="s">
        <v>68</v>
      </c>
      <c r="R9">
        <v>4.9784300000000004</v>
      </c>
      <c r="S9">
        <v>4.9784300000000004</v>
      </c>
      <c r="T9">
        <v>4.9784300000000004</v>
      </c>
      <c r="U9">
        <v>4.9784300000000004</v>
      </c>
      <c r="V9">
        <v>4.9784300000000004</v>
      </c>
      <c r="W9">
        <v>4.9784300000000004</v>
      </c>
      <c r="X9">
        <v>4.9784300000000004</v>
      </c>
      <c r="Y9">
        <v>9.1999999999999998E-3</v>
      </c>
      <c r="Z9">
        <v>9.1999999999999998E-3</v>
      </c>
      <c r="AA9">
        <v>9.1999999999999998E-3</v>
      </c>
      <c r="AB9">
        <v>9.1999999999999998E-3</v>
      </c>
      <c r="AC9" t="s">
        <v>68</v>
      </c>
      <c r="AD9" t="s">
        <v>68</v>
      </c>
      <c r="AE9">
        <v>2.0024899999999999</v>
      </c>
      <c r="AF9">
        <v>2.0024899999999999</v>
      </c>
      <c r="AG9">
        <v>2.0024899999999999</v>
      </c>
      <c r="AH9">
        <v>2.0024899999999999</v>
      </c>
      <c r="AI9">
        <v>9.9860000000000001E-3</v>
      </c>
      <c r="AJ9" t="s">
        <v>68</v>
      </c>
      <c r="AK9">
        <v>2.008</v>
      </c>
      <c r="AL9">
        <v>2.008</v>
      </c>
      <c r="AM9">
        <v>2.008</v>
      </c>
      <c r="AN9">
        <v>2.008</v>
      </c>
      <c r="AO9">
        <v>2.008</v>
      </c>
      <c r="AP9">
        <v>2.008</v>
      </c>
      <c r="AQ9">
        <v>9.5099999999999994E-3</v>
      </c>
      <c r="AR9">
        <v>9.5099999999999994E-3</v>
      </c>
      <c r="AS9">
        <v>9.5099999999999994E-3</v>
      </c>
      <c r="AT9">
        <v>9.5099999999999994E-3</v>
      </c>
      <c r="AU9" t="s">
        <v>68</v>
      </c>
      <c r="AV9">
        <v>4.0162800000000001</v>
      </c>
      <c r="AW9">
        <v>4.0162800000000001</v>
      </c>
      <c r="AX9" t="s">
        <v>68</v>
      </c>
      <c r="AY9">
        <v>4.0162800000000001</v>
      </c>
      <c r="AZ9">
        <v>4.0162800000000001</v>
      </c>
      <c r="BA9">
        <v>1.00237</v>
      </c>
      <c r="BB9">
        <v>1.00237</v>
      </c>
      <c r="BC9">
        <v>1.00237</v>
      </c>
      <c r="BD9">
        <v>1.00237</v>
      </c>
      <c r="BE9">
        <v>3.9908000000000001</v>
      </c>
      <c r="BF9">
        <v>3.9908000000000001</v>
      </c>
      <c r="BG9">
        <v>3.9908000000000001</v>
      </c>
      <c r="BH9">
        <v>3.9908000000000001</v>
      </c>
      <c r="BI9">
        <v>3.9908000000000001</v>
      </c>
      <c r="BJ9">
        <v>3.9908000000000001</v>
      </c>
      <c r="BK9">
        <v>6.0740000000000002E-2</v>
      </c>
      <c r="BL9">
        <v>6.0740000000000002E-2</v>
      </c>
      <c r="BM9">
        <v>6.0740000000000002E-2</v>
      </c>
      <c r="BN9">
        <v>6.0740000000000002E-2</v>
      </c>
    </row>
    <row r="10" spans="1:66">
      <c r="A10" s="1">
        <v>4.72222222222222E-2</v>
      </c>
      <c r="B10" t="s">
        <v>74</v>
      </c>
      <c r="C10">
        <v>1.9439999999999999E-2</v>
      </c>
      <c r="D10">
        <v>1.9439999999999999E-2</v>
      </c>
      <c r="E10">
        <v>1.9970000000000002E-2</v>
      </c>
      <c r="F10">
        <v>1.9970000000000002E-2</v>
      </c>
      <c r="G10">
        <v>1.9970000000000002E-2</v>
      </c>
      <c r="H10">
        <v>1.9970000000000002E-2</v>
      </c>
      <c r="I10">
        <v>1.9970000000000002E-2</v>
      </c>
      <c r="J10">
        <v>1.9970000000000002E-2</v>
      </c>
      <c r="K10">
        <v>1.9970000000000002E-2</v>
      </c>
      <c r="L10">
        <v>1.9970000000000002E-2</v>
      </c>
      <c r="M10">
        <v>10.467829999999999</v>
      </c>
      <c r="N10">
        <v>10.467829999999999</v>
      </c>
      <c r="O10">
        <v>10.467829999999999</v>
      </c>
      <c r="P10">
        <v>10.467829999999999</v>
      </c>
      <c r="Q10" t="s">
        <v>68</v>
      </c>
      <c r="R10">
        <v>10.467829999999999</v>
      </c>
      <c r="S10">
        <v>10.467829999999999</v>
      </c>
      <c r="T10">
        <v>10.467829999999999</v>
      </c>
      <c r="U10">
        <v>10.467829999999999</v>
      </c>
      <c r="V10">
        <v>10.467829999999999</v>
      </c>
      <c r="W10">
        <v>10.467829999999999</v>
      </c>
      <c r="X10">
        <v>10.467829999999999</v>
      </c>
      <c r="Y10">
        <v>1.9349999999999999E-2</v>
      </c>
      <c r="Z10">
        <v>1.9349999999999999E-2</v>
      </c>
      <c r="AA10">
        <v>1.9349999999999999E-2</v>
      </c>
      <c r="AB10" t="s">
        <v>68</v>
      </c>
      <c r="AC10" t="s">
        <v>68</v>
      </c>
      <c r="AD10" t="s">
        <v>68</v>
      </c>
      <c r="AE10">
        <v>4.2105100000000002</v>
      </c>
      <c r="AF10">
        <v>4.2105100000000002</v>
      </c>
      <c r="AG10">
        <v>4.2105100000000002</v>
      </c>
      <c r="AH10">
        <v>4.2105100000000002</v>
      </c>
      <c r="AI10">
        <v>2.0997999999999999E-2</v>
      </c>
      <c r="AJ10">
        <v>2.0997999999999999E-2</v>
      </c>
      <c r="AK10">
        <v>4.2221000000000002</v>
      </c>
      <c r="AL10">
        <v>4.2221000000000002</v>
      </c>
      <c r="AM10">
        <v>4.2221000000000002</v>
      </c>
      <c r="AN10">
        <v>4.2221000000000002</v>
      </c>
      <c r="AO10">
        <v>4.2221000000000002</v>
      </c>
      <c r="AP10">
        <v>4.2221000000000002</v>
      </c>
      <c r="AQ10">
        <v>0.02</v>
      </c>
      <c r="AR10">
        <v>0.02</v>
      </c>
      <c r="AS10">
        <v>0.02</v>
      </c>
      <c r="AT10">
        <v>0.02</v>
      </c>
      <c r="AU10" t="s">
        <v>68</v>
      </c>
      <c r="AV10" t="s">
        <v>68</v>
      </c>
      <c r="AW10">
        <v>8.4447700000000001</v>
      </c>
      <c r="AX10" t="s">
        <v>68</v>
      </c>
      <c r="AY10">
        <v>8.4447700000000001</v>
      </c>
      <c r="AZ10">
        <v>8.4447700000000001</v>
      </c>
      <c r="BA10">
        <v>2.1076199999999998</v>
      </c>
      <c r="BB10">
        <v>2.1076199999999998</v>
      </c>
      <c r="BC10">
        <v>2.1076199999999998</v>
      </c>
      <c r="BD10">
        <v>2.1076199999999998</v>
      </c>
      <c r="BE10">
        <v>8.3911899999999999</v>
      </c>
      <c r="BF10">
        <v>8.3911899999999999</v>
      </c>
      <c r="BG10">
        <v>8.3911899999999999</v>
      </c>
      <c r="BH10">
        <v>8.3911899999999999</v>
      </c>
      <c r="BI10">
        <v>8.3911899999999999</v>
      </c>
      <c r="BJ10">
        <v>8.3911899999999999</v>
      </c>
      <c r="BK10">
        <v>0.12770000000000001</v>
      </c>
      <c r="BL10">
        <v>0.12770000000000001</v>
      </c>
      <c r="BM10">
        <v>0.12770000000000001</v>
      </c>
      <c r="BN10">
        <v>0.12770000000000001</v>
      </c>
    </row>
    <row r="11" spans="1:66">
      <c r="A11" s="1">
        <v>4.7916666666666698E-2</v>
      </c>
      <c r="B11" t="s">
        <v>75</v>
      </c>
      <c r="C11">
        <v>4.8500000000000001E-2</v>
      </c>
      <c r="D11" t="s">
        <v>76</v>
      </c>
      <c r="E11">
        <v>4.9829999999999999E-2</v>
      </c>
      <c r="F11">
        <v>4.9829999999999999E-2</v>
      </c>
      <c r="G11">
        <v>4.9829999999999999E-2</v>
      </c>
      <c r="H11">
        <v>4.9829999999999999E-2</v>
      </c>
      <c r="I11">
        <v>4.9829999999999999E-2</v>
      </c>
      <c r="J11">
        <v>4.9829999999999999E-2</v>
      </c>
      <c r="K11">
        <v>4.9829999999999999E-2</v>
      </c>
      <c r="L11">
        <v>4.9829999999999999E-2</v>
      </c>
      <c r="M11">
        <v>26.116900000000001</v>
      </c>
      <c r="N11">
        <v>26.116900000000001</v>
      </c>
      <c r="O11">
        <v>26.116900000000001</v>
      </c>
      <c r="P11">
        <v>26.116900000000001</v>
      </c>
      <c r="Q11" t="s">
        <v>77</v>
      </c>
      <c r="R11">
        <v>26.116900000000001</v>
      </c>
      <c r="S11">
        <v>26.116900000000001</v>
      </c>
      <c r="T11">
        <v>26.116900000000001</v>
      </c>
      <c r="U11">
        <v>26.116900000000001</v>
      </c>
      <c r="V11" t="s">
        <v>68</v>
      </c>
      <c r="W11" t="s">
        <v>68</v>
      </c>
      <c r="X11">
        <v>26.116900000000001</v>
      </c>
      <c r="Y11">
        <v>4.8280000000000003E-2</v>
      </c>
      <c r="Z11">
        <v>4.8280000000000003E-2</v>
      </c>
      <c r="AA11">
        <v>4.8280000000000003E-2</v>
      </c>
      <c r="AB11">
        <v>4.8280000000000003E-2</v>
      </c>
      <c r="AC11">
        <v>4.8280000000000003E-2</v>
      </c>
      <c r="AD11">
        <v>4.8280000000000003E-2</v>
      </c>
      <c r="AE11">
        <v>10.50508</v>
      </c>
      <c r="AF11">
        <v>10.50508</v>
      </c>
      <c r="AG11">
        <v>10.50508</v>
      </c>
      <c r="AH11">
        <v>10.50508</v>
      </c>
      <c r="AI11">
        <v>5.2387999999999997E-2</v>
      </c>
      <c r="AJ11">
        <v>5.2387999999999997E-2</v>
      </c>
      <c r="AK11" t="s">
        <v>68</v>
      </c>
      <c r="AL11" t="s">
        <v>68</v>
      </c>
      <c r="AM11">
        <v>10.534000000000001</v>
      </c>
      <c r="AN11">
        <v>10.534000000000001</v>
      </c>
      <c r="AO11">
        <v>10.534000000000001</v>
      </c>
      <c r="AP11">
        <v>10.534000000000001</v>
      </c>
      <c r="AQ11">
        <v>4.9910000000000003E-2</v>
      </c>
      <c r="AR11">
        <v>4.9910000000000003E-2</v>
      </c>
      <c r="AS11">
        <v>4.9910000000000003E-2</v>
      </c>
      <c r="AT11">
        <v>4.9910000000000003E-2</v>
      </c>
      <c r="AU11">
        <v>21.069430000000001</v>
      </c>
      <c r="AV11" t="s">
        <v>68</v>
      </c>
      <c r="AW11">
        <v>21.069430000000001</v>
      </c>
      <c r="AX11">
        <v>21.069430000000001</v>
      </c>
      <c r="AY11">
        <v>21.069430000000001</v>
      </c>
      <c r="AZ11">
        <v>21.069430000000001</v>
      </c>
      <c r="BA11">
        <v>5.2584499999999998</v>
      </c>
      <c r="BB11">
        <v>5.2584499999999998</v>
      </c>
      <c r="BC11">
        <v>5.2584499999999998</v>
      </c>
      <c r="BD11">
        <v>5.2584499999999998</v>
      </c>
      <c r="BE11">
        <v>20.935749999999999</v>
      </c>
      <c r="BF11">
        <v>20.935749999999999</v>
      </c>
      <c r="BG11">
        <v>20.935749999999999</v>
      </c>
      <c r="BH11">
        <v>20.935749999999999</v>
      </c>
      <c r="BI11">
        <v>20.935749999999999</v>
      </c>
      <c r="BJ11">
        <v>20.935749999999999</v>
      </c>
      <c r="BK11">
        <v>0.31862000000000001</v>
      </c>
      <c r="BL11">
        <v>0.31862000000000001</v>
      </c>
      <c r="BM11">
        <v>0.31862000000000001</v>
      </c>
      <c r="BN11">
        <v>0.31862000000000001</v>
      </c>
    </row>
    <row r="12" spans="1:66">
      <c r="A12" s="1">
        <v>4.8611111111111098E-2</v>
      </c>
      <c r="B12" t="s">
        <v>78</v>
      </c>
      <c r="C12">
        <v>9.1069999999999998E-2</v>
      </c>
      <c r="D12">
        <v>9.1069999999999998E-2</v>
      </c>
      <c r="E12">
        <v>9.357E-2</v>
      </c>
      <c r="F12">
        <v>9.357E-2</v>
      </c>
      <c r="G12">
        <v>9.357E-2</v>
      </c>
      <c r="H12">
        <v>9.357E-2</v>
      </c>
      <c r="I12">
        <v>9.357E-2</v>
      </c>
      <c r="J12">
        <v>9.357E-2</v>
      </c>
      <c r="K12">
        <v>9.357E-2</v>
      </c>
      <c r="L12">
        <v>9.357E-2</v>
      </c>
      <c r="M12">
        <v>49.03875</v>
      </c>
      <c r="N12">
        <v>49.03875</v>
      </c>
      <c r="O12">
        <v>49.03875</v>
      </c>
      <c r="P12">
        <v>49.03875</v>
      </c>
      <c r="Q12" t="s">
        <v>77</v>
      </c>
      <c r="R12" t="s">
        <v>68</v>
      </c>
      <c r="S12">
        <v>49.03875</v>
      </c>
      <c r="T12">
        <v>49.03875</v>
      </c>
      <c r="U12">
        <v>49.03875</v>
      </c>
      <c r="V12" t="s">
        <v>68</v>
      </c>
      <c r="W12" t="s">
        <v>68</v>
      </c>
      <c r="X12">
        <v>49.03875</v>
      </c>
      <c r="Y12">
        <v>9.0649999999999994E-2</v>
      </c>
      <c r="Z12">
        <v>9.0649999999999994E-2</v>
      </c>
      <c r="AA12">
        <v>9.0649999999999994E-2</v>
      </c>
      <c r="AB12">
        <v>9.0649999999999994E-2</v>
      </c>
      <c r="AC12">
        <v>9.0649999999999994E-2</v>
      </c>
      <c r="AD12">
        <v>9.0649999999999994E-2</v>
      </c>
      <c r="AE12" t="s">
        <v>68</v>
      </c>
      <c r="AF12">
        <v>19.725010000000001</v>
      </c>
      <c r="AG12">
        <v>19.725010000000001</v>
      </c>
      <c r="AH12">
        <v>19.725010000000001</v>
      </c>
      <c r="AI12">
        <v>9.8366999999999996E-2</v>
      </c>
      <c r="AJ12">
        <v>9.8366999999999996E-2</v>
      </c>
      <c r="AK12" t="s">
        <v>68</v>
      </c>
      <c r="AL12" t="s">
        <v>68</v>
      </c>
      <c r="AM12">
        <v>19.779309999999999</v>
      </c>
      <c r="AN12">
        <v>19.779309999999999</v>
      </c>
      <c r="AO12">
        <v>19.779309999999999</v>
      </c>
      <c r="AP12">
        <v>19.779309999999999</v>
      </c>
      <c r="AQ12">
        <v>9.3710000000000002E-2</v>
      </c>
      <c r="AR12">
        <v>9.3710000000000002E-2</v>
      </c>
      <c r="AS12">
        <v>9.3710000000000002E-2</v>
      </c>
      <c r="AT12">
        <v>9.3710000000000002E-2</v>
      </c>
      <c r="AU12">
        <v>39.561300000000003</v>
      </c>
      <c r="AV12" t="s">
        <v>68</v>
      </c>
      <c r="AW12">
        <v>39.561300000000003</v>
      </c>
      <c r="AX12">
        <v>39.561300000000003</v>
      </c>
      <c r="AY12">
        <v>39.561300000000003</v>
      </c>
      <c r="AZ12">
        <v>39.561300000000003</v>
      </c>
      <c r="BA12">
        <v>9.8735999999999997</v>
      </c>
      <c r="BB12">
        <v>9.8735999999999997</v>
      </c>
      <c r="BC12">
        <v>9.8735999999999997</v>
      </c>
      <c r="BD12">
        <v>9.8735999999999997</v>
      </c>
      <c r="BE12">
        <v>39.310299999999998</v>
      </c>
      <c r="BF12">
        <v>39.310299999999998</v>
      </c>
      <c r="BG12">
        <v>39.310299999999998</v>
      </c>
      <c r="BH12">
        <v>39.310299999999998</v>
      </c>
      <c r="BI12">
        <v>39.310299999999998</v>
      </c>
      <c r="BJ12">
        <v>39.310299999999998</v>
      </c>
      <c r="BK12" t="s">
        <v>68</v>
      </c>
      <c r="BL12" t="s">
        <v>68</v>
      </c>
      <c r="BM12">
        <v>0.59826000000000001</v>
      </c>
      <c r="BN12">
        <v>0.59826000000000001</v>
      </c>
    </row>
    <row r="13" spans="1:66">
      <c r="A13" s="1">
        <v>4.9305555555555602E-2</v>
      </c>
      <c r="B13" t="s">
        <v>79</v>
      </c>
      <c r="C13" t="s">
        <v>80</v>
      </c>
      <c r="D13" t="s">
        <v>81</v>
      </c>
      <c r="E13" t="s">
        <v>82</v>
      </c>
      <c r="F13">
        <v>2.4119999999999999E-2</v>
      </c>
      <c r="G13">
        <v>2.4E-2</v>
      </c>
      <c r="H13">
        <v>2.4379999999999999E-2</v>
      </c>
      <c r="I13" t="s">
        <v>83</v>
      </c>
      <c r="J13">
        <v>2.307E-2</v>
      </c>
      <c r="K13">
        <v>2.341E-2</v>
      </c>
      <c r="L13">
        <v>2.358E-2</v>
      </c>
      <c r="M13">
        <v>1.02752</v>
      </c>
      <c r="N13">
        <v>1.04128</v>
      </c>
      <c r="O13" t="s">
        <v>84</v>
      </c>
      <c r="P13" t="s">
        <v>85</v>
      </c>
      <c r="Q13">
        <v>1.04399</v>
      </c>
      <c r="R13">
        <v>1.0153799999999999</v>
      </c>
      <c r="S13" t="s">
        <v>86</v>
      </c>
      <c r="T13" t="s">
        <v>87</v>
      </c>
      <c r="U13" t="s">
        <v>88</v>
      </c>
      <c r="V13">
        <v>1.0514600000000001</v>
      </c>
      <c r="W13">
        <v>1.0471999999999999</v>
      </c>
      <c r="X13" t="s">
        <v>89</v>
      </c>
      <c r="Y13" t="s">
        <v>90</v>
      </c>
      <c r="Z13" t="s">
        <v>91</v>
      </c>
      <c r="AA13" t="s">
        <v>92</v>
      </c>
      <c r="AB13" t="s">
        <v>93</v>
      </c>
      <c r="AC13" t="s">
        <v>94</v>
      </c>
      <c r="AD13" t="s">
        <v>95</v>
      </c>
      <c r="AE13">
        <v>0.10768999999999999</v>
      </c>
      <c r="AF13" t="s">
        <v>96</v>
      </c>
      <c r="AG13" t="s">
        <v>97</v>
      </c>
      <c r="AH13" t="s">
        <v>85</v>
      </c>
      <c r="AI13" t="s">
        <v>98</v>
      </c>
      <c r="AJ13" t="s">
        <v>99</v>
      </c>
      <c r="AK13">
        <v>0.20707</v>
      </c>
      <c r="AL13">
        <v>0.20327999999999999</v>
      </c>
      <c r="AM13">
        <v>0.20036999999999999</v>
      </c>
      <c r="AN13">
        <v>0.20222000000000001</v>
      </c>
      <c r="AO13">
        <v>0.19971</v>
      </c>
      <c r="AP13">
        <v>0.19692000000000001</v>
      </c>
      <c r="AQ13">
        <v>4.7000000000000002E-3</v>
      </c>
      <c r="AR13" t="s">
        <v>100</v>
      </c>
      <c r="AS13">
        <v>4.5599999999999998E-3</v>
      </c>
      <c r="AT13" t="s">
        <v>101</v>
      </c>
      <c r="AU13" t="s">
        <v>102</v>
      </c>
      <c r="AV13">
        <v>1.0183599999999999</v>
      </c>
      <c r="AW13" t="s">
        <v>85</v>
      </c>
      <c r="AX13" t="s">
        <v>103</v>
      </c>
      <c r="AY13">
        <v>1.0416099999999999</v>
      </c>
      <c r="AZ13">
        <v>1.0580000000000001</v>
      </c>
      <c r="BA13" t="s">
        <v>104</v>
      </c>
      <c r="BB13" t="s">
        <v>105</v>
      </c>
      <c r="BC13" t="s">
        <v>106</v>
      </c>
      <c r="BD13" t="s">
        <v>107</v>
      </c>
      <c r="BE13">
        <v>0.45863999999999999</v>
      </c>
      <c r="BF13">
        <v>0.51114000000000004</v>
      </c>
      <c r="BG13">
        <v>0.50656999999999996</v>
      </c>
      <c r="BH13">
        <v>0.47643000000000002</v>
      </c>
      <c r="BI13">
        <v>0.50138000000000005</v>
      </c>
      <c r="BJ13">
        <v>0.50966999999999996</v>
      </c>
      <c r="BK13">
        <v>2.5780000000000001E-2</v>
      </c>
      <c r="BL13">
        <v>2.5930000000000002E-2</v>
      </c>
      <c r="BM13">
        <v>2.5860000000000001E-2</v>
      </c>
      <c r="BN13">
        <v>2.572E-2</v>
      </c>
    </row>
    <row r="14" spans="1:66">
      <c r="A14" s="1">
        <v>0.05</v>
      </c>
      <c r="B14" t="s">
        <v>108</v>
      </c>
      <c r="C14" t="s">
        <v>109</v>
      </c>
      <c r="D14" t="s">
        <v>110</v>
      </c>
      <c r="E14" t="s">
        <v>111</v>
      </c>
      <c r="F14">
        <v>1.43E-2</v>
      </c>
      <c r="G14">
        <v>1.3860000000000001E-2</v>
      </c>
      <c r="H14">
        <v>1.4069999999999999E-2</v>
      </c>
      <c r="I14" t="s">
        <v>112</v>
      </c>
      <c r="J14">
        <v>1.482E-2</v>
      </c>
      <c r="K14">
        <v>1.3780000000000001E-2</v>
      </c>
      <c r="L14">
        <v>1.3820000000000001E-2</v>
      </c>
      <c r="M14">
        <v>9.5653000000000006</v>
      </c>
      <c r="N14">
        <v>9.4194800000000001</v>
      </c>
      <c r="O14" t="s">
        <v>113</v>
      </c>
      <c r="P14" t="s">
        <v>85</v>
      </c>
      <c r="Q14">
        <v>8.1376399999999993</v>
      </c>
      <c r="R14">
        <v>9.2442499999999992</v>
      </c>
      <c r="S14" t="s">
        <v>114</v>
      </c>
      <c r="T14" t="s">
        <v>115</v>
      </c>
      <c r="U14" t="s">
        <v>116</v>
      </c>
      <c r="V14">
        <v>8.8861100000000004</v>
      </c>
      <c r="W14">
        <v>9.0076000000000001</v>
      </c>
      <c r="X14" t="s">
        <v>117</v>
      </c>
      <c r="Y14" t="s">
        <v>118</v>
      </c>
      <c r="Z14">
        <v>8.2909999999999998E-2</v>
      </c>
      <c r="AA14">
        <v>8.208E-2</v>
      </c>
      <c r="AB14" t="s">
        <v>119</v>
      </c>
      <c r="AC14" t="s">
        <v>120</v>
      </c>
      <c r="AD14">
        <v>8.1939999999999999E-2</v>
      </c>
      <c r="AE14">
        <v>0.70182999999999995</v>
      </c>
      <c r="AF14">
        <v>0.68281000000000003</v>
      </c>
      <c r="AG14" t="s">
        <v>121</v>
      </c>
      <c r="AH14" t="s">
        <v>85</v>
      </c>
      <c r="AI14" t="s">
        <v>122</v>
      </c>
      <c r="AJ14" t="s">
        <v>123</v>
      </c>
      <c r="AK14">
        <v>2.2669600000000001</v>
      </c>
      <c r="AL14">
        <v>2.27441</v>
      </c>
      <c r="AM14" t="s">
        <v>124</v>
      </c>
      <c r="AN14">
        <v>2.3501500000000002</v>
      </c>
      <c r="AO14">
        <v>2.3211200000000001</v>
      </c>
      <c r="AP14">
        <v>2.2686700000000002</v>
      </c>
      <c r="AQ14" t="s">
        <v>125</v>
      </c>
      <c r="AR14" t="s">
        <v>126</v>
      </c>
      <c r="AS14">
        <v>1.9400000000000001E-3</v>
      </c>
      <c r="AT14" t="s">
        <v>127</v>
      </c>
      <c r="AU14" t="s">
        <v>128</v>
      </c>
      <c r="AV14">
        <v>2.9721799999999998</v>
      </c>
      <c r="AW14" t="s">
        <v>85</v>
      </c>
      <c r="AX14" t="s">
        <v>129</v>
      </c>
      <c r="AY14">
        <v>2.8278500000000002</v>
      </c>
      <c r="AZ14">
        <v>2.8061799999999999</v>
      </c>
      <c r="BA14" t="s">
        <v>130</v>
      </c>
      <c r="BB14" t="s">
        <v>131</v>
      </c>
      <c r="BC14" t="s">
        <v>132</v>
      </c>
      <c r="BD14" t="s">
        <v>133</v>
      </c>
      <c r="BE14" t="s">
        <v>134</v>
      </c>
      <c r="BF14" t="s">
        <v>135</v>
      </c>
      <c r="BG14" t="s">
        <v>136</v>
      </c>
      <c r="BH14" t="s">
        <v>137</v>
      </c>
      <c r="BI14" t="s">
        <v>138</v>
      </c>
      <c r="BJ14" t="s">
        <v>139</v>
      </c>
      <c r="BK14">
        <v>4.156E-2</v>
      </c>
      <c r="BL14">
        <v>4.2000000000000003E-2</v>
      </c>
      <c r="BM14">
        <v>4.1840000000000002E-2</v>
      </c>
      <c r="BN14">
        <v>4.2680000000000003E-2</v>
      </c>
    </row>
    <row r="15" spans="1:66">
      <c r="A15" s="1">
        <v>5.0694444444444403E-2</v>
      </c>
      <c r="B15" t="s">
        <v>140</v>
      </c>
      <c r="C15">
        <v>4.2849999999999999E-2</v>
      </c>
      <c r="D15">
        <v>4.1980000000000003E-2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  <c r="L15" t="s">
        <v>148</v>
      </c>
      <c r="M15">
        <v>5.8661099999999999</v>
      </c>
      <c r="N15">
        <v>5.8181399999999996</v>
      </c>
      <c r="O15">
        <v>5.8217800000000004</v>
      </c>
      <c r="P15" t="s">
        <v>85</v>
      </c>
      <c r="Q15">
        <v>5.4200699999999999</v>
      </c>
      <c r="R15">
        <v>5.8229100000000003</v>
      </c>
      <c r="S15">
        <v>5.7087700000000003</v>
      </c>
      <c r="T15">
        <v>5.7373000000000003</v>
      </c>
      <c r="U15">
        <v>5.68276</v>
      </c>
      <c r="V15">
        <v>5.6967100000000004</v>
      </c>
      <c r="W15">
        <v>5.7210999999999999</v>
      </c>
      <c r="X15">
        <v>5.7626400000000002</v>
      </c>
      <c r="Y15">
        <v>3.5020000000000003E-2</v>
      </c>
      <c r="Z15">
        <v>3.5389999999999998E-2</v>
      </c>
      <c r="AA15">
        <v>3.5000000000000003E-2</v>
      </c>
      <c r="AB15">
        <v>3.4799999999999998E-2</v>
      </c>
      <c r="AC15">
        <v>3.3450000000000001E-2</v>
      </c>
      <c r="AD15">
        <v>3.474E-2</v>
      </c>
      <c r="AE15">
        <v>0.63614999999999999</v>
      </c>
      <c r="AF15">
        <v>0.61907000000000001</v>
      </c>
      <c r="AG15">
        <v>0.50314999999999999</v>
      </c>
      <c r="AH15" t="s">
        <v>85</v>
      </c>
      <c r="AI15">
        <v>5.1800000000000001E-4</v>
      </c>
      <c r="AJ15">
        <v>1.47E-3</v>
      </c>
      <c r="AK15">
        <v>1.0886400000000001</v>
      </c>
      <c r="AL15">
        <v>1.0868100000000001</v>
      </c>
      <c r="AM15">
        <v>1.09351</v>
      </c>
      <c r="AN15">
        <v>1.09798</v>
      </c>
      <c r="AO15">
        <v>1.0768200000000001</v>
      </c>
      <c r="AP15">
        <v>1.07074</v>
      </c>
      <c r="AQ15">
        <v>3.891E-2</v>
      </c>
      <c r="AR15">
        <v>3.943E-2</v>
      </c>
      <c r="AS15">
        <v>3.7560000000000003E-2</v>
      </c>
      <c r="AT15">
        <v>3.7789999999999997E-2</v>
      </c>
      <c r="AU15">
        <v>2.6016300000000001</v>
      </c>
      <c r="AV15">
        <v>3.2926600000000001</v>
      </c>
      <c r="AW15" t="s">
        <v>85</v>
      </c>
      <c r="AX15">
        <v>2.3111700000000002</v>
      </c>
      <c r="AY15">
        <v>3.2022499999999998</v>
      </c>
      <c r="AZ15">
        <v>3.3593000000000002</v>
      </c>
      <c r="BA15">
        <v>1.68058</v>
      </c>
      <c r="BB15">
        <v>1.69119</v>
      </c>
      <c r="BC15">
        <v>1.56396</v>
      </c>
      <c r="BD15">
        <v>1.6595200000000001</v>
      </c>
      <c r="BE15">
        <v>5.4572900000000004</v>
      </c>
      <c r="BF15">
        <v>5.5356300000000003</v>
      </c>
      <c r="BG15">
        <v>5.53634</v>
      </c>
      <c r="BH15">
        <v>5.3394000000000004</v>
      </c>
      <c r="BI15">
        <v>5.3468200000000001</v>
      </c>
      <c r="BJ15">
        <v>5.3404699999999998</v>
      </c>
      <c r="BK15">
        <v>0.12820999999999999</v>
      </c>
      <c r="BL15">
        <v>0.12751000000000001</v>
      </c>
      <c r="BM15">
        <v>0.12803999999999999</v>
      </c>
      <c r="BN15">
        <v>0.12775</v>
      </c>
    </row>
    <row r="16" spans="1:66">
      <c r="A16" s="1">
        <v>8.4027777777777798E-2</v>
      </c>
      <c r="B16" t="s">
        <v>149</v>
      </c>
      <c r="C16">
        <v>7.1799999999999998E-3</v>
      </c>
      <c r="D16">
        <v>8.1200000000000005E-3</v>
      </c>
      <c r="E16">
        <v>1.5869999999999999E-2</v>
      </c>
      <c r="F16">
        <v>1.5789999999999998E-2</v>
      </c>
      <c r="G16">
        <v>1.549E-2</v>
      </c>
      <c r="H16">
        <v>1.566E-2</v>
      </c>
      <c r="I16">
        <v>1.7399999999999999E-2</v>
      </c>
      <c r="J16">
        <v>1.7299999999999999E-2</v>
      </c>
      <c r="K16">
        <v>1.5640000000000001E-2</v>
      </c>
      <c r="L16">
        <v>1.5520000000000001E-2</v>
      </c>
      <c r="M16">
        <v>49.196179999999998</v>
      </c>
      <c r="N16">
        <v>48.862250000000003</v>
      </c>
      <c r="O16">
        <v>48.818959999999997</v>
      </c>
      <c r="P16" t="s">
        <v>85</v>
      </c>
      <c r="Q16" t="s">
        <v>77</v>
      </c>
      <c r="R16">
        <v>43.837910000000001</v>
      </c>
      <c r="S16">
        <v>49.688079999999999</v>
      </c>
      <c r="T16">
        <v>50.027999999999999</v>
      </c>
      <c r="U16">
        <v>49.601500000000001</v>
      </c>
      <c r="V16">
        <v>39.992530000000002</v>
      </c>
      <c r="W16">
        <v>43.872259999999997</v>
      </c>
      <c r="X16">
        <v>47.708410000000001</v>
      </c>
      <c r="Y16" t="s">
        <v>150</v>
      </c>
      <c r="Z16" t="s">
        <v>151</v>
      </c>
      <c r="AA16" t="s">
        <v>152</v>
      </c>
      <c r="AB16" t="s">
        <v>153</v>
      </c>
      <c r="AC16" t="s">
        <v>154</v>
      </c>
      <c r="AD16" t="s">
        <v>155</v>
      </c>
      <c r="AE16">
        <v>4.13124</v>
      </c>
      <c r="AF16">
        <v>4.0781200000000002</v>
      </c>
      <c r="AG16">
        <v>3.6430699999999998</v>
      </c>
      <c r="AH16" t="s">
        <v>85</v>
      </c>
      <c r="AI16">
        <v>4.2189999999999997E-3</v>
      </c>
      <c r="AJ16">
        <v>2.3600000000000001E-3</v>
      </c>
      <c r="AK16">
        <v>4.3465699999999998</v>
      </c>
      <c r="AL16">
        <v>4.4562200000000001</v>
      </c>
      <c r="AM16">
        <v>4.7217900000000004</v>
      </c>
      <c r="AN16">
        <v>4.7444199999999999</v>
      </c>
      <c r="AO16">
        <v>4.7215100000000003</v>
      </c>
      <c r="AP16">
        <v>4.6534300000000002</v>
      </c>
      <c r="AQ16" t="s">
        <v>156</v>
      </c>
      <c r="AR16" t="s">
        <v>157</v>
      </c>
      <c r="AS16" t="s">
        <v>158</v>
      </c>
      <c r="AT16" t="s">
        <v>159</v>
      </c>
      <c r="AU16">
        <v>9.8291699999999995</v>
      </c>
      <c r="AV16">
        <v>11.61975</v>
      </c>
      <c r="AW16" t="s">
        <v>85</v>
      </c>
      <c r="AX16">
        <v>8.84239</v>
      </c>
      <c r="AY16">
        <v>9.7869399999999995</v>
      </c>
      <c r="AZ16">
        <v>9.8052399999999995</v>
      </c>
      <c r="BA16">
        <v>5.9412599999999998</v>
      </c>
      <c r="BB16">
        <v>5.6076199999999998</v>
      </c>
      <c r="BC16">
        <v>5.3424899999999997</v>
      </c>
      <c r="BD16">
        <v>5.2175399999999996</v>
      </c>
      <c r="BE16">
        <v>16.519939999999998</v>
      </c>
      <c r="BF16">
        <v>16.611149999999999</v>
      </c>
      <c r="BG16">
        <v>16.655149999999999</v>
      </c>
      <c r="BH16">
        <v>16.292960000000001</v>
      </c>
      <c r="BI16">
        <v>16.297910000000002</v>
      </c>
      <c r="BJ16">
        <v>16.266639999999999</v>
      </c>
      <c r="BK16">
        <v>5.006E-2</v>
      </c>
      <c r="BL16">
        <v>5.1819999999999998E-2</v>
      </c>
      <c r="BM16">
        <v>5.008E-2</v>
      </c>
      <c r="BN16">
        <v>5.3460000000000001E-2</v>
      </c>
    </row>
    <row r="17" spans="1:66">
      <c r="A17" s="1">
        <v>8.4722222222222199E-2</v>
      </c>
      <c r="B17" t="s">
        <v>160</v>
      </c>
      <c r="C17">
        <v>5.9500000000000004E-3</v>
      </c>
      <c r="D17">
        <v>5.7000000000000002E-3</v>
      </c>
      <c r="E17">
        <v>1.31E-3</v>
      </c>
      <c r="F17">
        <v>1.48E-3</v>
      </c>
      <c r="G17">
        <v>1.64E-3</v>
      </c>
      <c r="H17">
        <v>1.5900000000000001E-3</v>
      </c>
      <c r="I17" t="s">
        <v>161</v>
      </c>
      <c r="J17">
        <v>1.9E-3</v>
      </c>
      <c r="K17">
        <v>1.48E-3</v>
      </c>
      <c r="L17">
        <v>1.48E-3</v>
      </c>
      <c r="M17">
        <v>1.3099000000000001</v>
      </c>
      <c r="N17">
        <v>1.32243</v>
      </c>
      <c r="O17">
        <v>1.2991299999999999</v>
      </c>
      <c r="P17" t="s">
        <v>85</v>
      </c>
      <c r="Q17">
        <v>1.2543899999999999</v>
      </c>
      <c r="R17">
        <v>1.2990699999999999</v>
      </c>
      <c r="S17">
        <v>1.37941</v>
      </c>
      <c r="T17">
        <v>1.3205199999999999</v>
      </c>
      <c r="U17">
        <v>1.3031999999999999</v>
      </c>
      <c r="V17">
        <v>1.2803500000000001</v>
      </c>
      <c r="W17">
        <v>1.26081</v>
      </c>
      <c r="X17">
        <v>1.25031</v>
      </c>
      <c r="Y17">
        <v>6.1199999999999996E-3</v>
      </c>
      <c r="Z17">
        <v>7.9699999999999997E-3</v>
      </c>
      <c r="AA17">
        <v>7.6899999999999998E-3</v>
      </c>
      <c r="AB17">
        <v>6.7600000000000004E-3</v>
      </c>
      <c r="AC17">
        <v>8.9800000000000001E-3</v>
      </c>
      <c r="AD17">
        <v>7.77E-3</v>
      </c>
      <c r="AE17">
        <v>0.68932000000000004</v>
      </c>
      <c r="AF17">
        <v>0.67354000000000003</v>
      </c>
      <c r="AG17">
        <v>0.60973999999999995</v>
      </c>
      <c r="AH17" t="s">
        <v>85</v>
      </c>
      <c r="AI17">
        <v>3.8999999999999999E-5</v>
      </c>
      <c r="AJ17">
        <v>1.359E-3</v>
      </c>
      <c r="AK17">
        <v>0.35621000000000003</v>
      </c>
      <c r="AL17">
        <v>0.34906999999999999</v>
      </c>
      <c r="AM17">
        <v>0.35588999999999998</v>
      </c>
      <c r="AN17">
        <v>0.35581000000000002</v>
      </c>
      <c r="AO17">
        <v>0.35082000000000002</v>
      </c>
      <c r="AP17">
        <v>0.34211999999999998</v>
      </c>
      <c r="AQ17">
        <v>6.8000000000000005E-4</v>
      </c>
      <c r="AR17">
        <v>5.5999999999999995E-4</v>
      </c>
      <c r="AS17">
        <v>9.2000000000000003E-4</v>
      </c>
      <c r="AT17">
        <v>8.3000000000000001E-4</v>
      </c>
      <c r="AU17">
        <v>0.93154000000000003</v>
      </c>
      <c r="AV17">
        <v>1.3814</v>
      </c>
      <c r="AW17" t="s">
        <v>85</v>
      </c>
      <c r="AX17">
        <v>1.17232</v>
      </c>
      <c r="AY17">
        <v>1.3754900000000001</v>
      </c>
      <c r="AZ17">
        <v>1.3456699999999999</v>
      </c>
      <c r="BA17">
        <v>0.13069</v>
      </c>
      <c r="BB17">
        <v>0.12759000000000001</v>
      </c>
      <c r="BC17" t="s">
        <v>162</v>
      </c>
      <c r="BD17">
        <v>0.10625999999999999</v>
      </c>
      <c r="BE17">
        <v>5.2316399999999996</v>
      </c>
      <c r="BF17">
        <v>5.3093899999999996</v>
      </c>
      <c r="BG17">
        <v>5.3322799999999999</v>
      </c>
      <c r="BH17">
        <v>5.10039</v>
      </c>
      <c r="BI17">
        <v>5.0899400000000004</v>
      </c>
      <c r="BJ17">
        <v>5.0708000000000002</v>
      </c>
      <c r="BK17">
        <v>1.231E-2</v>
      </c>
      <c r="BL17">
        <v>1.242E-2</v>
      </c>
      <c r="BM17">
        <v>1.243E-2</v>
      </c>
      <c r="BN17">
        <v>1.2449999999999999E-2</v>
      </c>
    </row>
    <row r="18" spans="1:66">
      <c r="A18" s="1">
        <v>8.5416666666666696E-2</v>
      </c>
      <c r="B18" t="s">
        <v>163</v>
      </c>
      <c r="C18">
        <v>5.8700000000000002E-3</v>
      </c>
      <c r="D18">
        <v>5.6499999999999996E-3</v>
      </c>
      <c r="E18" t="s">
        <v>164</v>
      </c>
      <c r="F18">
        <v>7.3999999999999999E-4</v>
      </c>
      <c r="G18">
        <v>9.6000000000000002E-4</v>
      </c>
      <c r="H18">
        <v>8.8999999999999995E-4</v>
      </c>
      <c r="I18" t="s">
        <v>165</v>
      </c>
      <c r="J18">
        <v>1.2999999999999999E-3</v>
      </c>
      <c r="K18">
        <v>8.0999999999999996E-4</v>
      </c>
      <c r="L18">
        <v>8.4999999999999995E-4</v>
      </c>
      <c r="M18">
        <v>2.4969000000000001</v>
      </c>
      <c r="N18">
        <v>2.4913099999999999</v>
      </c>
      <c r="O18">
        <v>2.4490599999999998</v>
      </c>
      <c r="P18" t="s">
        <v>85</v>
      </c>
      <c r="Q18">
        <v>2.3408799999999998</v>
      </c>
      <c r="R18">
        <v>2.4608599999999998</v>
      </c>
      <c r="S18">
        <v>2.50596</v>
      </c>
      <c r="T18">
        <v>2.4752700000000001</v>
      </c>
      <c r="U18">
        <v>2.4517000000000002</v>
      </c>
      <c r="V18">
        <v>2.4035799999999998</v>
      </c>
      <c r="W18">
        <v>2.3943500000000002</v>
      </c>
      <c r="X18">
        <v>2.37913</v>
      </c>
      <c r="Y18">
        <v>4.6699999999999997E-3</v>
      </c>
      <c r="Z18">
        <v>6.7299999999999999E-3</v>
      </c>
      <c r="AA18">
        <v>6.3600000000000002E-3</v>
      </c>
      <c r="AB18" t="s">
        <v>166</v>
      </c>
      <c r="AC18">
        <v>7.8899999999999994E-3</v>
      </c>
      <c r="AD18">
        <v>7.0200000000000002E-3</v>
      </c>
      <c r="AE18">
        <v>0.99275000000000002</v>
      </c>
      <c r="AF18">
        <v>0.95579999999999998</v>
      </c>
      <c r="AG18">
        <v>0.93539000000000005</v>
      </c>
      <c r="AH18" t="s">
        <v>85</v>
      </c>
      <c r="AI18">
        <v>2.5999999999999998E-5</v>
      </c>
      <c r="AJ18">
        <v>1.3680000000000001E-3</v>
      </c>
      <c r="AK18">
        <v>0.54440999999999995</v>
      </c>
      <c r="AL18">
        <v>0.53913</v>
      </c>
      <c r="AM18">
        <v>0.54949999999999999</v>
      </c>
      <c r="AN18">
        <v>0.55123999999999995</v>
      </c>
      <c r="AO18">
        <v>0.54242999999999997</v>
      </c>
      <c r="AP18">
        <v>0.53261999999999998</v>
      </c>
      <c r="AQ18">
        <v>1.6000000000000001E-4</v>
      </c>
      <c r="AR18" t="s">
        <v>167</v>
      </c>
      <c r="AS18">
        <v>3.6999999999999999E-4</v>
      </c>
      <c r="AT18">
        <v>4.0999999999999999E-4</v>
      </c>
      <c r="AU18">
        <v>1.3143199999999999</v>
      </c>
      <c r="AV18">
        <v>1.76705</v>
      </c>
      <c r="AW18" t="s">
        <v>85</v>
      </c>
      <c r="AX18">
        <v>1.4582900000000001</v>
      </c>
      <c r="AY18">
        <v>1.7435499999999999</v>
      </c>
      <c r="AZ18">
        <v>1.7195199999999999</v>
      </c>
      <c r="BA18">
        <v>0.25874000000000003</v>
      </c>
      <c r="BB18">
        <v>0.18512999999999999</v>
      </c>
      <c r="BC18">
        <v>0.13900999999999999</v>
      </c>
      <c r="BD18">
        <v>0.17613999999999999</v>
      </c>
      <c r="BE18">
        <v>5.9324700000000004</v>
      </c>
      <c r="BF18">
        <v>6.0076299999999998</v>
      </c>
      <c r="BG18">
        <v>6.0274599999999996</v>
      </c>
      <c r="BH18">
        <v>5.7810800000000002</v>
      </c>
      <c r="BI18">
        <v>5.7938599999999996</v>
      </c>
      <c r="BJ18">
        <v>5.7633700000000001</v>
      </c>
      <c r="BK18">
        <v>1.5720000000000001E-2</v>
      </c>
      <c r="BL18">
        <v>1.593E-2</v>
      </c>
      <c r="BM18">
        <v>1.5939999999999999E-2</v>
      </c>
      <c r="BN18">
        <v>1.6029999999999999E-2</v>
      </c>
    </row>
    <row r="19" spans="1:66">
      <c r="A19" s="1">
        <v>8.6111111111111097E-2</v>
      </c>
      <c r="B19" t="s">
        <v>168</v>
      </c>
      <c r="C19">
        <v>5.9300000000000004E-3</v>
      </c>
      <c r="D19">
        <v>5.6600000000000001E-3</v>
      </c>
      <c r="E19">
        <v>7.7649999999999997E-2</v>
      </c>
      <c r="F19">
        <v>7.8619999999999995E-2</v>
      </c>
      <c r="G19">
        <v>7.6289999999999997E-2</v>
      </c>
      <c r="H19">
        <v>7.6980000000000007E-2</v>
      </c>
      <c r="I19">
        <v>7.5700000000000003E-2</v>
      </c>
      <c r="J19">
        <v>7.8469999999999998E-2</v>
      </c>
      <c r="K19">
        <v>7.6179999999999998E-2</v>
      </c>
      <c r="L19">
        <v>7.5939999999999994E-2</v>
      </c>
      <c r="M19">
        <v>10.850770000000001</v>
      </c>
      <c r="N19">
        <v>10.753500000000001</v>
      </c>
      <c r="O19">
        <v>10.716609999999999</v>
      </c>
      <c r="P19" t="s">
        <v>85</v>
      </c>
      <c r="Q19">
        <v>9.1802799999999998</v>
      </c>
      <c r="R19">
        <v>10.81367</v>
      </c>
      <c r="S19">
        <v>10.820130000000001</v>
      </c>
      <c r="T19">
        <v>10.892049999999999</v>
      </c>
      <c r="U19">
        <v>10.70242</v>
      </c>
      <c r="V19">
        <v>10.16325</v>
      </c>
      <c r="W19">
        <v>10.341889999999999</v>
      </c>
      <c r="X19">
        <v>10.35347</v>
      </c>
      <c r="Y19" t="s">
        <v>169</v>
      </c>
      <c r="Z19">
        <v>2.63E-3</v>
      </c>
      <c r="AA19">
        <v>2.33E-3</v>
      </c>
      <c r="AB19" t="s">
        <v>170</v>
      </c>
      <c r="AC19">
        <v>2.2699999999999999E-3</v>
      </c>
      <c r="AD19" t="s">
        <v>171</v>
      </c>
      <c r="AE19">
        <v>2.6796600000000002</v>
      </c>
      <c r="AF19">
        <v>2.5923799999999999</v>
      </c>
      <c r="AG19">
        <v>2.3517199999999998</v>
      </c>
      <c r="AH19" t="s">
        <v>85</v>
      </c>
      <c r="AI19">
        <v>3.6400000000000001E-4</v>
      </c>
      <c r="AJ19">
        <v>1.5349999999999999E-3</v>
      </c>
      <c r="AK19">
        <v>3.0000100000000001</v>
      </c>
      <c r="AL19">
        <v>3.0356100000000001</v>
      </c>
      <c r="AM19">
        <v>3.1486399999999999</v>
      </c>
      <c r="AN19">
        <v>3.1678700000000002</v>
      </c>
      <c r="AO19">
        <v>3.1457799999999998</v>
      </c>
      <c r="AP19">
        <v>3.0764800000000001</v>
      </c>
      <c r="AQ19">
        <v>1.208E-2</v>
      </c>
      <c r="AR19">
        <v>1.2E-2</v>
      </c>
      <c r="AS19">
        <v>1.208E-2</v>
      </c>
      <c r="AT19">
        <v>1.1809999999999999E-2</v>
      </c>
      <c r="AU19">
        <v>9.6526399999999999</v>
      </c>
      <c r="AV19">
        <v>10.99091</v>
      </c>
      <c r="AW19" t="s">
        <v>85</v>
      </c>
      <c r="AX19">
        <v>9.1948100000000004</v>
      </c>
      <c r="AY19">
        <v>10.005739999999999</v>
      </c>
      <c r="AZ19">
        <v>10.115919999999999</v>
      </c>
      <c r="BA19">
        <v>0.35692000000000002</v>
      </c>
      <c r="BB19">
        <v>0.17571999999999999</v>
      </c>
      <c r="BC19">
        <v>0.19583999999999999</v>
      </c>
      <c r="BD19">
        <v>0.17352999999999999</v>
      </c>
      <c r="BE19">
        <v>7.49817</v>
      </c>
      <c r="BF19">
        <v>7.5635199999999996</v>
      </c>
      <c r="BG19">
        <v>7.6190600000000002</v>
      </c>
      <c r="BH19">
        <v>7.3788600000000004</v>
      </c>
      <c r="BI19">
        <v>7.3862300000000003</v>
      </c>
      <c r="BJ19">
        <v>7.3415900000000001</v>
      </c>
      <c r="BK19">
        <v>8.6550000000000002E-2</v>
      </c>
      <c r="BL19">
        <v>8.6360000000000006E-2</v>
      </c>
      <c r="BM19">
        <v>8.7779999999999997E-2</v>
      </c>
      <c r="BN19">
        <v>8.8590000000000002E-2</v>
      </c>
    </row>
    <row r="20" spans="1:66">
      <c r="A20" s="1">
        <v>8.6805555555555594E-2</v>
      </c>
      <c r="B20" t="s">
        <v>172</v>
      </c>
      <c r="C20">
        <v>2.82E-3</v>
      </c>
      <c r="D20" t="s">
        <v>173</v>
      </c>
      <c r="E20">
        <v>1.831E-2</v>
      </c>
      <c r="F20">
        <v>1.8800000000000001E-2</v>
      </c>
      <c r="G20">
        <v>1.848E-2</v>
      </c>
      <c r="H20">
        <v>1.8620000000000001E-2</v>
      </c>
      <c r="I20">
        <v>1.7239999999999998E-2</v>
      </c>
      <c r="J20">
        <v>1.874E-2</v>
      </c>
      <c r="K20">
        <v>1.8290000000000001E-2</v>
      </c>
      <c r="L20">
        <v>1.84E-2</v>
      </c>
      <c r="M20">
        <v>3.5089399999999999</v>
      </c>
      <c r="N20">
        <v>3.4990299999999999</v>
      </c>
      <c r="O20">
        <v>3.4441799999999998</v>
      </c>
      <c r="P20" t="s">
        <v>85</v>
      </c>
      <c r="Q20">
        <v>3.2421199999999999</v>
      </c>
      <c r="R20">
        <v>3.52704</v>
      </c>
      <c r="S20">
        <v>3.4914200000000002</v>
      </c>
      <c r="T20">
        <v>3.48109</v>
      </c>
      <c r="U20">
        <v>3.4323700000000001</v>
      </c>
      <c r="V20">
        <v>3.35547</v>
      </c>
      <c r="W20">
        <v>3.3441299999999998</v>
      </c>
      <c r="X20">
        <v>3.3520699999999999</v>
      </c>
      <c r="Y20" t="s">
        <v>174</v>
      </c>
      <c r="Z20">
        <v>2.98E-3</v>
      </c>
      <c r="AA20">
        <v>3.0999999999999999E-3</v>
      </c>
      <c r="AB20" t="s">
        <v>175</v>
      </c>
      <c r="AC20">
        <v>5.1700000000000001E-3</v>
      </c>
      <c r="AD20" t="s">
        <v>176</v>
      </c>
      <c r="AE20">
        <v>1.7173499999999999</v>
      </c>
      <c r="AF20">
        <v>1.6500999999999999</v>
      </c>
      <c r="AG20">
        <v>1.5733200000000001</v>
      </c>
      <c r="AH20" t="s">
        <v>85</v>
      </c>
      <c r="AI20">
        <v>1.1900000000000001E-3</v>
      </c>
      <c r="AJ20">
        <v>1.8320000000000001E-3</v>
      </c>
      <c r="AK20">
        <v>0.78437999999999997</v>
      </c>
      <c r="AL20">
        <v>0.77727000000000002</v>
      </c>
      <c r="AM20">
        <v>0.79574999999999996</v>
      </c>
      <c r="AN20">
        <v>0.79715000000000003</v>
      </c>
      <c r="AO20">
        <v>0.78351999999999999</v>
      </c>
      <c r="AP20">
        <v>0.76893</v>
      </c>
      <c r="AQ20">
        <v>1.4499999999999999E-3</v>
      </c>
      <c r="AR20">
        <v>1.2700000000000001E-3</v>
      </c>
      <c r="AS20">
        <v>1.73E-3</v>
      </c>
      <c r="AT20">
        <v>1.9300000000000001E-3</v>
      </c>
      <c r="AU20">
        <v>4.8248600000000001</v>
      </c>
      <c r="AV20">
        <v>5.6257900000000003</v>
      </c>
      <c r="AW20" t="s">
        <v>85</v>
      </c>
      <c r="AX20">
        <v>4.3008199999999999</v>
      </c>
      <c r="AY20">
        <v>5.3573300000000001</v>
      </c>
      <c r="AZ20">
        <v>5.3555400000000004</v>
      </c>
      <c r="BA20" t="s">
        <v>177</v>
      </c>
      <c r="BB20" t="s">
        <v>178</v>
      </c>
      <c r="BC20" t="s">
        <v>179</v>
      </c>
      <c r="BD20" t="s">
        <v>180</v>
      </c>
      <c r="BE20">
        <v>12.38194</v>
      </c>
      <c r="BF20">
        <v>12.43863</v>
      </c>
      <c r="BG20">
        <v>12.583159999999999</v>
      </c>
      <c r="BH20">
        <v>12.042949999999999</v>
      </c>
      <c r="BI20">
        <v>12.052709999999999</v>
      </c>
      <c r="BJ20">
        <v>12.013590000000001</v>
      </c>
      <c r="BK20">
        <v>4.1180000000000001E-2</v>
      </c>
      <c r="BL20">
        <v>4.1119999999999997E-2</v>
      </c>
      <c r="BM20">
        <v>4.1450000000000001E-2</v>
      </c>
      <c r="BN20">
        <v>4.1579999999999999E-2</v>
      </c>
    </row>
    <row r="21" spans="1:66">
      <c r="A21" s="1">
        <v>8.7499999999999994E-2</v>
      </c>
      <c r="B21" t="s">
        <v>181</v>
      </c>
      <c r="C21">
        <v>1.83E-3</v>
      </c>
      <c r="D21" t="s">
        <v>182</v>
      </c>
      <c r="E21">
        <v>6.6830000000000001E-2</v>
      </c>
      <c r="F21">
        <v>6.7559999999999995E-2</v>
      </c>
      <c r="G21">
        <v>6.5619999999999998E-2</v>
      </c>
      <c r="H21">
        <v>6.6180000000000003E-2</v>
      </c>
      <c r="I21">
        <v>6.7269999999999996E-2</v>
      </c>
      <c r="J21">
        <v>6.7040000000000002E-2</v>
      </c>
      <c r="K21">
        <v>6.5509999999999999E-2</v>
      </c>
      <c r="L21">
        <v>6.5850000000000006E-2</v>
      </c>
      <c r="M21">
        <v>10.140700000000001</v>
      </c>
      <c r="N21">
        <v>10.0565</v>
      </c>
      <c r="O21">
        <v>10.030720000000001</v>
      </c>
      <c r="P21" t="s">
        <v>85</v>
      </c>
      <c r="Q21">
        <v>8.6109500000000008</v>
      </c>
      <c r="R21">
        <v>10.236039999999999</v>
      </c>
      <c r="S21">
        <v>10.09333</v>
      </c>
      <c r="T21">
        <v>10.21585</v>
      </c>
      <c r="U21">
        <v>10.031180000000001</v>
      </c>
      <c r="V21">
        <v>9.5078399999999998</v>
      </c>
      <c r="W21">
        <v>9.6518599999999992</v>
      </c>
      <c r="X21">
        <v>9.7166099999999993</v>
      </c>
      <c r="Y21" t="s">
        <v>183</v>
      </c>
      <c r="Z21" t="s">
        <v>184</v>
      </c>
      <c r="AA21" t="s">
        <v>185</v>
      </c>
      <c r="AB21" t="s">
        <v>186</v>
      </c>
      <c r="AC21" t="s">
        <v>187</v>
      </c>
      <c r="AD21" t="s">
        <v>188</v>
      </c>
      <c r="AE21">
        <v>3.8121399999999999</v>
      </c>
      <c r="AF21">
        <v>3.73983</v>
      </c>
      <c r="AG21">
        <v>3.5115500000000002</v>
      </c>
      <c r="AH21" t="s">
        <v>85</v>
      </c>
      <c r="AI21">
        <v>1.518E-3</v>
      </c>
      <c r="AJ21">
        <v>2.6949999999999999E-3</v>
      </c>
      <c r="AK21">
        <v>3.6388600000000002</v>
      </c>
      <c r="AL21">
        <v>3.7050000000000001</v>
      </c>
      <c r="AM21">
        <v>3.84213</v>
      </c>
      <c r="AN21">
        <v>3.8795099999999998</v>
      </c>
      <c r="AO21">
        <v>3.8548</v>
      </c>
      <c r="AP21">
        <v>3.7641499999999999</v>
      </c>
      <c r="AQ21">
        <v>9.3000000000000005E-4</v>
      </c>
      <c r="AR21">
        <v>7.5000000000000002E-4</v>
      </c>
      <c r="AS21">
        <v>1.1100000000000001E-3</v>
      </c>
      <c r="AT21">
        <v>1.1000000000000001E-3</v>
      </c>
      <c r="AU21">
        <v>10.4178</v>
      </c>
      <c r="AV21">
        <v>11.9656</v>
      </c>
      <c r="AW21" t="s">
        <v>85</v>
      </c>
      <c r="AX21">
        <v>9.7081300000000006</v>
      </c>
      <c r="AY21">
        <v>10.734819999999999</v>
      </c>
      <c r="AZ21">
        <v>10.83948</v>
      </c>
      <c r="BA21">
        <v>0.2571</v>
      </c>
      <c r="BB21">
        <v>4.9349999999999998E-2</v>
      </c>
      <c r="BC21" t="s">
        <v>189</v>
      </c>
      <c r="BD21">
        <v>6.2030000000000002E-2</v>
      </c>
      <c r="BE21">
        <v>17.855869999999999</v>
      </c>
      <c r="BF21">
        <v>17.935649999999999</v>
      </c>
      <c r="BG21">
        <v>18.020389999999999</v>
      </c>
      <c r="BH21">
        <v>17.495799999999999</v>
      </c>
      <c r="BI21">
        <v>17.502490000000002</v>
      </c>
      <c r="BJ21">
        <v>17.448540000000001</v>
      </c>
      <c r="BK21">
        <v>7.0629999999999998E-2</v>
      </c>
      <c r="BL21">
        <v>7.0610000000000006E-2</v>
      </c>
      <c r="BM21">
        <v>7.1580000000000005E-2</v>
      </c>
      <c r="BN21">
        <v>7.22E-2</v>
      </c>
    </row>
    <row r="22" spans="1:66">
      <c r="A22" s="1">
        <v>8.8194444444444395E-2</v>
      </c>
      <c r="B22" t="s">
        <v>190</v>
      </c>
      <c r="C22">
        <v>2.7200000000000002E-3</v>
      </c>
      <c r="D22" t="s">
        <v>173</v>
      </c>
      <c r="E22">
        <v>3.8719999999999997E-2</v>
      </c>
      <c r="F22">
        <v>3.916E-2</v>
      </c>
      <c r="G22">
        <v>3.7999999999999999E-2</v>
      </c>
      <c r="H22">
        <v>3.8269999999999998E-2</v>
      </c>
      <c r="I22">
        <v>3.73E-2</v>
      </c>
      <c r="J22">
        <v>3.9269999999999999E-2</v>
      </c>
      <c r="K22">
        <v>3.8359999999999998E-2</v>
      </c>
      <c r="L22">
        <v>3.8129999999999997E-2</v>
      </c>
      <c r="M22">
        <v>13.24635</v>
      </c>
      <c r="N22">
        <v>13.151540000000001</v>
      </c>
      <c r="O22">
        <v>13.13489</v>
      </c>
      <c r="P22" t="s">
        <v>85</v>
      </c>
      <c r="Q22">
        <v>10.928419999999999</v>
      </c>
      <c r="R22">
        <v>13.16849</v>
      </c>
      <c r="S22">
        <v>13.243320000000001</v>
      </c>
      <c r="T22">
        <v>13.3782</v>
      </c>
      <c r="U22">
        <v>13.13274</v>
      </c>
      <c r="V22">
        <v>12.370340000000001</v>
      </c>
      <c r="W22">
        <v>12.5181</v>
      </c>
      <c r="X22">
        <v>12.73612</v>
      </c>
      <c r="Y22" t="s">
        <v>191</v>
      </c>
      <c r="Z22" t="s">
        <v>192</v>
      </c>
      <c r="AA22" t="s">
        <v>193</v>
      </c>
      <c r="AB22" t="s">
        <v>194</v>
      </c>
      <c r="AC22">
        <v>2.82E-3</v>
      </c>
      <c r="AD22" t="s">
        <v>195</v>
      </c>
      <c r="AE22">
        <v>3.7068699999999999</v>
      </c>
      <c r="AF22">
        <v>3.63794</v>
      </c>
      <c r="AG22">
        <v>3.3834599999999999</v>
      </c>
      <c r="AH22" t="s">
        <v>85</v>
      </c>
      <c r="AI22">
        <v>1.686E-3</v>
      </c>
      <c r="AJ22">
        <v>2.362E-3</v>
      </c>
      <c r="AK22">
        <v>4.0043100000000003</v>
      </c>
      <c r="AL22">
        <v>4.0943500000000004</v>
      </c>
      <c r="AM22">
        <v>4.2597899999999997</v>
      </c>
      <c r="AN22">
        <v>4.3011600000000003</v>
      </c>
      <c r="AO22">
        <v>4.2815700000000003</v>
      </c>
      <c r="AP22">
        <v>4.1818299999999997</v>
      </c>
      <c r="AQ22">
        <v>7.6000000000000004E-4</v>
      </c>
      <c r="AR22">
        <v>6.0999999999999997E-4</v>
      </c>
      <c r="AS22">
        <v>1.16E-3</v>
      </c>
      <c r="AT22">
        <v>1.0200000000000001E-3</v>
      </c>
      <c r="AU22">
        <v>9.8948400000000003</v>
      </c>
      <c r="AV22">
        <v>11.40014</v>
      </c>
      <c r="AW22" t="s">
        <v>85</v>
      </c>
      <c r="AX22">
        <v>9.2800899999999995</v>
      </c>
      <c r="AY22">
        <v>10.18436</v>
      </c>
      <c r="AZ22">
        <v>10.241339999999999</v>
      </c>
      <c r="BA22">
        <v>1.8908100000000001</v>
      </c>
      <c r="BB22">
        <v>1.7728699999999999</v>
      </c>
      <c r="BC22">
        <v>1.6635200000000001</v>
      </c>
      <c r="BD22">
        <v>1.6552500000000001</v>
      </c>
      <c r="BE22">
        <v>13.52962</v>
      </c>
      <c r="BF22">
        <v>13.644259999999999</v>
      </c>
      <c r="BG22">
        <v>13.68291</v>
      </c>
      <c r="BH22">
        <v>13.32606</v>
      </c>
      <c r="BI22">
        <v>13.30789</v>
      </c>
      <c r="BJ22">
        <v>13.27244</v>
      </c>
      <c r="BK22">
        <v>6.4769999999999994E-2</v>
      </c>
      <c r="BL22">
        <v>6.4939999999999998E-2</v>
      </c>
      <c r="BM22">
        <v>6.5600000000000006E-2</v>
      </c>
      <c r="BN22">
        <v>6.6570000000000004E-2</v>
      </c>
    </row>
    <row r="23" spans="1:66">
      <c r="A23" s="1">
        <v>8.9583333333333307E-2</v>
      </c>
      <c r="B23" t="s">
        <v>196</v>
      </c>
      <c r="C23">
        <v>4.0099999999999997E-3</v>
      </c>
      <c r="D23">
        <v>5.2100000000000002E-3</v>
      </c>
      <c r="E23">
        <v>2.1950000000000001E-2</v>
      </c>
      <c r="F23">
        <v>2.2290000000000001E-2</v>
      </c>
      <c r="G23">
        <v>2.1819999999999999E-2</v>
      </c>
      <c r="H23">
        <v>2.197E-2</v>
      </c>
      <c r="I23">
        <v>2.18E-2</v>
      </c>
      <c r="J23">
        <v>2.231E-2</v>
      </c>
      <c r="K23">
        <v>2.1909999999999999E-2</v>
      </c>
      <c r="L23">
        <v>2.1819999999999999E-2</v>
      </c>
      <c r="M23">
        <v>14.412269999999999</v>
      </c>
      <c r="N23">
        <v>14.269830000000001</v>
      </c>
      <c r="O23">
        <v>14.252230000000001</v>
      </c>
      <c r="P23" t="s">
        <v>85</v>
      </c>
      <c r="Q23">
        <v>11.619429999999999</v>
      </c>
      <c r="R23">
        <v>14.22146</v>
      </c>
      <c r="S23">
        <v>14.41422</v>
      </c>
      <c r="T23">
        <v>14.534929999999999</v>
      </c>
      <c r="U23">
        <v>14.288069999999999</v>
      </c>
      <c r="V23">
        <v>13.30955</v>
      </c>
      <c r="W23">
        <v>13.42989</v>
      </c>
      <c r="X23">
        <v>13.767239999999999</v>
      </c>
      <c r="Y23" t="s">
        <v>197</v>
      </c>
      <c r="Z23">
        <v>1.6000000000000001E-3</v>
      </c>
      <c r="AA23">
        <v>1.42E-3</v>
      </c>
      <c r="AB23" t="s">
        <v>198</v>
      </c>
      <c r="AC23">
        <v>4.0400000000000002E-3</v>
      </c>
      <c r="AD23" t="s">
        <v>199</v>
      </c>
      <c r="AE23">
        <v>3.49281</v>
      </c>
      <c r="AF23">
        <v>3.41533</v>
      </c>
      <c r="AG23">
        <v>3.12771</v>
      </c>
      <c r="AH23" t="s">
        <v>85</v>
      </c>
      <c r="AI23">
        <v>7.5550000000000001E-3</v>
      </c>
      <c r="AJ23">
        <v>7.1409999999999998E-3</v>
      </c>
      <c r="AK23">
        <v>2.8433299999999999</v>
      </c>
      <c r="AL23">
        <v>2.87256</v>
      </c>
      <c r="AM23">
        <v>2.9816500000000001</v>
      </c>
      <c r="AN23">
        <v>2.9937999999999998</v>
      </c>
      <c r="AO23">
        <v>2.9828000000000001</v>
      </c>
      <c r="AP23">
        <v>2.9073600000000002</v>
      </c>
      <c r="AQ23">
        <v>9.0000000000000006E-5</v>
      </c>
      <c r="AR23" t="s">
        <v>200</v>
      </c>
      <c r="AS23">
        <v>3.4000000000000002E-4</v>
      </c>
      <c r="AT23" t="s">
        <v>201</v>
      </c>
      <c r="AU23">
        <v>10.843389999999999</v>
      </c>
      <c r="AV23">
        <v>12.40592</v>
      </c>
      <c r="AW23" t="s">
        <v>85</v>
      </c>
      <c r="AX23">
        <v>10.340120000000001</v>
      </c>
      <c r="AY23">
        <v>11.04499</v>
      </c>
      <c r="AZ23">
        <v>11.097670000000001</v>
      </c>
      <c r="BA23">
        <v>0.68237999999999999</v>
      </c>
      <c r="BB23">
        <v>0.48929</v>
      </c>
      <c r="BC23">
        <v>0.46437</v>
      </c>
      <c r="BD23">
        <v>0.46043000000000001</v>
      </c>
      <c r="BE23">
        <v>18.097639999999998</v>
      </c>
      <c r="BF23">
        <v>18.170539999999999</v>
      </c>
      <c r="BG23">
        <v>18.243960000000001</v>
      </c>
      <c r="BH23">
        <v>17.7804</v>
      </c>
      <c r="BI23">
        <v>17.76709</v>
      </c>
      <c r="BJ23">
        <v>17.70261</v>
      </c>
      <c r="BK23">
        <v>9.5579999999999998E-2</v>
      </c>
      <c r="BL23">
        <v>9.5530000000000004E-2</v>
      </c>
      <c r="BM23">
        <v>9.6729999999999997E-2</v>
      </c>
      <c r="BN23">
        <v>9.7720000000000001E-2</v>
      </c>
    </row>
    <row r="24" spans="1:66">
      <c r="A24" s="1">
        <v>9.0277777777777804E-2</v>
      </c>
      <c r="B24" t="s">
        <v>202</v>
      </c>
      <c r="C24">
        <v>2.5799999999999998E-3</v>
      </c>
      <c r="D24">
        <v>4.5700000000000003E-3</v>
      </c>
      <c r="E24">
        <v>1.6959999999999999E-2</v>
      </c>
      <c r="F24">
        <v>1.736E-2</v>
      </c>
      <c r="G24">
        <v>1.6910000000000001E-2</v>
      </c>
      <c r="H24">
        <v>1.6990000000000002E-2</v>
      </c>
      <c r="I24">
        <v>1.805E-2</v>
      </c>
      <c r="J24">
        <v>1.7590000000000001E-2</v>
      </c>
      <c r="K24">
        <v>1.6979999999999999E-2</v>
      </c>
      <c r="L24">
        <v>1.7010000000000001E-2</v>
      </c>
      <c r="M24">
        <v>18.680589999999999</v>
      </c>
      <c r="N24">
        <v>18.501010000000001</v>
      </c>
      <c r="O24">
        <v>18.35013</v>
      </c>
      <c r="P24" t="s">
        <v>85</v>
      </c>
      <c r="Q24">
        <v>14.446859999999999</v>
      </c>
      <c r="R24">
        <v>18.019159999999999</v>
      </c>
      <c r="S24">
        <v>18.56194</v>
      </c>
      <c r="T24">
        <v>18.821259999999999</v>
      </c>
      <c r="U24">
        <v>18.491790000000002</v>
      </c>
      <c r="V24">
        <v>17.080020000000001</v>
      </c>
      <c r="W24">
        <v>17.38298</v>
      </c>
      <c r="X24">
        <v>17.918700000000001</v>
      </c>
      <c r="Y24" t="s">
        <v>203</v>
      </c>
      <c r="Z24" t="s">
        <v>204</v>
      </c>
      <c r="AA24" t="s">
        <v>205</v>
      </c>
      <c r="AB24" t="s">
        <v>206</v>
      </c>
      <c r="AC24">
        <v>2.2000000000000001E-3</v>
      </c>
      <c r="AD24" t="s">
        <v>207</v>
      </c>
      <c r="AE24">
        <v>2.6556000000000002</v>
      </c>
      <c r="AF24">
        <v>2.5650599999999999</v>
      </c>
      <c r="AG24">
        <v>2.3307799999999999</v>
      </c>
      <c r="AH24" t="s">
        <v>85</v>
      </c>
      <c r="AI24">
        <v>6.8300000000000001E-3</v>
      </c>
      <c r="AJ24">
        <v>6.6959999999999997E-3</v>
      </c>
      <c r="AK24">
        <v>2.9619499999999999</v>
      </c>
      <c r="AL24">
        <v>2.9998100000000001</v>
      </c>
      <c r="AM24">
        <v>3.1108099999999999</v>
      </c>
      <c r="AN24">
        <v>3.1150000000000002</v>
      </c>
      <c r="AO24">
        <v>3.1111300000000002</v>
      </c>
      <c r="AP24">
        <v>3.0468600000000001</v>
      </c>
      <c r="AQ24" t="s">
        <v>200</v>
      </c>
      <c r="AR24" t="s">
        <v>208</v>
      </c>
      <c r="AS24">
        <v>2.1000000000000001E-4</v>
      </c>
      <c r="AT24" t="s">
        <v>209</v>
      </c>
      <c r="AU24">
        <v>8.8363800000000001</v>
      </c>
      <c r="AV24">
        <v>10.18477</v>
      </c>
      <c r="AW24" t="s">
        <v>85</v>
      </c>
      <c r="AX24">
        <v>8.1107600000000009</v>
      </c>
      <c r="AY24">
        <v>9.1218699999999995</v>
      </c>
      <c r="AZ24">
        <v>9.1515599999999999</v>
      </c>
      <c r="BA24">
        <v>0.65349999999999997</v>
      </c>
      <c r="BB24">
        <v>0.36984</v>
      </c>
      <c r="BC24">
        <v>0.40255000000000002</v>
      </c>
      <c r="BD24">
        <v>0.34466000000000002</v>
      </c>
      <c r="BE24">
        <v>17.613610000000001</v>
      </c>
      <c r="BF24">
        <v>17.69397</v>
      </c>
      <c r="BG24">
        <v>17.747630000000001</v>
      </c>
      <c r="BH24">
        <v>17.29401</v>
      </c>
      <c r="BI24">
        <v>17.292120000000001</v>
      </c>
      <c r="BJ24">
        <v>17.235969999999998</v>
      </c>
      <c r="BK24">
        <v>5.4420000000000003E-2</v>
      </c>
      <c r="BL24">
        <v>5.5039999999999999E-2</v>
      </c>
      <c r="BM24">
        <v>5.4969999999999998E-2</v>
      </c>
      <c r="BN24">
        <v>5.6370000000000003E-2</v>
      </c>
    </row>
    <row r="25" spans="1:66">
      <c r="A25" s="1">
        <v>4.9305555555555602E-2</v>
      </c>
      <c r="B25" t="s">
        <v>210</v>
      </c>
      <c r="C25">
        <v>1.9019999999999999E-2</v>
      </c>
      <c r="D25">
        <v>2.2460000000000001E-2</v>
      </c>
      <c r="E25">
        <v>2.351E-2</v>
      </c>
      <c r="F25">
        <v>2.375E-2</v>
      </c>
      <c r="G25">
        <v>2.392E-2</v>
      </c>
      <c r="H25">
        <v>2.4240000000000001E-2</v>
      </c>
      <c r="I25">
        <v>2.2970000000000001E-2</v>
      </c>
      <c r="J25">
        <v>2.298E-2</v>
      </c>
      <c r="K25">
        <v>2.332E-2</v>
      </c>
      <c r="L25">
        <v>2.3359999999999999E-2</v>
      </c>
      <c r="M25">
        <v>1.01529</v>
      </c>
      <c r="N25">
        <v>1.0346</v>
      </c>
      <c r="O25">
        <v>1.03982</v>
      </c>
      <c r="P25" t="s">
        <v>85</v>
      </c>
      <c r="Q25">
        <v>1.03653</v>
      </c>
      <c r="R25">
        <v>1.00299</v>
      </c>
      <c r="S25">
        <v>1.04592</v>
      </c>
      <c r="T25">
        <v>1.0222199999999999</v>
      </c>
      <c r="U25">
        <v>1.0203100000000001</v>
      </c>
      <c r="V25">
        <v>1.0469900000000001</v>
      </c>
      <c r="W25">
        <v>1.04355</v>
      </c>
      <c r="X25">
        <v>1.0083</v>
      </c>
      <c r="Y25">
        <v>1.0109999999999999E-2</v>
      </c>
      <c r="Z25">
        <v>1.025E-2</v>
      </c>
      <c r="AA25">
        <v>1.051E-2</v>
      </c>
      <c r="AB25">
        <v>1.0449999999999999E-2</v>
      </c>
      <c r="AC25">
        <v>1.0670000000000001E-2</v>
      </c>
      <c r="AD25">
        <v>9.2700000000000005E-3</v>
      </c>
      <c r="AE25">
        <v>0.10607</v>
      </c>
      <c r="AF25">
        <v>0.11491999999999999</v>
      </c>
      <c r="AG25" t="s">
        <v>211</v>
      </c>
      <c r="AH25" t="s">
        <v>85</v>
      </c>
      <c r="AI25">
        <v>1.76E-4</v>
      </c>
      <c r="AJ25">
        <v>4.55E-4</v>
      </c>
      <c r="AK25">
        <v>0.20330000000000001</v>
      </c>
      <c r="AL25">
        <v>0.20016999999999999</v>
      </c>
      <c r="AM25">
        <v>0.19678999999999999</v>
      </c>
      <c r="AN25">
        <v>0.19936999999999999</v>
      </c>
      <c r="AO25">
        <v>0.1971</v>
      </c>
      <c r="AP25">
        <v>0.19359000000000001</v>
      </c>
      <c r="AQ25">
        <v>4.6299999999999996E-3</v>
      </c>
      <c r="AR25">
        <v>4.5300000000000002E-3</v>
      </c>
      <c r="AS25">
        <v>4.5300000000000002E-3</v>
      </c>
      <c r="AT25">
        <v>4.45E-3</v>
      </c>
      <c r="AU25">
        <v>0.62134</v>
      </c>
      <c r="AV25">
        <v>1.00203</v>
      </c>
      <c r="AW25" t="s">
        <v>85</v>
      </c>
      <c r="AX25" t="s">
        <v>212</v>
      </c>
      <c r="AY25">
        <v>1.0183500000000001</v>
      </c>
      <c r="AZ25">
        <v>1.03799</v>
      </c>
      <c r="BA25">
        <v>0.98975999999999997</v>
      </c>
      <c r="BB25">
        <v>1.0244899999999999</v>
      </c>
      <c r="BC25">
        <v>0.96696000000000004</v>
      </c>
      <c r="BD25">
        <v>1.04772</v>
      </c>
      <c r="BE25">
        <v>0.44678000000000001</v>
      </c>
      <c r="BF25">
        <v>0.49429000000000001</v>
      </c>
      <c r="BG25">
        <v>0.49380000000000002</v>
      </c>
      <c r="BH25">
        <v>0.44562000000000002</v>
      </c>
      <c r="BI25">
        <v>0.48993999999999999</v>
      </c>
      <c r="BJ25">
        <v>0.50356999999999996</v>
      </c>
      <c r="BK25">
        <v>2.5600000000000001E-2</v>
      </c>
      <c r="BL25">
        <v>2.5700000000000001E-2</v>
      </c>
      <c r="BM25">
        <v>2.5690000000000001E-2</v>
      </c>
      <c r="BN25">
        <v>2.5440000000000001E-2</v>
      </c>
    </row>
    <row r="26" spans="1:66">
      <c r="A26" s="1">
        <v>0.05</v>
      </c>
      <c r="B26" t="s">
        <v>213</v>
      </c>
      <c r="C26">
        <v>2.81E-2</v>
      </c>
      <c r="D26">
        <v>2.9180000000000001E-2</v>
      </c>
      <c r="E26">
        <v>1.372E-2</v>
      </c>
      <c r="F26">
        <v>1.41E-2</v>
      </c>
      <c r="G26">
        <v>1.3769999999999999E-2</v>
      </c>
      <c r="H26">
        <v>1.4E-2</v>
      </c>
      <c r="I26">
        <v>1.291E-2</v>
      </c>
      <c r="J26">
        <v>1.491E-2</v>
      </c>
      <c r="K26">
        <v>1.372E-2</v>
      </c>
      <c r="L26">
        <v>1.366E-2</v>
      </c>
      <c r="M26">
        <v>9.4632799999999992</v>
      </c>
      <c r="N26">
        <v>9.3507700000000007</v>
      </c>
      <c r="O26">
        <v>9.2696199999999997</v>
      </c>
      <c r="P26" t="s">
        <v>85</v>
      </c>
      <c r="Q26">
        <v>8.0172299999999996</v>
      </c>
      <c r="R26">
        <v>9.1529100000000003</v>
      </c>
      <c r="S26">
        <v>9.3353999999999999</v>
      </c>
      <c r="T26">
        <v>9.4240200000000005</v>
      </c>
      <c r="U26">
        <v>9.2617899999999995</v>
      </c>
      <c r="V26">
        <v>8.83324</v>
      </c>
      <c r="W26">
        <v>8.9740000000000002</v>
      </c>
      <c r="X26">
        <v>8.8387399999999996</v>
      </c>
      <c r="Y26">
        <v>7.9839999999999994E-2</v>
      </c>
      <c r="Z26">
        <v>8.1600000000000006E-2</v>
      </c>
      <c r="AA26">
        <v>8.1350000000000006E-2</v>
      </c>
      <c r="AB26">
        <v>7.6439999999999994E-2</v>
      </c>
      <c r="AC26">
        <v>7.8880000000000006E-2</v>
      </c>
      <c r="AD26">
        <v>8.1269999999999995E-2</v>
      </c>
      <c r="AE26">
        <v>0.70069999999999999</v>
      </c>
      <c r="AF26">
        <v>0.68032000000000004</v>
      </c>
      <c r="AG26">
        <v>0.57043999999999995</v>
      </c>
      <c r="AH26" t="s">
        <v>85</v>
      </c>
      <c r="AI26">
        <v>6.7100000000000005E-4</v>
      </c>
      <c r="AJ26" t="s">
        <v>214</v>
      </c>
      <c r="AK26">
        <v>2.2385700000000002</v>
      </c>
      <c r="AL26">
        <v>2.2511199999999998</v>
      </c>
      <c r="AM26">
        <v>2.3214999999999999</v>
      </c>
      <c r="AN26">
        <v>2.3206799999999999</v>
      </c>
      <c r="AO26">
        <v>2.3068499999999998</v>
      </c>
      <c r="AP26">
        <v>2.2406999999999999</v>
      </c>
      <c r="AQ26">
        <v>1.8400000000000001E-3</v>
      </c>
      <c r="AR26">
        <v>1.8400000000000001E-3</v>
      </c>
      <c r="AS26">
        <v>2.0400000000000001E-3</v>
      </c>
      <c r="AT26">
        <v>2.0699999999999998E-3</v>
      </c>
      <c r="AU26">
        <v>2.3351600000000001</v>
      </c>
      <c r="AV26">
        <v>2.9305300000000001</v>
      </c>
      <c r="AW26" t="s">
        <v>85</v>
      </c>
      <c r="AX26">
        <v>2.3361999999999998</v>
      </c>
      <c r="AY26">
        <v>2.7792699999999999</v>
      </c>
      <c r="AZ26">
        <v>2.7602099999999998</v>
      </c>
      <c r="BA26">
        <v>2.0878899999999998</v>
      </c>
      <c r="BB26">
        <v>2.0642499999999999</v>
      </c>
      <c r="BC26">
        <v>1.90768</v>
      </c>
      <c r="BD26">
        <v>1.8898999999999999</v>
      </c>
      <c r="BE26">
        <v>2.4229699999999998</v>
      </c>
      <c r="BF26">
        <v>2.4810099999999999</v>
      </c>
      <c r="BG26">
        <v>2.4844599999999999</v>
      </c>
      <c r="BH26">
        <v>2.4117299999999999</v>
      </c>
      <c r="BI26">
        <v>2.40421</v>
      </c>
      <c r="BJ26">
        <v>2.40794</v>
      </c>
      <c r="BK26">
        <v>4.129E-2</v>
      </c>
      <c r="BL26">
        <v>4.1660000000000003E-2</v>
      </c>
      <c r="BM26">
        <v>4.1619999999999997E-2</v>
      </c>
      <c r="BN26">
        <v>4.2290000000000001E-2</v>
      </c>
    </row>
    <row r="27" spans="1:66">
      <c r="A27" s="1">
        <v>5.0694444444444403E-2</v>
      </c>
      <c r="B27" t="s">
        <v>140</v>
      </c>
      <c r="C27">
        <v>4.301E-2</v>
      </c>
      <c r="D27">
        <v>4.4269999999999997E-2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M27">
        <v>5.8387900000000004</v>
      </c>
      <c r="N27">
        <v>5.7898399999999999</v>
      </c>
      <c r="O27">
        <v>5.8147200000000003</v>
      </c>
      <c r="P27" t="s">
        <v>85</v>
      </c>
      <c r="Q27">
        <v>5.3901399999999997</v>
      </c>
      <c r="R27">
        <v>5.7827400000000004</v>
      </c>
      <c r="S27">
        <v>5.7122900000000003</v>
      </c>
      <c r="T27">
        <v>5.7207999999999997</v>
      </c>
      <c r="U27">
        <v>5.6842800000000002</v>
      </c>
      <c r="V27">
        <v>5.6918499999999996</v>
      </c>
      <c r="W27">
        <v>5.7423799999999998</v>
      </c>
      <c r="X27">
        <v>5.7007599999999998</v>
      </c>
      <c r="Y27">
        <v>3.3919999999999999E-2</v>
      </c>
      <c r="Z27">
        <v>3.49E-2</v>
      </c>
      <c r="AA27">
        <v>3.5209999999999998E-2</v>
      </c>
      <c r="AB27">
        <v>3.4849999999999999E-2</v>
      </c>
      <c r="AC27">
        <v>3.3890000000000003E-2</v>
      </c>
      <c r="AD27">
        <v>3.4360000000000002E-2</v>
      </c>
      <c r="AE27">
        <v>0.63490000000000002</v>
      </c>
      <c r="AF27">
        <v>0.61499000000000004</v>
      </c>
      <c r="AG27">
        <v>0.50117999999999996</v>
      </c>
      <c r="AH27" t="s">
        <v>85</v>
      </c>
      <c r="AI27">
        <v>4.8799999999999999E-4</v>
      </c>
      <c r="AJ27" t="s">
        <v>223</v>
      </c>
      <c r="AK27">
        <v>1.0809599999999999</v>
      </c>
      <c r="AL27">
        <v>1.0794299999999999</v>
      </c>
      <c r="AM27">
        <v>1.0843700000000001</v>
      </c>
      <c r="AN27">
        <v>1.0892200000000001</v>
      </c>
      <c r="AO27">
        <v>1.07107</v>
      </c>
      <c r="AP27">
        <v>1.06023</v>
      </c>
      <c r="AQ27">
        <v>3.8769999999999999E-2</v>
      </c>
      <c r="AR27">
        <v>3.918E-2</v>
      </c>
      <c r="AS27">
        <v>3.764E-2</v>
      </c>
      <c r="AT27">
        <v>3.7569999999999999E-2</v>
      </c>
      <c r="AU27">
        <v>2.59917</v>
      </c>
      <c r="AV27">
        <v>3.2554799999999999</v>
      </c>
      <c r="AW27" t="s">
        <v>85</v>
      </c>
      <c r="AX27">
        <v>2.4267400000000001</v>
      </c>
      <c r="AY27">
        <v>3.1531600000000002</v>
      </c>
      <c r="AZ27">
        <v>3.3292299999999999</v>
      </c>
      <c r="BA27">
        <v>1.65818</v>
      </c>
      <c r="BB27">
        <v>1.6668799999999999</v>
      </c>
      <c r="BC27">
        <v>1.6160099999999999</v>
      </c>
      <c r="BD27">
        <v>1.67892</v>
      </c>
      <c r="BE27">
        <v>5.4219999999999997</v>
      </c>
      <c r="BF27">
        <v>5.4973000000000001</v>
      </c>
      <c r="BG27">
        <v>5.4923900000000003</v>
      </c>
      <c r="BH27">
        <v>5.2817100000000003</v>
      </c>
      <c r="BI27">
        <v>5.3128299999999999</v>
      </c>
      <c r="BJ27">
        <v>5.3027899999999999</v>
      </c>
      <c r="BK27">
        <v>0.12784000000000001</v>
      </c>
      <c r="BL27">
        <v>0.12691</v>
      </c>
      <c r="BM27">
        <v>0.12753999999999999</v>
      </c>
      <c r="BN27">
        <v>0.12695000000000001</v>
      </c>
    </row>
    <row r="28" spans="1:66">
      <c r="A28" s="1">
        <v>9.0972222222222204E-2</v>
      </c>
      <c r="B28" t="s">
        <v>224</v>
      </c>
      <c r="C28">
        <v>7.8300000000000002E-3</v>
      </c>
      <c r="D28">
        <v>7.5199999999999998E-3</v>
      </c>
      <c r="E28">
        <v>1.413E-2</v>
      </c>
      <c r="F28">
        <v>1.448E-2</v>
      </c>
      <c r="G28">
        <v>1.4160000000000001E-2</v>
      </c>
      <c r="H28">
        <v>1.431E-2</v>
      </c>
      <c r="I28">
        <v>1.5389999999999999E-2</v>
      </c>
      <c r="J28">
        <v>1.4749999999999999E-2</v>
      </c>
      <c r="K28">
        <v>1.4239999999999999E-2</v>
      </c>
      <c r="L28">
        <v>1.422E-2</v>
      </c>
      <c r="M28">
        <v>43.643439999999998</v>
      </c>
      <c r="N28">
        <v>43.54063</v>
      </c>
      <c r="O28">
        <v>43.462290000000003</v>
      </c>
      <c r="P28" t="s">
        <v>85</v>
      </c>
      <c r="Q28" t="s">
        <v>77</v>
      </c>
      <c r="R28">
        <v>39.265630000000002</v>
      </c>
      <c r="S28">
        <v>44.031730000000003</v>
      </c>
      <c r="T28">
        <v>44.534700000000001</v>
      </c>
      <c r="U28">
        <v>44.123109999999997</v>
      </c>
      <c r="V28">
        <v>36.109479999999998</v>
      </c>
      <c r="W28">
        <v>39.232640000000004</v>
      </c>
      <c r="X28">
        <v>41.930190000000003</v>
      </c>
      <c r="Y28" t="s">
        <v>225</v>
      </c>
      <c r="Z28">
        <v>1.82E-3</v>
      </c>
      <c r="AA28">
        <v>1.65E-3</v>
      </c>
      <c r="AB28" t="s">
        <v>226</v>
      </c>
      <c r="AC28">
        <v>3.14E-3</v>
      </c>
      <c r="AD28" t="s">
        <v>227</v>
      </c>
      <c r="AE28">
        <v>2.7878799999999999</v>
      </c>
      <c r="AF28">
        <v>2.6951100000000001</v>
      </c>
      <c r="AG28">
        <v>2.3878599999999999</v>
      </c>
      <c r="AH28" t="s">
        <v>85</v>
      </c>
      <c r="AI28">
        <v>4.9420000000000002E-3</v>
      </c>
      <c r="AJ28">
        <v>5.1229999999999999E-3</v>
      </c>
      <c r="AK28">
        <v>4.5928599999999999</v>
      </c>
      <c r="AL28">
        <v>4.72926</v>
      </c>
      <c r="AM28">
        <v>4.9892799999999999</v>
      </c>
      <c r="AN28">
        <v>5.0184800000000003</v>
      </c>
      <c r="AO28">
        <v>5.0169499999999996</v>
      </c>
      <c r="AP28">
        <v>4.9215200000000001</v>
      </c>
      <c r="AQ28">
        <v>1.8000000000000001E-4</v>
      </c>
      <c r="AR28">
        <v>1.4999999999999999E-4</v>
      </c>
      <c r="AS28">
        <v>5.9000000000000003E-4</v>
      </c>
      <c r="AT28" t="s">
        <v>159</v>
      </c>
      <c r="AU28">
        <v>7.3974500000000001</v>
      </c>
      <c r="AV28">
        <v>8.7514599999999998</v>
      </c>
      <c r="AW28" t="s">
        <v>85</v>
      </c>
      <c r="AX28">
        <v>6.45946</v>
      </c>
      <c r="AY28">
        <v>7.4504000000000001</v>
      </c>
      <c r="AZ28">
        <v>7.4584099999999998</v>
      </c>
      <c r="BA28">
        <v>1.5720099999999999</v>
      </c>
      <c r="BB28">
        <v>0.96196000000000004</v>
      </c>
      <c r="BC28">
        <v>1.0500799999999999</v>
      </c>
      <c r="BD28">
        <v>0.88371</v>
      </c>
      <c r="BE28">
        <v>14.98827</v>
      </c>
      <c r="BF28">
        <v>15.079370000000001</v>
      </c>
      <c r="BG28">
        <v>15.14676</v>
      </c>
      <c r="BH28">
        <v>14.81268</v>
      </c>
      <c r="BI28">
        <v>14.81606</v>
      </c>
      <c r="BJ28">
        <v>14.76093</v>
      </c>
      <c r="BK28">
        <v>0.13664000000000001</v>
      </c>
      <c r="BL28">
        <v>0.13791999999999999</v>
      </c>
      <c r="BM28">
        <v>0.13922000000000001</v>
      </c>
      <c r="BN28">
        <v>0.14124</v>
      </c>
    </row>
    <row r="29" spans="1:66">
      <c r="A29" s="1">
        <v>9.1666666666666702E-2</v>
      </c>
      <c r="B29" t="s">
        <v>228</v>
      </c>
      <c r="C29">
        <v>2.5100000000000001E-3</v>
      </c>
      <c r="D29" t="s">
        <v>229</v>
      </c>
      <c r="E29">
        <v>1.5820000000000001E-2</v>
      </c>
      <c r="F29">
        <v>1.6310000000000002E-2</v>
      </c>
      <c r="G29">
        <v>1.61E-2</v>
      </c>
      <c r="H29">
        <v>1.6289999999999999E-2</v>
      </c>
      <c r="I29">
        <v>1.6230000000000001E-2</v>
      </c>
      <c r="J29">
        <v>1.6910000000000001E-2</v>
      </c>
      <c r="K29">
        <v>1.6039999999999999E-2</v>
      </c>
      <c r="L29">
        <v>1.5980000000000001E-2</v>
      </c>
      <c r="M29">
        <v>6.4394099999999996</v>
      </c>
      <c r="N29">
        <v>6.4132300000000004</v>
      </c>
      <c r="O29">
        <v>6.3858899999999998</v>
      </c>
      <c r="P29" t="s">
        <v>85</v>
      </c>
      <c r="Q29">
        <v>5.7392300000000001</v>
      </c>
      <c r="R29">
        <v>6.6188000000000002</v>
      </c>
      <c r="S29">
        <v>6.4377199999999997</v>
      </c>
      <c r="T29">
        <v>6.4834899999999998</v>
      </c>
      <c r="U29">
        <v>6.3768200000000004</v>
      </c>
      <c r="V29">
        <v>6.1666299999999996</v>
      </c>
      <c r="W29">
        <v>6.20791</v>
      </c>
      <c r="X29">
        <v>6.1977099999999998</v>
      </c>
      <c r="Y29" t="s">
        <v>230</v>
      </c>
      <c r="Z29">
        <v>8.7000000000000001E-4</v>
      </c>
      <c r="AA29" t="s">
        <v>231</v>
      </c>
      <c r="AB29" t="s">
        <v>232</v>
      </c>
      <c r="AC29">
        <v>2.5500000000000002E-3</v>
      </c>
      <c r="AD29" t="s">
        <v>233</v>
      </c>
      <c r="AE29">
        <v>2.6985299999999999</v>
      </c>
      <c r="AF29">
        <v>2.6076299999999999</v>
      </c>
      <c r="AG29">
        <v>2.3652199999999999</v>
      </c>
      <c r="AH29" t="s">
        <v>85</v>
      </c>
      <c r="AI29">
        <v>5.5110000000000003E-3</v>
      </c>
      <c r="AJ29">
        <v>2.859E-3</v>
      </c>
      <c r="AK29">
        <v>1.38523</v>
      </c>
      <c r="AL29">
        <v>1.3896299999999999</v>
      </c>
      <c r="AM29">
        <v>1.4261299999999999</v>
      </c>
      <c r="AN29">
        <v>1.4275</v>
      </c>
      <c r="AO29">
        <v>1.4113500000000001</v>
      </c>
      <c r="AP29">
        <v>1.3787499999999999</v>
      </c>
      <c r="AQ29">
        <v>7.3999999999999999E-4</v>
      </c>
      <c r="AR29">
        <v>6.8999999999999997E-4</v>
      </c>
      <c r="AS29">
        <v>8.0000000000000004E-4</v>
      </c>
      <c r="AT29">
        <v>9.8999999999999999E-4</v>
      </c>
      <c r="AU29">
        <v>10.95871</v>
      </c>
      <c r="AV29">
        <v>12.30597</v>
      </c>
      <c r="AW29" t="s">
        <v>85</v>
      </c>
      <c r="AX29">
        <v>10.24183</v>
      </c>
      <c r="AY29">
        <v>11.249840000000001</v>
      </c>
      <c r="AZ29">
        <v>11.302989999999999</v>
      </c>
      <c r="BA29">
        <v>0.13704</v>
      </c>
      <c r="BB29" t="s">
        <v>234</v>
      </c>
      <c r="BC29" t="s">
        <v>235</v>
      </c>
      <c r="BD29" t="s">
        <v>236</v>
      </c>
      <c r="BE29">
        <v>23.663180000000001</v>
      </c>
      <c r="BF29">
        <v>23.779219999999999</v>
      </c>
      <c r="BG29">
        <v>23.89798</v>
      </c>
      <c r="BH29">
        <v>23.19801</v>
      </c>
      <c r="BI29">
        <v>23.136970000000002</v>
      </c>
      <c r="BJ29">
        <v>23.154119999999999</v>
      </c>
      <c r="BK29">
        <v>3.2590000000000001E-2</v>
      </c>
      <c r="BL29">
        <v>3.2770000000000001E-2</v>
      </c>
      <c r="BM29">
        <v>3.3180000000000001E-2</v>
      </c>
      <c r="BN29">
        <v>3.3430000000000001E-2</v>
      </c>
    </row>
    <row r="30" spans="1:66">
      <c r="A30" s="1">
        <v>9.2361111111111102E-2</v>
      </c>
      <c r="B30" t="s">
        <v>237</v>
      </c>
      <c r="C30">
        <v>5.8700000000000002E-3</v>
      </c>
      <c r="D30">
        <v>3.4499999999999999E-3</v>
      </c>
      <c r="E30">
        <v>1.158E-2</v>
      </c>
      <c r="F30">
        <v>1.201E-2</v>
      </c>
      <c r="G30">
        <v>1.1950000000000001E-2</v>
      </c>
      <c r="H30">
        <v>1.209E-2</v>
      </c>
      <c r="I30">
        <v>1.235E-2</v>
      </c>
      <c r="J30">
        <v>1.252E-2</v>
      </c>
      <c r="K30">
        <v>1.189E-2</v>
      </c>
      <c r="L30">
        <v>1.184E-2</v>
      </c>
      <c r="M30">
        <v>6.5117700000000003</v>
      </c>
      <c r="N30">
        <v>6.4562799999999996</v>
      </c>
      <c r="O30">
        <v>6.4220600000000001</v>
      </c>
      <c r="P30" t="s">
        <v>85</v>
      </c>
      <c r="Q30">
        <v>5.8190999999999997</v>
      </c>
      <c r="R30">
        <v>6.5799300000000001</v>
      </c>
      <c r="S30">
        <v>6.4496000000000002</v>
      </c>
      <c r="T30">
        <v>6.4886999999999997</v>
      </c>
      <c r="U30">
        <v>6.4023000000000003</v>
      </c>
      <c r="V30">
        <v>6.1716699999999998</v>
      </c>
      <c r="W30">
        <v>6.2092499999999999</v>
      </c>
      <c r="X30">
        <v>6.2133500000000002</v>
      </c>
      <c r="Y30">
        <v>6.1900000000000002E-3</v>
      </c>
      <c r="Z30">
        <v>7.6099999999999996E-3</v>
      </c>
      <c r="AA30">
        <v>7.0800000000000004E-3</v>
      </c>
      <c r="AB30">
        <v>7.1399999999999996E-3</v>
      </c>
      <c r="AC30">
        <v>9.6200000000000001E-3</v>
      </c>
      <c r="AD30">
        <v>7.8399999999999997E-3</v>
      </c>
      <c r="AE30">
        <v>1.59205</v>
      </c>
      <c r="AF30">
        <v>1.5237700000000001</v>
      </c>
      <c r="AG30">
        <v>1.3612599999999999</v>
      </c>
      <c r="AH30" t="s">
        <v>85</v>
      </c>
      <c r="AI30">
        <v>2.8630000000000001E-3</v>
      </c>
      <c r="AJ30">
        <v>6.3599999999999996E-4</v>
      </c>
      <c r="AK30">
        <v>1.0039400000000001</v>
      </c>
      <c r="AL30">
        <v>1.0011000000000001</v>
      </c>
      <c r="AM30">
        <v>1.0245</v>
      </c>
      <c r="AN30">
        <v>1.0258799999999999</v>
      </c>
      <c r="AO30">
        <v>1.0063899999999999</v>
      </c>
      <c r="AP30">
        <v>0.98448999999999998</v>
      </c>
      <c r="AQ30">
        <v>1.6000000000000001E-3</v>
      </c>
      <c r="AR30">
        <v>1.4499999999999999E-3</v>
      </c>
      <c r="AS30">
        <v>1.8400000000000001E-3</v>
      </c>
      <c r="AT30">
        <v>1.5299999999999999E-3</v>
      </c>
      <c r="AU30">
        <v>7.7353800000000001</v>
      </c>
      <c r="AV30">
        <v>8.8092900000000007</v>
      </c>
      <c r="AW30" t="s">
        <v>85</v>
      </c>
      <c r="AX30">
        <v>7.14757</v>
      </c>
      <c r="AY30">
        <v>8.14954</v>
      </c>
      <c r="AZ30">
        <v>8.16465</v>
      </c>
      <c r="BA30">
        <v>0.11601</v>
      </c>
      <c r="BB30" t="s">
        <v>238</v>
      </c>
      <c r="BC30" t="s">
        <v>239</v>
      </c>
      <c r="BD30" t="s">
        <v>240</v>
      </c>
      <c r="BE30">
        <v>18.73771</v>
      </c>
      <c r="BF30">
        <v>18.784970000000001</v>
      </c>
      <c r="BG30">
        <v>18.854399999999998</v>
      </c>
      <c r="BH30">
        <v>18.180440000000001</v>
      </c>
      <c r="BI30">
        <v>18.197929999999999</v>
      </c>
      <c r="BJ30">
        <v>18.191289999999999</v>
      </c>
      <c r="BK30">
        <v>6.1589999999999999E-2</v>
      </c>
      <c r="BL30">
        <v>6.1499999999999999E-2</v>
      </c>
      <c r="BM30">
        <v>6.1960000000000001E-2</v>
      </c>
      <c r="BN30">
        <v>6.2210000000000001E-2</v>
      </c>
    </row>
    <row r="31" spans="1:66">
      <c r="A31" s="1">
        <v>9.30555555555556E-2</v>
      </c>
      <c r="B31" t="s">
        <v>241</v>
      </c>
      <c r="C31">
        <v>1.75E-3</v>
      </c>
      <c r="D31" t="s">
        <v>242</v>
      </c>
      <c r="E31">
        <v>2.0049999999999998E-2</v>
      </c>
      <c r="F31">
        <v>2.0400000000000001E-2</v>
      </c>
      <c r="G31">
        <v>2.0119999999999999E-2</v>
      </c>
      <c r="H31">
        <v>2.0219999999999998E-2</v>
      </c>
      <c r="I31">
        <v>1.967E-2</v>
      </c>
      <c r="J31">
        <v>2.051E-2</v>
      </c>
      <c r="K31">
        <v>1.9980000000000001E-2</v>
      </c>
      <c r="L31">
        <v>1.9879999999999998E-2</v>
      </c>
      <c r="M31">
        <v>5.9578199999999999</v>
      </c>
      <c r="N31">
        <v>5.9284299999999996</v>
      </c>
      <c r="O31">
        <v>5.87967</v>
      </c>
      <c r="P31" t="s">
        <v>85</v>
      </c>
      <c r="Q31">
        <v>5.3342299999999998</v>
      </c>
      <c r="R31">
        <v>5.9560000000000004</v>
      </c>
      <c r="S31">
        <v>5.92136</v>
      </c>
      <c r="T31">
        <v>5.9431900000000004</v>
      </c>
      <c r="U31">
        <v>5.8527100000000001</v>
      </c>
      <c r="V31">
        <v>5.6168699999999996</v>
      </c>
      <c r="W31">
        <v>5.6420700000000004</v>
      </c>
      <c r="X31">
        <v>5.6514800000000003</v>
      </c>
      <c r="Y31" t="s">
        <v>243</v>
      </c>
      <c r="Z31" t="s">
        <v>244</v>
      </c>
      <c r="AA31" t="s">
        <v>150</v>
      </c>
      <c r="AB31" t="s">
        <v>245</v>
      </c>
      <c r="AC31" t="s">
        <v>246</v>
      </c>
      <c r="AD31" t="s">
        <v>247</v>
      </c>
      <c r="AE31">
        <v>2.80301</v>
      </c>
      <c r="AF31">
        <v>2.71692</v>
      </c>
      <c r="AG31">
        <v>2.6719499999999998</v>
      </c>
      <c r="AH31" t="s">
        <v>85</v>
      </c>
      <c r="AI31">
        <v>3.5799999999999997E-4</v>
      </c>
      <c r="AJ31" t="s">
        <v>248</v>
      </c>
      <c r="AK31">
        <v>0.98255000000000003</v>
      </c>
      <c r="AL31">
        <v>0.98138000000000003</v>
      </c>
      <c r="AM31">
        <v>1.00475</v>
      </c>
      <c r="AN31">
        <v>1.0088900000000001</v>
      </c>
      <c r="AO31">
        <v>0.99029</v>
      </c>
      <c r="AP31">
        <v>0.96536999999999995</v>
      </c>
      <c r="AQ31">
        <v>1.6000000000000001E-3</v>
      </c>
      <c r="AR31">
        <v>1.5200000000000001E-3</v>
      </c>
      <c r="AS31">
        <v>1.83E-3</v>
      </c>
      <c r="AT31">
        <v>1.9400000000000001E-3</v>
      </c>
      <c r="AU31">
        <v>5.1474299999999999</v>
      </c>
      <c r="AV31">
        <v>6.0017899999999997</v>
      </c>
      <c r="AW31" t="s">
        <v>85</v>
      </c>
      <c r="AX31">
        <v>4.6716100000000003</v>
      </c>
      <c r="AY31">
        <v>5.5818000000000003</v>
      </c>
      <c r="AZ31">
        <v>5.58291</v>
      </c>
      <c r="BA31">
        <v>0.95591999999999999</v>
      </c>
      <c r="BB31">
        <v>0.88824000000000003</v>
      </c>
      <c r="BC31">
        <v>0.76400999999999997</v>
      </c>
      <c r="BD31">
        <v>0.81018999999999997</v>
      </c>
      <c r="BE31">
        <v>11.31246</v>
      </c>
      <c r="BF31">
        <v>11.401719999999999</v>
      </c>
      <c r="BG31">
        <v>11.53776</v>
      </c>
      <c r="BH31">
        <v>10.97481</v>
      </c>
      <c r="BI31">
        <v>11.008419999999999</v>
      </c>
      <c r="BJ31">
        <v>11.00361</v>
      </c>
      <c r="BK31">
        <v>6.8330000000000002E-2</v>
      </c>
      <c r="BL31">
        <v>6.794E-2</v>
      </c>
      <c r="BM31">
        <v>6.8709999999999993E-2</v>
      </c>
      <c r="BN31">
        <v>6.8909999999999999E-2</v>
      </c>
    </row>
    <row r="32" spans="1:66">
      <c r="A32" s="1">
        <v>9.375E-2</v>
      </c>
      <c r="B32" t="s">
        <v>249</v>
      </c>
      <c r="C32">
        <v>2.6099999999999999E-3</v>
      </c>
      <c r="D32" t="s">
        <v>250</v>
      </c>
      <c r="E32">
        <v>1.3699999999999999E-3</v>
      </c>
      <c r="F32">
        <v>1.6000000000000001E-3</v>
      </c>
      <c r="G32">
        <v>1.7700000000000001E-3</v>
      </c>
      <c r="H32">
        <v>1.7099999999999999E-3</v>
      </c>
      <c r="I32" t="s">
        <v>251</v>
      </c>
      <c r="J32">
        <v>2.2000000000000001E-3</v>
      </c>
      <c r="K32">
        <v>1.5900000000000001E-3</v>
      </c>
      <c r="L32">
        <v>1.72E-3</v>
      </c>
      <c r="M32">
        <v>1.51701</v>
      </c>
      <c r="N32">
        <v>1.5285299999999999</v>
      </c>
      <c r="O32">
        <v>1.5059199999999999</v>
      </c>
      <c r="P32" t="s">
        <v>85</v>
      </c>
      <c r="Q32">
        <v>1.45408</v>
      </c>
      <c r="R32">
        <v>1.5157</v>
      </c>
      <c r="S32">
        <v>1.5532699999999999</v>
      </c>
      <c r="T32">
        <v>1.5271999999999999</v>
      </c>
      <c r="U32">
        <v>1.52098</v>
      </c>
      <c r="V32">
        <v>1.4869300000000001</v>
      </c>
      <c r="W32">
        <v>1.4662200000000001</v>
      </c>
      <c r="X32">
        <v>1.4436599999999999</v>
      </c>
      <c r="Y32" t="s">
        <v>252</v>
      </c>
      <c r="Z32">
        <v>1.16E-3</v>
      </c>
      <c r="AA32" t="s">
        <v>164</v>
      </c>
      <c r="AB32" t="s">
        <v>253</v>
      </c>
      <c r="AC32" t="s">
        <v>254</v>
      </c>
      <c r="AD32" t="s">
        <v>255</v>
      </c>
      <c r="AE32">
        <v>0.59599999999999997</v>
      </c>
      <c r="AF32">
        <v>0.58365999999999996</v>
      </c>
      <c r="AG32">
        <v>0.50234000000000001</v>
      </c>
      <c r="AH32" t="s">
        <v>85</v>
      </c>
      <c r="AI32">
        <v>3.2000000000000003E-4</v>
      </c>
      <c r="AJ32">
        <v>2.264E-3</v>
      </c>
      <c r="AK32">
        <v>0.21962000000000001</v>
      </c>
      <c r="AL32">
        <v>0.21601999999999999</v>
      </c>
      <c r="AM32">
        <v>0.22036</v>
      </c>
      <c r="AN32">
        <v>0.21962999999999999</v>
      </c>
      <c r="AO32">
        <v>0.21698000000000001</v>
      </c>
      <c r="AP32">
        <v>0.21077000000000001</v>
      </c>
      <c r="AQ32" t="s">
        <v>200</v>
      </c>
      <c r="AR32" t="s">
        <v>256</v>
      </c>
      <c r="AS32">
        <v>2.9999999999999997E-4</v>
      </c>
      <c r="AT32" t="s">
        <v>257</v>
      </c>
      <c r="AU32">
        <v>2.3277199999999998</v>
      </c>
      <c r="AV32">
        <v>2.8837600000000001</v>
      </c>
      <c r="AW32" t="s">
        <v>85</v>
      </c>
      <c r="AX32">
        <v>2.1045099999999999</v>
      </c>
      <c r="AY32">
        <v>2.8292700000000002</v>
      </c>
      <c r="AZ32">
        <v>2.7926700000000002</v>
      </c>
      <c r="BA32">
        <v>0.13805999999999999</v>
      </c>
      <c r="BB32">
        <v>0.11685</v>
      </c>
      <c r="BC32">
        <v>7.2580000000000006E-2</v>
      </c>
      <c r="BD32">
        <v>0.10553</v>
      </c>
      <c r="BE32">
        <v>7.6772600000000004</v>
      </c>
      <c r="BF32">
        <v>7.7523</v>
      </c>
      <c r="BG32">
        <v>7.8198699999999999</v>
      </c>
      <c r="BH32">
        <v>7.4554299999999998</v>
      </c>
      <c r="BI32">
        <v>7.4540499999999996</v>
      </c>
      <c r="BJ32">
        <v>7.4478099999999996</v>
      </c>
      <c r="BK32">
        <v>1.7239999999999998E-2</v>
      </c>
      <c r="BL32">
        <v>1.736E-2</v>
      </c>
      <c r="BM32">
        <v>1.745E-2</v>
      </c>
      <c r="BN32">
        <v>1.738E-2</v>
      </c>
    </row>
    <row r="33" spans="1:66">
      <c r="A33" s="1">
        <v>9.44444444444444E-2</v>
      </c>
      <c r="B33" t="s">
        <v>258</v>
      </c>
      <c r="C33">
        <v>4.7099999999999998E-3</v>
      </c>
      <c r="D33">
        <v>5.5799999999999999E-3</v>
      </c>
      <c r="E33">
        <v>4.6899999999999997E-3</v>
      </c>
      <c r="F33">
        <v>5.1000000000000004E-3</v>
      </c>
      <c r="G33">
        <v>5.2100000000000002E-3</v>
      </c>
      <c r="H33">
        <v>5.1599999999999997E-3</v>
      </c>
      <c r="I33">
        <v>5.1999999999999998E-3</v>
      </c>
      <c r="J33">
        <v>5.6699999999999997E-3</v>
      </c>
      <c r="K33">
        <v>4.9899999999999996E-3</v>
      </c>
      <c r="L33">
        <v>5.0800000000000003E-3</v>
      </c>
      <c r="M33">
        <v>2.58988</v>
      </c>
      <c r="N33">
        <v>2.6008200000000001</v>
      </c>
      <c r="O33">
        <v>2.5588500000000001</v>
      </c>
      <c r="P33" t="s">
        <v>85</v>
      </c>
      <c r="Q33">
        <v>2.4514100000000001</v>
      </c>
      <c r="R33">
        <v>2.59551</v>
      </c>
      <c r="S33">
        <v>2.60358</v>
      </c>
      <c r="T33">
        <v>2.5900099999999999</v>
      </c>
      <c r="U33">
        <v>2.5651099999999998</v>
      </c>
      <c r="V33">
        <v>2.5178799999999999</v>
      </c>
      <c r="W33">
        <v>2.5091700000000001</v>
      </c>
      <c r="X33">
        <v>2.47458</v>
      </c>
      <c r="Y33">
        <v>1.3799999999999999E-3</v>
      </c>
      <c r="Z33">
        <v>2.7699999999999999E-3</v>
      </c>
      <c r="AA33">
        <v>2.33E-3</v>
      </c>
      <c r="AB33" t="s">
        <v>259</v>
      </c>
      <c r="AC33">
        <v>4.6800000000000001E-3</v>
      </c>
      <c r="AD33" t="s">
        <v>260</v>
      </c>
      <c r="AE33">
        <v>1.8470599999999999</v>
      </c>
      <c r="AF33">
        <v>1.7712000000000001</v>
      </c>
      <c r="AG33">
        <v>1.77536</v>
      </c>
      <c r="AH33" t="s">
        <v>85</v>
      </c>
      <c r="AI33">
        <v>3.0899999999999998E-4</v>
      </c>
      <c r="AJ33">
        <v>1.122E-3</v>
      </c>
      <c r="AK33">
        <v>0.3831</v>
      </c>
      <c r="AL33">
        <v>0.37716</v>
      </c>
      <c r="AM33">
        <v>0.3846</v>
      </c>
      <c r="AN33">
        <v>0.38599</v>
      </c>
      <c r="AO33">
        <v>0.38008999999999998</v>
      </c>
      <c r="AP33">
        <v>0.37073</v>
      </c>
      <c r="AQ33">
        <v>7.5900000000000004E-3</v>
      </c>
      <c r="AR33">
        <v>7.6099999999999996E-3</v>
      </c>
      <c r="AS33">
        <v>7.6400000000000001E-3</v>
      </c>
      <c r="AT33">
        <v>7.7600000000000004E-3</v>
      </c>
      <c r="AU33">
        <v>3.1786599999999998</v>
      </c>
      <c r="AV33">
        <v>3.80301</v>
      </c>
      <c r="AW33" t="s">
        <v>85</v>
      </c>
      <c r="AX33">
        <v>2.7780100000000001</v>
      </c>
      <c r="AY33">
        <v>3.6785800000000002</v>
      </c>
      <c r="AZ33">
        <v>3.6485799999999999</v>
      </c>
      <c r="BA33">
        <v>0.19950999999999999</v>
      </c>
      <c r="BB33">
        <v>0.14502000000000001</v>
      </c>
      <c r="BC33">
        <v>0.10525</v>
      </c>
      <c r="BD33">
        <v>0.13428999999999999</v>
      </c>
      <c r="BE33">
        <v>7.8893000000000004</v>
      </c>
      <c r="BF33">
        <v>7.9909699999999999</v>
      </c>
      <c r="BG33">
        <v>8.0650899999999996</v>
      </c>
      <c r="BH33">
        <v>7.7196199999999999</v>
      </c>
      <c r="BI33">
        <v>7.7113399999999999</v>
      </c>
      <c r="BJ33">
        <v>7.6993999999999998</v>
      </c>
      <c r="BK33">
        <v>2.8309999999999998E-2</v>
      </c>
      <c r="BL33">
        <v>2.8299999999999999E-2</v>
      </c>
      <c r="BM33">
        <v>2.8750000000000001E-2</v>
      </c>
      <c r="BN33">
        <v>2.8649999999999998E-2</v>
      </c>
    </row>
    <row r="34" spans="1:66">
      <c r="A34" s="1">
        <v>9.5138888888888898E-2</v>
      </c>
      <c r="B34" t="s">
        <v>261</v>
      </c>
      <c r="C34">
        <v>3.6600000000000001E-3</v>
      </c>
      <c r="D34">
        <v>5.9300000000000004E-3</v>
      </c>
      <c r="E34">
        <v>2.1299999999999999E-3</v>
      </c>
      <c r="F34">
        <v>2.4499999999999999E-3</v>
      </c>
      <c r="G34">
        <v>2.65E-3</v>
      </c>
      <c r="H34">
        <v>2.5899999999999999E-3</v>
      </c>
      <c r="I34" t="s">
        <v>262</v>
      </c>
      <c r="J34">
        <v>3.4299999999999999E-3</v>
      </c>
      <c r="K34">
        <v>2.4399999999999999E-3</v>
      </c>
      <c r="L34">
        <v>2.48E-3</v>
      </c>
      <c r="M34">
        <v>3.1241300000000001</v>
      </c>
      <c r="N34">
        <v>3.1359499999999998</v>
      </c>
      <c r="O34">
        <v>3.0919099999999999</v>
      </c>
      <c r="P34" t="s">
        <v>85</v>
      </c>
      <c r="Q34">
        <v>2.9374600000000002</v>
      </c>
      <c r="R34">
        <v>3.1320000000000001</v>
      </c>
      <c r="S34">
        <v>3.1133700000000002</v>
      </c>
      <c r="T34">
        <v>3.1178400000000002</v>
      </c>
      <c r="U34">
        <v>3.0787900000000001</v>
      </c>
      <c r="V34">
        <v>3.0234399999999999</v>
      </c>
      <c r="W34">
        <v>3.0144500000000001</v>
      </c>
      <c r="X34">
        <v>2.9830299999999998</v>
      </c>
      <c r="Y34">
        <v>1.42E-3</v>
      </c>
      <c r="Z34">
        <v>2.7899999999999999E-3</v>
      </c>
      <c r="AA34">
        <v>2.5999999999999999E-3</v>
      </c>
      <c r="AB34">
        <v>4.9100000000000003E-3</v>
      </c>
      <c r="AC34">
        <v>5.1799999999999997E-3</v>
      </c>
      <c r="AD34" t="s">
        <v>263</v>
      </c>
      <c r="AE34">
        <v>0.82121</v>
      </c>
      <c r="AF34">
        <v>0.79605000000000004</v>
      </c>
      <c r="AG34">
        <v>0.68899999999999995</v>
      </c>
      <c r="AH34" t="s">
        <v>85</v>
      </c>
      <c r="AI34">
        <v>6.6299999999999996E-4</v>
      </c>
      <c r="AJ34">
        <v>2.1640000000000001E-3</v>
      </c>
      <c r="AK34">
        <v>0.46281</v>
      </c>
      <c r="AL34">
        <v>0.45765</v>
      </c>
      <c r="AM34">
        <v>0.46667999999999998</v>
      </c>
      <c r="AN34">
        <v>0.46711000000000003</v>
      </c>
      <c r="AO34">
        <v>0.45978000000000002</v>
      </c>
      <c r="AP34">
        <v>0.45161000000000001</v>
      </c>
      <c r="AQ34">
        <v>1.2E-4</v>
      </c>
      <c r="AR34" t="s">
        <v>264</v>
      </c>
      <c r="AS34">
        <v>3.6999999999999999E-4</v>
      </c>
      <c r="AT34">
        <v>4.6000000000000001E-4</v>
      </c>
      <c r="AU34">
        <v>4.0931300000000004</v>
      </c>
      <c r="AV34">
        <v>4.8173700000000004</v>
      </c>
      <c r="AW34" t="s">
        <v>85</v>
      </c>
      <c r="AX34">
        <v>3.5812300000000001</v>
      </c>
      <c r="AY34">
        <v>4.6371799999999999</v>
      </c>
      <c r="AZ34">
        <v>4.6053600000000001</v>
      </c>
      <c r="BA34">
        <v>0.20421</v>
      </c>
      <c r="BB34">
        <v>0.14283000000000001</v>
      </c>
      <c r="BC34" t="s">
        <v>265</v>
      </c>
      <c r="BD34">
        <v>0.13855000000000001</v>
      </c>
      <c r="BE34">
        <v>10.364739999999999</v>
      </c>
      <c r="BF34">
        <v>10.47364</v>
      </c>
      <c r="BG34">
        <v>10.58112</v>
      </c>
      <c r="BH34">
        <v>10.13198</v>
      </c>
      <c r="BI34">
        <v>10.13195</v>
      </c>
      <c r="BJ34">
        <v>10.120419999999999</v>
      </c>
      <c r="BK34">
        <v>2.7869999999999999E-2</v>
      </c>
      <c r="BL34">
        <v>2.7869999999999999E-2</v>
      </c>
      <c r="BM34">
        <v>2.827E-2</v>
      </c>
      <c r="BN34">
        <v>2.8230000000000002E-2</v>
      </c>
    </row>
    <row r="35" spans="1:66">
      <c r="A35" s="1">
        <v>9.5833333333333298E-2</v>
      </c>
      <c r="B35" t="s">
        <v>266</v>
      </c>
      <c r="C35">
        <v>9.6000000000000002E-4</v>
      </c>
      <c r="D35" t="s">
        <v>234</v>
      </c>
      <c r="E35">
        <v>2.0500000000000002E-3</v>
      </c>
      <c r="F35">
        <v>2.33E-3</v>
      </c>
      <c r="G35">
        <v>2.5600000000000002E-3</v>
      </c>
      <c r="H35">
        <v>2.5000000000000001E-3</v>
      </c>
      <c r="I35" t="s">
        <v>267</v>
      </c>
      <c r="J35">
        <v>2.9299999999999999E-3</v>
      </c>
      <c r="K35">
        <v>2.3500000000000001E-3</v>
      </c>
      <c r="L35">
        <v>2.4599999999999999E-3</v>
      </c>
      <c r="M35">
        <v>2.98732</v>
      </c>
      <c r="N35">
        <v>2.9914499999999999</v>
      </c>
      <c r="O35">
        <v>2.9430999999999998</v>
      </c>
      <c r="P35" t="s">
        <v>85</v>
      </c>
      <c r="Q35">
        <v>2.8048799999999998</v>
      </c>
      <c r="R35">
        <v>2.9817100000000001</v>
      </c>
      <c r="S35">
        <v>2.9880800000000001</v>
      </c>
      <c r="T35">
        <v>2.9777</v>
      </c>
      <c r="U35">
        <v>2.9449800000000002</v>
      </c>
      <c r="V35">
        <v>2.8730899999999999</v>
      </c>
      <c r="W35">
        <v>2.8619599999999998</v>
      </c>
      <c r="X35">
        <v>2.8409800000000001</v>
      </c>
      <c r="Y35" t="s">
        <v>268</v>
      </c>
      <c r="Z35" t="s">
        <v>150</v>
      </c>
      <c r="AA35" t="s">
        <v>257</v>
      </c>
      <c r="AB35" t="s">
        <v>269</v>
      </c>
      <c r="AC35">
        <v>2.7200000000000002E-3</v>
      </c>
      <c r="AD35" t="s">
        <v>270</v>
      </c>
      <c r="AE35">
        <v>0.75902000000000003</v>
      </c>
      <c r="AF35">
        <v>0.73541000000000001</v>
      </c>
      <c r="AG35">
        <v>0.63570000000000004</v>
      </c>
      <c r="AH35" t="s">
        <v>85</v>
      </c>
      <c r="AI35">
        <v>4.1100000000000002E-4</v>
      </c>
      <c r="AJ35">
        <v>1.585E-3</v>
      </c>
      <c r="AK35">
        <v>0.37713000000000002</v>
      </c>
      <c r="AL35">
        <v>0.37079000000000001</v>
      </c>
      <c r="AM35">
        <v>0.37794</v>
      </c>
      <c r="AN35">
        <v>0.37863999999999998</v>
      </c>
      <c r="AO35">
        <v>0.37251000000000001</v>
      </c>
      <c r="AP35">
        <v>0.36418</v>
      </c>
      <c r="AQ35">
        <v>2.5999999999999998E-4</v>
      </c>
      <c r="AR35" t="s">
        <v>271</v>
      </c>
      <c r="AS35">
        <v>4.0999999999999999E-4</v>
      </c>
      <c r="AT35" t="s">
        <v>193</v>
      </c>
      <c r="AU35">
        <v>3.8555299999999999</v>
      </c>
      <c r="AV35">
        <v>4.5099799999999997</v>
      </c>
      <c r="AW35" t="s">
        <v>85</v>
      </c>
      <c r="AX35">
        <v>3.5270299999999999</v>
      </c>
      <c r="AY35">
        <v>4.3460999999999999</v>
      </c>
      <c r="AZ35">
        <v>4.3189399999999996</v>
      </c>
      <c r="BA35">
        <v>0.18839</v>
      </c>
      <c r="BB35">
        <v>0.12472</v>
      </c>
      <c r="BC35" t="s">
        <v>272</v>
      </c>
      <c r="BD35">
        <v>0.1101</v>
      </c>
      <c r="BE35">
        <v>10.0618</v>
      </c>
      <c r="BF35">
        <v>10.116020000000001</v>
      </c>
      <c r="BG35">
        <v>10.23048</v>
      </c>
      <c r="BH35">
        <v>9.7946100000000005</v>
      </c>
      <c r="BI35">
        <v>9.7640100000000007</v>
      </c>
      <c r="BJ35">
        <v>9.7608499999999996</v>
      </c>
      <c r="BK35">
        <v>2.9690000000000001E-2</v>
      </c>
      <c r="BL35">
        <v>2.9669999999999998E-2</v>
      </c>
      <c r="BM35">
        <v>3.0099999999999998E-2</v>
      </c>
      <c r="BN35">
        <v>2.998E-2</v>
      </c>
    </row>
    <row r="36" spans="1:66">
      <c r="A36" s="1">
        <v>9.6527777777777796E-2</v>
      </c>
      <c r="B36" t="s">
        <v>273</v>
      </c>
      <c r="C36">
        <v>7.5000000000000002E-4</v>
      </c>
      <c r="D36" t="s">
        <v>274</v>
      </c>
      <c r="E36">
        <v>1.9400000000000001E-3</v>
      </c>
      <c r="F36">
        <v>2.3900000000000002E-3</v>
      </c>
      <c r="G36">
        <v>2.5899999999999999E-3</v>
      </c>
      <c r="H36">
        <v>2.5400000000000002E-3</v>
      </c>
      <c r="I36">
        <v>3.6900000000000001E-3</v>
      </c>
      <c r="J36">
        <v>2.7299999999999998E-3</v>
      </c>
      <c r="K36">
        <v>2.3999999999999998E-3</v>
      </c>
      <c r="L36">
        <v>2.5000000000000001E-3</v>
      </c>
      <c r="M36">
        <v>3.79054</v>
      </c>
      <c r="N36">
        <v>3.8016200000000002</v>
      </c>
      <c r="O36">
        <v>3.7458</v>
      </c>
      <c r="P36" t="s">
        <v>85</v>
      </c>
      <c r="Q36">
        <v>3.4948800000000002</v>
      </c>
      <c r="R36">
        <v>3.7815599999999998</v>
      </c>
      <c r="S36">
        <v>3.798</v>
      </c>
      <c r="T36">
        <v>3.7866399999999998</v>
      </c>
      <c r="U36">
        <v>3.7353999999999998</v>
      </c>
      <c r="V36">
        <v>3.6591399999999998</v>
      </c>
      <c r="W36">
        <v>3.6526000000000001</v>
      </c>
      <c r="X36">
        <v>3.61713</v>
      </c>
      <c r="Y36" t="s">
        <v>275</v>
      </c>
      <c r="Z36" t="s">
        <v>276</v>
      </c>
      <c r="AA36" t="s">
        <v>277</v>
      </c>
      <c r="AB36" t="s">
        <v>278</v>
      </c>
      <c r="AC36" t="s">
        <v>279</v>
      </c>
      <c r="AD36" t="s">
        <v>280</v>
      </c>
      <c r="AE36">
        <v>0.98768999999999996</v>
      </c>
      <c r="AF36">
        <v>0.94840000000000002</v>
      </c>
      <c r="AG36">
        <v>0.86192000000000002</v>
      </c>
      <c r="AH36" t="s">
        <v>85</v>
      </c>
      <c r="AI36">
        <v>4.0000000000000002E-4</v>
      </c>
      <c r="AJ36">
        <v>1.083E-3</v>
      </c>
      <c r="AK36">
        <v>0.56716</v>
      </c>
      <c r="AL36">
        <v>0.56277999999999995</v>
      </c>
      <c r="AM36">
        <v>0.57386999999999999</v>
      </c>
      <c r="AN36">
        <v>0.57565999999999995</v>
      </c>
      <c r="AO36">
        <v>0.56659999999999999</v>
      </c>
      <c r="AP36">
        <v>0.55354999999999999</v>
      </c>
      <c r="AQ36" t="s">
        <v>281</v>
      </c>
      <c r="AR36" t="s">
        <v>157</v>
      </c>
      <c r="AS36" t="s">
        <v>204</v>
      </c>
      <c r="AT36" t="s">
        <v>229</v>
      </c>
      <c r="AU36">
        <v>3.57707</v>
      </c>
      <c r="AV36">
        <v>4.2323599999999999</v>
      </c>
      <c r="AW36" t="s">
        <v>85</v>
      </c>
      <c r="AX36">
        <v>3.85798</v>
      </c>
      <c r="AY36">
        <v>4.0692199999999996</v>
      </c>
      <c r="AZ36">
        <v>4.0421899999999997</v>
      </c>
      <c r="BA36">
        <v>0.14987</v>
      </c>
      <c r="BB36">
        <v>8.1629999999999994E-2</v>
      </c>
      <c r="BC36" t="s">
        <v>282</v>
      </c>
      <c r="BD36">
        <v>8.6540000000000006E-2</v>
      </c>
      <c r="BE36">
        <v>11.004720000000001</v>
      </c>
      <c r="BF36">
        <v>11.08291</v>
      </c>
      <c r="BG36">
        <v>11.186349999999999</v>
      </c>
      <c r="BH36">
        <v>10.7264</v>
      </c>
      <c r="BI36">
        <v>10.671099999999999</v>
      </c>
      <c r="BJ36">
        <v>10.694470000000001</v>
      </c>
      <c r="BK36">
        <v>4.9540000000000001E-2</v>
      </c>
      <c r="BL36">
        <v>4.9360000000000001E-2</v>
      </c>
      <c r="BM36">
        <v>4.9889999999999997E-2</v>
      </c>
      <c r="BN36">
        <v>4.9979999999999997E-2</v>
      </c>
    </row>
    <row r="37" spans="1:66">
      <c r="A37" s="1">
        <v>9.7222222222222196E-2</v>
      </c>
      <c r="B37" t="s">
        <v>283</v>
      </c>
      <c r="C37">
        <v>7.2000000000000005E-4</v>
      </c>
      <c r="D37" t="s">
        <v>284</v>
      </c>
      <c r="E37" t="s">
        <v>204</v>
      </c>
      <c r="F37">
        <v>3.8000000000000002E-4</v>
      </c>
      <c r="G37">
        <v>5.9999999999999995E-4</v>
      </c>
      <c r="H37">
        <v>5.1000000000000004E-4</v>
      </c>
      <c r="I37" t="s">
        <v>285</v>
      </c>
      <c r="J37">
        <v>1.1299999999999999E-3</v>
      </c>
      <c r="K37">
        <v>4.2000000000000002E-4</v>
      </c>
      <c r="L37">
        <v>5.6999999999999998E-4</v>
      </c>
      <c r="M37">
        <v>1.44635</v>
      </c>
      <c r="N37">
        <v>1.46427</v>
      </c>
      <c r="O37">
        <v>1.4397</v>
      </c>
      <c r="P37" t="s">
        <v>85</v>
      </c>
      <c r="Q37">
        <v>1.3943700000000001</v>
      </c>
      <c r="R37">
        <v>1.4344399999999999</v>
      </c>
      <c r="S37">
        <v>1.4901199999999999</v>
      </c>
      <c r="T37">
        <v>1.4530700000000001</v>
      </c>
      <c r="U37">
        <v>1.44573</v>
      </c>
      <c r="V37">
        <v>1.4302699999999999</v>
      </c>
      <c r="W37">
        <v>1.4109799999999999</v>
      </c>
      <c r="X37">
        <v>1.3879999999999999</v>
      </c>
      <c r="Y37" t="s">
        <v>286</v>
      </c>
      <c r="Z37" t="s">
        <v>167</v>
      </c>
      <c r="AA37" t="s">
        <v>287</v>
      </c>
      <c r="AB37" t="s">
        <v>288</v>
      </c>
      <c r="AC37" t="s">
        <v>289</v>
      </c>
      <c r="AD37" t="s">
        <v>290</v>
      </c>
      <c r="AE37">
        <v>0.70194999999999996</v>
      </c>
      <c r="AF37">
        <v>0.68110000000000004</v>
      </c>
      <c r="AG37">
        <v>0.63158000000000003</v>
      </c>
      <c r="AH37" t="s">
        <v>85</v>
      </c>
      <c r="AI37">
        <v>2.2100000000000001E-4</v>
      </c>
      <c r="AJ37" t="s">
        <v>291</v>
      </c>
      <c r="AK37">
        <v>0.24321000000000001</v>
      </c>
      <c r="AL37">
        <v>0.2387</v>
      </c>
      <c r="AM37">
        <v>0.24373</v>
      </c>
      <c r="AN37">
        <v>0.24323</v>
      </c>
      <c r="AO37">
        <v>0.24045</v>
      </c>
      <c r="AP37">
        <v>0.23461000000000001</v>
      </c>
      <c r="AQ37" t="s">
        <v>292</v>
      </c>
      <c r="AR37" t="s">
        <v>156</v>
      </c>
      <c r="AS37" t="s">
        <v>293</v>
      </c>
      <c r="AT37" t="s">
        <v>294</v>
      </c>
      <c r="AU37">
        <v>1.1127199999999999</v>
      </c>
      <c r="AV37">
        <v>1.5608900000000001</v>
      </c>
      <c r="AW37" t="s">
        <v>85</v>
      </c>
      <c r="AX37" t="s">
        <v>295</v>
      </c>
      <c r="AY37">
        <v>1.5491600000000001</v>
      </c>
      <c r="AZ37">
        <v>1.52366</v>
      </c>
      <c r="BA37">
        <v>0.10745</v>
      </c>
      <c r="BB37">
        <v>9.9199999999999997E-2</v>
      </c>
      <c r="BC37" t="s">
        <v>296</v>
      </c>
      <c r="BD37">
        <v>0.10125000000000001</v>
      </c>
      <c r="BE37">
        <v>5.1830800000000004</v>
      </c>
      <c r="BF37">
        <v>5.2852399999999999</v>
      </c>
      <c r="BG37">
        <v>5.3148299999999997</v>
      </c>
      <c r="BH37">
        <v>5.0407500000000001</v>
      </c>
      <c r="BI37">
        <v>5.0881600000000002</v>
      </c>
      <c r="BJ37">
        <v>5.0747999999999998</v>
      </c>
      <c r="BK37">
        <v>1.11E-2</v>
      </c>
      <c r="BL37">
        <v>1.1180000000000001E-2</v>
      </c>
      <c r="BM37">
        <v>1.12E-2</v>
      </c>
      <c r="BN37">
        <v>1.128E-2</v>
      </c>
    </row>
    <row r="38" spans="1:66">
      <c r="A38" s="1">
        <v>4.9305555555555602E-2</v>
      </c>
      <c r="B38" t="s">
        <v>210</v>
      </c>
      <c r="C38">
        <v>1.8589999999999999E-2</v>
      </c>
      <c r="D38">
        <v>1.976E-2</v>
      </c>
      <c r="E38">
        <v>2.3120000000000002E-2</v>
      </c>
      <c r="F38">
        <v>2.3550000000000001E-2</v>
      </c>
      <c r="G38">
        <v>2.3939999999999999E-2</v>
      </c>
      <c r="H38">
        <v>2.4230000000000002E-2</v>
      </c>
      <c r="I38">
        <v>2.324E-2</v>
      </c>
      <c r="J38">
        <v>2.2720000000000001E-2</v>
      </c>
      <c r="K38">
        <v>2.334E-2</v>
      </c>
      <c r="L38">
        <v>2.3210000000000001E-2</v>
      </c>
      <c r="M38">
        <v>1.0079499999999999</v>
      </c>
      <c r="N38">
        <v>1.03365</v>
      </c>
      <c r="O38">
        <v>1.03783</v>
      </c>
      <c r="P38" t="s">
        <v>85</v>
      </c>
      <c r="Q38">
        <v>1.0338099999999999</v>
      </c>
      <c r="R38">
        <v>0.99787000000000003</v>
      </c>
      <c r="S38">
        <v>1.0514699999999999</v>
      </c>
      <c r="T38">
        <v>1.0191600000000001</v>
      </c>
      <c r="U38">
        <v>1.0268699999999999</v>
      </c>
      <c r="V38">
        <v>1.0457700000000001</v>
      </c>
      <c r="W38">
        <v>1.0397099999999999</v>
      </c>
      <c r="X38">
        <v>1.0043899999999999</v>
      </c>
      <c r="Y38">
        <v>1.0330000000000001E-2</v>
      </c>
      <c r="Z38">
        <v>1.042E-2</v>
      </c>
      <c r="AA38">
        <v>1.0460000000000001E-2</v>
      </c>
      <c r="AB38">
        <v>1.048E-2</v>
      </c>
      <c r="AC38">
        <v>1.0200000000000001E-2</v>
      </c>
      <c r="AD38">
        <v>8.6800000000000002E-3</v>
      </c>
      <c r="AE38">
        <v>0.10599</v>
      </c>
      <c r="AF38">
        <v>0.11412</v>
      </c>
      <c r="AG38">
        <v>3.5680000000000003E-2</v>
      </c>
      <c r="AH38" t="s">
        <v>85</v>
      </c>
      <c r="AI38" t="s">
        <v>297</v>
      </c>
      <c r="AJ38" t="s">
        <v>298</v>
      </c>
      <c r="AK38">
        <v>0.20236999999999999</v>
      </c>
      <c r="AL38">
        <v>0.19866</v>
      </c>
      <c r="AM38">
        <v>0.19533</v>
      </c>
      <c r="AN38">
        <v>0.19764999999999999</v>
      </c>
      <c r="AO38">
        <v>0.19567000000000001</v>
      </c>
      <c r="AP38">
        <v>0.19253000000000001</v>
      </c>
      <c r="AQ38">
        <v>4.6100000000000004E-3</v>
      </c>
      <c r="AR38">
        <v>4.5100000000000001E-3</v>
      </c>
      <c r="AS38">
        <v>4.7200000000000002E-3</v>
      </c>
      <c r="AT38">
        <v>4.9699999999999996E-3</v>
      </c>
      <c r="AU38">
        <v>0.60033000000000003</v>
      </c>
      <c r="AV38">
        <v>0.99543000000000004</v>
      </c>
      <c r="AW38" t="s">
        <v>85</v>
      </c>
      <c r="AX38" t="s">
        <v>299</v>
      </c>
      <c r="AY38">
        <v>1.0102100000000001</v>
      </c>
      <c r="AZ38">
        <v>1.03329</v>
      </c>
      <c r="BA38">
        <v>1.0068600000000001</v>
      </c>
      <c r="BB38">
        <v>1.0090399999999999</v>
      </c>
      <c r="BC38">
        <v>0.99685999999999997</v>
      </c>
      <c r="BD38">
        <v>1.0581400000000001</v>
      </c>
      <c r="BE38">
        <v>0.45</v>
      </c>
      <c r="BF38">
        <v>0.49093999999999999</v>
      </c>
      <c r="BG38">
        <v>0.49182999999999999</v>
      </c>
      <c r="BH38">
        <v>0.44208999999999998</v>
      </c>
      <c r="BI38">
        <v>0.48336000000000001</v>
      </c>
      <c r="BJ38">
        <v>0.49861</v>
      </c>
      <c r="BK38">
        <v>2.5610000000000001E-2</v>
      </c>
      <c r="BL38">
        <v>2.564E-2</v>
      </c>
      <c r="BM38">
        <v>2.564E-2</v>
      </c>
      <c r="BN38">
        <v>2.537E-2</v>
      </c>
    </row>
    <row r="39" spans="1:66">
      <c r="A39" s="1">
        <v>0.05</v>
      </c>
      <c r="B39" t="s">
        <v>213</v>
      </c>
      <c r="C39">
        <v>2.7789999999999999E-2</v>
      </c>
      <c r="D39">
        <v>2.8740000000000002E-2</v>
      </c>
      <c r="E39">
        <v>1.3559999999999999E-2</v>
      </c>
      <c r="F39">
        <v>1.409E-2</v>
      </c>
      <c r="G39">
        <v>1.3780000000000001E-2</v>
      </c>
      <c r="H39">
        <v>1.396E-2</v>
      </c>
      <c r="I39">
        <v>1.323E-2</v>
      </c>
      <c r="J39">
        <v>1.4019999999999999E-2</v>
      </c>
      <c r="K39">
        <v>1.366E-2</v>
      </c>
      <c r="L39">
        <v>1.363E-2</v>
      </c>
      <c r="M39">
        <v>9.42</v>
      </c>
      <c r="N39">
        <v>9.3406300000000009</v>
      </c>
      <c r="O39">
        <v>9.2812000000000001</v>
      </c>
      <c r="P39" t="s">
        <v>85</v>
      </c>
      <c r="Q39">
        <v>8.0554500000000004</v>
      </c>
      <c r="R39">
        <v>9.1417800000000007</v>
      </c>
      <c r="S39">
        <v>9.3133599999999994</v>
      </c>
      <c r="T39">
        <v>9.3815799999999996</v>
      </c>
      <c r="U39">
        <v>9.23611</v>
      </c>
      <c r="V39">
        <v>8.82118</v>
      </c>
      <c r="W39">
        <v>8.9362300000000001</v>
      </c>
      <c r="X39">
        <v>8.8067899999999995</v>
      </c>
      <c r="Y39">
        <v>7.8759999999999997E-2</v>
      </c>
      <c r="Z39">
        <v>8.1110000000000002E-2</v>
      </c>
      <c r="AA39">
        <v>8.0729999999999996E-2</v>
      </c>
      <c r="AB39">
        <v>7.8920000000000004E-2</v>
      </c>
      <c r="AC39">
        <v>7.7799999999999994E-2</v>
      </c>
      <c r="AD39">
        <v>8.0130000000000007E-2</v>
      </c>
      <c r="AE39">
        <v>0.70104999999999995</v>
      </c>
      <c r="AF39">
        <v>0.68013999999999997</v>
      </c>
      <c r="AG39">
        <v>0.55661000000000005</v>
      </c>
      <c r="AH39" t="s">
        <v>85</v>
      </c>
      <c r="AI39">
        <v>6.6299999999999996E-4</v>
      </c>
      <c r="AJ39">
        <v>1.9599999999999999E-3</v>
      </c>
      <c r="AK39">
        <v>2.2300900000000001</v>
      </c>
      <c r="AL39">
        <v>2.2420900000000001</v>
      </c>
      <c r="AM39">
        <v>2.3127800000000001</v>
      </c>
      <c r="AN39">
        <v>2.2986300000000002</v>
      </c>
      <c r="AO39">
        <v>2.2829299999999999</v>
      </c>
      <c r="AP39">
        <v>2.2180499999999999</v>
      </c>
      <c r="AQ39">
        <v>1.8600000000000001E-3</v>
      </c>
      <c r="AR39">
        <v>1.7899999999999999E-3</v>
      </c>
      <c r="AS39">
        <v>2E-3</v>
      </c>
      <c r="AT39">
        <v>1.9300000000000001E-3</v>
      </c>
      <c r="AU39">
        <v>2.37853</v>
      </c>
      <c r="AV39">
        <v>2.9149699999999998</v>
      </c>
      <c r="AW39" t="s">
        <v>85</v>
      </c>
      <c r="AX39">
        <v>2.3066900000000001</v>
      </c>
      <c r="AY39">
        <v>2.74946</v>
      </c>
      <c r="AZ39">
        <v>2.7265999999999999</v>
      </c>
      <c r="BA39">
        <v>2.1246900000000002</v>
      </c>
      <c r="BB39">
        <v>2.0747599999999999</v>
      </c>
      <c r="BC39">
        <v>1.86127</v>
      </c>
      <c r="BD39">
        <v>1.90337</v>
      </c>
      <c r="BE39">
        <v>2.4111799999999999</v>
      </c>
      <c r="BF39">
        <v>2.47282</v>
      </c>
      <c r="BG39">
        <v>2.48054</v>
      </c>
      <c r="BH39">
        <v>2.3846400000000001</v>
      </c>
      <c r="BI39">
        <v>2.3812799999999998</v>
      </c>
      <c r="BJ39">
        <v>2.3890699999999998</v>
      </c>
      <c r="BK39">
        <v>4.1320000000000003E-2</v>
      </c>
      <c r="BL39">
        <v>4.156E-2</v>
      </c>
      <c r="BM39">
        <v>4.1419999999999998E-2</v>
      </c>
      <c r="BN39">
        <v>4.2009999999999999E-2</v>
      </c>
    </row>
    <row r="40" spans="1:66">
      <c r="A40" s="1">
        <v>5.0694444444444403E-2</v>
      </c>
      <c r="B40" t="s">
        <v>140</v>
      </c>
      <c r="C40">
        <v>4.2500000000000003E-2</v>
      </c>
      <c r="D40">
        <v>4.3679999999999997E-2</v>
      </c>
      <c r="E40" t="s">
        <v>300</v>
      </c>
      <c r="F40" t="s">
        <v>301</v>
      </c>
      <c r="G40" t="s">
        <v>302</v>
      </c>
      <c r="H40" t="s">
        <v>303</v>
      </c>
      <c r="I40" t="s">
        <v>304</v>
      </c>
      <c r="J40" t="s">
        <v>305</v>
      </c>
      <c r="K40" t="s">
        <v>306</v>
      </c>
      <c r="L40" t="s">
        <v>307</v>
      </c>
      <c r="M40">
        <v>5.8085000000000004</v>
      </c>
      <c r="N40">
        <v>5.7886100000000003</v>
      </c>
      <c r="O40">
        <v>5.8238200000000004</v>
      </c>
      <c r="P40" t="s">
        <v>85</v>
      </c>
      <c r="Q40">
        <v>5.3870699999999996</v>
      </c>
      <c r="R40">
        <v>5.7650399999999999</v>
      </c>
      <c r="S40">
        <v>5.6761299999999997</v>
      </c>
      <c r="T40">
        <v>5.7293799999999999</v>
      </c>
      <c r="U40">
        <v>5.6702899999999996</v>
      </c>
      <c r="V40">
        <v>5.7056399999999998</v>
      </c>
      <c r="W40">
        <v>5.73597</v>
      </c>
      <c r="X40">
        <v>5.68276</v>
      </c>
      <c r="Y40">
        <v>3.4009999999999999E-2</v>
      </c>
      <c r="Z40">
        <v>3.4669999999999999E-2</v>
      </c>
      <c r="AA40">
        <v>3.5090000000000003E-2</v>
      </c>
      <c r="AB40">
        <v>3.5659999999999997E-2</v>
      </c>
      <c r="AC40">
        <v>3.3340000000000002E-2</v>
      </c>
      <c r="AD40">
        <v>3.3610000000000001E-2</v>
      </c>
      <c r="AE40">
        <v>0.63539999999999996</v>
      </c>
      <c r="AF40">
        <v>0.61624999999999996</v>
      </c>
      <c r="AG40">
        <v>0.50175999999999998</v>
      </c>
      <c r="AH40" t="s">
        <v>85</v>
      </c>
      <c r="AI40">
        <v>4.9700000000000005E-4</v>
      </c>
      <c r="AJ40" t="s">
        <v>308</v>
      </c>
      <c r="AK40">
        <v>1.07368</v>
      </c>
      <c r="AL40">
        <v>1.0728</v>
      </c>
      <c r="AM40">
        <v>1.0767100000000001</v>
      </c>
      <c r="AN40">
        <v>1.08578</v>
      </c>
      <c r="AO40">
        <v>1.06734</v>
      </c>
      <c r="AP40">
        <v>1.05328</v>
      </c>
      <c r="AQ40">
        <v>3.8649999999999997E-2</v>
      </c>
      <c r="AR40">
        <v>3.8980000000000001E-2</v>
      </c>
      <c r="AS40">
        <v>3.746E-2</v>
      </c>
      <c r="AT40">
        <v>3.7229999999999999E-2</v>
      </c>
      <c r="AU40">
        <v>2.61097</v>
      </c>
      <c r="AV40">
        <v>3.2327300000000001</v>
      </c>
      <c r="AW40" t="s">
        <v>85</v>
      </c>
      <c r="AX40">
        <v>2.56107</v>
      </c>
      <c r="AY40">
        <v>3.13645</v>
      </c>
      <c r="AZ40">
        <v>3.3134600000000001</v>
      </c>
      <c r="BA40">
        <v>1.7422299999999999</v>
      </c>
      <c r="BB40">
        <v>1.69289</v>
      </c>
      <c r="BC40">
        <v>1.63225</v>
      </c>
      <c r="BD40">
        <v>1.6597900000000001</v>
      </c>
      <c r="BE40">
        <v>5.3748699999999996</v>
      </c>
      <c r="BF40">
        <v>5.4304800000000002</v>
      </c>
      <c r="BG40">
        <v>5.4764699999999999</v>
      </c>
      <c r="BH40">
        <v>5.2806300000000004</v>
      </c>
      <c r="BI40">
        <v>5.3131599999999999</v>
      </c>
      <c r="BJ40">
        <v>5.2796799999999999</v>
      </c>
      <c r="BK40">
        <v>0.12781000000000001</v>
      </c>
      <c r="BL40">
        <v>0.12655</v>
      </c>
      <c r="BM40">
        <v>0.12761</v>
      </c>
      <c r="BN40">
        <v>0.12675</v>
      </c>
    </row>
    <row r="41" spans="1:66">
      <c r="A41" s="1">
        <v>4.2361111111111099E-2</v>
      </c>
      <c r="B41" t="s">
        <v>309</v>
      </c>
      <c r="C41">
        <v>5.0499999999999998E-3</v>
      </c>
      <c r="D41" t="s">
        <v>310</v>
      </c>
      <c r="E41" t="s">
        <v>311</v>
      </c>
      <c r="F41">
        <v>8.5999999999999998E-4</v>
      </c>
      <c r="G41">
        <v>1.09E-3</v>
      </c>
      <c r="H41">
        <v>1.01E-3</v>
      </c>
      <c r="I41" t="s">
        <v>182</v>
      </c>
      <c r="J41">
        <v>1.5499999999999999E-3</v>
      </c>
      <c r="K41">
        <v>8.4999999999999995E-4</v>
      </c>
      <c r="L41">
        <v>9.7999999999999997E-4</v>
      </c>
      <c r="M41">
        <v>3.5541100000000001</v>
      </c>
      <c r="N41">
        <v>3.5573399999999999</v>
      </c>
      <c r="O41">
        <v>3.5009800000000002</v>
      </c>
      <c r="P41" t="s">
        <v>85</v>
      </c>
      <c r="Q41">
        <v>3.28607</v>
      </c>
      <c r="R41">
        <v>3.47458</v>
      </c>
      <c r="S41">
        <v>3.5377999999999998</v>
      </c>
      <c r="T41">
        <v>3.5113699999999999</v>
      </c>
      <c r="U41">
        <v>3.4841000000000002</v>
      </c>
      <c r="V41">
        <v>3.4420700000000002</v>
      </c>
      <c r="W41">
        <v>3.4332799999999999</v>
      </c>
      <c r="X41">
        <v>3.3571499999999999</v>
      </c>
      <c r="Y41">
        <v>1.4300000000000001E-3</v>
      </c>
      <c r="Z41">
        <v>3.16E-3</v>
      </c>
      <c r="AA41">
        <v>2.5500000000000002E-3</v>
      </c>
      <c r="AB41" t="s">
        <v>312</v>
      </c>
      <c r="AC41">
        <v>3.63E-3</v>
      </c>
      <c r="AD41" t="s">
        <v>313</v>
      </c>
      <c r="AE41">
        <v>0.76312000000000002</v>
      </c>
      <c r="AF41">
        <v>0.73711000000000004</v>
      </c>
      <c r="AG41">
        <v>0.68028</v>
      </c>
      <c r="AH41" t="s">
        <v>85</v>
      </c>
      <c r="AI41">
        <v>3.68E-4</v>
      </c>
      <c r="AJ41" t="s">
        <v>314</v>
      </c>
      <c r="AK41">
        <v>0.53981999999999997</v>
      </c>
      <c r="AL41">
        <v>0.53491999999999995</v>
      </c>
      <c r="AM41">
        <v>0.54403999999999997</v>
      </c>
      <c r="AN41">
        <v>0.54335</v>
      </c>
      <c r="AO41">
        <v>0.53505999999999998</v>
      </c>
      <c r="AP41">
        <v>0.52324000000000004</v>
      </c>
      <c r="AQ41" t="s">
        <v>315</v>
      </c>
      <c r="AR41" t="s">
        <v>151</v>
      </c>
      <c r="AS41" t="s">
        <v>159</v>
      </c>
      <c r="AT41" t="s">
        <v>184</v>
      </c>
      <c r="AU41">
        <v>1.1268800000000001</v>
      </c>
      <c r="AV41">
        <v>1.5934200000000001</v>
      </c>
      <c r="AW41" t="s">
        <v>85</v>
      </c>
      <c r="AX41">
        <v>1.31542</v>
      </c>
      <c r="AY41">
        <v>1.5699799999999999</v>
      </c>
      <c r="AZ41">
        <v>1.5469200000000001</v>
      </c>
      <c r="BA41">
        <v>2.56854</v>
      </c>
      <c r="BB41">
        <v>2.61511</v>
      </c>
      <c r="BC41">
        <v>2.3554499999999998</v>
      </c>
      <c r="BD41">
        <v>2.4390000000000001</v>
      </c>
      <c r="BE41">
        <v>4.6387299999999998</v>
      </c>
      <c r="BF41">
        <v>4.7048699999999997</v>
      </c>
      <c r="BG41">
        <v>4.72865</v>
      </c>
      <c r="BH41">
        <v>4.4550799999999997</v>
      </c>
      <c r="BI41">
        <v>4.5289000000000001</v>
      </c>
      <c r="BJ41">
        <v>4.5109000000000004</v>
      </c>
      <c r="BK41">
        <v>1.6709999999999999E-2</v>
      </c>
      <c r="BL41">
        <v>1.694E-2</v>
      </c>
      <c r="BM41">
        <v>1.6789999999999999E-2</v>
      </c>
      <c r="BN41">
        <v>1.6979999999999999E-2</v>
      </c>
    </row>
    <row r="42" spans="1:66">
      <c r="A42" s="1">
        <v>4.3055555555555597E-2</v>
      </c>
      <c r="B42" t="s">
        <v>316</v>
      </c>
      <c r="C42">
        <v>1.0240000000000001E-2</v>
      </c>
      <c r="D42">
        <v>1.103E-2</v>
      </c>
      <c r="E42">
        <v>2.8E-3</v>
      </c>
      <c r="F42">
        <v>3.5599999999999998E-3</v>
      </c>
      <c r="G42">
        <v>3.7299999999999998E-3</v>
      </c>
      <c r="H42">
        <v>3.7000000000000002E-3</v>
      </c>
      <c r="I42">
        <v>3.5699999999999998E-3</v>
      </c>
      <c r="J42">
        <v>4.1599999999999996E-3</v>
      </c>
      <c r="K42">
        <v>3.5000000000000001E-3</v>
      </c>
      <c r="L42">
        <v>3.5699999999999998E-3</v>
      </c>
      <c r="M42">
        <v>1.4283600000000001</v>
      </c>
      <c r="N42">
        <v>1.44201</v>
      </c>
      <c r="O42">
        <v>1.4172800000000001</v>
      </c>
      <c r="P42" t="s">
        <v>85</v>
      </c>
      <c r="Q42">
        <v>1.3701300000000001</v>
      </c>
      <c r="R42">
        <v>1.42367</v>
      </c>
      <c r="S42">
        <v>1.47624</v>
      </c>
      <c r="T42">
        <v>1.42899</v>
      </c>
      <c r="U42">
        <v>1.42584</v>
      </c>
      <c r="V42">
        <v>1.41073</v>
      </c>
      <c r="W42">
        <v>1.38714</v>
      </c>
      <c r="X42">
        <v>1.36364</v>
      </c>
      <c r="Y42">
        <v>7.2300000000000003E-3</v>
      </c>
      <c r="Z42">
        <v>8.1799999999999998E-3</v>
      </c>
      <c r="AA42">
        <v>8.0599999999999995E-3</v>
      </c>
      <c r="AB42">
        <v>1.2930000000000001E-2</v>
      </c>
      <c r="AC42">
        <v>9.9600000000000001E-3</v>
      </c>
      <c r="AD42">
        <v>9.0500000000000008E-3</v>
      </c>
      <c r="AE42">
        <v>0.21285999999999999</v>
      </c>
      <c r="AF42">
        <v>0.22314999999999999</v>
      </c>
      <c r="AG42">
        <v>5.5259999999999997E-2</v>
      </c>
      <c r="AH42" t="s">
        <v>85</v>
      </c>
      <c r="AI42">
        <v>2.1699999999999999E-4</v>
      </c>
      <c r="AJ42" t="s">
        <v>317</v>
      </c>
      <c r="AK42">
        <v>0.22312000000000001</v>
      </c>
      <c r="AL42">
        <v>0.21931</v>
      </c>
      <c r="AM42">
        <v>0.22309000000000001</v>
      </c>
      <c r="AN42">
        <v>0.22267999999999999</v>
      </c>
      <c r="AO42">
        <v>0.22031999999999999</v>
      </c>
      <c r="AP42">
        <v>0.21514</v>
      </c>
      <c r="AQ42">
        <v>7.6999999999999996E-4</v>
      </c>
      <c r="AR42">
        <v>7.3999999999999999E-4</v>
      </c>
      <c r="AS42">
        <v>1.06E-3</v>
      </c>
      <c r="AT42">
        <v>1.1999999999999999E-3</v>
      </c>
      <c r="AU42">
        <v>1.8558600000000001</v>
      </c>
      <c r="AV42">
        <v>2.37331</v>
      </c>
      <c r="AW42" t="s">
        <v>85</v>
      </c>
      <c r="AX42">
        <v>1.91631</v>
      </c>
      <c r="AY42">
        <v>2.35812</v>
      </c>
      <c r="AZ42">
        <v>2.3274400000000002</v>
      </c>
      <c r="BA42">
        <v>8.0439999999999998E-2</v>
      </c>
      <c r="BB42" t="s">
        <v>318</v>
      </c>
      <c r="BC42" t="s">
        <v>319</v>
      </c>
      <c r="BD42" t="s">
        <v>320</v>
      </c>
      <c r="BE42">
        <v>6.8487299999999998</v>
      </c>
      <c r="BF42">
        <v>6.93201</v>
      </c>
      <c r="BG42">
        <v>6.9832799999999997</v>
      </c>
      <c r="BH42">
        <v>6.6478999999999999</v>
      </c>
      <c r="BI42">
        <v>6.6681800000000004</v>
      </c>
      <c r="BJ42">
        <v>6.6590400000000001</v>
      </c>
      <c r="BK42">
        <v>1.7760000000000001E-2</v>
      </c>
      <c r="BL42">
        <v>1.7819999999999999E-2</v>
      </c>
      <c r="BM42">
        <v>1.7950000000000001E-2</v>
      </c>
      <c r="BN42">
        <v>1.779E-2</v>
      </c>
    </row>
    <row r="43" spans="1:66">
      <c r="A43" s="1">
        <v>4.3749999999999997E-2</v>
      </c>
      <c r="B43" t="s">
        <v>321</v>
      </c>
      <c r="C43">
        <v>1.7160000000000002E-2</v>
      </c>
      <c r="D43">
        <v>1.9290000000000002E-2</v>
      </c>
      <c r="E43">
        <v>4.1599999999999996E-3</v>
      </c>
      <c r="F43">
        <v>4.5300000000000002E-3</v>
      </c>
      <c r="G43">
        <v>4.8300000000000001E-3</v>
      </c>
      <c r="H43">
        <v>4.79E-3</v>
      </c>
      <c r="I43">
        <v>3.7200000000000002E-3</v>
      </c>
      <c r="J43">
        <v>4.6600000000000001E-3</v>
      </c>
      <c r="K43">
        <v>4.64E-3</v>
      </c>
      <c r="L43">
        <v>4.62E-3</v>
      </c>
      <c r="M43">
        <v>0.57082999999999995</v>
      </c>
      <c r="N43">
        <v>0.59694000000000003</v>
      </c>
      <c r="O43">
        <v>0.59365000000000001</v>
      </c>
      <c r="P43" t="s">
        <v>85</v>
      </c>
      <c r="Q43">
        <v>0.57330000000000003</v>
      </c>
      <c r="R43">
        <v>0.58292999999999995</v>
      </c>
      <c r="S43">
        <v>0.63682000000000005</v>
      </c>
      <c r="T43">
        <v>0.60446</v>
      </c>
      <c r="U43">
        <v>0.60326999999999997</v>
      </c>
      <c r="V43">
        <v>0.58013999999999999</v>
      </c>
      <c r="W43">
        <v>0.57604</v>
      </c>
      <c r="X43">
        <v>0.56299999999999994</v>
      </c>
      <c r="Y43">
        <v>4.0829999999999998E-2</v>
      </c>
      <c r="Z43">
        <v>4.2270000000000002E-2</v>
      </c>
      <c r="AA43">
        <v>4.2389999999999997E-2</v>
      </c>
      <c r="AB43">
        <v>3.8609999999999998E-2</v>
      </c>
      <c r="AC43">
        <v>4.104E-2</v>
      </c>
      <c r="AD43">
        <v>4.0469999999999999E-2</v>
      </c>
      <c r="AE43">
        <v>0.31733</v>
      </c>
      <c r="AF43">
        <v>0.32300000000000001</v>
      </c>
      <c r="AG43">
        <v>0.21714</v>
      </c>
      <c r="AH43" t="s">
        <v>85</v>
      </c>
      <c r="AI43">
        <v>3.39E-4</v>
      </c>
      <c r="AJ43" t="s">
        <v>322</v>
      </c>
      <c r="AK43">
        <v>0.12522</v>
      </c>
      <c r="AL43">
        <v>0.12336</v>
      </c>
      <c r="AM43">
        <v>0.12488</v>
      </c>
      <c r="AN43">
        <v>0.12497999999999999</v>
      </c>
      <c r="AO43">
        <v>0.12447</v>
      </c>
      <c r="AP43">
        <v>0.1217</v>
      </c>
      <c r="AQ43">
        <v>1.341E-2</v>
      </c>
      <c r="AR43">
        <v>1.3469999999999999E-2</v>
      </c>
      <c r="AS43">
        <v>1.3299999999999999E-2</v>
      </c>
      <c r="AT43">
        <v>1.311E-2</v>
      </c>
      <c r="AU43">
        <v>0.26990999999999998</v>
      </c>
      <c r="AV43">
        <v>0.53342000000000001</v>
      </c>
      <c r="AW43" t="s">
        <v>85</v>
      </c>
      <c r="AX43" t="s">
        <v>323</v>
      </c>
      <c r="AY43">
        <v>0.54276999999999997</v>
      </c>
      <c r="AZ43">
        <v>0.53017999999999998</v>
      </c>
      <c r="BA43">
        <v>0.15967000000000001</v>
      </c>
      <c r="BB43">
        <v>9.9479999999999999E-2</v>
      </c>
      <c r="BC43">
        <v>7.374E-2</v>
      </c>
      <c r="BD43">
        <v>9.826E-2</v>
      </c>
      <c r="BE43">
        <v>2.8926599999999998</v>
      </c>
      <c r="BF43">
        <v>2.9417599999999999</v>
      </c>
      <c r="BG43">
        <v>2.9555699999999998</v>
      </c>
      <c r="BH43">
        <v>2.8232300000000001</v>
      </c>
      <c r="BI43">
        <v>2.8319299999999998</v>
      </c>
      <c r="BJ43">
        <v>2.8381799999999999</v>
      </c>
      <c r="BK43">
        <v>4.28E-3</v>
      </c>
      <c r="BL43">
        <v>4.2900000000000004E-3</v>
      </c>
      <c r="BM43">
        <v>4.2900000000000004E-3</v>
      </c>
      <c r="BN43">
        <v>4.3299999999999996E-3</v>
      </c>
    </row>
    <row r="44" spans="1:66">
      <c r="A44" s="1">
        <v>4.4444444444444398E-2</v>
      </c>
      <c r="B44" t="s">
        <v>324</v>
      </c>
      <c r="C44" t="s">
        <v>325</v>
      </c>
      <c r="D44" t="s">
        <v>326</v>
      </c>
      <c r="E44">
        <v>5.5100000000000001E-3</v>
      </c>
      <c r="F44">
        <v>5.9199999999999999E-3</v>
      </c>
      <c r="G44">
        <v>6.0400000000000002E-3</v>
      </c>
      <c r="H44">
        <v>6.0400000000000002E-3</v>
      </c>
      <c r="I44">
        <v>5.3200000000000001E-3</v>
      </c>
      <c r="J44">
        <v>5.8799999999999998E-3</v>
      </c>
      <c r="K44">
        <v>5.77E-3</v>
      </c>
      <c r="L44">
        <v>5.8199999999999997E-3</v>
      </c>
      <c r="M44">
        <v>1.20892</v>
      </c>
      <c r="N44">
        <v>1.2254799999999999</v>
      </c>
      <c r="O44">
        <v>1.2085300000000001</v>
      </c>
      <c r="P44" t="s">
        <v>85</v>
      </c>
      <c r="Q44">
        <v>1.16855</v>
      </c>
      <c r="R44">
        <v>1.2053700000000001</v>
      </c>
      <c r="S44">
        <v>1.2736700000000001</v>
      </c>
      <c r="T44">
        <v>1.2332099999999999</v>
      </c>
      <c r="U44">
        <v>1.21736</v>
      </c>
      <c r="V44">
        <v>1.19434</v>
      </c>
      <c r="W44">
        <v>1.1897800000000001</v>
      </c>
      <c r="X44">
        <v>1.1610499999999999</v>
      </c>
      <c r="Y44" t="s">
        <v>243</v>
      </c>
      <c r="Z44" t="s">
        <v>327</v>
      </c>
      <c r="AA44" t="s">
        <v>328</v>
      </c>
      <c r="AB44" t="s">
        <v>329</v>
      </c>
      <c r="AC44" t="s">
        <v>330</v>
      </c>
      <c r="AD44" t="s">
        <v>331</v>
      </c>
      <c r="AE44">
        <v>0.34599000000000002</v>
      </c>
      <c r="AF44">
        <v>0.35010999999999998</v>
      </c>
      <c r="AG44">
        <v>0.21425</v>
      </c>
      <c r="AH44" t="s">
        <v>85</v>
      </c>
      <c r="AI44">
        <v>2.1499999999999999E-4</v>
      </c>
      <c r="AJ44" t="s">
        <v>332</v>
      </c>
      <c r="AK44">
        <v>0.19883000000000001</v>
      </c>
      <c r="AL44">
        <v>0.19564999999999999</v>
      </c>
      <c r="AM44">
        <v>0.19869999999999999</v>
      </c>
      <c r="AN44">
        <v>0.19878000000000001</v>
      </c>
      <c r="AO44">
        <v>0.19608999999999999</v>
      </c>
      <c r="AP44">
        <v>0.19028999999999999</v>
      </c>
      <c r="AQ44">
        <v>3.6000000000000002E-4</v>
      </c>
      <c r="AR44">
        <v>2.7999999999999998E-4</v>
      </c>
      <c r="AS44">
        <v>5.1999999999999995E-4</v>
      </c>
      <c r="AT44">
        <v>2.9999999999999997E-4</v>
      </c>
      <c r="AU44">
        <v>1.21984</v>
      </c>
      <c r="AV44">
        <v>1.6918299999999999</v>
      </c>
      <c r="AW44" t="s">
        <v>85</v>
      </c>
      <c r="AX44" t="s">
        <v>333</v>
      </c>
      <c r="AY44">
        <v>1.6741600000000001</v>
      </c>
      <c r="AZ44">
        <v>1.6669499999999999</v>
      </c>
      <c r="BA44">
        <v>0.11991</v>
      </c>
      <c r="BB44">
        <v>8.029E-2</v>
      </c>
      <c r="BC44" t="s">
        <v>334</v>
      </c>
      <c r="BD44">
        <v>9.8430000000000004E-2</v>
      </c>
      <c r="BE44">
        <v>5.8072299999999997</v>
      </c>
      <c r="BF44">
        <v>5.8607800000000001</v>
      </c>
      <c r="BG44">
        <v>5.8973699999999996</v>
      </c>
      <c r="BH44">
        <v>5.6785600000000001</v>
      </c>
      <c r="BI44">
        <v>5.6430999999999996</v>
      </c>
      <c r="BJ44">
        <v>5.62514</v>
      </c>
      <c r="BK44">
        <v>1.5910000000000001E-2</v>
      </c>
      <c r="BL44">
        <v>1.593E-2</v>
      </c>
      <c r="BM44">
        <v>1.6049999999999998E-2</v>
      </c>
      <c r="BN44">
        <v>1.5980000000000001E-2</v>
      </c>
    </row>
    <row r="45" spans="1:66">
      <c r="A45" s="1">
        <v>4.5138888888888902E-2</v>
      </c>
      <c r="B45" t="s">
        <v>335</v>
      </c>
      <c r="C45">
        <v>4.0800000000000003E-3</v>
      </c>
      <c r="D45" t="s">
        <v>336</v>
      </c>
      <c r="E45">
        <v>4.9300000000000004E-3</v>
      </c>
      <c r="F45">
        <v>5.5300000000000002E-3</v>
      </c>
      <c r="G45">
        <v>5.7099999999999998E-3</v>
      </c>
      <c r="H45">
        <v>5.6800000000000002E-3</v>
      </c>
      <c r="I45">
        <v>4.5900000000000003E-3</v>
      </c>
      <c r="J45">
        <v>5.8599999999999998E-3</v>
      </c>
      <c r="K45">
        <v>5.5100000000000001E-3</v>
      </c>
      <c r="L45">
        <v>5.4999999999999997E-3</v>
      </c>
      <c r="M45">
        <v>3.09998</v>
      </c>
      <c r="N45">
        <v>3.10642</v>
      </c>
      <c r="O45">
        <v>3.0613100000000002</v>
      </c>
      <c r="P45" t="s">
        <v>85</v>
      </c>
      <c r="Q45">
        <v>2.91025</v>
      </c>
      <c r="R45">
        <v>3.0840800000000002</v>
      </c>
      <c r="S45">
        <v>3.0731099999999998</v>
      </c>
      <c r="T45">
        <v>3.0758000000000001</v>
      </c>
      <c r="U45">
        <v>3.03809</v>
      </c>
      <c r="V45">
        <v>2.9851100000000002</v>
      </c>
      <c r="W45">
        <v>2.97993</v>
      </c>
      <c r="X45">
        <v>2.9504600000000001</v>
      </c>
      <c r="Y45" t="s">
        <v>337</v>
      </c>
      <c r="Z45">
        <v>2.2100000000000002E-3</v>
      </c>
      <c r="AA45">
        <v>1.98E-3</v>
      </c>
      <c r="AB45" t="s">
        <v>280</v>
      </c>
      <c r="AC45">
        <v>3.2599999999999999E-3</v>
      </c>
      <c r="AD45" t="s">
        <v>338</v>
      </c>
      <c r="AE45">
        <v>0.96335000000000004</v>
      </c>
      <c r="AF45">
        <v>0.92330999999999996</v>
      </c>
      <c r="AG45">
        <v>0.84045000000000003</v>
      </c>
      <c r="AH45" t="s">
        <v>85</v>
      </c>
      <c r="AI45">
        <v>3.8299999999999999E-4</v>
      </c>
      <c r="AJ45" t="s">
        <v>339</v>
      </c>
      <c r="AK45">
        <v>0.49737999999999999</v>
      </c>
      <c r="AL45">
        <v>0.49196000000000001</v>
      </c>
      <c r="AM45">
        <v>0.50114000000000003</v>
      </c>
      <c r="AN45">
        <v>0.50058999999999998</v>
      </c>
      <c r="AO45">
        <v>0.49328</v>
      </c>
      <c r="AP45">
        <v>0.48313</v>
      </c>
      <c r="AQ45">
        <v>9.0000000000000006E-5</v>
      </c>
      <c r="AR45" t="s">
        <v>198</v>
      </c>
      <c r="AS45">
        <v>3.6000000000000002E-4</v>
      </c>
      <c r="AT45" t="s">
        <v>195</v>
      </c>
      <c r="AU45">
        <v>2.9100799999999998</v>
      </c>
      <c r="AV45">
        <v>3.5169199999999998</v>
      </c>
      <c r="AW45" t="s">
        <v>85</v>
      </c>
      <c r="AX45">
        <v>2.9356900000000001</v>
      </c>
      <c r="AY45">
        <v>3.4121899999999998</v>
      </c>
      <c r="AZ45">
        <v>3.3908</v>
      </c>
      <c r="BA45" t="s">
        <v>340</v>
      </c>
      <c r="BB45">
        <v>6.1559999999999997E-2</v>
      </c>
      <c r="BC45">
        <v>9.1899999999999996E-2</v>
      </c>
      <c r="BD45" t="s">
        <v>341</v>
      </c>
      <c r="BE45">
        <v>8.5426699999999993</v>
      </c>
      <c r="BF45">
        <v>8.6294599999999999</v>
      </c>
      <c r="BG45">
        <v>8.7141400000000004</v>
      </c>
      <c r="BH45">
        <v>8.3094599999999996</v>
      </c>
      <c r="BI45">
        <v>8.3405699999999996</v>
      </c>
      <c r="BJ45">
        <v>8.3107900000000008</v>
      </c>
      <c r="BK45">
        <v>3.449E-2</v>
      </c>
      <c r="BL45">
        <v>3.4369999999999998E-2</v>
      </c>
      <c r="BM45">
        <v>3.492E-2</v>
      </c>
      <c r="BN45">
        <v>3.4610000000000002E-2</v>
      </c>
    </row>
    <row r="46" spans="1:66">
      <c r="A46" s="1">
        <v>4.5833333333333302E-2</v>
      </c>
      <c r="B46" t="s">
        <v>342</v>
      </c>
      <c r="C46">
        <v>5.1500000000000001E-3</v>
      </c>
      <c r="D46">
        <v>5.7999999999999996E-3</v>
      </c>
      <c r="E46">
        <v>2.8700000000000002E-3</v>
      </c>
      <c r="F46">
        <v>3.5100000000000001E-3</v>
      </c>
      <c r="G46">
        <v>3.6099999999999999E-3</v>
      </c>
      <c r="H46">
        <v>3.5699999999999998E-3</v>
      </c>
      <c r="I46">
        <v>2.8999999999999998E-3</v>
      </c>
      <c r="J46">
        <v>4.1399999999999996E-3</v>
      </c>
      <c r="K46">
        <v>3.3700000000000002E-3</v>
      </c>
      <c r="L46">
        <v>3.47E-3</v>
      </c>
      <c r="M46">
        <v>3.5821399999999999</v>
      </c>
      <c r="N46">
        <v>3.58595</v>
      </c>
      <c r="O46">
        <v>3.5341499999999999</v>
      </c>
      <c r="P46" t="s">
        <v>85</v>
      </c>
      <c r="Q46">
        <v>3.2943699999999998</v>
      </c>
      <c r="R46">
        <v>3.5668899999999999</v>
      </c>
      <c r="S46">
        <v>3.5606300000000002</v>
      </c>
      <c r="T46">
        <v>3.5594999999999999</v>
      </c>
      <c r="U46">
        <v>3.5209100000000002</v>
      </c>
      <c r="V46">
        <v>3.42761</v>
      </c>
      <c r="W46">
        <v>3.4251299999999998</v>
      </c>
      <c r="X46">
        <v>3.3894000000000002</v>
      </c>
      <c r="Y46" t="s">
        <v>343</v>
      </c>
      <c r="Z46">
        <v>3.2100000000000002E-3</v>
      </c>
      <c r="AA46">
        <v>2.7899999999999999E-3</v>
      </c>
      <c r="AB46" t="s">
        <v>344</v>
      </c>
      <c r="AC46">
        <v>4.8399999999999997E-3</v>
      </c>
      <c r="AD46" t="s">
        <v>345</v>
      </c>
      <c r="AE46">
        <v>1.0394699999999999</v>
      </c>
      <c r="AF46">
        <v>0.99578999999999995</v>
      </c>
      <c r="AG46">
        <v>0.91844000000000003</v>
      </c>
      <c r="AH46" t="s">
        <v>85</v>
      </c>
      <c r="AI46">
        <v>9.4300000000000004E-4</v>
      </c>
      <c r="AJ46" t="s">
        <v>346</v>
      </c>
      <c r="AK46">
        <v>0.31045</v>
      </c>
      <c r="AL46">
        <v>0.30512</v>
      </c>
      <c r="AM46">
        <v>0.31141000000000002</v>
      </c>
      <c r="AN46">
        <v>0.31153999999999998</v>
      </c>
      <c r="AO46">
        <v>0.30785000000000001</v>
      </c>
      <c r="AP46">
        <v>0.29859999999999998</v>
      </c>
      <c r="AQ46">
        <v>5.1999999999999995E-4</v>
      </c>
      <c r="AR46">
        <v>4.2999999999999999E-4</v>
      </c>
      <c r="AS46">
        <v>6.7000000000000002E-4</v>
      </c>
      <c r="AT46">
        <v>9.5E-4</v>
      </c>
      <c r="AU46">
        <v>3.86483</v>
      </c>
      <c r="AV46">
        <v>4.5457400000000003</v>
      </c>
      <c r="AW46" t="s">
        <v>85</v>
      </c>
      <c r="AX46">
        <v>3.4508399999999999</v>
      </c>
      <c r="AY46">
        <v>4.3540900000000002</v>
      </c>
      <c r="AZ46">
        <v>4.3357000000000001</v>
      </c>
      <c r="BA46">
        <v>0.18128</v>
      </c>
      <c r="BB46">
        <v>8.7910000000000002E-2</v>
      </c>
      <c r="BC46" t="s">
        <v>347</v>
      </c>
      <c r="BD46">
        <v>8.7550000000000003E-2</v>
      </c>
      <c r="BE46">
        <v>11.332800000000001</v>
      </c>
      <c r="BF46">
        <v>11.440049999999999</v>
      </c>
      <c r="BG46">
        <v>11.545389999999999</v>
      </c>
      <c r="BH46">
        <v>11.03247</v>
      </c>
      <c r="BI46">
        <v>10.984870000000001</v>
      </c>
      <c r="BJ46">
        <v>10.990209999999999</v>
      </c>
      <c r="BK46">
        <v>3.1399999999999997E-2</v>
      </c>
      <c r="BL46">
        <v>3.1350000000000003E-2</v>
      </c>
      <c r="BM46">
        <v>3.1820000000000001E-2</v>
      </c>
      <c r="BN46">
        <v>3.1629999999999998E-2</v>
      </c>
    </row>
    <row r="47" spans="1:66">
      <c r="A47" s="1">
        <v>4.65277777777778E-2</v>
      </c>
      <c r="B47" t="s">
        <v>348</v>
      </c>
      <c r="C47">
        <v>1.3809999999999999E-2</v>
      </c>
      <c r="D47">
        <v>1.2370000000000001E-2</v>
      </c>
      <c r="E47">
        <v>2.5300000000000001E-3</v>
      </c>
      <c r="F47">
        <v>3.0000000000000001E-3</v>
      </c>
      <c r="G47">
        <v>3.1099999999999999E-3</v>
      </c>
      <c r="H47">
        <v>3.0500000000000002E-3</v>
      </c>
      <c r="I47">
        <v>3.2000000000000002E-3</v>
      </c>
      <c r="J47">
        <v>4.0899999999999999E-3</v>
      </c>
      <c r="K47">
        <v>2.8600000000000001E-3</v>
      </c>
      <c r="L47">
        <v>3.0100000000000001E-3</v>
      </c>
      <c r="M47">
        <v>3.0255299999999998</v>
      </c>
      <c r="N47">
        <v>3.0270199999999998</v>
      </c>
      <c r="O47">
        <v>2.9918900000000002</v>
      </c>
      <c r="P47" t="s">
        <v>85</v>
      </c>
      <c r="Q47">
        <v>2.8226499999999999</v>
      </c>
      <c r="R47">
        <v>3.01193</v>
      </c>
      <c r="S47">
        <v>3.0176699999999999</v>
      </c>
      <c r="T47">
        <v>3.0127000000000002</v>
      </c>
      <c r="U47">
        <v>2.97526</v>
      </c>
      <c r="V47">
        <v>2.9292199999999999</v>
      </c>
      <c r="W47">
        <v>2.9220899999999999</v>
      </c>
      <c r="X47">
        <v>2.8774999999999999</v>
      </c>
      <c r="Y47" t="s">
        <v>349</v>
      </c>
      <c r="Z47" t="s">
        <v>350</v>
      </c>
      <c r="AA47" t="s">
        <v>351</v>
      </c>
      <c r="AB47" t="s">
        <v>352</v>
      </c>
      <c r="AC47" t="s">
        <v>353</v>
      </c>
      <c r="AD47" t="s">
        <v>354</v>
      </c>
      <c r="AE47">
        <v>0.52590999999999999</v>
      </c>
      <c r="AF47">
        <v>0.51397999999999999</v>
      </c>
      <c r="AG47">
        <v>0.35088999999999998</v>
      </c>
      <c r="AH47" t="s">
        <v>85</v>
      </c>
      <c r="AI47">
        <v>3.3700000000000001E-4</v>
      </c>
      <c r="AJ47" t="s">
        <v>355</v>
      </c>
      <c r="AK47">
        <v>0.71123000000000003</v>
      </c>
      <c r="AL47">
        <v>0.70860999999999996</v>
      </c>
      <c r="AM47">
        <v>0.72150999999999998</v>
      </c>
      <c r="AN47">
        <v>0.72516000000000003</v>
      </c>
      <c r="AO47">
        <v>0.71355999999999997</v>
      </c>
      <c r="AP47">
        <v>0.69664000000000004</v>
      </c>
      <c r="AQ47">
        <v>3.0689999999999999E-2</v>
      </c>
      <c r="AR47">
        <v>3.0880000000000001E-2</v>
      </c>
      <c r="AS47">
        <v>3.0210000000000001E-2</v>
      </c>
      <c r="AT47">
        <v>3.022E-2</v>
      </c>
      <c r="AU47">
        <v>3.3315100000000002</v>
      </c>
      <c r="AV47">
        <v>3.92828</v>
      </c>
      <c r="AW47" t="s">
        <v>85</v>
      </c>
      <c r="AX47">
        <v>3.2073399999999999</v>
      </c>
      <c r="AY47">
        <v>3.8119999999999998</v>
      </c>
      <c r="AZ47">
        <v>3.7894399999999999</v>
      </c>
      <c r="BA47">
        <v>5.0560000000000001E-2</v>
      </c>
      <c r="BB47" t="s">
        <v>356</v>
      </c>
      <c r="BC47" t="s">
        <v>357</v>
      </c>
      <c r="BD47" t="s">
        <v>358</v>
      </c>
      <c r="BE47">
        <v>9.80152</v>
      </c>
      <c r="BF47">
        <v>9.8795800000000007</v>
      </c>
      <c r="BG47">
        <v>9.9618900000000004</v>
      </c>
      <c r="BH47">
        <v>9.5333400000000008</v>
      </c>
      <c r="BI47">
        <v>9.5569600000000001</v>
      </c>
      <c r="BJ47">
        <v>9.5301799999999997</v>
      </c>
      <c r="BK47">
        <v>2.632E-2</v>
      </c>
      <c r="BL47">
        <v>2.63E-2</v>
      </c>
      <c r="BM47">
        <v>2.6700000000000002E-2</v>
      </c>
      <c r="BN47">
        <v>2.6579999999999999E-2</v>
      </c>
    </row>
    <row r="48" spans="1:66">
      <c r="A48" s="1">
        <v>4.72222222222222E-2</v>
      </c>
      <c r="B48" t="s">
        <v>359</v>
      </c>
      <c r="C48">
        <v>9.3999999999999997E-4</v>
      </c>
      <c r="D48" t="s">
        <v>360</v>
      </c>
      <c r="E48">
        <v>5.0000000000000001E-4</v>
      </c>
      <c r="F48">
        <v>8.8999999999999995E-4</v>
      </c>
      <c r="G48">
        <v>1.0200000000000001E-3</v>
      </c>
      <c r="H48">
        <v>9.6000000000000002E-4</v>
      </c>
      <c r="I48" t="s">
        <v>361</v>
      </c>
      <c r="J48">
        <v>1.9E-3</v>
      </c>
      <c r="K48">
        <v>8.4000000000000003E-4</v>
      </c>
      <c r="L48">
        <v>9.7000000000000005E-4</v>
      </c>
      <c r="M48">
        <v>2.03078</v>
      </c>
      <c r="N48">
        <v>2.0436700000000001</v>
      </c>
      <c r="O48">
        <v>2.01267</v>
      </c>
      <c r="P48" t="s">
        <v>85</v>
      </c>
      <c r="Q48">
        <v>1.92953</v>
      </c>
      <c r="R48">
        <v>2.02067</v>
      </c>
      <c r="S48">
        <v>2.0423</v>
      </c>
      <c r="T48">
        <v>2.0382099999999999</v>
      </c>
      <c r="U48">
        <v>2.0074999999999998</v>
      </c>
      <c r="V48">
        <v>1.9944299999999999</v>
      </c>
      <c r="W48">
        <v>1.9677899999999999</v>
      </c>
      <c r="X48">
        <v>1.93465</v>
      </c>
      <c r="Y48" t="s">
        <v>362</v>
      </c>
      <c r="Z48" t="s">
        <v>158</v>
      </c>
      <c r="AA48" t="s">
        <v>363</v>
      </c>
      <c r="AB48" t="s">
        <v>192</v>
      </c>
      <c r="AC48" t="s">
        <v>364</v>
      </c>
      <c r="AD48" t="s">
        <v>245</v>
      </c>
      <c r="AE48">
        <v>0.47055000000000002</v>
      </c>
      <c r="AF48">
        <v>0.46554000000000001</v>
      </c>
      <c r="AG48">
        <v>0.35694999999999999</v>
      </c>
      <c r="AH48" t="s">
        <v>85</v>
      </c>
      <c r="AI48">
        <v>2.13E-4</v>
      </c>
      <c r="AJ48" t="s">
        <v>365</v>
      </c>
      <c r="AK48">
        <v>0.35892000000000002</v>
      </c>
      <c r="AL48">
        <v>0.35254999999999997</v>
      </c>
      <c r="AM48">
        <v>0.35870000000000002</v>
      </c>
      <c r="AN48">
        <v>0.35902000000000001</v>
      </c>
      <c r="AO48">
        <v>0.35396</v>
      </c>
      <c r="AP48">
        <v>0.34516999999999998</v>
      </c>
      <c r="AQ48">
        <v>2.0000000000000001E-4</v>
      </c>
      <c r="AR48" t="s">
        <v>315</v>
      </c>
      <c r="AS48">
        <v>4.4000000000000002E-4</v>
      </c>
      <c r="AT48">
        <v>6.7000000000000002E-4</v>
      </c>
      <c r="AU48">
        <v>2.0558900000000002</v>
      </c>
      <c r="AV48">
        <v>2.5189599999999999</v>
      </c>
      <c r="AW48" t="s">
        <v>85</v>
      </c>
      <c r="AX48">
        <v>1.99116</v>
      </c>
      <c r="AY48">
        <v>2.4849899999999998</v>
      </c>
      <c r="AZ48">
        <v>2.45445</v>
      </c>
      <c r="BA48" t="s">
        <v>366</v>
      </c>
      <c r="BB48">
        <v>7.2359999999999994E-2</v>
      </c>
      <c r="BC48" t="s">
        <v>367</v>
      </c>
      <c r="BD48">
        <v>7.2950000000000001E-2</v>
      </c>
      <c r="BE48">
        <v>7.7277399999999998</v>
      </c>
      <c r="BF48">
        <v>7.8323999999999998</v>
      </c>
      <c r="BG48">
        <v>7.8837799999999998</v>
      </c>
      <c r="BH48">
        <v>7.5210400000000002</v>
      </c>
      <c r="BI48">
        <v>7.5321999999999996</v>
      </c>
      <c r="BJ48">
        <v>7.5149299999999997</v>
      </c>
      <c r="BK48">
        <v>2.2800000000000001E-2</v>
      </c>
      <c r="BL48">
        <v>2.2880000000000001E-2</v>
      </c>
      <c r="BM48">
        <v>2.3029999999999998E-2</v>
      </c>
      <c r="BN48">
        <v>2.2890000000000001E-2</v>
      </c>
    </row>
    <row r="49" spans="1:66">
      <c r="A49" s="1">
        <v>4.7916666666666698E-2</v>
      </c>
      <c r="B49" t="s">
        <v>368</v>
      </c>
      <c r="C49">
        <v>4.2999999999999999E-4</v>
      </c>
      <c r="D49" t="s">
        <v>369</v>
      </c>
      <c r="E49">
        <v>2.3700000000000001E-3</v>
      </c>
      <c r="F49">
        <v>2.7799999999999999E-3</v>
      </c>
      <c r="G49">
        <v>2.9199999999999999E-3</v>
      </c>
      <c r="H49">
        <v>2.8800000000000002E-3</v>
      </c>
      <c r="I49" t="s">
        <v>370</v>
      </c>
      <c r="J49">
        <v>3.8E-3</v>
      </c>
      <c r="K49">
        <v>2.6900000000000001E-3</v>
      </c>
      <c r="L49">
        <v>2.6900000000000001E-3</v>
      </c>
      <c r="M49">
        <v>2.8460899999999998</v>
      </c>
      <c r="N49">
        <v>2.8561700000000001</v>
      </c>
      <c r="O49">
        <v>2.8134399999999999</v>
      </c>
      <c r="P49" t="s">
        <v>85</v>
      </c>
      <c r="Q49">
        <v>2.6616900000000001</v>
      </c>
      <c r="R49">
        <v>2.8050999999999999</v>
      </c>
      <c r="S49">
        <v>2.8567</v>
      </c>
      <c r="T49">
        <v>2.8404799999999999</v>
      </c>
      <c r="U49">
        <v>2.8330500000000001</v>
      </c>
      <c r="V49">
        <v>2.7576800000000001</v>
      </c>
      <c r="W49">
        <v>2.75224</v>
      </c>
      <c r="X49">
        <v>2.68513</v>
      </c>
      <c r="Y49" t="s">
        <v>371</v>
      </c>
      <c r="Z49" t="s">
        <v>372</v>
      </c>
      <c r="AA49" t="s">
        <v>154</v>
      </c>
      <c r="AB49" t="s">
        <v>373</v>
      </c>
      <c r="AC49" t="s">
        <v>374</v>
      </c>
      <c r="AD49" t="s">
        <v>375</v>
      </c>
      <c r="AE49">
        <v>1.0932500000000001</v>
      </c>
      <c r="AF49">
        <v>1.0458499999999999</v>
      </c>
      <c r="AG49">
        <v>1.0167600000000001</v>
      </c>
      <c r="AH49" t="s">
        <v>85</v>
      </c>
      <c r="AI49">
        <v>2.6499999999999999E-4</v>
      </c>
      <c r="AJ49">
        <v>6.3900000000000003E-4</v>
      </c>
      <c r="AK49">
        <v>0.48021000000000003</v>
      </c>
      <c r="AL49">
        <v>0.47581000000000001</v>
      </c>
      <c r="AM49">
        <v>0.48411999999999999</v>
      </c>
      <c r="AN49">
        <v>0.48592999999999997</v>
      </c>
      <c r="AO49">
        <v>0.47915000000000002</v>
      </c>
      <c r="AP49">
        <v>0.46638000000000002</v>
      </c>
      <c r="AQ49">
        <v>1.7000000000000001E-4</v>
      </c>
      <c r="AR49" t="s">
        <v>271</v>
      </c>
      <c r="AS49">
        <v>3.6999999999999999E-4</v>
      </c>
      <c r="AT49" t="s">
        <v>184</v>
      </c>
      <c r="AU49">
        <v>1.8648</v>
      </c>
      <c r="AV49">
        <v>2.37283</v>
      </c>
      <c r="AW49" t="s">
        <v>85</v>
      </c>
      <c r="AX49">
        <v>2.0079099999999999</v>
      </c>
      <c r="AY49">
        <v>2.3242400000000001</v>
      </c>
      <c r="AZ49">
        <v>2.2943500000000001</v>
      </c>
      <c r="BA49">
        <v>0.12009</v>
      </c>
      <c r="BB49">
        <v>4.5900000000000003E-2</v>
      </c>
      <c r="BC49" t="s">
        <v>376</v>
      </c>
      <c r="BD49">
        <v>5.4210000000000001E-2</v>
      </c>
      <c r="BE49">
        <v>7.9485799999999998</v>
      </c>
      <c r="BF49">
        <v>8.0331100000000006</v>
      </c>
      <c r="BG49">
        <v>8.1181599999999996</v>
      </c>
      <c r="BH49">
        <v>7.7655900000000004</v>
      </c>
      <c r="BI49">
        <v>7.7519200000000001</v>
      </c>
      <c r="BJ49">
        <v>7.7382999999999997</v>
      </c>
      <c r="BK49">
        <v>2.64E-2</v>
      </c>
      <c r="BL49">
        <v>2.6360000000000001E-2</v>
      </c>
      <c r="BM49">
        <v>2.6769999999999999E-2</v>
      </c>
      <c r="BN49">
        <v>2.6669999999999999E-2</v>
      </c>
    </row>
    <row r="50" spans="1:66">
      <c r="A50" s="1">
        <v>4.8611111111111098E-2</v>
      </c>
      <c r="B50" t="s">
        <v>377</v>
      </c>
      <c r="C50">
        <v>3.0300000000000001E-3</v>
      </c>
      <c r="D50" t="s">
        <v>378</v>
      </c>
      <c r="E50">
        <v>1.34E-3</v>
      </c>
      <c r="F50">
        <v>1.4300000000000001E-3</v>
      </c>
      <c r="G50">
        <v>1.6299999999999999E-3</v>
      </c>
      <c r="H50">
        <v>1.57E-3</v>
      </c>
      <c r="I50" t="s">
        <v>270</v>
      </c>
      <c r="J50" t="s">
        <v>379</v>
      </c>
      <c r="K50">
        <v>1.48E-3</v>
      </c>
      <c r="L50">
        <v>1.4599999999999999E-3</v>
      </c>
      <c r="M50">
        <v>3.6202000000000001</v>
      </c>
      <c r="N50">
        <v>3.6259399999999999</v>
      </c>
      <c r="O50">
        <v>3.57477</v>
      </c>
      <c r="P50" t="s">
        <v>85</v>
      </c>
      <c r="Q50">
        <v>3.3386499999999999</v>
      </c>
      <c r="R50">
        <v>3.59321</v>
      </c>
      <c r="S50">
        <v>3.5969199999999999</v>
      </c>
      <c r="T50">
        <v>3.6042200000000002</v>
      </c>
      <c r="U50">
        <v>3.5502600000000002</v>
      </c>
      <c r="V50">
        <v>3.4822500000000001</v>
      </c>
      <c r="W50">
        <v>3.4775100000000001</v>
      </c>
      <c r="X50">
        <v>3.4424600000000001</v>
      </c>
      <c r="Y50" t="s">
        <v>380</v>
      </c>
      <c r="Z50" t="s">
        <v>381</v>
      </c>
      <c r="AA50" t="s">
        <v>325</v>
      </c>
      <c r="AB50" t="s">
        <v>382</v>
      </c>
      <c r="AC50" t="s">
        <v>383</v>
      </c>
      <c r="AD50" t="s">
        <v>384</v>
      </c>
      <c r="AE50">
        <v>1.68204</v>
      </c>
      <c r="AF50">
        <v>1.6099399999999999</v>
      </c>
      <c r="AG50">
        <v>1.6334299999999999</v>
      </c>
      <c r="AH50" t="s">
        <v>85</v>
      </c>
      <c r="AI50">
        <v>2.9599999999999998E-4</v>
      </c>
      <c r="AJ50">
        <v>1.5449999999999999E-3</v>
      </c>
      <c r="AK50">
        <v>0.85887999999999998</v>
      </c>
      <c r="AL50">
        <v>0.85501000000000005</v>
      </c>
      <c r="AM50">
        <v>0.87068000000000001</v>
      </c>
      <c r="AN50">
        <v>0.87536000000000003</v>
      </c>
      <c r="AO50">
        <v>0.86023000000000005</v>
      </c>
      <c r="AP50">
        <v>0.84145999999999999</v>
      </c>
      <c r="AQ50">
        <v>4.6000000000000001E-4</v>
      </c>
      <c r="AR50">
        <v>3.6000000000000002E-4</v>
      </c>
      <c r="AS50">
        <v>5.0000000000000001E-4</v>
      </c>
      <c r="AT50" t="s">
        <v>385</v>
      </c>
      <c r="AU50">
        <v>2.2921900000000002</v>
      </c>
      <c r="AV50">
        <v>2.8510900000000001</v>
      </c>
      <c r="AW50" t="s">
        <v>85</v>
      </c>
      <c r="AX50">
        <v>2.44414</v>
      </c>
      <c r="AY50">
        <v>2.7580499999999999</v>
      </c>
      <c r="AZ50">
        <v>2.7272099999999999</v>
      </c>
      <c r="BA50">
        <v>1.7856000000000001</v>
      </c>
      <c r="BB50">
        <v>1.7792399999999999</v>
      </c>
      <c r="BC50">
        <v>1.6023799999999999</v>
      </c>
      <c r="BD50">
        <v>1.6413800000000001</v>
      </c>
      <c r="BE50">
        <v>7.1350300000000004</v>
      </c>
      <c r="BF50">
        <v>7.2062400000000002</v>
      </c>
      <c r="BG50">
        <v>7.2694400000000003</v>
      </c>
      <c r="BH50">
        <v>6.94834</v>
      </c>
      <c r="BI50">
        <v>6.9534200000000004</v>
      </c>
      <c r="BJ50">
        <v>6.9464199999999998</v>
      </c>
      <c r="BK50">
        <v>1.976E-2</v>
      </c>
      <c r="BL50">
        <v>1.9970000000000002E-2</v>
      </c>
      <c r="BM50">
        <v>1.9970000000000002E-2</v>
      </c>
      <c r="BN50">
        <v>2.0060000000000001E-2</v>
      </c>
    </row>
    <row r="51" spans="1:66">
      <c r="A51" s="1">
        <v>4.9305555555555602E-2</v>
      </c>
      <c r="B51" t="s">
        <v>210</v>
      </c>
      <c r="C51">
        <v>1.8759999999999999E-2</v>
      </c>
      <c r="D51">
        <v>2.0670000000000001E-2</v>
      </c>
      <c r="E51">
        <v>2.3210000000000001E-2</v>
      </c>
      <c r="F51">
        <v>2.359E-2</v>
      </c>
      <c r="G51">
        <v>2.3949999999999999E-2</v>
      </c>
      <c r="H51">
        <v>2.4199999999999999E-2</v>
      </c>
      <c r="I51">
        <v>2.1559999999999999E-2</v>
      </c>
      <c r="J51">
        <v>2.2440000000000002E-2</v>
      </c>
      <c r="K51">
        <v>2.325E-2</v>
      </c>
      <c r="L51">
        <v>2.324E-2</v>
      </c>
      <c r="M51">
        <v>1.0122199999999999</v>
      </c>
      <c r="N51">
        <v>1.03365</v>
      </c>
      <c r="O51">
        <v>1.0374099999999999</v>
      </c>
      <c r="P51" t="s">
        <v>85</v>
      </c>
      <c r="Q51">
        <v>1.0287500000000001</v>
      </c>
      <c r="R51">
        <v>0.99804000000000004</v>
      </c>
      <c r="S51">
        <v>1.05498</v>
      </c>
      <c r="T51">
        <v>1.0131699999999999</v>
      </c>
      <c r="U51">
        <v>1.0349200000000001</v>
      </c>
      <c r="V51">
        <v>1.0454600000000001</v>
      </c>
      <c r="W51">
        <v>1.0405800000000001</v>
      </c>
      <c r="X51">
        <v>0.99929999999999997</v>
      </c>
      <c r="Y51">
        <v>9.8700000000000003E-3</v>
      </c>
      <c r="Z51">
        <v>9.8499999999999994E-3</v>
      </c>
      <c r="AA51">
        <v>1.0059999999999999E-2</v>
      </c>
      <c r="AB51">
        <v>1.265E-2</v>
      </c>
      <c r="AC51">
        <v>1.273E-2</v>
      </c>
      <c r="AD51">
        <v>9.6500000000000006E-3</v>
      </c>
      <c r="AE51">
        <v>0.10652</v>
      </c>
      <c r="AF51">
        <v>0.11304</v>
      </c>
      <c r="AG51" t="s">
        <v>386</v>
      </c>
      <c r="AH51" t="s">
        <v>85</v>
      </c>
      <c r="AI51">
        <v>1.3200000000000001E-4</v>
      </c>
      <c r="AJ51" t="s">
        <v>387</v>
      </c>
      <c r="AK51">
        <v>0.20208999999999999</v>
      </c>
      <c r="AL51">
        <v>0.19819999999999999</v>
      </c>
      <c r="AM51">
        <v>0.19478000000000001</v>
      </c>
      <c r="AN51">
        <v>0.19725999999999999</v>
      </c>
      <c r="AO51">
        <v>0.19514999999999999</v>
      </c>
      <c r="AP51">
        <v>0.19192999999999999</v>
      </c>
      <c r="AQ51">
        <v>4.64E-3</v>
      </c>
      <c r="AR51">
        <v>4.5100000000000001E-3</v>
      </c>
      <c r="AS51">
        <v>4.7400000000000003E-3</v>
      </c>
      <c r="AT51">
        <v>4.7200000000000002E-3</v>
      </c>
      <c r="AU51">
        <v>0.64910000000000001</v>
      </c>
      <c r="AV51">
        <v>0.99023000000000005</v>
      </c>
      <c r="AW51" t="s">
        <v>85</v>
      </c>
      <c r="AX51" t="s">
        <v>388</v>
      </c>
      <c r="AY51">
        <v>1.0060100000000001</v>
      </c>
      <c r="AZ51">
        <v>1.0264800000000001</v>
      </c>
      <c r="BA51">
        <v>0.97260999999999997</v>
      </c>
      <c r="BB51">
        <v>1.0148600000000001</v>
      </c>
      <c r="BC51">
        <v>0.99780000000000002</v>
      </c>
      <c r="BD51">
        <v>1.0219499999999999</v>
      </c>
      <c r="BE51">
        <v>0.43236000000000002</v>
      </c>
      <c r="BF51">
        <v>0.49107000000000001</v>
      </c>
      <c r="BG51">
        <v>0.48887000000000003</v>
      </c>
      <c r="BH51">
        <v>0.52500999999999998</v>
      </c>
      <c r="BI51">
        <v>0.48287000000000002</v>
      </c>
      <c r="BJ51">
        <v>0.49413000000000001</v>
      </c>
      <c r="BK51">
        <v>2.563E-2</v>
      </c>
      <c r="BL51">
        <v>2.563E-2</v>
      </c>
      <c r="BM51">
        <v>2.5590000000000002E-2</v>
      </c>
      <c r="BN51">
        <v>2.5329999999999998E-2</v>
      </c>
    </row>
    <row r="52" spans="1:66">
      <c r="A52" s="1">
        <v>0.05</v>
      </c>
      <c r="B52" t="s">
        <v>213</v>
      </c>
      <c r="C52">
        <v>2.8060000000000002E-2</v>
      </c>
      <c r="D52">
        <v>2.785E-2</v>
      </c>
      <c r="E52">
        <v>1.336E-2</v>
      </c>
      <c r="F52">
        <v>1.38E-2</v>
      </c>
      <c r="G52">
        <v>1.374E-2</v>
      </c>
      <c r="H52">
        <v>1.3899999999999999E-2</v>
      </c>
      <c r="I52">
        <v>1.3140000000000001E-2</v>
      </c>
      <c r="J52">
        <v>1.443E-2</v>
      </c>
      <c r="K52">
        <v>1.366E-2</v>
      </c>
      <c r="L52">
        <v>1.3639999999999999E-2</v>
      </c>
      <c r="M52">
        <v>9.3707700000000003</v>
      </c>
      <c r="N52">
        <v>9.3145100000000003</v>
      </c>
      <c r="O52">
        <v>9.2582500000000003</v>
      </c>
      <c r="P52" t="s">
        <v>85</v>
      </c>
      <c r="Q52">
        <v>7.9991700000000003</v>
      </c>
      <c r="R52">
        <v>9.0968599999999995</v>
      </c>
      <c r="S52">
        <v>9.2309400000000004</v>
      </c>
      <c r="T52">
        <v>9.3456399999999995</v>
      </c>
      <c r="U52">
        <v>9.2211300000000005</v>
      </c>
      <c r="V52">
        <v>8.7960999999999991</v>
      </c>
      <c r="W52">
        <v>8.90029</v>
      </c>
      <c r="X52">
        <v>8.7610200000000003</v>
      </c>
      <c r="Y52">
        <v>7.9420000000000004E-2</v>
      </c>
      <c r="Z52">
        <v>8.0879999999999994E-2</v>
      </c>
      <c r="AA52">
        <v>8.0329999999999999E-2</v>
      </c>
      <c r="AB52">
        <v>7.4789999999999995E-2</v>
      </c>
      <c r="AC52">
        <v>7.7859999999999999E-2</v>
      </c>
      <c r="AD52">
        <v>8.1299999999999997E-2</v>
      </c>
      <c r="AE52">
        <v>0.69784000000000002</v>
      </c>
      <c r="AF52">
        <v>0.67732999999999999</v>
      </c>
      <c r="AG52">
        <v>0.57962999999999998</v>
      </c>
      <c r="AH52" t="s">
        <v>85</v>
      </c>
      <c r="AI52">
        <v>6.5300000000000004E-4</v>
      </c>
      <c r="AJ52">
        <v>1.861E-3</v>
      </c>
      <c r="AK52">
        <v>2.2140399999999998</v>
      </c>
      <c r="AL52">
        <v>2.2233499999999999</v>
      </c>
      <c r="AM52">
        <v>2.2966199999999999</v>
      </c>
      <c r="AN52">
        <v>2.28166</v>
      </c>
      <c r="AO52">
        <v>2.2742100000000001</v>
      </c>
      <c r="AP52">
        <v>2.2027700000000001</v>
      </c>
      <c r="AQ52">
        <v>1.83E-3</v>
      </c>
      <c r="AR52">
        <v>1.8699999999999999E-3</v>
      </c>
      <c r="AS52">
        <v>2.0200000000000001E-3</v>
      </c>
      <c r="AT52">
        <v>2.0200000000000001E-3</v>
      </c>
      <c r="AU52">
        <v>2.37527</v>
      </c>
      <c r="AV52">
        <v>2.8903799999999999</v>
      </c>
      <c r="AW52" t="s">
        <v>85</v>
      </c>
      <c r="AX52">
        <v>2.0568599999999999</v>
      </c>
      <c r="AY52">
        <v>2.7352300000000001</v>
      </c>
      <c r="AZ52">
        <v>2.7178300000000002</v>
      </c>
      <c r="BA52">
        <v>2.1824599999999998</v>
      </c>
      <c r="BB52">
        <v>2.0615000000000001</v>
      </c>
      <c r="BC52">
        <v>1.8748199999999999</v>
      </c>
      <c r="BD52">
        <v>1.9058299999999999</v>
      </c>
      <c r="BE52">
        <v>2.3958499999999998</v>
      </c>
      <c r="BF52">
        <v>2.4457399999999998</v>
      </c>
      <c r="BG52">
        <v>2.4631699999999999</v>
      </c>
      <c r="BH52">
        <v>2.3802400000000001</v>
      </c>
      <c r="BI52">
        <v>2.3632200000000001</v>
      </c>
      <c r="BJ52">
        <v>2.3806699999999998</v>
      </c>
      <c r="BK52">
        <v>4.1160000000000002E-2</v>
      </c>
      <c r="BL52">
        <v>4.1349999999999998E-2</v>
      </c>
      <c r="BM52">
        <v>4.1309999999999999E-2</v>
      </c>
      <c r="BN52">
        <v>4.1930000000000002E-2</v>
      </c>
    </row>
    <row r="53" spans="1:66">
      <c r="A53" s="1">
        <v>5.0694444444444403E-2</v>
      </c>
      <c r="B53" t="s">
        <v>140</v>
      </c>
      <c r="C53">
        <v>4.2430000000000002E-2</v>
      </c>
      <c r="D53">
        <v>4.4790000000000003E-2</v>
      </c>
      <c r="E53" t="s">
        <v>389</v>
      </c>
      <c r="F53" t="s">
        <v>390</v>
      </c>
      <c r="G53" t="s">
        <v>391</v>
      </c>
      <c r="H53" t="s">
        <v>392</v>
      </c>
      <c r="I53" t="s">
        <v>393</v>
      </c>
      <c r="J53" t="s">
        <v>394</v>
      </c>
      <c r="K53" t="s">
        <v>395</v>
      </c>
      <c r="L53" t="s">
        <v>396</v>
      </c>
      <c r="M53">
        <v>5.7552500000000002</v>
      </c>
      <c r="N53">
        <v>5.7423900000000003</v>
      </c>
      <c r="O53">
        <v>5.7709999999999999</v>
      </c>
      <c r="P53" t="s">
        <v>85</v>
      </c>
      <c r="Q53">
        <v>5.3392200000000001</v>
      </c>
      <c r="R53">
        <v>5.7179099999999998</v>
      </c>
      <c r="S53">
        <v>5.6241599999999998</v>
      </c>
      <c r="T53">
        <v>5.66927</v>
      </c>
      <c r="U53">
        <v>5.6326499999999999</v>
      </c>
      <c r="V53">
        <v>5.6730299999999998</v>
      </c>
      <c r="W53">
        <v>5.7006800000000002</v>
      </c>
      <c r="X53">
        <v>5.6157399999999997</v>
      </c>
      <c r="Y53">
        <v>3.4700000000000002E-2</v>
      </c>
      <c r="Z53">
        <v>3.4520000000000002E-2</v>
      </c>
      <c r="AA53">
        <v>3.44E-2</v>
      </c>
      <c r="AB53">
        <v>3.117E-2</v>
      </c>
      <c r="AC53">
        <v>3.288E-2</v>
      </c>
      <c r="AD53">
        <v>3.1660000000000001E-2</v>
      </c>
      <c r="AE53">
        <v>0.63036000000000003</v>
      </c>
      <c r="AF53">
        <v>0.60929999999999995</v>
      </c>
      <c r="AG53">
        <v>0.50317000000000001</v>
      </c>
      <c r="AH53" t="s">
        <v>85</v>
      </c>
      <c r="AI53">
        <v>4.6900000000000002E-4</v>
      </c>
      <c r="AJ53" t="s">
        <v>397</v>
      </c>
      <c r="AK53">
        <v>1.0631900000000001</v>
      </c>
      <c r="AL53">
        <v>1.06271</v>
      </c>
      <c r="AM53">
        <v>1.0671600000000001</v>
      </c>
      <c r="AN53">
        <v>1.07206</v>
      </c>
      <c r="AO53">
        <v>1.0538700000000001</v>
      </c>
      <c r="AP53">
        <v>1.04291</v>
      </c>
      <c r="AQ53">
        <v>3.8289999999999998E-2</v>
      </c>
      <c r="AR53">
        <v>3.8670000000000003E-2</v>
      </c>
      <c r="AS53">
        <v>3.7100000000000001E-2</v>
      </c>
      <c r="AT53">
        <v>3.7179999999999998E-2</v>
      </c>
      <c r="AU53">
        <v>2.59294</v>
      </c>
      <c r="AV53">
        <v>3.1915800000000001</v>
      </c>
      <c r="AW53" t="s">
        <v>85</v>
      </c>
      <c r="AX53">
        <v>2.43764</v>
      </c>
      <c r="AY53">
        <v>3.0973099999999998</v>
      </c>
      <c r="AZ53">
        <v>3.2733699999999999</v>
      </c>
      <c r="BA53">
        <v>1.68919</v>
      </c>
      <c r="BB53">
        <v>1.6925699999999999</v>
      </c>
      <c r="BC53">
        <v>1.6410199999999999</v>
      </c>
      <c r="BD53">
        <v>1.64303</v>
      </c>
      <c r="BE53">
        <v>5.3175699999999999</v>
      </c>
      <c r="BF53">
        <v>5.3949299999999996</v>
      </c>
      <c r="BG53">
        <v>5.4200100000000004</v>
      </c>
      <c r="BH53">
        <v>5.2051299999999996</v>
      </c>
      <c r="BI53">
        <v>5.2210599999999996</v>
      </c>
      <c r="BJ53">
        <v>5.2268800000000004</v>
      </c>
      <c r="BK53">
        <v>0.12679000000000001</v>
      </c>
      <c r="BL53">
        <v>0.12551000000000001</v>
      </c>
      <c r="BM53">
        <v>0.12631999999999999</v>
      </c>
      <c r="BN53">
        <v>0.12572</v>
      </c>
    </row>
    <row r="54" spans="1:66">
      <c r="A54" s="1">
        <v>5.2083333333333301E-2</v>
      </c>
      <c r="B54" t="s">
        <v>398</v>
      </c>
      <c r="C54">
        <v>1.095E-2</v>
      </c>
      <c r="D54">
        <v>9.1699999999999993E-3</v>
      </c>
      <c r="E54">
        <v>9.1E-4</v>
      </c>
      <c r="F54">
        <v>1.2899999999999999E-3</v>
      </c>
      <c r="G54">
        <v>1.4300000000000001E-3</v>
      </c>
      <c r="H54">
        <v>1.3500000000000001E-3</v>
      </c>
      <c r="I54" t="s">
        <v>399</v>
      </c>
      <c r="J54">
        <v>1.5200000000000001E-3</v>
      </c>
      <c r="K54">
        <v>1.31E-3</v>
      </c>
      <c r="L54">
        <v>1.25E-3</v>
      </c>
      <c r="M54">
        <v>9.4451300000000007</v>
      </c>
      <c r="N54">
        <v>9.4019300000000001</v>
      </c>
      <c r="O54">
        <v>9.3726199999999995</v>
      </c>
      <c r="P54" t="s">
        <v>85</v>
      </c>
      <c r="Q54">
        <v>8.1074599999999997</v>
      </c>
      <c r="R54">
        <v>9.2568800000000007</v>
      </c>
      <c r="S54">
        <v>9.3126599999999993</v>
      </c>
      <c r="T54">
        <v>9.4381699999999995</v>
      </c>
      <c r="U54">
        <v>9.3117599999999996</v>
      </c>
      <c r="V54">
        <v>8.8646499999999993</v>
      </c>
      <c r="W54">
        <v>8.9889700000000001</v>
      </c>
      <c r="X54">
        <v>8.9776500000000006</v>
      </c>
      <c r="Y54">
        <v>8.7600000000000004E-3</v>
      </c>
      <c r="Z54">
        <v>1.043E-2</v>
      </c>
      <c r="AA54">
        <v>1.031E-2</v>
      </c>
      <c r="AB54">
        <v>1.0070000000000001E-2</v>
      </c>
      <c r="AC54">
        <v>1.04E-2</v>
      </c>
      <c r="AD54">
        <v>1.141E-2</v>
      </c>
      <c r="AE54">
        <v>1.48621</v>
      </c>
      <c r="AF54">
        <v>1.4211100000000001</v>
      </c>
      <c r="AG54">
        <v>1.3162</v>
      </c>
      <c r="AH54" t="s">
        <v>85</v>
      </c>
      <c r="AI54">
        <v>1.3439999999999999E-3</v>
      </c>
      <c r="AJ54" t="s">
        <v>400</v>
      </c>
      <c r="AK54">
        <v>0.74483999999999995</v>
      </c>
      <c r="AL54">
        <v>0.73921999999999999</v>
      </c>
      <c r="AM54">
        <v>0.75688999999999995</v>
      </c>
      <c r="AN54">
        <v>0.76058999999999999</v>
      </c>
      <c r="AO54">
        <v>0.74829000000000001</v>
      </c>
      <c r="AP54">
        <v>0.73416999999999999</v>
      </c>
      <c r="AQ54">
        <v>7.7999999999999999E-4</v>
      </c>
      <c r="AR54">
        <v>6.8999999999999997E-4</v>
      </c>
      <c r="AS54">
        <v>1.0399999999999999E-3</v>
      </c>
      <c r="AT54" t="s">
        <v>401</v>
      </c>
      <c r="AU54">
        <v>4.3966700000000003</v>
      </c>
      <c r="AV54">
        <v>5.1622000000000003</v>
      </c>
      <c r="AW54" t="s">
        <v>85</v>
      </c>
      <c r="AX54">
        <v>4.0547700000000004</v>
      </c>
      <c r="AY54">
        <v>4.8409800000000001</v>
      </c>
      <c r="AZ54">
        <v>4.8218300000000003</v>
      </c>
      <c r="BA54">
        <v>3.81426</v>
      </c>
      <c r="BB54">
        <v>3.8071899999999999</v>
      </c>
      <c r="BC54">
        <v>3.44075</v>
      </c>
      <c r="BD54">
        <v>3.51728</v>
      </c>
      <c r="BE54">
        <v>6.7833699999999997</v>
      </c>
      <c r="BF54">
        <v>6.8576800000000002</v>
      </c>
      <c r="BG54">
        <v>6.9209399999999999</v>
      </c>
      <c r="BH54">
        <v>6.5957100000000004</v>
      </c>
      <c r="BI54">
        <v>6.6555900000000001</v>
      </c>
      <c r="BJ54">
        <v>6.63089</v>
      </c>
      <c r="BK54">
        <v>1.5869999999999999E-2</v>
      </c>
      <c r="BL54">
        <v>1.6389999999999998E-2</v>
      </c>
      <c r="BM54">
        <v>1.593E-2</v>
      </c>
      <c r="BN54">
        <v>1.6570000000000001E-2</v>
      </c>
    </row>
    <row r="55" spans="1:66">
      <c r="A55" s="1">
        <v>5.2777777777777798E-2</v>
      </c>
      <c r="B55" t="s">
        <v>402</v>
      </c>
      <c r="C55">
        <v>5.3299999999999997E-3</v>
      </c>
      <c r="D55">
        <v>5.0099999999999997E-3</v>
      </c>
      <c r="E55">
        <v>9.6000000000000002E-4</v>
      </c>
      <c r="F55">
        <v>1.24E-3</v>
      </c>
      <c r="G55">
        <v>1.39E-3</v>
      </c>
      <c r="H55">
        <v>1.31E-3</v>
      </c>
      <c r="I55" t="s">
        <v>403</v>
      </c>
      <c r="J55">
        <v>2.5400000000000002E-3</v>
      </c>
      <c r="K55">
        <v>1.23E-3</v>
      </c>
      <c r="L55">
        <v>1.2600000000000001E-3</v>
      </c>
      <c r="M55">
        <v>1.4771300000000001</v>
      </c>
      <c r="N55">
        <v>1.4943500000000001</v>
      </c>
      <c r="O55">
        <v>1.4757499999999999</v>
      </c>
      <c r="P55" t="s">
        <v>85</v>
      </c>
      <c r="Q55">
        <v>1.42418</v>
      </c>
      <c r="R55">
        <v>1.4720500000000001</v>
      </c>
      <c r="S55">
        <v>1.5215700000000001</v>
      </c>
      <c r="T55">
        <v>1.48573</v>
      </c>
      <c r="U55">
        <v>1.47939</v>
      </c>
      <c r="V55">
        <v>1.46045</v>
      </c>
      <c r="W55">
        <v>1.42822</v>
      </c>
      <c r="X55">
        <v>1.4093599999999999</v>
      </c>
      <c r="Y55">
        <v>2.1800000000000001E-3</v>
      </c>
      <c r="Z55">
        <v>3.1099999999999999E-3</v>
      </c>
      <c r="AA55">
        <v>2.98E-3</v>
      </c>
      <c r="AB55" t="s">
        <v>404</v>
      </c>
      <c r="AC55">
        <v>4.5100000000000001E-3</v>
      </c>
      <c r="AD55">
        <v>3.2599999999999999E-3</v>
      </c>
      <c r="AE55">
        <v>0.78215000000000001</v>
      </c>
      <c r="AF55">
        <v>0.75578000000000001</v>
      </c>
      <c r="AG55">
        <v>0.69440999999999997</v>
      </c>
      <c r="AH55" t="s">
        <v>85</v>
      </c>
      <c r="AI55">
        <v>2.7799999999999998E-4</v>
      </c>
      <c r="AJ55">
        <v>1.766E-3</v>
      </c>
      <c r="AK55">
        <v>0.31630999999999998</v>
      </c>
      <c r="AL55">
        <v>0.31080999999999998</v>
      </c>
      <c r="AM55">
        <v>0.31551000000000001</v>
      </c>
      <c r="AN55">
        <v>0.31525999999999998</v>
      </c>
      <c r="AO55">
        <v>0.31048999999999999</v>
      </c>
      <c r="AP55">
        <v>0.30254999999999999</v>
      </c>
      <c r="AQ55">
        <v>1.9000000000000001E-4</v>
      </c>
      <c r="AR55">
        <v>1.4999999999999999E-4</v>
      </c>
      <c r="AS55">
        <v>5.2999999999999998E-4</v>
      </c>
      <c r="AT55" t="s">
        <v>405</v>
      </c>
      <c r="AU55">
        <v>1.11311</v>
      </c>
      <c r="AV55">
        <v>1.5243</v>
      </c>
      <c r="AW55" t="s">
        <v>85</v>
      </c>
      <c r="AX55">
        <v>1.21583</v>
      </c>
      <c r="AY55">
        <v>1.5047600000000001</v>
      </c>
      <c r="AZ55">
        <v>1.48627</v>
      </c>
      <c r="BA55">
        <v>0.2104</v>
      </c>
      <c r="BB55">
        <v>0.15339</v>
      </c>
      <c r="BC55">
        <v>0.15035999999999999</v>
      </c>
      <c r="BD55">
        <v>0.14584</v>
      </c>
      <c r="BE55">
        <v>5.9728700000000003</v>
      </c>
      <c r="BF55">
        <v>6.06548</v>
      </c>
      <c r="BG55">
        <v>6.1006200000000002</v>
      </c>
      <c r="BH55">
        <v>5.8140000000000001</v>
      </c>
      <c r="BI55">
        <v>5.7919700000000001</v>
      </c>
      <c r="BJ55">
        <v>5.7981400000000001</v>
      </c>
      <c r="BK55">
        <v>1.5939999999999999E-2</v>
      </c>
      <c r="BL55">
        <v>1.6E-2</v>
      </c>
      <c r="BM55">
        <v>1.6070000000000001E-2</v>
      </c>
      <c r="BN55">
        <v>1.5959999999999998E-2</v>
      </c>
    </row>
    <row r="56" spans="1:66">
      <c r="A56" s="1">
        <v>5.3472222222222199E-2</v>
      </c>
      <c r="B56" t="s">
        <v>406</v>
      </c>
      <c r="C56">
        <v>6.5399999999999998E-3</v>
      </c>
      <c r="D56">
        <v>8.9300000000000004E-3</v>
      </c>
      <c r="E56" t="s">
        <v>369</v>
      </c>
      <c r="F56">
        <v>5.9000000000000003E-4</v>
      </c>
      <c r="G56">
        <v>6.8000000000000005E-4</v>
      </c>
      <c r="H56">
        <v>6.0999999999999997E-4</v>
      </c>
      <c r="I56" t="s">
        <v>407</v>
      </c>
      <c r="J56" t="s">
        <v>408</v>
      </c>
      <c r="K56">
        <v>4.0999999999999999E-4</v>
      </c>
      <c r="L56">
        <v>5.9999999999999995E-4</v>
      </c>
      <c r="M56">
        <v>1.71611</v>
      </c>
      <c r="N56">
        <v>1.7388999999999999</v>
      </c>
      <c r="O56">
        <v>1.71279</v>
      </c>
      <c r="P56" t="s">
        <v>85</v>
      </c>
      <c r="Q56">
        <v>1.64838</v>
      </c>
      <c r="R56">
        <v>1.70116</v>
      </c>
      <c r="S56">
        <v>1.7582800000000001</v>
      </c>
      <c r="T56">
        <v>1.72421</v>
      </c>
      <c r="U56">
        <v>1.7123200000000001</v>
      </c>
      <c r="V56">
        <v>1.6934</v>
      </c>
      <c r="W56">
        <v>1.6595200000000001</v>
      </c>
      <c r="X56">
        <v>1.63063</v>
      </c>
      <c r="Y56">
        <v>3.7499999999999999E-3</v>
      </c>
      <c r="Z56">
        <v>4.9699999999999996E-3</v>
      </c>
      <c r="AA56">
        <v>4.5500000000000002E-3</v>
      </c>
      <c r="AB56" t="s">
        <v>409</v>
      </c>
      <c r="AC56">
        <v>5.8399999999999997E-3</v>
      </c>
      <c r="AD56" t="s">
        <v>410</v>
      </c>
      <c r="AE56">
        <v>0.74243000000000003</v>
      </c>
      <c r="AF56">
        <v>0.71655999999999997</v>
      </c>
      <c r="AG56">
        <v>0.66251000000000004</v>
      </c>
      <c r="AH56" t="s">
        <v>85</v>
      </c>
      <c r="AI56">
        <v>1.21E-4</v>
      </c>
      <c r="AJ56">
        <v>1.4710000000000001E-3</v>
      </c>
      <c r="AK56">
        <v>0.30092999999999998</v>
      </c>
      <c r="AL56">
        <v>0.29574</v>
      </c>
      <c r="AM56">
        <v>0.30057</v>
      </c>
      <c r="AN56">
        <v>0.30103000000000002</v>
      </c>
      <c r="AO56">
        <v>0.29630000000000001</v>
      </c>
      <c r="AP56">
        <v>0.28877999999999998</v>
      </c>
      <c r="AQ56">
        <v>2.5000000000000001E-4</v>
      </c>
      <c r="AR56">
        <v>1.6000000000000001E-4</v>
      </c>
      <c r="AS56">
        <v>4.0000000000000002E-4</v>
      </c>
      <c r="AT56">
        <v>5.4000000000000001E-4</v>
      </c>
      <c r="AU56">
        <v>0.89785000000000004</v>
      </c>
      <c r="AV56">
        <v>1.3106</v>
      </c>
      <c r="AW56" t="s">
        <v>85</v>
      </c>
      <c r="AX56" t="s">
        <v>411</v>
      </c>
      <c r="AY56">
        <v>1.2880799999999999</v>
      </c>
      <c r="AZ56">
        <v>1.27573</v>
      </c>
      <c r="BA56">
        <v>0.10697</v>
      </c>
      <c r="BB56">
        <v>4.3920000000000001E-2</v>
      </c>
      <c r="BC56" t="s">
        <v>412</v>
      </c>
      <c r="BD56">
        <v>7.8060000000000004E-2</v>
      </c>
      <c r="BE56">
        <v>5.8060400000000003</v>
      </c>
      <c r="BF56">
        <v>5.8882000000000003</v>
      </c>
      <c r="BG56">
        <v>5.9261600000000003</v>
      </c>
      <c r="BH56">
        <v>5.6356799999999998</v>
      </c>
      <c r="BI56">
        <v>5.6455200000000003</v>
      </c>
      <c r="BJ56">
        <v>5.6419199999999998</v>
      </c>
      <c r="BK56">
        <v>1.291E-2</v>
      </c>
      <c r="BL56">
        <v>1.2999999999999999E-2</v>
      </c>
      <c r="BM56">
        <v>1.299E-2</v>
      </c>
      <c r="BN56">
        <v>1.2970000000000001E-2</v>
      </c>
    </row>
    <row r="57" spans="1:66">
      <c r="A57" s="1">
        <v>5.4166666666666703E-2</v>
      </c>
      <c r="B57" t="s">
        <v>413</v>
      </c>
      <c r="C57">
        <v>2.7599999999999999E-3</v>
      </c>
      <c r="D57" t="s">
        <v>414</v>
      </c>
      <c r="E57" t="s">
        <v>289</v>
      </c>
      <c r="F57">
        <v>1.0399999999999999E-3</v>
      </c>
      <c r="G57">
        <v>1.1900000000000001E-3</v>
      </c>
      <c r="H57">
        <v>1.1199999999999999E-3</v>
      </c>
      <c r="I57" t="s">
        <v>415</v>
      </c>
      <c r="J57">
        <v>2.3700000000000001E-3</v>
      </c>
      <c r="K57">
        <v>1.1000000000000001E-3</v>
      </c>
      <c r="L57">
        <v>1.1199999999999999E-3</v>
      </c>
      <c r="M57">
        <v>2.6293299999999999</v>
      </c>
      <c r="N57">
        <v>2.64594</v>
      </c>
      <c r="O57">
        <v>2.5973700000000002</v>
      </c>
      <c r="P57" t="s">
        <v>85</v>
      </c>
      <c r="Q57">
        <v>2.4486400000000001</v>
      </c>
      <c r="R57">
        <v>2.5682100000000001</v>
      </c>
      <c r="S57">
        <v>2.6708099999999999</v>
      </c>
      <c r="T57">
        <v>2.6535000000000002</v>
      </c>
      <c r="U57">
        <v>2.61816</v>
      </c>
      <c r="V57">
        <v>2.5241500000000001</v>
      </c>
      <c r="W57">
        <v>2.5096699999999998</v>
      </c>
      <c r="X57">
        <v>2.44922</v>
      </c>
      <c r="Y57" t="s">
        <v>416</v>
      </c>
      <c r="Z57">
        <v>1.1999999999999999E-3</v>
      </c>
      <c r="AA57" t="s">
        <v>417</v>
      </c>
      <c r="AB57" t="s">
        <v>418</v>
      </c>
      <c r="AC57">
        <v>3.8999999999999998E-3</v>
      </c>
      <c r="AD57" t="s">
        <v>419</v>
      </c>
      <c r="AE57">
        <v>0.50029000000000001</v>
      </c>
      <c r="AF57">
        <v>0.49603999999999998</v>
      </c>
      <c r="AG57">
        <v>0.34381</v>
      </c>
      <c r="AH57" t="s">
        <v>85</v>
      </c>
      <c r="AI57">
        <v>1.4100000000000001E-4</v>
      </c>
      <c r="AJ57" t="s">
        <v>420</v>
      </c>
      <c r="AK57">
        <v>0.35349000000000003</v>
      </c>
      <c r="AL57">
        <v>0.3473</v>
      </c>
      <c r="AM57">
        <v>0.35299999999999998</v>
      </c>
      <c r="AN57">
        <v>0.35463</v>
      </c>
      <c r="AO57">
        <v>0.34884999999999999</v>
      </c>
      <c r="AP57">
        <v>0.33489000000000002</v>
      </c>
      <c r="AQ57" t="s">
        <v>421</v>
      </c>
      <c r="AR57" t="s">
        <v>422</v>
      </c>
      <c r="AS57" t="s">
        <v>204</v>
      </c>
      <c r="AT57" t="s">
        <v>423</v>
      </c>
      <c r="AU57">
        <v>1.37839</v>
      </c>
      <c r="AV57">
        <v>1.8119799999999999</v>
      </c>
      <c r="AW57" t="s">
        <v>85</v>
      </c>
      <c r="AX57">
        <v>1.2773399999999999</v>
      </c>
      <c r="AY57">
        <v>1.7521899999999999</v>
      </c>
      <c r="AZ57">
        <v>1.7352300000000001</v>
      </c>
      <c r="BA57">
        <v>0.71504000000000001</v>
      </c>
      <c r="BB57">
        <v>0.69840000000000002</v>
      </c>
      <c r="BC57">
        <v>0.59118000000000004</v>
      </c>
      <c r="BD57">
        <v>0.59735000000000005</v>
      </c>
      <c r="BE57">
        <v>4.7820200000000002</v>
      </c>
      <c r="BF57">
        <v>4.8245100000000001</v>
      </c>
      <c r="BG57">
        <v>4.8757099999999998</v>
      </c>
      <c r="BH57">
        <v>4.5827099999999996</v>
      </c>
      <c r="BI57">
        <v>4.5859899999999998</v>
      </c>
      <c r="BJ57">
        <v>4.5910500000000001</v>
      </c>
      <c r="BK57">
        <v>1.38E-2</v>
      </c>
      <c r="BL57">
        <v>1.3939999999999999E-2</v>
      </c>
      <c r="BM57">
        <v>1.391E-2</v>
      </c>
      <c r="BN57">
        <v>1.4019999999999999E-2</v>
      </c>
    </row>
    <row r="58" spans="1:66">
      <c r="A58" s="1">
        <v>5.4861111111111097E-2</v>
      </c>
      <c r="B58" t="s">
        <v>424</v>
      </c>
      <c r="C58">
        <v>4.64E-3</v>
      </c>
      <c r="D58">
        <v>4.3499999999999997E-3</v>
      </c>
      <c r="E58">
        <v>5.2199999999999998E-3</v>
      </c>
      <c r="F58">
        <v>5.5700000000000003E-3</v>
      </c>
      <c r="G58">
        <v>5.6800000000000002E-3</v>
      </c>
      <c r="H58">
        <v>5.62E-3</v>
      </c>
      <c r="I58">
        <v>6.7000000000000002E-3</v>
      </c>
      <c r="J58">
        <v>7.0400000000000003E-3</v>
      </c>
      <c r="K58">
        <v>5.5100000000000001E-3</v>
      </c>
      <c r="L58">
        <v>5.45E-3</v>
      </c>
      <c r="M58">
        <v>6.0674000000000001</v>
      </c>
      <c r="N58">
        <v>6.0770900000000001</v>
      </c>
      <c r="O58">
        <v>6.0668300000000004</v>
      </c>
      <c r="P58" t="s">
        <v>85</v>
      </c>
      <c r="Q58">
        <v>5.4979899999999997</v>
      </c>
      <c r="R58">
        <v>6.2785599999999997</v>
      </c>
      <c r="S58">
        <v>6.0720900000000002</v>
      </c>
      <c r="T58">
        <v>6.1369400000000001</v>
      </c>
      <c r="U58">
        <v>6.0558300000000003</v>
      </c>
      <c r="V58">
        <v>5.8897399999999998</v>
      </c>
      <c r="W58">
        <v>5.9149099999999999</v>
      </c>
      <c r="X58">
        <v>5.875</v>
      </c>
      <c r="Y58">
        <v>3.5400000000000002E-3</v>
      </c>
      <c r="Z58">
        <v>4.5399999999999998E-3</v>
      </c>
      <c r="AA58">
        <v>4.0899999999999999E-3</v>
      </c>
      <c r="AB58" t="s">
        <v>425</v>
      </c>
      <c r="AC58">
        <v>7.43E-3</v>
      </c>
      <c r="AD58" t="s">
        <v>426</v>
      </c>
      <c r="AE58">
        <v>2.3430300000000002</v>
      </c>
      <c r="AF58">
        <v>2.2507999999999999</v>
      </c>
      <c r="AG58">
        <v>2.0095100000000001</v>
      </c>
      <c r="AH58" t="s">
        <v>85</v>
      </c>
      <c r="AI58">
        <v>7.4339999999999996E-3</v>
      </c>
      <c r="AJ58">
        <v>7.0299999999999998E-3</v>
      </c>
      <c r="AK58">
        <v>1.35283</v>
      </c>
      <c r="AL58">
        <v>1.35629</v>
      </c>
      <c r="AM58">
        <v>1.3908100000000001</v>
      </c>
      <c r="AN58">
        <v>1.38842</v>
      </c>
      <c r="AO58">
        <v>1.3795500000000001</v>
      </c>
      <c r="AP58">
        <v>1.34612</v>
      </c>
      <c r="AQ58">
        <v>8.8000000000000003E-4</v>
      </c>
      <c r="AR58">
        <v>7.3999999999999999E-4</v>
      </c>
      <c r="AS58">
        <v>1.2899999999999999E-3</v>
      </c>
      <c r="AT58">
        <v>1.14E-3</v>
      </c>
      <c r="AU58">
        <v>11.294739999999999</v>
      </c>
      <c r="AV58">
        <v>12.57273</v>
      </c>
      <c r="AW58" t="s">
        <v>85</v>
      </c>
      <c r="AX58">
        <v>10.66417</v>
      </c>
      <c r="AY58">
        <v>11.522600000000001</v>
      </c>
      <c r="AZ58">
        <v>11.576919999999999</v>
      </c>
      <c r="BA58">
        <v>0.11715</v>
      </c>
      <c r="BB58" t="s">
        <v>427</v>
      </c>
      <c r="BC58" t="s">
        <v>428</v>
      </c>
      <c r="BD58" t="s">
        <v>429</v>
      </c>
      <c r="BE58">
        <v>26.047540000000001</v>
      </c>
      <c r="BF58">
        <v>26.054580000000001</v>
      </c>
      <c r="BG58">
        <v>26.307700000000001</v>
      </c>
      <c r="BH58">
        <v>25.480889999999999</v>
      </c>
      <c r="BI58">
        <v>25.52947</v>
      </c>
      <c r="BJ58">
        <v>25.582599999999999</v>
      </c>
      <c r="BK58">
        <v>2.818E-2</v>
      </c>
      <c r="BL58">
        <v>2.8289999999999999E-2</v>
      </c>
      <c r="BM58">
        <v>2.8670000000000001E-2</v>
      </c>
      <c r="BN58">
        <v>2.8809999999999999E-2</v>
      </c>
    </row>
    <row r="59" spans="1:66">
      <c r="A59" s="1">
        <v>5.5555555555555601E-2</v>
      </c>
      <c r="B59" t="s">
        <v>430</v>
      </c>
      <c r="C59">
        <v>4.4600000000000004E-3</v>
      </c>
      <c r="D59" t="s">
        <v>418</v>
      </c>
      <c r="E59">
        <v>8.9800000000000001E-3</v>
      </c>
      <c r="F59">
        <v>9.0699999999999999E-3</v>
      </c>
      <c r="G59">
        <v>9.2499999999999995E-3</v>
      </c>
      <c r="H59">
        <v>9.2300000000000004E-3</v>
      </c>
      <c r="I59">
        <v>8.6300000000000005E-3</v>
      </c>
      <c r="J59">
        <v>1.014E-2</v>
      </c>
      <c r="K59">
        <v>9.0500000000000008E-3</v>
      </c>
      <c r="L59">
        <v>8.9599999999999992E-3</v>
      </c>
      <c r="M59">
        <v>4.32456</v>
      </c>
      <c r="N59">
        <v>4.3605400000000003</v>
      </c>
      <c r="O59">
        <v>4.3079900000000002</v>
      </c>
      <c r="P59" t="s">
        <v>85</v>
      </c>
      <c r="Q59">
        <v>3.9932500000000002</v>
      </c>
      <c r="R59">
        <v>4.4910899999999998</v>
      </c>
      <c r="S59">
        <v>4.3636999999999997</v>
      </c>
      <c r="T59">
        <v>4.37852</v>
      </c>
      <c r="U59">
        <v>4.3287699999999996</v>
      </c>
      <c r="V59">
        <v>4.2151199999999998</v>
      </c>
      <c r="W59">
        <v>4.2192800000000004</v>
      </c>
      <c r="X59">
        <v>4.1510100000000003</v>
      </c>
      <c r="Y59">
        <v>3.47E-3</v>
      </c>
      <c r="Z59">
        <v>4.7499999999999999E-3</v>
      </c>
      <c r="AA59">
        <v>4.1099999999999999E-3</v>
      </c>
      <c r="AB59" t="s">
        <v>336</v>
      </c>
      <c r="AC59">
        <v>5.4400000000000004E-3</v>
      </c>
      <c r="AD59" t="s">
        <v>431</v>
      </c>
      <c r="AE59">
        <v>1.7414000000000001</v>
      </c>
      <c r="AF59">
        <v>1.66283</v>
      </c>
      <c r="AG59">
        <v>1.45028</v>
      </c>
      <c r="AH59" t="s">
        <v>85</v>
      </c>
      <c r="AI59">
        <v>6.7199999999999996E-4</v>
      </c>
      <c r="AJ59" t="s">
        <v>432</v>
      </c>
      <c r="AK59">
        <v>1.3803399999999999</v>
      </c>
      <c r="AL59">
        <v>1.3806700000000001</v>
      </c>
      <c r="AM59">
        <v>1.4153100000000001</v>
      </c>
      <c r="AN59">
        <v>1.41801</v>
      </c>
      <c r="AO59">
        <v>1.3995599999999999</v>
      </c>
      <c r="AP59">
        <v>1.3610899999999999</v>
      </c>
      <c r="AQ59" t="s">
        <v>433</v>
      </c>
      <c r="AR59" t="s">
        <v>150</v>
      </c>
      <c r="AS59" t="s">
        <v>434</v>
      </c>
      <c r="AT59" t="s">
        <v>405</v>
      </c>
      <c r="AU59">
        <v>10.7951</v>
      </c>
      <c r="AV59">
        <v>11.969429999999999</v>
      </c>
      <c r="AW59" t="s">
        <v>85</v>
      </c>
      <c r="AX59">
        <v>10.4758</v>
      </c>
      <c r="AY59">
        <v>10.997070000000001</v>
      </c>
      <c r="AZ59">
        <v>11.056229999999999</v>
      </c>
      <c r="BA59">
        <v>0.19764000000000001</v>
      </c>
      <c r="BB59">
        <v>0.1062</v>
      </c>
      <c r="BC59" t="s">
        <v>435</v>
      </c>
      <c r="BD59">
        <v>0.10196</v>
      </c>
      <c r="BE59">
        <v>18.328859999999999</v>
      </c>
      <c r="BF59">
        <v>18.38392</v>
      </c>
      <c r="BG59">
        <v>18.523340000000001</v>
      </c>
      <c r="BH59">
        <v>17.855250000000002</v>
      </c>
      <c r="BI59">
        <v>17.89471</v>
      </c>
      <c r="BJ59">
        <v>17.88447</v>
      </c>
      <c r="BK59">
        <v>2.349E-2</v>
      </c>
      <c r="BL59">
        <v>2.3709999999999998E-2</v>
      </c>
      <c r="BM59">
        <v>2.3879999999999998E-2</v>
      </c>
      <c r="BN59">
        <v>2.401E-2</v>
      </c>
    </row>
    <row r="60" spans="1:66">
      <c r="A60" s="1">
        <v>8.4027777777777798E-2</v>
      </c>
      <c r="B60" t="s">
        <v>436</v>
      </c>
      <c r="C60">
        <v>3.3300000000000001E-3</v>
      </c>
      <c r="D60" t="s">
        <v>437</v>
      </c>
      <c r="E60">
        <v>6.1599999999999997E-3</v>
      </c>
      <c r="F60">
        <v>6.7000000000000002E-3</v>
      </c>
      <c r="G60">
        <v>6.8300000000000001E-3</v>
      </c>
      <c r="H60">
        <v>6.7999999999999996E-3</v>
      </c>
      <c r="I60">
        <v>6.9300000000000004E-3</v>
      </c>
      <c r="J60">
        <v>7.1999999999999998E-3</v>
      </c>
      <c r="K60">
        <v>6.5199999999999998E-3</v>
      </c>
      <c r="L60">
        <v>6.6400000000000001E-3</v>
      </c>
      <c r="M60">
        <v>1.26868</v>
      </c>
      <c r="N60">
        <v>1.2898700000000001</v>
      </c>
      <c r="O60">
        <v>1.2693000000000001</v>
      </c>
      <c r="P60" t="s">
        <v>85</v>
      </c>
      <c r="Q60">
        <v>1.22594</v>
      </c>
      <c r="R60">
        <v>1.26223</v>
      </c>
      <c r="S60">
        <v>1.3214900000000001</v>
      </c>
      <c r="T60">
        <v>1.28965</v>
      </c>
      <c r="U60">
        <v>1.2856399999999999</v>
      </c>
      <c r="V60">
        <v>1.2612300000000001</v>
      </c>
      <c r="W60">
        <v>1.2528999999999999</v>
      </c>
      <c r="X60">
        <v>1.22035</v>
      </c>
      <c r="Y60" t="s">
        <v>188</v>
      </c>
      <c r="Z60">
        <v>1.1199999999999999E-3</v>
      </c>
      <c r="AA60">
        <v>7.3999999999999999E-4</v>
      </c>
      <c r="AB60" t="s">
        <v>438</v>
      </c>
      <c r="AC60" t="s">
        <v>439</v>
      </c>
      <c r="AD60" t="s">
        <v>440</v>
      </c>
      <c r="AE60">
        <v>0.36470000000000002</v>
      </c>
      <c r="AF60">
        <v>0.36648999999999998</v>
      </c>
      <c r="AG60">
        <v>0.28069</v>
      </c>
      <c r="AH60" t="s">
        <v>85</v>
      </c>
      <c r="AI60">
        <v>1.9599999999999999E-4</v>
      </c>
      <c r="AJ60" t="s">
        <v>441</v>
      </c>
      <c r="AK60">
        <v>0.21623999999999999</v>
      </c>
      <c r="AL60">
        <v>0.21237</v>
      </c>
      <c r="AM60">
        <v>0.21576999999999999</v>
      </c>
      <c r="AN60">
        <v>0.21603</v>
      </c>
      <c r="AO60">
        <v>0.21360999999999999</v>
      </c>
      <c r="AP60">
        <v>0.20787</v>
      </c>
      <c r="AQ60" t="s">
        <v>157</v>
      </c>
      <c r="AR60" t="s">
        <v>242</v>
      </c>
      <c r="AS60" t="s">
        <v>264</v>
      </c>
      <c r="AT60" t="s">
        <v>369</v>
      </c>
      <c r="AU60">
        <v>1.22837</v>
      </c>
      <c r="AV60">
        <v>1.65059</v>
      </c>
      <c r="AW60" t="s">
        <v>85</v>
      </c>
      <c r="AX60">
        <v>1.15171</v>
      </c>
      <c r="AY60">
        <v>1.63933</v>
      </c>
      <c r="AZ60">
        <v>1.6315299999999999</v>
      </c>
      <c r="BA60" t="s">
        <v>442</v>
      </c>
      <c r="BB60">
        <v>7.152E-2</v>
      </c>
      <c r="BC60" t="s">
        <v>443</v>
      </c>
      <c r="BD60">
        <v>6.8709999999999993E-2</v>
      </c>
      <c r="BE60">
        <v>5.5227000000000004</v>
      </c>
      <c r="BF60">
        <v>5.6116799999999998</v>
      </c>
      <c r="BG60">
        <v>5.6507399999999999</v>
      </c>
      <c r="BH60">
        <v>5.4134900000000004</v>
      </c>
      <c r="BI60">
        <v>5.38192</v>
      </c>
      <c r="BJ60">
        <v>5.3837700000000002</v>
      </c>
      <c r="BK60">
        <v>1.9029999999999998E-2</v>
      </c>
      <c r="BL60">
        <v>1.9040000000000001E-2</v>
      </c>
      <c r="BM60">
        <v>1.924E-2</v>
      </c>
      <c r="BN60">
        <v>1.9050000000000001E-2</v>
      </c>
    </row>
    <row r="61" spans="1:66">
      <c r="A61" s="1">
        <v>8.4722222222222199E-2</v>
      </c>
      <c r="B61" t="s">
        <v>444</v>
      </c>
      <c r="C61">
        <v>1.9050000000000001E-2</v>
      </c>
      <c r="D61">
        <v>1.9269999999999999E-2</v>
      </c>
      <c r="E61">
        <v>6.7000000000000002E-3</v>
      </c>
      <c r="F61">
        <v>7.1500000000000001E-3</v>
      </c>
      <c r="G61">
        <v>7.28E-3</v>
      </c>
      <c r="H61">
        <v>7.26E-3</v>
      </c>
      <c r="I61">
        <v>6.5500000000000003E-3</v>
      </c>
      <c r="J61">
        <v>7.6800000000000002E-3</v>
      </c>
      <c r="K61">
        <v>6.9899999999999997E-3</v>
      </c>
      <c r="L61">
        <v>7.0800000000000004E-3</v>
      </c>
      <c r="M61">
        <v>1.3091999999999999</v>
      </c>
      <c r="N61">
        <v>1.32944</v>
      </c>
      <c r="O61">
        <v>1.3101100000000001</v>
      </c>
      <c r="P61" t="s">
        <v>85</v>
      </c>
      <c r="Q61">
        <v>1.26485</v>
      </c>
      <c r="R61">
        <v>1.3060499999999999</v>
      </c>
      <c r="S61">
        <v>1.3603700000000001</v>
      </c>
      <c r="T61">
        <v>1.3313900000000001</v>
      </c>
      <c r="U61">
        <v>1.32138</v>
      </c>
      <c r="V61">
        <v>1.30193</v>
      </c>
      <c r="W61">
        <v>1.2761899999999999</v>
      </c>
      <c r="X61">
        <v>1.25356</v>
      </c>
      <c r="Y61">
        <v>2.8150000000000001E-2</v>
      </c>
      <c r="Z61">
        <v>2.9489999999999999E-2</v>
      </c>
      <c r="AA61">
        <v>2.9010000000000001E-2</v>
      </c>
      <c r="AB61">
        <v>2.8510000000000001E-2</v>
      </c>
      <c r="AC61">
        <v>2.8750000000000001E-2</v>
      </c>
      <c r="AD61">
        <v>2.9989999999999999E-2</v>
      </c>
      <c r="AE61">
        <v>0.41759000000000002</v>
      </c>
      <c r="AF61">
        <v>0.41677999999999998</v>
      </c>
      <c r="AG61">
        <v>0.23902000000000001</v>
      </c>
      <c r="AH61" t="s">
        <v>85</v>
      </c>
      <c r="AI61">
        <v>1.2E-4</v>
      </c>
      <c r="AJ61" t="s">
        <v>445</v>
      </c>
      <c r="AK61">
        <v>0.2311</v>
      </c>
      <c r="AL61">
        <v>0.22719</v>
      </c>
      <c r="AM61">
        <v>0.23118</v>
      </c>
      <c r="AN61">
        <v>0.23119999999999999</v>
      </c>
      <c r="AO61">
        <v>0.22839000000000001</v>
      </c>
      <c r="AP61">
        <v>0.2215</v>
      </c>
      <c r="AQ61">
        <v>3.5899999999999999E-3</v>
      </c>
      <c r="AR61">
        <v>3.47E-3</v>
      </c>
      <c r="AS61">
        <v>3.7499999999999999E-3</v>
      </c>
      <c r="AT61">
        <v>3.63E-3</v>
      </c>
      <c r="AU61">
        <v>1.2261200000000001</v>
      </c>
      <c r="AV61">
        <v>1.7270000000000001</v>
      </c>
      <c r="AW61" t="s">
        <v>85</v>
      </c>
      <c r="AX61">
        <v>0.93840000000000001</v>
      </c>
      <c r="AY61">
        <v>1.7074</v>
      </c>
      <c r="AZ61">
        <v>1.7053499999999999</v>
      </c>
      <c r="BA61" t="s">
        <v>446</v>
      </c>
      <c r="BB61">
        <v>5.2159999999999998E-2</v>
      </c>
      <c r="BC61" t="s">
        <v>447</v>
      </c>
      <c r="BD61">
        <v>5.5559999999999998E-2</v>
      </c>
      <c r="BE61">
        <v>5.5338700000000003</v>
      </c>
      <c r="BF61">
        <v>5.6178100000000004</v>
      </c>
      <c r="BG61">
        <v>5.6630700000000003</v>
      </c>
      <c r="BH61">
        <v>5.4173299999999998</v>
      </c>
      <c r="BI61">
        <v>5.4365899999999998</v>
      </c>
      <c r="BJ61">
        <v>5.39133</v>
      </c>
      <c r="BK61">
        <v>1.9120000000000002E-2</v>
      </c>
      <c r="BL61">
        <v>1.9130000000000001E-2</v>
      </c>
      <c r="BM61">
        <v>1.9380000000000001E-2</v>
      </c>
      <c r="BN61">
        <v>1.925E-2</v>
      </c>
    </row>
    <row r="62" spans="1:66">
      <c r="A62" s="1">
        <v>8.5416666666666696E-2</v>
      </c>
      <c r="B62" t="s">
        <v>448</v>
      </c>
      <c r="C62">
        <v>1.149E-2</v>
      </c>
      <c r="D62">
        <v>1.5219999999999999E-2</v>
      </c>
      <c r="E62">
        <v>6.6899999999999998E-3</v>
      </c>
      <c r="F62">
        <v>7.0299999999999998E-3</v>
      </c>
      <c r="G62">
        <v>7.0899999999999999E-3</v>
      </c>
      <c r="H62">
        <v>7.0600000000000003E-3</v>
      </c>
      <c r="I62">
        <v>5.8399999999999997E-3</v>
      </c>
      <c r="J62">
        <v>6.9300000000000004E-3</v>
      </c>
      <c r="K62">
        <v>6.8300000000000001E-3</v>
      </c>
      <c r="L62">
        <v>6.8300000000000001E-3</v>
      </c>
      <c r="M62">
        <v>1.35181</v>
      </c>
      <c r="N62">
        <v>1.3772200000000001</v>
      </c>
      <c r="O62">
        <v>1.3613299999999999</v>
      </c>
      <c r="P62" t="s">
        <v>85</v>
      </c>
      <c r="Q62">
        <v>1.3079700000000001</v>
      </c>
      <c r="R62">
        <v>1.3480000000000001</v>
      </c>
      <c r="S62">
        <v>1.40632</v>
      </c>
      <c r="T62">
        <v>1.37879</v>
      </c>
      <c r="U62">
        <v>1.3648</v>
      </c>
      <c r="V62">
        <v>1.3505400000000001</v>
      </c>
      <c r="W62">
        <v>1.3354299999999999</v>
      </c>
      <c r="X62">
        <v>1.2991699999999999</v>
      </c>
      <c r="Y62">
        <v>1.01E-2</v>
      </c>
      <c r="Z62">
        <v>1.1429999999999999E-2</v>
      </c>
      <c r="AA62">
        <v>1.1509999999999999E-2</v>
      </c>
      <c r="AB62">
        <v>1.3100000000000001E-2</v>
      </c>
      <c r="AC62">
        <v>1.2619999999999999E-2</v>
      </c>
      <c r="AD62">
        <v>1.1990000000000001E-2</v>
      </c>
      <c r="AE62">
        <v>0.40623999999999999</v>
      </c>
      <c r="AF62">
        <v>0.40617999999999999</v>
      </c>
      <c r="AG62">
        <v>0.31315999999999999</v>
      </c>
      <c r="AH62" t="s">
        <v>85</v>
      </c>
      <c r="AI62">
        <v>5.3000000000000001E-5</v>
      </c>
      <c r="AJ62">
        <v>1.5560000000000001E-3</v>
      </c>
      <c r="AK62">
        <v>0.24382999999999999</v>
      </c>
      <c r="AL62">
        <v>0.23976</v>
      </c>
      <c r="AM62">
        <v>0.24399000000000001</v>
      </c>
      <c r="AN62">
        <v>0.24415999999999999</v>
      </c>
      <c r="AO62">
        <v>0.24085000000000001</v>
      </c>
      <c r="AP62">
        <v>0.23427999999999999</v>
      </c>
      <c r="AQ62">
        <v>1.6000000000000001E-3</v>
      </c>
      <c r="AR62">
        <v>1.5299999999999999E-3</v>
      </c>
      <c r="AS62">
        <v>1.7600000000000001E-3</v>
      </c>
      <c r="AT62">
        <v>1.72E-3</v>
      </c>
      <c r="AU62">
        <v>1.3216000000000001</v>
      </c>
      <c r="AV62">
        <v>1.75169</v>
      </c>
      <c r="AW62" t="s">
        <v>85</v>
      </c>
      <c r="AX62">
        <v>1.0643800000000001</v>
      </c>
      <c r="AY62">
        <v>1.7377100000000001</v>
      </c>
      <c r="AZ62">
        <v>1.7270399999999999</v>
      </c>
      <c r="BA62">
        <v>9.4399999999999998E-2</v>
      </c>
      <c r="BB62">
        <v>8.3690000000000001E-2</v>
      </c>
      <c r="BC62">
        <v>6.2539999999999998E-2</v>
      </c>
      <c r="BD62">
        <v>7.3609999999999995E-2</v>
      </c>
      <c r="BE62">
        <v>5.6558400000000004</v>
      </c>
      <c r="BF62">
        <v>5.7208100000000002</v>
      </c>
      <c r="BG62">
        <v>5.7757199999999997</v>
      </c>
      <c r="BH62">
        <v>5.4947499999999998</v>
      </c>
      <c r="BI62">
        <v>5.5235500000000002</v>
      </c>
      <c r="BJ62">
        <v>5.5135899999999998</v>
      </c>
      <c r="BK62">
        <v>1.9310000000000001E-2</v>
      </c>
      <c r="BL62">
        <v>1.932E-2</v>
      </c>
      <c r="BM62">
        <v>1.958E-2</v>
      </c>
      <c r="BN62">
        <v>1.9369999999999998E-2</v>
      </c>
    </row>
    <row r="63" spans="1:66">
      <c r="A63" s="1">
        <v>8.6111111111111097E-2</v>
      </c>
      <c r="B63" t="s">
        <v>449</v>
      </c>
      <c r="C63">
        <v>5.7669999999999999E-2</v>
      </c>
      <c r="D63">
        <v>5.8009999999999999E-2</v>
      </c>
      <c r="E63">
        <v>6.2100000000000002E-3</v>
      </c>
      <c r="F63">
        <v>6.79E-3</v>
      </c>
      <c r="G63">
        <v>6.7999999999999996E-3</v>
      </c>
      <c r="H63">
        <v>6.77E-3</v>
      </c>
      <c r="I63">
        <v>7.3400000000000002E-3</v>
      </c>
      <c r="J63">
        <v>7.2700000000000004E-3</v>
      </c>
      <c r="K63">
        <v>6.5599999999999999E-3</v>
      </c>
      <c r="L63">
        <v>6.6699999999999997E-3</v>
      </c>
      <c r="M63">
        <v>1.3420700000000001</v>
      </c>
      <c r="N63">
        <v>1.35876</v>
      </c>
      <c r="O63">
        <v>1.34345</v>
      </c>
      <c r="P63" t="s">
        <v>85</v>
      </c>
      <c r="Q63">
        <v>1.28962</v>
      </c>
      <c r="R63">
        <v>1.3251599999999999</v>
      </c>
      <c r="S63">
        <v>1.3897699999999999</v>
      </c>
      <c r="T63">
        <v>1.3527800000000001</v>
      </c>
      <c r="U63">
        <v>1.3415699999999999</v>
      </c>
      <c r="V63">
        <v>1.32914</v>
      </c>
      <c r="W63">
        <v>1.3049299999999999</v>
      </c>
      <c r="X63">
        <v>1.2798700000000001</v>
      </c>
      <c r="Y63">
        <v>7.1900000000000006E-2</v>
      </c>
      <c r="Z63">
        <v>7.3410000000000003E-2</v>
      </c>
      <c r="AA63">
        <v>7.3550000000000004E-2</v>
      </c>
      <c r="AB63">
        <v>6.7390000000000005E-2</v>
      </c>
      <c r="AC63">
        <v>6.9290000000000004E-2</v>
      </c>
      <c r="AD63">
        <v>7.0849999999999996E-2</v>
      </c>
      <c r="AE63">
        <v>0.44185000000000002</v>
      </c>
      <c r="AF63">
        <v>0.43997999999999998</v>
      </c>
      <c r="AG63">
        <v>0.26293</v>
      </c>
      <c r="AH63" t="s">
        <v>85</v>
      </c>
      <c r="AI63">
        <v>3.3399999999999999E-4</v>
      </c>
      <c r="AJ63">
        <v>1.8079999999999999E-3</v>
      </c>
      <c r="AK63">
        <v>0.26555000000000001</v>
      </c>
      <c r="AL63">
        <v>0.26121</v>
      </c>
      <c r="AM63">
        <v>0.26471</v>
      </c>
      <c r="AN63">
        <v>0.26555000000000001</v>
      </c>
      <c r="AO63">
        <v>0.26168999999999998</v>
      </c>
      <c r="AP63">
        <v>0.25414999999999999</v>
      </c>
      <c r="AQ63">
        <v>2.4499999999999999E-3</v>
      </c>
      <c r="AR63">
        <v>2.4499999999999999E-3</v>
      </c>
      <c r="AS63">
        <v>2.5300000000000001E-3</v>
      </c>
      <c r="AT63">
        <v>2.8800000000000002E-3</v>
      </c>
      <c r="AU63">
        <v>1.3258000000000001</v>
      </c>
      <c r="AV63">
        <v>1.7658499999999999</v>
      </c>
      <c r="AW63" t="s">
        <v>85</v>
      </c>
      <c r="AX63">
        <v>1.14289</v>
      </c>
      <c r="AY63">
        <v>1.7384599999999999</v>
      </c>
      <c r="AZ63">
        <v>1.73698</v>
      </c>
      <c r="BA63">
        <v>0.12414</v>
      </c>
      <c r="BB63">
        <v>7.8829999999999997E-2</v>
      </c>
      <c r="BC63" t="s">
        <v>450</v>
      </c>
      <c r="BD63">
        <v>9.35E-2</v>
      </c>
      <c r="BE63">
        <v>5.6828500000000002</v>
      </c>
      <c r="BF63">
        <v>5.7423599999999997</v>
      </c>
      <c r="BG63">
        <v>5.7909899999999999</v>
      </c>
      <c r="BH63">
        <v>5.5686799999999996</v>
      </c>
      <c r="BI63">
        <v>5.5103200000000001</v>
      </c>
      <c r="BJ63">
        <v>5.5238899999999997</v>
      </c>
      <c r="BK63">
        <v>1.7950000000000001E-2</v>
      </c>
      <c r="BL63">
        <v>1.797E-2</v>
      </c>
      <c r="BM63">
        <v>1.8180000000000002E-2</v>
      </c>
      <c r="BN63">
        <v>1.805E-2</v>
      </c>
    </row>
    <row r="64" spans="1:66">
      <c r="A64" s="1">
        <v>4.9305555555555602E-2</v>
      </c>
      <c r="B64" t="s">
        <v>210</v>
      </c>
      <c r="C64">
        <v>1.874E-2</v>
      </c>
      <c r="D64">
        <v>2.2509999999999999E-2</v>
      </c>
      <c r="E64">
        <v>2.3300000000000001E-2</v>
      </c>
      <c r="F64">
        <v>2.3599999999999999E-2</v>
      </c>
      <c r="G64">
        <v>2.3980000000000001E-2</v>
      </c>
      <c r="H64">
        <v>2.4199999999999999E-2</v>
      </c>
      <c r="I64">
        <v>2.2720000000000001E-2</v>
      </c>
      <c r="J64">
        <v>2.247E-2</v>
      </c>
      <c r="K64">
        <v>2.333E-2</v>
      </c>
      <c r="L64">
        <v>2.324E-2</v>
      </c>
      <c r="M64">
        <v>1.01027</v>
      </c>
      <c r="N64">
        <v>1.0316799999999999</v>
      </c>
      <c r="O64">
        <v>1.0396799999999999</v>
      </c>
      <c r="P64" t="s">
        <v>85</v>
      </c>
      <c r="Q64">
        <v>1.0320499999999999</v>
      </c>
      <c r="R64">
        <v>0.99728000000000006</v>
      </c>
      <c r="S64">
        <v>1.06609</v>
      </c>
      <c r="T64">
        <v>1.0190900000000001</v>
      </c>
      <c r="U64">
        <v>1.03356</v>
      </c>
      <c r="V64">
        <v>1.0491299999999999</v>
      </c>
      <c r="W64">
        <v>1.0429600000000001</v>
      </c>
      <c r="X64">
        <v>1.0005999999999999</v>
      </c>
      <c r="Y64">
        <v>1.0370000000000001E-2</v>
      </c>
      <c r="Z64">
        <v>9.9799999999999993E-3</v>
      </c>
      <c r="AA64">
        <v>1.039E-2</v>
      </c>
      <c r="AB64">
        <v>9.9799999999999993E-3</v>
      </c>
      <c r="AC64">
        <v>1.023E-2</v>
      </c>
      <c r="AD64" t="s">
        <v>451</v>
      </c>
      <c r="AE64">
        <v>0.10650999999999999</v>
      </c>
      <c r="AF64">
        <v>0.11305999999999999</v>
      </c>
      <c r="AG64">
        <v>3.8859999999999999E-2</v>
      </c>
      <c r="AH64" t="s">
        <v>85</v>
      </c>
      <c r="AI64">
        <v>1.1900000000000001E-4</v>
      </c>
      <c r="AJ64" t="s">
        <v>452</v>
      </c>
      <c r="AK64">
        <v>0.20132</v>
      </c>
      <c r="AL64">
        <v>0.19791</v>
      </c>
      <c r="AM64">
        <v>0.19389000000000001</v>
      </c>
      <c r="AN64">
        <v>0.19675999999999999</v>
      </c>
      <c r="AO64">
        <v>0.19417999999999999</v>
      </c>
      <c r="AP64">
        <v>0.18933</v>
      </c>
      <c r="AQ64">
        <v>4.5999999999999999E-3</v>
      </c>
      <c r="AR64">
        <v>4.5599999999999998E-3</v>
      </c>
      <c r="AS64">
        <v>4.6299999999999996E-3</v>
      </c>
      <c r="AT64">
        <v>4.5599999999999998E-3</v>
      </c>
      <c r="AU64">
        <v>0.62724000000000002</v>
      </c>
      <c r="AV64">
        <v>0.98953999999999998</v>
      </c>
      <c r="AW64" t="s">
        <v>85</v>
      </c>
      <c r="AX64">
        <v>1.08091</v>
      </c>
      <c r="AY64">
        <v>1.00257</v>
      </c>
      <c r="AZ64">
        <v>1.02241</v>
      </c>
      <c r="BA64">
        <v>1.0451699999999999</v>
      </c>
      <c r="BB64">
        <v>1.02257</v>
      </c>
      <c r="BC64">
        <v>1.04176</v>
      </c>
      <c r="BD64">
        <v>1.0477700000000001</v>
      </c>
      <c r="BE64">
        <v>0.44137999999999999</v>
      </c>
      <c r="BF64">
        <v>0.48269000000000001</v>
      </c>
      <c r="BG64">
        <v>0.48792999999999997</v>
      </c>
      <c r="BH64">
        <v>0.46743000000000001</v>
      </c>
      <c r="BI64">
        <v>0.49114000000000002</v>
      </c>
      <c r="BJ64">
        <v>0.49737999999999999</v>
      </c>
      <c r="BK64">
        <v>2.5659999999999999E-2</v>
      </c>
      <c r="BL64">
        <v>2.5590000000000002E-2</v>
      </c>
      <c r="BM64">
        <v>2.5659999999999999E-2</v>
      </c>
      <c r="BN64">
        <v>2.5360000000000001E-2</v>
      </c>
    </row>
    <row r="65" spans="1:66">
      <c r="A65" s="1">
        <v>0.05</v>
      </c>
      <c r="B65" t="s">
        <v>213</v>
      </c>
      <c r="C65">
        <v>2.7799999999999998E-2</v>
      </c>
      <c r="D65">
        <v>2.7380000000000002E-2</v>
      </c>
      <c r="E65">
        <v>1.353E-2</v>
      </c>
      <c r="F65">
        <v>1.406E-2</v>
      </c>
      <c r="G65">
        <v>1.379E-2</v>
      </c>
      <c r="H65">
        <v>1.392E-2</v>
      </c>
      <c r="I65">
        <v>1.234E-2</v>
      </c>
      <c r="J65">
        <v>1.4500000000000001E-2</v>
      </c>
      <c r="K65">
        <v>1.363E-2</v>
      </c>
      <c r="L65">
        <v>1.354E-2</v>
      </c>
      <c r="M65">
        <v>9.3804700000000008</v>
      </c>
      <c r="N65">
        <v>9.3394100000000009</v>
      </c>
      <c r="O65">
        <v>9.3018699999999992</v>
      </c>
      <c r="P65" t="s">
        <v>85</v>
      </c>
      <c r="Q65">
        <v>8.0861499999999999</v>
      </c>
      <c r="R65">
        <v>9.1095600000000001</v>
      </c>
      <c r="S65">
        <v>9.2697800000000008</v>
      </c>
      <c r="T65">
        <v>9.3796599999999994</v>
      </c>
      <c r="U65">
        <v>9.2517499999999995</v>
      </c>
      <c r="V65">
        <v>8.7577700000000007</v>
      </c>
      <c r="W65">
        <v>8.85853</v>
      </c>
      <c r="X65">
        <v>8.7694500000000009</v>
      </c>
      <c r="Y65">
        <v>7.8979999999999995E-2</v>
      </c>
      <c r="Z65">
        <v>8.0949999999999994E-2</v>
      </c>
      <c r="AA65">
        <v>7.9939999999999997E-2</v>
      </c>
      <c r="AB65">
        <v>7.7549999999999994E-2</v>
      </c>
      <c r="AC65">
        <v>7.7719999999999997E-2</v>
      </c>
      <c r="AD65">
        <v>7.7880000000000005E-2</v>
      </c>
      <c r="AE65">
        <v>0.70045000000000002</v>
      </c>
      <c r="AF65">
        <v>0.67796999999999996</v>
      </c>
      <c r="AG65">
        <v>0.57065999999999995</v>
      </c>
      <c r="AH65" t="s">
        <v>85</v>
      </c>
      <c r="AI65">
        <v>6.7100000000000005E-4</v>
      </c>
      <c r="AJ65">
        <v>1.5920000000000001E-3</v>
      </c>
      <c r="AK65">
        <v>2.2175500000000001</v>
      </c>
      <c r="AL65">
        <v>2.2271899999999998</v>
      </c>
      <c r="AM65">
        <v>2.3002799999999999</v>
      </c>
      <c r="AN65">
        <v>2.2911899999999998</v>
      </c>
      <c r="AO65">
        <v>2.2725200000000001</v>
      </c>
      <c r="AP65">
        <v>2.2056100000000001</v>
      </c>
      <c r="AQ65">
        <v>1.8400000000000001E-3</v>
      </c>
      <c r="AR65">
        <v>1.7899999999999999E-3</v>
      </c>
      <c r="AS65">
        <v>1.99E-3</v>
      </c>
      <c r="AT65">
        <v>2.1099999999999999E-3</v>
      </c>
      <c r="AU65">
        <v>2.3627799999999999</v>
      </c>
      <c r="AV65">
        <v>2.9004599999999998</v>
      </c>
      <c r="AW65" t="s">
        <v>85</v>
      </c>
      <c r="AX65">
        <v>2.5100899999999999</v>
      </c>
      <c r="AY65">
        <v>2.72756</v>
      </c>
      <c r="AZ65">
        <v>2.7156400000000001</v>
      </c>
      <c r="BA65">
        <v>2.1611500000000001</v>
      </c>
      <c r="BB65">
        <v>2.0623499999999999</v>
      </c>
      <c r="BC65">
        <v>1.8937900000000001</v>
      </c>
      <c r="BD65">
        <v>1.8871199999999999</v>
      </c>
      <c r="BE65">
        <v>2.3922400000000001</v>
      </c>
      <c r="BF65">
        <v>2.4457900000000001</v>
      </c>
      <c r="BG65">
        <v>2.4645899999999998</v>
      </c>
      <c r="BH65">
        <v>2.3915700000000002</v>
      </c>
      <c r="BI65">
        <v>2.3549099999999998</v>
      </c>
      <c r="BJ65">
        <v>2.3780199999999998</v>
      </c>
      <c r="BK65">
        <v>4.1349999999999998E-2</v>
      </c>
      <c r="BL65">
        <v>4.1520000000000001E-2</v>
      </c>
      <c r="BM65">
        <v>4.1480000000000003E-2</v>
      </c>
      <c r="BN65">
        <v>4.2009999999999999E-2</v>
      </c>
    </row>
    <row r="66" spans="1:66">
      <c r="A66" s="1">
        <v>5.0694444444444403E-2</v>
      </c>
      <c r="B66" t="s">
        <v>140</v>
      </c>
      <c r="C66">
        <v>4.274E-2</v>
      </c>
      <c r="D66">
        <v>4.3779999999999999E-2</v>
      </c>
      <c r="E66" t="s">
        <v>453</v>
      </c>
      <c r="F66" t="s">
        <v>454</v>
      </c>
      <c r="G66" t="s">
        <v>455</v>
      </c>
      <c r="H66" t="s">
        <v>456</v>
      </c>
      <c r="I66" t="s">
        <v>457</v>
      </c>
      <c r="J66" t="s">
        <v>458</v>
      </c>
      <c r="K66" t="s">
        <v>459</v>
      </c>
      <c r="L66" t="s">
        <v>460</v>
      </c>
      <c r="M66">
        <v>5.77921</v>
      </c>
      <c r="N66">
        <v>5.7593300000000003</v>
      </c>
      <c r="O66">
        <v>5.7920699999999998</v>
      </c>
      <c r="P66" t="s">
        <v>85</v>
      </c>
      <c r="Q66">
        <v>5.3342299999999998</v>
      </c>
      <c r="R66">
        <v>5.7433800000000002</v>
      </c>
      <c r="S66">
        <v>5.6161300000000001</v>
      </c>
      <c r="T66">
        <v>5.6922499999999996</v>
      </c>
      <c r="U66">
        <v>5.6717399999999998</v>
      </c>
      <c r="V66">
        <v>5.6825999999999999</v>
      </c>
      <c r="W66">
        <v>5.7038399999999996</v>
      </c>
      <c r="X66">
        <v>5.6193</v>
      </c>
      <c r="Y66">
        <v>3.4599999999999999E-2</v>
      </c>
      <c r="Z66">
        <v>3.4759999999999999E-2</v>
      </c>
      <c r="AA66">
        <v>3.5090000000000003E-2</v>
      </c>
      <c r="AB66">
        <v>3.5069999999999997E-2</v>
      </c>
      <c r="AC66">
        <v>3.2809999999999999E-2</v>
      </c>
      <c r="AD66">
        <v>3.4439999999999998E-2</v>
      </c>
      <c r="AE66">
        <v>0.63468999999999998</v>
      </c>
      <c r="AF66">
        <v>0.61207999999999996</v>
      </c>
      <c r="AG66">
        <v>0.43191000000000002</v>
      </c>
      <c r="AH66" t="s">
        <v>85</v>
      </c>
      <c r="AI66">
        <v>4.6299999999999998E-4</v>
      </c>
      <c r="AJ66" t="s">
        <v>461</v>
      </c>
      <c r="AK66">
        <v>1.06768</v>
      </c>
      <c r="AL66">
        <v>1.06497</v>
      </c>
      <c r="AM66">
        <v>1.07043</v>
      </c>
      <c r="AN66">
        <v>1.07283</v>
      </c>
      <c r="AO66">
        <v>1.0524199999999999</v>
      </c>
      <c r="AP66">
        <v>1.04217</v>
      </c>
      <c r="AQ66">
        <v>3.8399999999999997E-2</v>
      </c>
      <c r="AR66">
        <v>3.875E-2</v>
      </c>
      <c r="AS66">
        <v>3.7179999999999998E-2</v>
      </c>
      <c r="AT66">
        <v>3.7319999999999999E-2</v>
      </c>
      <c r="AU66">
        <v>2.60948</v>
      </c>
      <c r="AV66">
        <v>3.20458</v>
      </c>
      <c r="AW66" t="s">
        <v>85</v>
      </c>
      <c r="AX66">
        <v>2.4449200000000002</v>
      </c>
      <c r="AY66">
        <v>3.0869800000000001</v>
      </c>
      <c r="AZ66">
        <v>3.2704599999999999</v>
      </c>
      <c r="BA66">
        <v>1.7417800000000001</v>
      </c>
      <c r="BB66">
        <v>1.68862</v>
      </c>
      <c r="BC66">
        <v>1.59999</v>
      </c>
      <c r="BD66">
        <v>1.66475</v>
      </c>
      <c r="BE66">
        <v>5.3257199999999996</v>
      </c>
      <c r="BF66">
        <v>5.4084899999999996</v>
      </c>
      <c r="BG66">
        <v>5.4335500000000003</v>
      </c>
      <c r="BH66">
        <v>5.2019599999999997</v>
      </c>
      <c r="BI66">
        <v>5.2002800000000002</v>
      </c>
      <c r="BJ66">
        <v>5.2275</v>
      </c>
      <c r="BK66">
        <v>0.12759000000000001</v>
      </c>
      <c r="BL66">
        <v>0.12614</v>
      </c>
      <c r="BM66">
        <v>0.12684999999999999</v>
      </c>
      <c r="BN66">
        <v>0.12606999999999999</v>
      </c>
    </row>
    <row r="67" spans="1:66">
      <c r="A67" s="1">
        <v>8.6805555555555594E-2</v>
      </c>
      <c r="B67" t="s">
        <v>462</v>
      </c>
      <c r="C67">
        <v>3.8899999999999998E-3</v>
      </c>
      <c r="D67">
        <v>5.8100000000000001E-3</v>
      </c>
      <c r="E67">
        <v>4.8700000000000002E-3</v>
      </c>
      <c r="F67">
        <v>5.2300000000000003E-3</v>
      </c>
      <c r="G67">
        <v>5.47E-3</v>
      </c>
      <c r="H67">
        <v>5.4299999999999999E-3</v>
      </c>
      <c r="I67">
        <v>5.0899999999999999E-3</v>
      </c>
      <c r="J67">
        <v>5.7999999999999996E-3</v>
      </c>
      <c r="K67">
        <v>5.1900000000000002E-3</v>
      </c>
      <c r="L67">
        <v>5.1599999999999997E-3</v>
      </c>
      <c r="M67">
        <v>1.1484799999999999</v>
      </c>
      <c r="N67">
        <v>1.17022</v>
      </c>
      <c r="O67">
        <v>1.1545099999999999</v>
      </c>
      <c r="P67" t="s">
        <v>85</v>
      </c>
      <c r="Q67">
        <v>1.11555</v>
      </c>
      <c r="R67">
        <v>1.14747</v>
      </c>
      <c r="S67">
        <v>1.20635</v>
      </c>
      <c r="T67">
        <v>1.16639</v>
      </c>
      <c r="U67">
        <v>1.1501999999999999</v>
      </c>
      <c r="V67">
        <v>1.1432800000000001</v>
      </c>
      <c r="W67">
        <v>1.1368100000000001</v>
      </c>
      <c r="X67">
        <v>1.1014299999999999</v>
      </c>
      <c r="Y67" t="s">
        <v>463</v>
      </c>
      <c r="Z67">
        <v>2.2499999999999998E-3</v>
      </c>
      <c r="AA67">
        <v>2.2000000000000001E-3</v>
      </c>
      <c r="AB67" t="s">
        <v>464</v>
      </c>
      <c r="AC67">
        <v>4.1000000000000003E-3</v>
      </c>
      <c r="AD67" t="s">
        <v>465</v>
      </c>
      <c r="AE67">
        <v>0.32790000000000002</v>
      </c>
      <c r="AF67">
        <v>0.33178999999999997</v>
      </c>
      <c r="AG67">
        <v>0.23224</v>
      </c>
      <c r="AH67" t="s">
        <v>85</v>
      </c>
      <c r="AI67">
        <v>1.7000000000000001E-4</v>
      </c>
      <c r="AJ67" t="s">
        <v>466</v>
      </c>
      <c r="AK67">
        <v>0.20053000000000001</v>
      </c>
      <c r="AL67">
        <v>0.19689000000000001</v>
      </c>
      <c r="AM67">
        <v>0.20011999999999999</v>
      </c>
      <c r="AN67">
        <v>0.19966</v>
      </c>
      <c r="AO67">
        <v>0.19753000000000001</v>
      </c>
      <c r="AP67">
        <v>0.19176000000000001</v>
      </c>
      <c r="AQ67" t="s">
        <v>467</v>
      </c>
      <c r="AR67" t="s">
        <v>468</v>
      </c>
      <c r="AS67" t="s">
        <v>369</v>
      </c>
      <c r="AT67" t="s">
        <v>423</v>
      </c>
      <c r="AU67">
        <v>1.22373</v>
      </c>
      <c r="AV67">
        <v>1.63009</v>
      </c>
      <c r="AW67" t="s">
        <v>85</v>
      </c>
      <c r="AX67">
        <v>1.3416399999999999</v>
      </c>
      <c r="AY67">
        <v>1.61399</v>
      </c>
      <c r="AZ67">
        <v>1.60209</v>
      </c>
      <c r="BA67">
        <v>0.10725999999999999</v>
      </c>
      <c r="BB67">
        <v>7.6509999999999995E-2</v>
      </c>
      <c r="BC67" t="s">
        <v>469</v>
      </c>
      <c r="BD67">
        <v>7.0819999999999994E-2</v>
      </c>
      <c r="BE67">
        <v>5.6309100000000001</v>
      </c>
      <c r="BF67">
        <v>5.7070800000000004</v>
      </c>
      <c r="BG67">
        <v>5.74444</v>
      </c>
      <c r="BH67">
        <v>5.5294400000000001</v>
      </c>
      <c r="BI67">
        <v>5.5020300000000004</v>
      </c>
      <c r="BJ67">
        <v>5.4642999999999997</v>
      </c>
      <c r="BK67">
        <v>1.6750000000000001E-2</v>
      </c>
      <c r="BL67">
        <v>1.6760000000000001E-2</v>
      </c>
      <c r="BM67">
        <v>1.6899999999999998E-2</v>
      </c>
      <c r="BN67">
        <v>1.677E-2</v>
      </c>
    </row>
    <row r="68" spans="1:66">
      <c r="A68" s="1">
        <v>8.7499999999999994E-2</v>
      </c>
      <c r="B68" t="s">
        <v>470</v>
      </c>
      <c r="C68">
        <v>5.5900000000000004E-3</v>
      </c>
      <c r="D68">
        <v>5.9699999999999996E-3</v>
      </c>
      <c r="E68">
        <v>5.5799999999999999E-3</v>
      </c>
      <c r="F68">
        <v>5.7299999999999999E-3</v>
      </c>
      <c r="G68">
        <v>6.0099999999999997E-3</v>
      </c>
      <c r="H68">
        <v>5.96E-3</v>
      </c>
      <c r="I68">
        <v>4.62E-3</v>
      </c>
      <c r="J68">
        <v>6.5700000000000003E-3</v>
      </c>
      <c r="K68">
        <v>5.7000000000000002E-3</v>
      </c>
      <c r="L68">
        <v>5.7400000000000003E-3</v>
      </c>
      <c r="M68">
        <v>1.1718200000000001</v>
      </c>
      <c r="N68">
        <v>1.1958899999999999</v>
      </c>
      <c r="O68">
        <v>1.1798500000000001</v>
      </c>
      <c r="P68" t="s">
        <v>85</v>
      </c>
      <c r="Q68">
        <v>1.13917</v>
      </c>
      <c r="R68">
        <v>1.1718599999999999</v>
      </c>
      <c r="S68">
        <v>1.2019200000000001</v>
      </c>
      <c r="T68">
        <v>1.1950700000000001</v>
      </c>
      <c r="U68">
        <v>1.19052</v>
      </c>
      <c r="V68">
        <v>1.1678500000000001</v>
      </c>
      <c r="W68">
        <v>1.1587400000000001</v>
      </c>
      <c r="X68">
        <v>1.12198</v>
      </c>
      <c r="Y68" t="s">
        <v>471</v>
      </c>
      <c r="Z68">
        <v>3.5999999999999999E-3</v>
      </c>
      <c r="AA68">
        <v>3.3400000000000001E-3</v>
      </c>
      <c r="AB68" t="s">
        <v>472</v>
      </c>
      <c r="AC68">
        <v>5.7800000000000004E-3</v>
      </c>
      <c r="AD68">
        <v>5.4799999999999996E-3</v>
      </c>
      <c r="AE68">
        <v>0.36542000000000002</v>
      </c>
      <c r="AF68">
        <v>0.36747000000000002</v>
      </c>
      <c r="AG68">
        <v>0.27228000000000002</v>
      </c>
      <c r="AH68" t="s">
        <v>85</v>
      </c>
      <c r="AI68">
        <v>1.15E-4</v>
      </c>
      <c r="AJ68">
        <v>1.157E-3</v>
      </c>
      <c r="AK68">
        <v>0.20447000000000001</v>
      </c>
      <c r="AL68">
        <v>0.20083000000000001</v>
      </c>
      <c r="AM68">
        <v>0.20411000000000001</v>
      </c>
      <c r="AN68">
        <v>0.20430999999999999</v>
      </c>
      <c r="AO68">
        <v>0.20113</v>
      </c>
      <c r="AP68">
        <v>0.19616</v>
      </c>
      <c r="AQ68" t="s">
        <v>473</v>
      </c>
      <c r="AR68" t="s">
        <v>229</v>
      </c>
      <c r="AS68" t="s">
        <v>474</v>
      </c>
      <c r="AT68" t="s">
        <v>200</v>
      </c>
      <c r="AU68">
        <v>1.17058</v>
      </c>
      <c r="AV68">
        <v>1.6238900000000001</v>
      </c>
      <c r="AW68" t="s">
        <v>85</v>
      </c>
      <c r="AX68">
        <v>1.2729299999999999</v>
      </c>
      <c r="AY68">
        <v>1.61083</v>
      </c>
      <c r="AZ68">
        <v>1.5995999999999999</v>
      </c>
      <c r="BA68">
        <v>0.10167</v>
      </c>
      <c r="BB68">
        <v>7.5060000000000002E-2</v>
      </c>
      <c r="BC68" t="s">
        <v>475</v>
      </c>
      <c r="BD68">
        <v>7.3609999999999995E-2</v>
      </c>
      <c r="BE68">
        <v>5.6228800000000003</v>
      </c>
      <c r="BF68">
        <v>5.72689</v>
      </c>
      <c r="BG68">
        <v>5.7679200000000002</v>
      </c>
      <c r="BH68">
        <v>5.5432100000000002</v>
      </c>
      <c r="BI68">
        <v>5.4871499999999997</v>
      </c>
      <c r="BJ68">
        <v>5.4923400000000004</v>
      </c>
      <c r="BK68">
        <v>1.7080000000000001E-2</v>
      </c>
      <c r="BL68">
        <v>1.7069999999999998E-2</v>
      </c>
      <c r="BM68">
        <v>1.7250000000000001E-2</v>
      </c>
      <c r="BN68">
        <v>1.704E-2</v>
      </c>
    </row>
    <row r="69" spans="1:66">
      <c r="A69" s="1">
        <v>8.8194444444444395E-2</v>
      </c>
      <c r="B69" t="s">
        <v>476</v>
      </c>
      <c r="C69">
        <v>2.1850000000000001E-2</v>
      </c>
      <c r="D69">
        <v>2.383E-2</v>
      </c>
      <c r="E69">
        <v>6.6800000000000002E-3</v>
      </c>
      <c r="F69">
        <v>6.8500000000000002E-3</v>
      </c>
      <c r="G69">
        <v>6.9100000000000003E-3</v>
      </c>
      <c r="H69">
        <v>6.8799999999999998E-3</v>
      </c>
      <c r="I69">
        <v>5.1700000000000001E-3</v>
      </c>
      <c r="J69">
        <v>7.6E-3</v>
      </c>
      <c r="K69">
        <v>6.6699999999999997E-3</v>
      </c>
      <c r="L69">
        <v>6.7000000000000002E-3</v>
      </c>
      <c r="M69">
        <v>1.29749</v>
      </c>
      <c r="N69">
        <v>1.3219399999999999</v>
      </c>
      <c r="O69">
        <v>1.30688</v>
      </c>
      <c r="P69" t="s">
        <v>85</v>
      </c>
      <c r="Q69">
        <v>1.25478</v>
      </c>
      <c r="R69">
        <v>1.2952300000000001</v>
      </c>
      <c r="S69">
        <v>1.33952</v>
      </c>
      <c r="T69">
        <v>1.3168200000000001</v>
      </c>
      <c r="U69">
        <v>1.3055399999999999</v>
      </c>
      <c r="V69">
        <v>1.2946599999999999</v>
      </c>
      <c r="W69">
        <v>1.27397</v>
      </c>
      <c r="X69">
        <v>1.2452300000000001</v>
      </c>
      <c r="Y69">
        <v>2.8570000000000002E-2</v>
      </c>
      <c r="Z69">
        <v>2.9559999999999999E-2</v>
      </c>
      <c r="AA69">
        <v>2.928E-2</v>
      </c>
      <c r="AB69">
        <v>2.7740000000000001E-2</v>
      </c>
      <c r="AC69">
        <v>2.92E-2</v>
      </c>
      <c r="AD69">
        <v>3.006E-2</v>
      </c>
      <c r="AE69">
        <v>0.40266000000000002</v>
      </c>
      <c r="AF69">
        <v>0.40155000000000002</v>
      </c>
      <c r="AG69">
        <v>0.29067999999999999</v>
      </c>
      <c r="AH69" t="s">
        <v>85</v>
      </c>
      <c r="AI69">
        <v>2.0100000000000001E-4</v>
      </c>
      <c r="AJ69">
        <v>5.13E-4</v>
      </c>
      <c r="AK69">
        <v>0.22631000000000001</v>
      </c>
      <c r="AL69">
        <v>0.22247</v>
      </c>
      <c r="AM69">
        <v>0.22631000000000001</v>
      </c>
      <c r="AN69">
        <v>0.22595000000000001</v>
      </c>
      <c r="AO69">
        <v>0.22281000000000001</v>
      </c>
      <c r="AP69">
        <v>0.21768999999999999</v>
      </c>
      <c r="AQ69">
        <v>2.8E-3</v>
      </c>
      <c r="AR69">
        <v>2.7200000000000002E-3</v>
      </c>
      <c r="AS69">
        <v>3.0999999999999999E-3</v>
      </c>
      <c r="AT69">
        <v>3.0500000000000002E-3</v>
      </c>
      <c r="AU69">
        <v>1.33545</v>
      </c>
      <c r="AV69">
        <v>1.79491</v>
      </c>
      <c r="AW69" t="s">
        <v>85</v>
      </c>
      <c r="AX69">
        <v>1.6365000000000001</v>
      </c>
      <c r="AY69">
        <v>1.78288</v>
      </c>
      <c r="AZ69">
        <v>1.7703899999999999</v>
      </c>
      <c r="BA69">
        <v>8.7550000000000003E-2</v>
      </c>
      <c r="BB69">
        <v>6.9879999999999998E-2</v>
      </c>
      <c r="BC69" t="s">
        <v>477</v>
      </c>
      <c r="BD69">
        <v>8.3119999999999999E-2</v>
      </c>
      <c r="BE69">
        <v>5.69001</v>
      </c>
      <c r="BF69">
        <v>5.7441300000000002</v>
      </c>
      <c r="BG69">
        <v>5.7965999999999998</v>
      </c>
      <c r="BH69">
        <v>5.5379199999999997</v>
      </c>
      <c r="BI69">
        <v>5.5270900000000003</v>
      </c>
      <c r="BJ69">
        <v>5.53146</v>
      </c>
      <c r="BK69">
        <v>1.839E-2</v>
      </c>
      <c r="BL69">
        <v>1.8380000000000001E-2</v>
      </c>
      <c r="BM69">
        <v>1.8610000000000002E-2</v>
      </c>
      <c r="BN69">
        <v>1.8419999999999999E-2</v>
      </c>
    </row>
    <row r="70" spans="1:66">
      <c r="A70" s="1">
        <v>8.8888888888888906E-2</v>
      </c>
      <c r="B70" t="s">
        <v>478</v>
      </c>
      <c r="C70">
        <v>3.2500000000000001E-2</v>
      </c>
      <c r="D70">
        <v>3.2210000000000003E-2</v>
      </c>
      <c r="E70">
        <v>6.2199999999999998E-3</v>
      </c>
      <c r="F70">
        <v>6.7999999999999996E-3</v>
      </c>
      <c r="G70">
        <v>6.8900000000000003E-3</v>
      </c>
      <c r="H70">
        <v>6.8599999999999998E-3</v>
      </c>
      <c r="I70">
        <v>6.3E-3</v>
      </c>
      <c r="J70">
        <v>7.26E-3</v>
      </c>
      <c r="K70">
        <v>6.6400000000000001E-3</v>
      </c>
      <c r="L70">
        <v>6.5799999999999999E-3</v>
      </c>
      <c r="M70">
        <v>1.3845799999999999</v>
      </c>
      <c r="N70">
        <v>1.4047799999999999</v>
      </c>
      <c r="O70">
        <v>1.3832</v>
      </c>
      <c r="P70" t="s">
        <v>85</v>
      </c>
      <c r="Q70">
        <v>1.3338300000000001</v>
      </c>
      <c r="R70">
        <v>1.3787499999999999</v>
      </c>
      <c r="S70">
        <v>1.41882</v>
      </c>
      <c r="T70">
        <v>1.3988</v>
      </c>
      <c r="U70">
        <v>1.4047499999999999</v>
      </c>
      <c r="V70">
        <v>1.37544</v>
      </c>
      <c r="W70">
        <v>1.35195</v>
      </c>
      <c r="X70">
        <v>1.3229299999999999</v>
      </c>
      <c r="Y70">
        <v>5.1549999999999999E-2</v>
      </c>
      <c r="Z70">
        <v>5.2970000000000003E-2</v>
      </c>
      <c r="AA70">
        <v>5.323E-2</v>
      </c>
      <c r="AB70">
        <v>5.0889999999999998E-2</v>
      </c>
      <c r="AC70">
        <v>4.9779999999999998E-2</v>
      </c>
      <c r="AD70">
        <v>5.0319999999999997E-2</v>
      </c>
      <c r="AE70">
        <v>0.35680000000000001</v>
      </c>
      <c r="AF70">
        <v>0.35794999999999999</v>
      </c>
      <c r="AG70">
        <v>0.19855999999999999</v>
      </c>
      <c r="AH70" t="s">
        <v>85</v>
      </c>
      <c r="AI70">
        <v>2.0599999999999999E-4</v>
      </c>
      <c r="AJ70">
        <v>1.2489999999999999E-3</v>
      </c>
      <c r="AK70">
        <v>0.27934999999999999</v>
      </c>
      <c r="AL70">
        <v>0.27399000000000001</v>
      </c>
      <c r="AM70">
        <v>0.27823999999999999</v>
      </c>
      <c r="AN70">
        <v>0.27923999999999999</v>
      </c>
      <c r="AO70">
        <v>0.27506000000000003</v>
      </c>
      <c r="AP70">
        <v>0.26729000000000003</v>
      </c>
      <c r="AQ70">
        <v>1.2700000000000001E-3</v>
      </c>
      <c r="AR70">
        <v>1.32E-3</v>
      </c>
      <c r="AS70">
        <v>1.3600000000000001E-3</v>
      </c>
      <c r="AT70">
        <v>1.67E-3</v>
      </c>
      <c r="AU70">
        <v>1.2837400000000001</v>
      </c>
      <c r="AV70">
        <v>1.7616400000000001</v>
      </c>
      <c r="AW70" t="s">
        <v>85</v>
      </c>
      <c r="AX70">
        <v>1.2193700000000001</v>
      </c>
      <c r="AY70">
        <v>1.7420199999999999</v>
      </c>
      <c r="AZ70">
        <v>1.7324200000000001</v>
      </c>
      <c r="BA70">
        <v>0.13642000000000001</v>
      </c>
      <c r="BB70">
        <v>5.7540000000000001E-2</v>
      </c>
      <c r="BC70" t="s">
        <v>479</v>
      </c>
      <c r="BD70">
        <v>6.6699999999999995E-2</v>
      </c>
      <c r="BE70">
        <v>5.70784</v>
      </c>
      <c r="BF70">
        <v>5.7921100000000001</v>
      </c>
      <c r="BG70">
        <v>5.83284</v>
      </c>
      <c r="BH70">
        <v>5.5581399999999999</v>
      </c>
      <c r="BI70">
        <v>5.5726000000000004</v>
      </c>
      <c r="BJ70">
        <v>5.5630899999999999</v>
      </c>
      <c r="BK70">
        <v>1.881E-2</v>
      </c>
      <c r="BL70">
        <v>1.882E-2</v>
      </c>
      <c r="BM70">
        <v>1.9029999999999998E-2</v>
      </c>
      <c r="BN70">
        <v>1.8890000000000001E-2</v>
      </c>
    </row>
    <row r="71" spans="1:66">
      <c r="A71" s="1">
        <v>8.9583333333333307E-2</v>
      </c>
      <c r="B71" t="s">
        <v>480</v>
      </c>
      <c r="C71">
        <v>1.933E-2</v>
      </c>
      <c r="D71">
        <v>2.0199999999999999E-2</v>
      </c>
      <c r="E71">
        <v>5.2500000000000003E-3</v>
      </c>
      <c r="F71">
        <v>5.7299999999999999E-3</v>
      </c>
      <c r="G71">
        <v>5.9699999999999996E-3</v>
      </c>
      <c r="H71">
        <v>5.9300000000000004E-3</v>
      </c>
      <c r="I71">
        <v>5.4900000000000001E-3</v>
      </c>
      <c r="J71">
        <v>5.9899999999999997E-3</v>
      </c>
      <c r="K71">
        <v>5.6699999999999997E-3</v>
      </c>
      <c r="L71">
        <v>5.64E-3</v>
      </c>
      <c r="M71">
        <v>1.1916100000000001</v>
      </c>
      <c r="N71">
        <v>1.2163600000000001</v>
      </c>
      <c r="O71">
        <v>1.2031099999999999</v>
      </c>
      <c r="P71" t="s">
        <v>85</v>
      </c>
      <c r="Q71">
        <v>1.15757</v>
      </c>
      <c r="R71">
        <v>1.1908300000000001</v>
      </c>
      <c r="S71">
        <v>1.2327300000000001</v>
      </c>
      <c r="T71">
        <v>1.21973</v>
      </c>
      <c r="U71">
        <v>1.2134</v>
      </c>
      <c r="V71">
        <v>1.1930499999999999</v>
      </c>
      <c r="W71">
        <v>1.18506</v>
      </c>
      <c r="X71">
        <v>1.14777</v>
      </c>
      <c r="Y71">
        <v>2.5649999999999999E-2</v>
      </c>
      <c r="Z71">
        <v>2.6370000000000001E-2</v>
      </c>
      <c r="AA71">
        <v>2.6259999999999999E-2</v>
      </c>
      <c r="AB71">
        <v>2.5100000000000001E-2</v>
      </c>
      <c r="AC71">
        <v>2.7140000000000001E-2</v>
      </c>
      <c r="AD71">
        <v>2.733E-2</v>
      </c>
      <c r="AE71">
        <v>0.35138999999999998</v>
      </c>
      <c r="AF71">
        <v>0.35396</v>
      </c>
      <c r="AG71">
        <v>0.25905</v>
      </c>
      <c r="AH71" t="s">
        <v>85</v>
      </c>
      <c r="AI71">
        <v>2.12E-4</v>
      </c>
      <c r="AJ71" t="s">
        <v>481</v>
      </c>
      <c r="AK71">
        <v>0.23344999999999999</v>
      </c>
      <c r="AL71">
        <v>0.22931000000000001</v>
      </c>
      <c r="AM71">
        <v>0.23322000000000001</v>
      </c>
      <c r="AN71">
        <v>0.23372000000000001</v>
      </c>
      <c r="AO71">
        <v>0.23085</v>
      </c>
      <c r="AP71">
        <v>0.22449</v>
      </c>
      <c r="AQ71">
        <v>2.7399999999999998E-3</v>
      </c>
      <c r="AR71">
        <v>2.7200000000000002E-3</v>
      </c>
      <c r="AS71">
        <v>2.8900000000000002E-3</v>
      </c>
      <c r="AT71">
        <v>2.8800000000000002E-3</v>
      </c>
      <c r="AU71">
        <v>1.2667200000000001</v>
      </c>
      <c r="AV71">
        <v>1.70705</v>
      </c>
      <c r="AW71" t="s">
        <v>85</v>
      </c>
      <c r="AX71">
        <v>1.52098</v>
      </c>
      <c r="AY71">
        <v>1.6871</v>
      </c>
      <c r="AZ71">
        <v>1.6830000000000001</v>
      </c>
      <c r="BA71">
        <v>0.10158</v>
      </c>
      <c r="BB71">
        <v>6.368E-2</v>
      </c>
      <c r="BC71" t="s">
        <v>482</v>
      </c>
      <c r="BD71">
        <v>8.0509999999999998E-2</v>
      </c>
      <c r="BE71">
        <v>5.6797399999999998</v>
      </c>
      <c r="BF71">
        <v>5.7807000000000004</v>
      </c>
      <c r="BG71">
        <v>5.8207100000000001</v>
      </c>
      <c r="BH71">
        <v>5.5606499999999999</v>
      </c>
      <c r="BI71">
        <v>5.5576600000000003</v>
      </c>
      <c r="BJ71">
        <v>5.5658899999999996</v>
      </c>
      <c r="BK71">
        <v>1.5679999999999999E-2</v>
      </c>
      <c r="BL71">
        <v>1.5679999999999999E-2</v>
      </c>
      <c r="BM71">
        <v>1.5859999999999999E-2</v>
      </c>
      <c r="BN71">
        <v>1.576E-2</v>
      </c>
    </row>
    <row r="72" spans="1:66">
      <c r="A72" s="1">
        <v>9.0277777777777804E-2</v>
      </c>
      <c r="B72" t="s">
        <v>483</v>
      </c>
      <c r="C72">
        <v>8.0700000000000008E-3</v>
      </c>
      <c r="D72">
        <v>8.7799999999999996E-3</v>
      </c>
      <c r="E72">
        <v>4.8399999999999997E-3</v>
      </c>
      <c r="F72">
        <v>5.4000000000000003E-3</v>
      </c>
      <c r="G72">
        <v>5.5700000000000003E-3</v>
      </c>
      <c r="H72">
        <v>5.5300000000000002E-3</v>
      </c>
      <c r="I72">
        <v>6.0000000000000001E-3</v>
      </c>
      <c r="J72">
        <v>5.8799999999999998E-3</v>
      </c>
      <c r="K72">
        <v>5.3499999999999997E-3</v>
      </c>
      <c r="L72">
        <v>5.3E-3</v>
      </c>
      <c r="M72">
        <v>1.1097900000000001</v>
      </c>
      <c r="N72">
        <v>1.13167</v>
      </c>
      <c r="O72">
        <v>1.1141000000000001</v>
      </c>
      <c r="P72" t="s">
        <v>85</v>
      </c>
      <c r="Q72">
        <v>1.0822000000000001</v>
      </c>
      <c r="R72">
        <v>1.10988</v>
      </c>
      <c r="S72">
        <v>1.15785</v>
      </c>
      <c r="T72">
        <v>1.13164</v>
      </c>
      <c r="U72">
        <v>1.1142700000000001</v>
      </c>
      <c r="V72">
        <v>1.10284</v>
      </c>
      <c r="W72">
        <v>1.09497</v>
      </c>
      <c r="X72">
        <v>1.06657</v>
      </c>
      <c r="Y72">
        <v>4.3299999999999996E-3</v>
      </c>
      <c r="Z72">
        <v>6.5399999999999998E-3</v>
      </c>
      <c r="AA72">
        <v>6.4099999999999999E-3</v>
      </c>
      <c r="AB72" t="s">
        <v>484</v>
      </c>
      <c r="AC72">
        <v>7.11E-3</v>
      </c>
      <c r="AD72">
        <v>5.4900000000000001E-3</v>
      </c>
      <c r="AE72">
        <v>0.34969</v>
      </c>
      <c r="AF72">
        <v>0.35126000000000002</v>
      </c>
      <c r="AG72">
        <v>0.17286000000000001</v>
      </c>
      <c r="AH72" t="s">
        <v>85</v>
      </c>
      <c r="AI72" t="s">
        <v>485</v>
      </c>
      <c r="AJ72">
        <v>1.578E-3</v>
      </c>
      <c r="AK72">
        <v>0.18410000000000001</v>
      </c>
      <c r="AL72">
        <v>0.18082999999999999</v>
      </c>
      <c r="AM72">
        <v>0.18376999999999999</v>
      </c>
      <c r="AN72">
        <v>0.18378</v>
      </c>
      <c r="AO72">
        <v>0.18165999999999999</v>
      </c>
      <c r="AP72">
        <v>0.17598</v>
      </c>
      <c r="AQ72">
        <v>4.2000000000000002E-4</v>
      </c>
      <c r="AR72">
        <v>2.9E-4</v>
      </c>
      <c r="AS72">
        <v>7.9000000000000001E-4</v>
      </c>
      <c r="AT72">
        <v>8.4000000000000003E-4</v>
      </c>
      <c r="AU72">
        <v>1.14272</v>
      </c>
      <c r="AV72">
        <v>1.5903799999999999</v>
      </c>
      <c r="AW72" t="s">
        <v>85</v>
      </c>
      <c r="AX72" t="s">
        <v>486</v>
      </c>
      <c r="AY72">
        <v>1.57307</v>
      </c>
      <c r="AZ72">
        <v>1.5669599999999999</v>
      </c>
      <c r="BA72">
        <v>0.13735</v>
      </c>
      <c r="BB72">
        <v>5.7880000000000001E-2</v>
      </c>
      <c r="BC72" t="s">
        <v>487</v>
      </c>
      <c r="BD72">
        <v>8.8300000000000003E-2</v>
      </c>
      <c r="BE72">
        <v>5.6252800000000001</v>
      </c>
      <c r="BF72">
        <v>5.69468</v>
      </c>
      <c r="BG72">
        <v>5.7325600000000003</v>
      </c>
      <c r="BH72">
        <v>5.4704600000000001</v>
      </c>
      <c r="BI72">
        <v>5.4553200000000004</v>
      </c>
      <c r="BJ72">
        <v>5.4641099999999998</v>
      </c>
      <c r="BK72">
        <v>1.5820000000000001E-2</v>
      </c>
      <c r="BL72">
        <v>1.583E-2</v>
      </c>
      <c r="BM72">
        <v>1.5959999999999998E-2</v>
      </c>
      <c r="BN72">
        <v>1.5810000000000001E-2</v>
      </c>
    </row>
    <row r="73" spans="1:66">
      <c r="A73" s="1">
        <v>9.0972222222222204E-2</v>
      </c>
      <c r="B73" t="s">
        <v>488</v>
      </c>
      <c r="C73">
        <v>4.249E-2</v>
      </c>
      <c r="D73">
        <v>4.5019999999999998E-2</v>
      </c>
      <c r="E73">
        <v>7.4599999999999996E-3</v>
      </c>
      <c r="F73">
        <v>8.2100000000000003E-3</v>
      </c>
      <c r="G73">
        <v>8.4200000000000004E-3</v>
      </c>
      <c r="H73">
        <v>8.3899999999999999E-3</v>
      </c>
      <c r="I73">
        <v>7.7499999999999999E-3</v>
      </c>
      <c r="J73">
        <v>9.3200000000000002E-3</v>
      </c>
      <c r="K73">
        <v>8.1499999999999993E-3</v>
      </c>
      <c r="L73">
        <v>8.0999999999999996E-3</v>
      </c>
      <c r="M73">
        <v>1.3143499999999999</v>
      </c>
      <c r="N73">
        <v>1.3358099999999999</v>
      </c>
      <c r="O73">
        <v>1.31772</v>
      </c>
      <c r="P73" t="s">
        <v>85</v>
      </c>
      <c r="Q73">
        <v>1.2702500000000001</v>
      </c>
      <c r="R73">
        <v>1.3092299999999999</v>
      </c>
      <c r="S73">
        <v>1.3616200000000001</v>
      </c>
      <c r="T73">
        <v>1.3335399999999999</v>
      </c>
      <c r="U73">
        <v>1.327</v>
      </c>
      <c r="V73">
        <v>1.3054600000000001</v>
      </c>
      <c r="W73">
        <v>1.2821100000000001</v>
      </c>
      <c r="X73">
        <v>1.25404</v>
      </c>
      <c r="Y73">
        <v>4.9090000000000002E-2</v>
      </c>
      <c r="Z73">
        <v>5.117E-2</v>
      </c>
      <c r="AA73">
        <v>5.151E-2</v>
      </c>
      <c r="AB73">
        <v>4.9549999999999997E-2</v>
      </c>
      <c r="AC73">
        <v>4.9070000000000003E-2</v>
      </c>
      <c r="AD73">
        <v>4.9439999999999998E-2</v>
      </c>
      <c r="AE73">
        <v>0.51073000000000002</v>
      </c>
      <c r="AF73">
        <v>0.50183999999999995</v>
      </c>
      <c r="AG73">
        <v>0.41858000000000001</v>
      </c>
      <c r="AH73" t="s">
        <v>85</v>
      </c>
      <c r="AI73">
        <v>2.4800000000000001E-4</v>
      </c>
      <c r="AJ73" t="s">
        <v>489</v>
      </c>
      <c r="AK73">
        <v>0.25630999999999998</v>
      </c>
      <c r="AL73">
        <v>0.25146000000000002</v>
      </c>
      <c r="AM73">
        <v>0.25584000000000001</v>
      </c>
      <c r="AN73">
        <v>0.25570999999999999</v>
      </c>
      <c r="AO73">
        <v>0.25153999999999999</v>
      </c>
      <c r="AP73">
        <v>0.24562999999999999</v>
      </c>
      <c r="AQ73">
        <v>4.8599999999999997E-3</v>
      </c>
      <c r="AR73">
        <v>4.8199999999999996E-3</v>
      </c>
      <c r="AS73">
        <v>4.7800000000000004E-3</v>
      </c>
      <c r="AT73">
        <v>5.0299999999999997E-3</v>
      </c>
      <c r="AU73">
        <v>1.23603</v>
      </c>
      <c r="AV73">
        <v>1.6958299999999999</v>
      </c>
      <c r="AW73" t="s">
        <v>85</v>
      </c>
      <c r="AX73">
        <v>1.2962</v>
      </c>
      <c r="AY73">
        <v>1.67157</v>
      </c>
      <c r="AZ73">
        <v>1.6698500000000001</v>
      </c>
      <c r="BA73">
        <v>0.12273000000000001</v>
      </c>
      <c r="BB73">
        <v>6.386E-2</v>
      </c>
      <c r="BC73" t="s">
        <v>490</v>
      </c>
      <c r="BD73">
        <v>7.1340000000000001E-2</v>
      </c>
      <c r="BE73">
        <v>5.7945799999999998</v>
      </c>
      <c r="BF73">
        <v>5.8635400000000004</v>
      </c>
      <c r="BG73">
        <v>5.9132300000000004</v>
      </c>
      <c r="BH73">
        <v>5.6160199999999998</v>
      </c>
      <c r="BI73">
        <v>5.6177799999999998</v>
      </c>
      <c r="BJ73">
        <v>5.6332399999999998</v>
      </c>
      <c r="BK73">
        <v>1.7979999999999999E-2</v>
      </c>
      <c r="BL73">
        <v>1.7999999999999999E-2</v>
      </c>
      <c r="BM73">
        <v>1.8149999999999999E-2</v>
      </c>
      <c r="BN73">
        <v>1.7989999999999999E-2</v>
      </c>
    </row>
    <row r="74" spans="1:66">
      <c r="A74" s="1">
        <v>4.9305555555555602E-2</v>
      </c>
      <c r="B74" t="s">
        <v>210</v>
      </c>
      <c r="C74">
        <v>1.9130000000000001E-2</v>
      </c>
      <c r="D74">
        <v>2.0590000000000001E-2</v>
      </c>
      <c r="E74">
        <v>2.3369999999999998E-2</v>
      </c>
      <c r="F74">
        <v>2.3859999999999999E-2</v>
      </c>
      <c r="G74">
        <v>2.4060000000000002E-2</v>
      </c>
      <c r="H74">
        <v>2.4279999999999999E-2</v>
      </c>
      <c r="I74">
        <v>2.1989999999999999E-2</v>
      </c>
      <c r="J74">
        <v>2.2679999999999999E-2</v>
      </c>
      <c r="K74">
        <v>2.341E-2</v>
      </c>
      <c r="L74">
        <v>2.3230000000000001E-2</v>
      </c>
      <c r="M74">
        <v>1.0120800000000001</v>
      </c>
      <c r="N74">
        <v>1.0371300000000001</v>
      </c>
      <c r="O74">
        <v>1.0399400000000001</v>
      </c>
      <c r="P74" t="s">
        <v>85</v>
      </c>
      <c r="Q74">
        <v>1.0302100000000001</v>
      </c>
      <c r="R74">
        <v>0.99994000000000005</v>
      </c>
      <c r="S74">
        <v>1.05823</v>
      </c>
      <c r="T74">
        <v>1.02267</v>
      </c>
      <c r="U74">
        <v>1.0355399999999999</v>
      </c>
      <c r="V74">
        <v>1.05139</v>
      </c>
      <c r="W74">
        <v>1.0438499999999999</v>
      </c>
      <c r="X74">
        <v>0.99863000000000002</v>
      </c>
      <c r="Y74">
        <v>9.5399999999999999E-3</v>
      </c>
      <c r="Z74">
        <v>9.9600000000000001E-3</v>
      </c>
      <c r="AA74">
        <v>1.0030000000000001E-2</v>
      </c>
      <c r="AB74" t="s">
        <v>491</v>
      </c>
      <c r="AC74">
        <v>1.158E-2</v>
      </c>
      <c r="AD74">
        <v>8.0700000000000008E-3</v>
      </c>
      <c r="AE74">
        <v>0.10699</v>
      </c>
      <c r="AF74">
        <v>0.11294</v>
      </c>
      <c r="AG74" t="s">
        <v>492</v>
      </c>
      <c r="AH74" t="s">
        <v>85</v>
      </c>
      <c r="AI74">
        <v>6.8999999999999997E-5</v>
      </c>
      <c r="AJ74" t="s">
        <v>493</v>
      </c>
      <c r="AK74">
        <v>0.20194999999999999</v>
      </c>
      <c r="AL74">
        <v>0.19828000000000001</v>
      </c>
      <c r="AM74">
        <v>0.19497</v>
      </c>
      <c r="AN74">
        <v>0.19750999999999999</v>
      </c>
      <c r="AO74">
        <v>0.19511999999999999</v>
      </c>
      <c r="AP74">
        <v>0.19098999999999999</v>
      </c>
      <c r="AQ74">
        <v>4.64E-3</v>
      </c>
      <c r="AR74">
        <v>4.5199999999999997E-3</v>
      </c>
      <c r="AS74">
        <v>4.3400000000000001E-3</v>
      </c>
      <c r="AT74">
        <v>4.96E-3</v>
      </c>
      <c r="AU74">
        <v>0.63336999999999999</v>
      </c>
      <c r="AV74">
        <v>0.99028000000000005</v>
      </c>
      <c r="AW74" t="s">
        <v>85</v>
      </c>
      <c r="AX74">
        <v>0.98248000000000002</v>
      </c>
      <c r="AY74">
        <v>0.99595999999999996</v>
      </c>
      <c r="AZ74">
        <v>1.0201800000000001</v>
      </c>
      <c r="BA74">
        <v>1.04677</v>
      </c>
      <c r="BB74">
        <v>1.0443499999999999</v>
      </c>
      <c r="BC74">
        <v>0.98621000000000003</v>
      </c>
      <c r="BD74">
        <v>1.0526599999999999</v>
      </c>
      <c r="BE74">
        <v>0.43894</v>
      </c>
      <c r="BF74">
        <v>0.48393000000000003</v>
      </c>
      <c r="BG74">
        <v>0.48896000000000001</v>
      </c>
      <c r="BH74">
        <v>0.45399</v>
      </c>
      <c r="BI74">
        <v>0.48093999999999998</v>
      </c>
      <c r="BJ74">
        <v>0.49373</v>
      </c>
      <c r="BK74">
        <v>2.5760000000000002E-2</v>
      </c>
      <c r="BL74">
        <v>2.5669999999999998E-2</v>
      </c>
      <c r="BM74">
        <v>2.5760000000000002E-2</v>
      </c>
      <c r="BN74">
        <v>2.5430000000000001E-2</v>
      </c>
    </row>
    <row r="75" spans="1:66">
      <c r="A75" s="1">
        <v>0.05</v>
      </c>
      <c r="B75" t="s">
        <v>213</v>
      </c>
      <c r="C75">
        <v>2.7949999999999999E-2</v>
      </c>
      <c r="D75">
        <v>2.8639999999999999E-2</v>
      </c>
      <c r="E75">
        <v>1.3429999999999999E-2</v>
      </c>
      <c r="F75">
        <v>1.391E-2</v>
      </c>
      <c r="G75">
        <v>1.384E-2</v>
      </c>
      <c r="H75">
        <v>1.3979999999999999E-2</v>
      </c>
      <c r="I75">
        <v>1.3780000000000001E-2</v>
      </c>
      <c r="J75">
        <v>1.537E-2</v>
      </c>
      <c r="K75">
        <v>1.37E-2</v>
      </c>
      <c r="L75">
        <v>1.363E-2</v>
      </c>
      <c r="M75">
        <v>9.3821899999999996</v>
      </c>
      <c r="N75">
        <v>9.3610100000000003</v>
      </c>
      <c r="O75">
        <v>9.3247400000000003</v>
      </c>
      <c r="P75" t="s">
        <v>85</v>
      </c>
      <c r="Q75">
        <v>8.0766500000000008</v>
      </c>
      <c r="R75">
        <v>9.1187500000000004</v>
      </c>
      <c r="S75">
        <v>9.2359600000000004</v>
      </c>
      <c r="T75">
        <v>9.4037199999999999</v>
      </c>
      <c r="U75">
        <v>9.2837300000000003</v>
      </c>
      <c r="V75">
        <v>8.8399099999999997</v>
      </c>
      <c r="W75">
        <v>8.9289299999999994</v>
      </c>
      <c r="X75">
        <v>8.8144600000000004</v>
      </c>
      <c r="Y75">
        <v>7.8969999999999999E-2</v>
      </c>
      <c r="Z75">
        <v>8.1100000000000005E-2</v>
      </c>
      <c r="AA75">
        <v>8.0250000000000002E-2</v>
      </c>
      <c r="AB75">
        <v>7.5850000000000001E-2</v>
      </c>
      <c r="AC75">
        <v>7.6550000000000007E-2</v>
      </c>
      <c r="AD75">
        <v>7.7780000000000002E-2</v>
      </c>
      <c r="AE75">
        <v>0.70408000000000004</v>
      </c>
      <c r="AF75">
        <v>0.67952999999999997</v>
      </c>
      <c r="AG75">
        <v>0.56035999999999997</v>
      </c>
      <c r="AH75" t="s">
        <v>85</v>
      </c>
      <c r="AI75">
        <v>6.7599999999999995E-4</v>
      </c>
      <c r="AJ75" t="s">
        <v>494</v>
      </c>
      <c r="AK75">
        <v>2.2179700000000002</v>
      </c>
      <c r="AL75">
        <v>2.2270599999999998</v>
      </c>
      <c r="AM75">
        <v>2.3023899999999999</v>
      </c>
      <c r="AN75">
        <v>2.2896999999999998</v>
      </c>
      <c r="AO75">
        <v>2.2748400000000002</v>
      </c>
      <c r="AP75">
        <v>2.2081599999999999</v>
      </c>
      <c r="AQ75">
        <v>1.8400000000000001E-3</v>
      </c>
      <c r="AR75">
        <v>1.8400000000000001E-3</v>
      </c>
      <c r="AS75">
        <v>2.0799999999999998E-3</v>
      </c>
      <c r="AT75">
        <v>2.4199999999999998E-3</v>
      </c>
      <c r="AU75">
        <v>2.3309299999999999</v>
      </c>
      <c r="AV75">
        <v>2.9030300000000002</v>
      </c>
      <c r="AW75" t="s">
        <v>85</v>
      </c>
      <c r="AX75">
        <v>2.4067400000000001</v>
      </c>
      <c r="AY75">
        <v>2.73332</v>
      </c>
      <c r="AZ75">
        <v>2.7205300000000001</v>
      </c>
      <c r="BA75">
        <v>2.1881200000000001</v>
      </c>
      <c r="BB75">
        <v>2.0791499999999998</v>
      </c>
      <c r="BC75">
        <v>1.88828</v>
      </c>
      <c r="BD75">
        <v>1.9312400000000001</v>
      </c>
      <c r="BE75">
        <v>2.3899900000000001</v>
      </c>
      <c r="BF75">
        <v>2.44598</v>
      </c>
      <c r="BG75">
        <v>2.4715099999999999</v>
      </c>
      <c r="BH75">
        <v>2.3523000000000001</v>
      </c>
      <c r="BI75">
        <v>2.3744700000000001</v>
      </c>
      <c r="BJ75">
        <v>2.3843299999999998</v>
      </c>
      <c r="BK75">
        <v>4.1480000000000003E-2</v>
      </c>
      <c r="BL75">
        <v>4.163E-2</v>
      </c>
      <c r="BM75">
        <v>4.1610000000000001E-2</v>
      </c>
      <c r="BN75">
        <v>4.2169999999999999E-2</v>
      </c>
    </row>
    <row r="76" spans="1:66">
      <c r="A76" s="1">
        <v>5.0694444444444403E-2</v>
      </c>
      <c r="B76" t="s">
        <v>140</v>
      </c>
      <c r="C76">
        <v>4.2819999999999997E-2</v>
      </c>
      <c r="D76">
        <v>4.3209999999999998E-2</v>
      </c>
      <c r="E76" t="s">
        <v>495</v>
      </c>
      <c r="F76" t="s">
        <v>496</v>
      </c>
      <c r="G76" t="s">
        <v>497</v>
      </c>
      <c r="H76" t="s">
        <v>498</v>
      </c>
      <c r="I76" t="s">
        <v>499</v>
      </c>
      <c r="J76" t="s">
        <v>500</v>
      </c>
      <c r="K76" t="s">
        <v>501</v>
      </c>
      <c r="L76" t="s">
        <v>502</v>
      </c>
      <c r="M76">
        <v>5.7785700000000002</v>
      </c>
      <c r="N76">
        <v>5.77637</v>
      </c>
      <c r="O76">
        <v>5.8119800000000001</v>
      </c>
      <c r="P76" t="s">
        <v>85</v>
      </c>
      <c r="Q76">
        <v>5.3555700000000002</v>
      </c>
      <c r="R76">
        <v>5.7501899999999999</v>
      </c>
      <c r="S76">
        <v>5.6283000000000003</v>
      </c>
      <c r="T76">
        <v>5.7150699999999999</v>
      </c>
      <c r="U76">
        <v>5.6956800000000003</v>
      </c>
      <c r="V76">
        <v>5.7010300000000003</v>
      </c>
      <c r="W76">
        <v>5.7241200000000001</v>
      </c>
      <c r="X76">
        <v>5.7205500000000002</v>
      </c>
      <c r="Y76">
        <v>3.431E-2</v>
      </c>
      <c r="Z76">
        <v>3.4619999999999998E-2</v>
      </c>
      <c r="AA76">
        <v>3.5200000000000002E-2</v>
      </c>
      <c r="AB76">
        <v>3.3910000000000003E-2</v>
      </c>
      <c r="AC76">
        <v>3.4189999999999998E-2</v>
      </c>
      <c r="AD76">
        <v>3.218E-2</v>
      </c>
      <c r="AE76">
        <v>0.63705000000000001</v>
      </c>
      <c r="AF76">
        <v>0.61443000000000003</v>
      </c>
      <c r="AG76">
        <v>0.50829999999999997</v>
      </c>
      <c r="AH76" t="s">
        <v>85</v>
      </c>
      <c r="AI76">
        <v>4.8000000000000001E-4</v>
      </c>
      <c r="AJ76" t="s">
        <v>503</v>
      </c>
      <c r="AK76">
        <v>1.07057</v>
      </c>
      <c r="AL76">
        <v>1.0639400000000001</v>
      </c>
      <c r="AM76">
        <v>1.06955</v>
      </c>
      <c r="AN76">
        <v>1.08039</v>
      </c>
      <c r="AO76">
        <v>1.06141</v>
      </c>
      <c r="AP76">
        <v>1.0550999999999999</v>
      </c>
      <c r="AQ76">
        <v>3.848E-2</v>
      </c>
      <c r="AR76">
        <v>3.8830000000000003E-2</v>
      </c>
      <c r="AS76">
        <v>3.7589999999999998E-2</v>
      </c>
      <c r="AT76">
        <v>3.7600000000000001E-2</v>
      </c>
      <c r="AU76">
        <v>2.6198199999999998</v>
      </c>
      <c r="AV76">
        <v>3.1935600000000002</v>
      </c>
      <c r="AW76" t="s">
        <v>85</v>
      </c>
      <c r="AX76">
        <v>2.37839</v>
      </c>
      <c r="AY76">
        <v>3.13266</v>
      </c>
      <c r="AZ76">
        <v>3.32944</v>
      </c>
      <c r="BA76">
        <v>1.75796</v>
      </c>
      <c r="BB76">
        <v>1.69537</v>
      </c>
      <c r="BC76">
        <v>1.65509</v>
      </c>
      <c r="BD76">
        <v>1.6907799999999999</v>
      </c>
      <c r="BE76">
        <v>5.3440200000000004</v>
      </c>
      <c r="BF76">
        <v>5.4078099999999996</v>
      </c>
      <c r="BG76">
        <v>5.4341499999999998</v>
      </c>
      <c r="BH76">
        <v>5.3009199999999996</v>
      </c>
      <c r="BI76">
        <v>5.2696899999999998</v>
      </c>
      <c r="BJ76">
        <v>5.2847499999999998</v>
      </c>
      <c r="BK76">
        <v>0.12784000000000001</v>
      </c>
      <c r="BL76">
        <v>0.1263</v>
      </c>
      <c r="BM76">
        <v>0.12848999999999999</v>
      </c>
      <c r="BN76">
        <v>0.12703999999999999</v>
      </c>
    </row>
    <row r="77" spans="1:66">
      <c r="A77" s="1">
        <v>9.1666666666666702E-2</v>
      </c>
      <c r="B77" t="s">
        <v>504</v>
      </c>
      <c r="C77">
        <v>5.3969999999999997E-2</v>
      </c>
      <c r="D77" t="s">
        <v>505</v>
      </c>
      <c r="E77">
        <v>1.5640000000000001E-2</v>
      </c>
      <c r="F77">
        <v>1.609E-2</v>
      </c>
      <c r="G77">
        <v>1.5959999999999998E-2</v>
      </c>
      <c r="H77">
        <v>1.6029999999999999E-2</v>
      </c>
      <c r="I77">
        <v>1.256E-2</v>
      </c>
      <c r="J77">
        <v>1.2370000000000001E-2</v>
      </c>
      <c r="K77">
        <v>1.136E-2</v>
      </c>
      <c r="L77" t="s">
        <v>506</v>
      </c>
      <c r="M77">
        <v>49.936660000000003</v>
      </c>
      <c r="N77">
        <v>50.125489999999999</v>
      </c>
      <c r="O77">
        <v>50.28783</v>
      </c>
      <c r="P77" t="s">
        <v>85</v>
      </c>
      <c r="Q77" t="s">
        <v>77</v>
      </c>
      <c r="R77">
        <v>44.50412</v>
      </c>
      <c r="S77">
        <v>35.91001</v>
      </c>
      <c r="T77">
        <v>36.302010000000003</v>
      </c>
      <c r="U77">
        <v>36.340049999999998</v>
      </c>
      <c r="V77">
        <v>30.028649999999999</v>
      </c>
      <c r="W77">
        <v>33.098469999999999</v>
      </c>
      <c r="X77">
        <v>32.760820000000002</v>
      </c>
      <c r="Y77" t="s">
        <v>507</v>
      </c>
      <c r="Z77" t="s">
        <v>508</v>
      </c>
      <c r="AA77" t="s">
        <v>509</v>
      </c>
      <c r="AB77" t="s">
        <v>510</v>
      </c>
      <c r="AC77">
        <v>2.8700000000000002E-3</v>
      </c>
      <c r="AD77" t="s">
        <v>423</v>
      </c>
      <c r="AE77">
        <v>4.2644299999999999</v>
      </c>
      <c r="AF77">
        <v>4.1794399999999996</v>
      </c>
      <c r="AG77">
        <v>2.6522199999999998</v>
      </c>
      <c r="AH77" t="s">
        <v>85</v>
      </c>
      <c r="AI77">
        <v>4.3140000000000001E-3</v>
      </c>
      <c r="AJ77">
        <v>4.0740000000000004E-3</v>
      </c>
      <c r="AK77">
        <v>4.3821599999999998</v>
      </c>
      <c r="AL77">
        <v>4.5001100000000003</v>
      </c>
      <c r="AM77">
        <v>4.7713700000000001</v>
      </c>
      <c r="AN77">
        <v>3.24647</v>
      </c>
      <c r="AO77">
        <v>3.44279</v>
      </c>
      <c r="AP77">
        <v>3.3265099999999999</v>
      </c>
      <c r="AQ77" t="s">
        <v>326</v>
      </c>
      <c r="AR77" t="s">
        <v>331</v>
      </c>
      <c r="AS77" t="s">
        <v>269</v>
      </c>
      <c r="AT77" t="s">
        <v>229</v>
      </c>
      <c r="AU77">
        <v>10.103109999999999</v>
      </c>
      <c r="AV77">
        <v>11.739000000000001</v>
      </c>
      <c r="AW77" t="s">
        <v>85</v>
      </c>
      <c r="AX77">
        <v>6.7284100000000002</v>
      </c>
      <c r="AY77">
        <v>7.1846699999999997</v>
      </c>
      <c r="AZ77">
        <v>6.9815899999999997</v>
      </c>
      <c r="BA77">
        <v>6.4771299999999998</v>
      </c>
      <c r="BB77">
        <v>5.9217899999999997</v>
      </c>
      <c r="BC77">
        <v>3.9032300000000002</v>
      </c>
      <c r="BD77" t="s">
        <v>511</v>
      </c>
      <c r="BE77">
        <v>16.678249999999998</v>
      </c>
      <c r="BF77">
        <v>16.764250000000001</v>
      </c>
      <c r="BG77">
        <v>16.891929999999999</v>
      </c>
      <c r="BH77" t="s">
        <v>512</v>
      </c>
      <c r="BI77">
        <v>11.696859999999999</v>
      </c>
      <c r="BJ77">
        <v>11.71482</v>
      </c>
      <c r="BK77">
        <v>5.142E-2</v>
      </c>
      <c r="BL77">
        <v>5.2839999999999998E-2</v>
      </c>
      <c r="BM77">
        <v>3.6330000000000001E-2</v>
      </c>
      <c r="BN77">
        <v>3.9440000000000003E-2</v>
      </c>
    </row>
    <row r="78" spans="1:66">
      <c r="A78" s="1">
        <v>9.2361111111111102E-2</v>
      </c>
      <c r="B78" t="s">
        <v>513</v>
      </c>
      <c r="C78">
        <v>5.9499999999999997E-2</v>
      </c>
      <c r="D78" t="s">
        <v>176</v>
      </c>
      <c r="E78">
        <v>1.4930000000000001E-2</v>
      </c>
      <c r="F78">
        <v>1.477E-2</v>
      </c>
      <c r="G78">
        <v>1.4880000000000001E-2</v>
      </c>
      <c r="H78">
        <v>1.499E-2</v>
      </c>
      <c r="I78" t="s">
        <v>514</v>
      </c>
      <c r="J78" t="s">
        <v>515</v>
      </c>
      <c r="K78" t="s">
        <v>382</v>
      </c>
      <c r="L78" t="s">
        <v>208</v>
      </c>
      <c r="M78">
        <v>45.239989999999999</v>
      </c>
      <c r="N78">
        <v>45.465429999999998</v>
      </c>
      <c r="O78">
        <v>45.502319999999997</v>
      </c>
      <c r="P78" t="s">
        <v>85</v>
      </c>
      <c r="Q78" t="s">
        <v>77</v>
      </c>
      <c r="R78">
        <v>40.802549999999997</v>
      </c>
      <c r="S78">
        <v>0.33023000000000002</v>
      </c>
      <c r="T78">
        <v>0.25385999999999997</v>
      </c>
      <c r="U78">
        <v>0.26034000000000002</v>
      </c>
      <c r="V78">
        <v>0.27015</v>
      </c>
      <c r="W78">
        <v>0.26428000000000001</v>
      </c>
      <c r="X78" t="s">
        <v>516</v>
      </c>
      <c r="Y78" t="s">
        <v>270</v>
      </c>
      <c r="Z78">
        <v>1.97E-3</v>
      </c>
      <c r="AA78" t="s">
        <v>440</v>
      </c>
      <c r="AB78" t="s">
        <v>269</v>
      </c>
      <c r="AC78" t="s">
        <v>517</v>
      </c>
      <c r="AD78" t="s">
        <v>518</v>
      </c>
      <c r="AE78">
        <v>2.9559600000000001</v>
      </c>
      <c r="AF78">
        <v>2.8490099999999998</v>
      </c>
      <c r="AG78" t="s">
        <v>519</v>
      </c>
      <c r="AH78" t="s">
        <v>85</v>
      </c>
      <c r="AI78">
        <v>5.2550000000000001E-3</v>
      </c>
      <c r="AJ78" t="s">
        <v>520</v>
      </c>
      <c r="AK78">
        <v>4.7304500000000003</v>
      </c>
      <c r="AL78">
        <v>4.8770100000000003</v>
      </c>
      <c r="AM78">
        <v>5.1801199999999996</v>
      </c>
      <c r="AN78">
        <v>2.5700000000000001E-2</v>
      </c>
      <c r="AO78">
        <v>2.6700000000000002E-2</v>
      </c>
      <c r="AP78">
        <v>2.1080000000000002E-2</v>
      </c>
      <c r="AQ78">
        <v>2.1000000000000001E-4</v>
      </c>
      <c r="AR78" t="s">
        <v>158</v>
      </c>
      <c r="AS78" t="s">
        <v>188</v>
      </c>
      <c r="AT78" t="s">
        <v>521</v>
      </c>
      <c r="AU78">
        <v>7.8310700000000004</v>
      </c>
      <c r="AV78">
        <v>9.1443200000000004</v>
      </c>
      <c r="AW78" t="s">
        <v>85</v>
      </c>
      <c r="AX78">
        <v>0.93476999999999999</v>
      </c>
      <c r="AY78">
        <v>0.13061</v>
      </c>
      <c r="AZ78" t="s">
        <v>522</v>
      </c>
      <c r="BA78">
        <v>1.6813100000000001</v>
      </c>
      <c r="BB78">
        <v>1.0135799999999999</v>
      </c>
      <c r="BC78" t="s">
        <v>523</v>
      </c>
      <c r="BD78" t="s">
        <v>524</v>
      </c>
      <c r="BE78">
        <v>15.510260000000001</v>
      </c>
      <c r="BF78">
        <v>15.613149999999999</v>
      </c>
      <c r="BG78">
        <v>15.761469999999999</v>
      </c>
      <c r="BH78" t="s">
        <v>525</v>
      </c>
      <c r="BI78">
        <v>6.9059999999999996E-2</v>
      </c>
      <c r="BJ78" t="s">
        <v>526</v>
      </c>
      <c r="BK78">
        <v>0.14288000000000001</v>
      </c>
      <c r="BL78">
        <v>0.14419000000000001</v>
      </c>
      <c r="BM78">
        <v>6.8000000000000005E-4</v>
      </c>
      <c r="BN78" t="s">
        <v>231</v>
      </c>
    </row>
    <row r="79" spans="1:66">
      <c r="A79" s="1">
        <v>9.30555555555556E-2</v>
      </c>
      <c r="B79" t="s">
        <v>527</v>
      </c>
      <c r="C79">
        <v>4.8700000000000002E-3</v>
      </c>
      <c r="D79" t="s">
        <v>528</v>
      </c>
      <c r="E79">
        <v>5.6999999999999998E-4</v>
      </c>
      <c r="F79">
        <v>8.5999999999999998E-4</v>
      </c>
      <c r="G79">
        <v>1.1000000000000001E-3</v>
      </c>
      <c r="H79">
        <v>1.0200000000000001E-3</v>
      </c>
      <c r="I79" t="s">
        <v>385</v>
      </c>
      <c r="J79" t="s">
        <v>529</v>
      </c>
      <c r="K79" t="s">
        <v>530</v>
      </c>
      <c r="L79" t="s">
        <v>381</v>
      </c>
      <c r="M79">
        <v>3.6202899999999998</v>
      </c>
      <c r="N79">
        <v>3.6350600000000002</v>
      </c>
      <c r="O79">
        <v>3.5857700000000001</v>
      </c>
      <c r="P79" t="s">
        <v>85</v>
      </c>
      <c r="Q79">
        <v>3.3465400000000001</v>
      </c>
      <c r="R79">
        <v>3.5376699999999999</v>
      </c>
      <c r="S79">
        <v>2.1995499999999999</v>
      </c>
      <c r="T79">
        <v>2.1758299999999999</v>
      </c>
      <c r="U79">
        <v>2.1614599999999999</v>
      </c>
      <c r="V79">
        <v>2.1964299999999999</v>
      </c>
      <c r="W79">
        <v>2.1875100000000001</v>
      </c>
      <c r="X79">
        <v>2.1047500000000001</v>
      </c>
      <c r="Y79">
        <v>1.8799999999999999E-3</v>
      </c>
      <c r="Z79">
        <v>3.0300000000000001E-3</v>
      </c>
      <c r="AA79">
        <v>2.8600000000000001E-3</v>
      </c>
      <c r="AB79" t="s">
        <v>293</v>
      </c>
      <c r="AC79" t="s">
        <v>531</v>
      </c>
      <c r="AD79" t="s">
        <v>532</v>
      </c>
      <c r="AE79">
        <v>0.77993000000000001</v>
      </c>
      <c r="AF79">
        <v>0.74902999999999997</v>
      </c>
      <c r="AG79" t="s">
        <v>533</v>
      </c>
      <c r="AH79" t="s">
        <v>85</v>
      </c>
      <c r="AI79">
        <v>3.7599999999999998E-4</v>
      </c>
      <c r="AJ79">
        <v>2.5110000000000002E-3</v>
      </c>
      <c r="AK79">
        <v>0.54674</v>
      </c>
      <c r="AL79">
        <v>0.54293000000000002</v>
      </c>
      <c r="AM79">
        <v>0.55208999999999997</v>
      </c>
      <c r="AN79">
        <v>0.33542</v>
      </c>
      <c r="AO79">
        <v>0.33008999999999999</v>
      </c>
      <c r="AP79">
        <v>0.32532</v>
      </c>
      <c r="AQ79">
        <v>1E-4</v>
      </c>
      <c r="AR79" t="s">
        <v>269</v>
      </c>
      <c r="AS79" t="s">
        <v>433</v>
      </c>
      <c r="AT79" t="s">
        <v>151</v>
      </c>
      <c r="AU79">
        <v>1.18502</v>
      </c>
      <c r="AV79">
        <v>1.61419</v>
      </c>
      <c r="AW79" t="s">
        <v>85</v>
      </c>
      <c r="AX79" t="s">
        <v>534</v>
      </c>
      <c r="AY79">
        <v>0.99505999999999994</v>
      </c>
      <c r="AZ79">
        <v>0.96421999999999997</v>
      </c>
      <c r="BA79">
        <v>2.6355</v>
      </c>
      <c r="BB79">
        <v>2.70465</v>
      </c>
      <c r="BC79" t="s">
        <v>535</v>
      </c>
      <c r="BD79" t="s">
        <v>536</v>
      </c>
      <c r="BE79">
        <v>4.6792199999999999</v>
      </c>
      <c r="BF79">
        <v>4.7666500000000003</v>
      </c>
      <c r="BG79">
        <v>4.80124</v>
      </c>
      <c r="BH79" t="s">
        <v>537</v>
      </c>
      <c r="BI79">
        <v>2.7938299999999998</v>
      </c>
      <c r="BJ79" t="s">
        <v>538</v>
      </c>
      <c r="BK79">
        <v>1.7090000000000001E-2</v>
      </c>
      <c r="BL79">
        <v>1.7270000000000001E-2</v>
      </c>
      <c r="BM79">
        <v>1.0489999999999999E-2</v>
      </c>
      <c r="BN79">
        <v>1.061E-2</v>
      </c>
    </row>
    <row r="80" spans="1:66">
      <c r="A80" s="1">
        <v>9.375E-2</v>
      </c>
      <c r="B80" t="s">
        <v>539</v>
      </c>
      <c r="C80">
        <v>1.176E-2</v>
      </c>
      <c r="D80">
        <v>9.8600000000000007E-3</v>
      </c>
      <c r="E80">
        <v>9.7999999999999997E-4</v>
      </c>
      <c r="F80">
        <v>1.2800000000000001E-3</v>
      </c>
      <c r="G80">
        <v>1.4300000000000001E-3</v>
      </c>
      <c r="H80">
        <v>1.3699999999999999E-3</v>
      </c>
      <c r="I80" t="s">
        <v>186</v>
      </c>
      <c r="J80" t="s">
        <v>540</v>
      </c>
      <c r="K80">
        <v>1.25E-3</v>
      </c>
      <c r="L80">
        <v>1.3799999999999999E-3</v>
      </c>
      <c r="M80">
        <v>9.5453399999999995</v>
      </c>
      <c r="N80">
        <v>9.5241600000000002</v>
      </c>
      <c r="O80">
        <v>9.4978700000000007</v>
      </c>
      <c r="P80" t="s">
        <v>85</v>
      </c>
      <c r="Q80">
        <v>8.2498500000000003</v>
      </c>
      <c r="R80">
        <v>9.3382699999999996</v>
      </c>
      <c r="S80">
        <v>9.3895</v>
      </c>
      <c r="T80">
        <v>9.5464400000000005</v>
      </c>
      <c r="U80">
        <v>9.4142799999999998</v>
      </c>
      <c r="V80">
        <v>8.9867399999999993</v>
      </c>
      <c r="W80">
        <v>9.0923499999999997</v>
      </c>
      <c r="X80">
        <v>9.0173400000000008</v>
      </c>
      <c r="Y80">
        <v>9.0799999999999995E-3</v>
      </c>
      <c r="Z80">
        <v>1.035E-2</v>
      </c>
      <c r="AA80">
        <v>1.0149999999999999E-2</v>
      </c>
      <c r="AB80">
        <v>8.1399999999999997E-3</v>
      </c>
      <c r="AC80">
        <v>1.223E-2</v>
      </c>
      <c r="AD80">
        <v>9.9600000000000001E-3</v>
      </c>
      <c r="AE80">
        <v>1.5076400000000001</v>
      </c>
      <c r="AF80">
        <v>1.43634</v>
      </c>
      <c r="AG80">
        <v>1.3209599999999999</v>
      </c>
      <c r="AH80" t="s">
        <v>85</v>
      </c>
      <c r="AI80">
        <v>1.3669999999999999E-3</v>
      </c>
      <c r="AJ80" t="s">
        <v>541</v>
      </c>
      <c r="AK80">
        <v>0.75195000000000001</v>
      </c>
      <c r="AL80">
        <v>0.74648000000000003</v>
      </c>
      <c r="AM80">
        <v>0.76488</v>
      </c>
      <c r="AN80">
        <v>0.76529999999999998</v>
      </c>
      <c r="AO80">
        <v>0.75073000000000001</v>
      </c>
      <c r="AP80">
        <v>0.73797999999999997</v>
      </c>
      <c r="AQ80">
        <v>7.5000000000000002E-4</v>
      </c>
      <c r="AR80">
        <v>7.2999999999999996E-4</v>
      </c>
      <c r="AS80">
        <v>1.01E-3</v>
      </c>
      <c r="AT80">
        <v>9.8999999999999999E-4</v>
      </c>
      <c r="AU80">
        <v>4.4986199999999998</v>
      </c>
      <c r="AV80">
        <v>5.2008400000000004</v>
      </c>
      <c r="AW80" t="s">
        <v>85</v>
      </c>
      <c r="AX80">
        <v>3.9183300000000001</v>
      </c>
      <c r="AY80">
        <v>4.8637899999999998</v>
      </c>
      <c r="AZ80">
        <v>4.8517200000000003</v>
      </c>
      <c r="BA80">
        <v>3.8909600000000002</v>
      </c>
      <c r="BB80">
        <v>3.9081899999999998</v>
      </c>
      <c r="BC80">
        <v>3.53633</v>
      </c>
      <c r="BD80">
        <v>3.5918399999999999</v>
      </c>
      <c r="BE80">
        <v>6.8366199999999999</v>
      </c>
      <c r="BF80">
        <v>6.9218999999999999</v>
      </c>
      <c r="BG80">
        <v>6.9885900000000003</v>
      </c>
      <c r="BH80">
        <v>6.76715</v>
      </c>
      <c r="BI80">
        <v>6.6818999999999997</v>
      </c>
      <c r="BJ80">
        <v>6.6721000000000004</v>
      </c>
      <c r="BK80">
        <v>1.6080000000000001E-2</v>
      </c>
      <c r="BL80">
        <v>1.6580000000000001E-2</v>
      </c>
      <c r="BM80">
        <v>1.61E-2</v>
      </c>
      <c r="BN80">
        <v>1.6709999999999999E-2</v>
      </c>
    </row>
    <row r="81" spans="1:66">
      <c r="A81" s="1">
        <v>8.8888888888888906E-2</v>
      </c>
      <c r="B81" t="s">
        <v>542</v>
      </c>
      <c r="C81">
        <v>3.3110000000000001E-2</v>
      </c>
      <c r="D81">
        <v>3.4889999999999997E-2</v>
      </c>
      <c r="E81">
        <v>6.3600000000000002E-3</v>
      </c>
      <c r="F81">
        <v>6.8300000000000001E-3</v>
      </c>
      <c r="G81">
        <v>7.0099999999999997E-3</v>
      </c>
      <c r="H81">
        <v>6.9800000000000001E-3</v>
      </c>
      <c r="I81">
        <v>7.3099999999999997E-3</v>
      </c>
      <c r="J81">
        <v>7.9699999999999997E-3</v>
      </c>
      <c r="K81">
        <v>6.7400000000000003E-3</v>
      </c>
      <c r="L81">
        <v>6.8100000000000001E-3</v>
      </c>
      <c r="M81">
        <v>1.3944000000000001</v>
      </c>
      <c r="N81">
        <v>1.42025</v>
      </c>
      <c r="O81">
        <v>1.40384</v>
      </c>
      <c r="P81" t="s">
        <v>85</v>
      </c>
      <c r="Q81">
        <v>1.3482000000000001</v>
      </c>
      <c r="R81">
        <v>1.3924300000000001</v>
      </c>
      <c r="S81">
        <v>1.44354</v>
      </c>
      <c r="T81">
        <v>1.41875</v>
      </c>
      <c r="U81">
        <v>1.41306</v>
      </c>
      <c r="V81">
        <v>1.39228</v>
      </c>
      <c r="W81">
        <v>1.37497</v>
      </c>
      <c r="X81">
        <v>1.3436699999999999</v>
      </c>
      <c r="Y81">
        <v>5.2310000000000002E-2</v>
      </c>
      <c r="Z81">
        <v>5.3780000000000001E-2</v>
      </c>
      <c r="AA81">
        <v>5.4510000000000003E-2</v>
      </c>
      <c r="AB81">
        <v>4.8259999999999997E-2</v>
      </c>
      <c r="AC81">
        <v>5.2789999999999997E-2</v>
      </c>
      <c r="AD81">
        <v>5.3740000000000003E-2</v>
      </c>
      <c r="AE81">
        <v>0.36192999999999997</v>
      </c>
      <c r="AF81">
        <v>0.36315999999999998</v>
      </c>
      <c r="AG81">
        <v>0.19198999999999999</v>
      </c>
      <c r="AH81" t="s">
        <v>85</v>
      </c>
      <c r="AI81">
        <v>2.22E-4</v>
      </c>
      <c r="AJ81">
        <v>1.0920000000000001E-3</v>
      </c>
      <c r="AK81">
        <v>0.28225</v>
      </c>
      <c r="AL81">
        <v>0.27668999999999999</v>
      </c>
      <c r="AM81">
        <v>0.28173999999999999</v>
      </c>
      <c r="AN81">
        <v>0.28254000000000001</v>
      </c>
      <c r="AO81">
        <v>0.27805000000000002</v>
      </c>
      <c r="AP81">
        <v>0.27137</v>
      </c>
      <c r="AQ81">
        <v>1.2600000000000001E-3</v>
      </c>
      <c r="AR81">
        <v>1.2700000000000001E-3</v>
      </c>
      <c r="AS81">
        <v>1.48E-3</v>
      </c>
      <c r="AT81">
        <v>1.81E-3</v>
      </c>
      <c r="AU81">
        <v>1.3211200000000001</v>
      </c>
      <c r="AV81">
        <v>1.7799799999999999</v>
      </c>
      <c r="AW81" t="s">
        <v>85</v>
      </c>
      <c r="AX81">
        <v>1.38228</v>
      </c>
      <c r="AY81">
        <v>1.7644299999999999</v>
      </c>
      <c r="AZ81">
        <v>1.7582599999999999</v>
      </c>
      <c r="BA81">
        <v>9.4689999999999996E-2</v>
      </c>
      <c r="BB81">
        <v>5.7320000000000003E-2</v>
      </c>
      <c r="BC81">
        <v>7.2779999999999997E-2</v>
      </c>
      <c r="BD81">
        <v>5.092E-2</v>
      </c>
      <c r="BE81">
        <v>5.7611600000000003</v>
      </c>
      <c r="BF81">
        <v>5.8503400000000001</v>
      </c>
      <c r="BG81">
        <v>5.8936700000000002</v>
      </c>
      <c r="BH81">
        <v>5.6092500000000003</v>
      </c>
      <c r="BI81">
        <v>5.6562400000000004</v>
      </c>
      <c r="BJ81">
        <v>5.6395299999999997</v>
      </c>
      <c r="BK81">
        <v>1.9009999999999999E-2</v>
      </c>
      <c r="BL81">
        <v>1.9009999999999999E-2</v>
      </c>
      <c r="BM81">
        <v>1.9259999999999999E-2</v>
      </c>
      <c r="BN81">
        <v>1.9130000000000001E-2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DEFE-06FD-4444-96E7-2B8D3B16A143}">
  <dimension ref="A1:M57"/>
  <sheetViews>
    <sheetView workbookViewId="0">
      <pane xSplit="1" ySplit="2" topLeftCell="G34" activePane="bottomRight" state="frozen"/>
      <selection pane="bottomRight" activeCell="G34" sqref="G34"/>
      <selection pane="bottomLeft" activeCell="A3" sqref="A3"/>
      <selection pane="topRight" activeCell="B1" sqref="B1"/>
    </sheetView>
  </sheetViews>
  <sheetFormatPr defaultRowHeight="12.6"/>
  <cols>
    <col min="1" max="1" width="18.140625" customWidth="1"/>
  </cols>
  <sheetData>
    <row r="1" spans="1:13">
      <c r="A1" t="s">
        <v>543</v>
      </c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</row>
    <row r="2" spans="1:13">
      <c r="B2" t="s">
        <v>556</v>
      </c>
      <c r="C2" t="s">
        <v>556</v>
      </c>
      <c r="D2" t="s">
        <v>556</v>
      </c>
      <c r="E2" t="s">
        <v>556</v>
      </c>
      <c r="F2" t="s">
        <v>556</v>
      </c>
      <c r="G2" t="s">
        <v>556</v>
      </c>
      <c r="H2" t="s">
        <v>556</v>
      </c>
      <c r="I2" t="s">
        <v>556</v>
      </c>
      <c r="J2" t="s">
        <v>556</v>
      </c>
      <c r="K2" t="s">
        <v>556</v>
      </c>
      <c r="L2" t="s">
        <v>556</v>
      </c>
      <c r="M2" t="s">
        <v>556</v>
      </c>
    </row>
    <row r="3" spans="1:13" s="11" customFormat="1" ht="12.95">
      <c r="A3" s="11" t="s">
        <v>557</v>
      </c>
    </row>
    <row r="4" spans="1:13">
      <c r="A4" t="s">
        <v>79</v>
      </c>
      <c r="B4" s="2">
        <v>2.0580000000000001E-2</v>
      </c>
      <c r="C4" s="2">
        <v>2.4379999999999999E-2</v>
      </c>
      <c r="D4" s="2">
        <v>1.04128</v>
      </c>
      <c r="E4" s="2">
        <v>1.1169999999999999E-2</v>
      </c>
      <c r="F4" s="2">
        <v>0.10768999999999999</v>
      </c>
      <c r="G4" s="2">
        <v>1.7799999999999999E-4</v>
      </c>
      <c r="H4" s="2">
        <v>0.20707</v>
      </c>
      <c r="I4" s="2">
        <v>4.6600000000000001E-3</v>
      </c>
      <c r="J4" s="2">
        <v>1.0183599999999999</v>
      </c>
      <c r="K4" s="2">
        <v>1.0129900000000001</v>
      </c>
      <c r="L4" s="2">
        <v>0.51114000000000004</v>
      </c>
      <c r="M4" s="2">
        <v>2.5930000000000002E-2</v>
      </c>
    </row>
    <row r="5" spans="1:13">
      <c r="A5" t="s">
        <v>210</v>
      </c>
      <c r="B5" s="2">
        <v>2.2460000000000001E-2</v>
      </c>
      <c r="C5" s="2">
        <v>2.4240000000000001E-2</v>
      </c>
      <c r="D5" s="2">
        <v>1.0346</v>
      </c>
      <c r="E5" s="2">
        <v>1.051E-2</v>
      </c>
      <c r="F5" s="2">
        <v>0.10607</v>
      </c>
      <c r="G5" s="2">
        <v>1.76E-4</v>
      </c>
      <c r="H5" s="2">
        <v>0.20330000000000001</v>
      </c>
      <c r="I5" s="2">
        <v>4.5300000000000002E-3</v>
      </c>
      <c r="J5" s="2">
        <v>1.00203</v>
      </c>
      <c r="K5" s="2">
        <v>1.0244899999999999</v>
      </c>
      <c r="L5" s="2">
        <v>0.49429000000000001</v>
      </c>
      <c r="M5" s="2">
        <v>2.5700000000000001E-2</v>
      </c>
    </row>
    <row r="6" spans="1:13">
      <c r="A6" t="s">
        <v>210</v>
      </c>
      <c r="B6" s="2">
        <v>1.976E-2</v>
      </c>
      <c r="C6" s="2">
        <v>2.4230000000000002E-2</v>
      </c>
      <c r="D6" s="2">
        <v>1.03365</v>
      </c>
      <c r="E6" s="2">
        <v>1.0460000000000001E-2</v>
      </c>
      <c r="F6" s="2">
        <v>0.10599</v>
      </c>
      <c r="G6" s="2">
        <v>2.6999999999999999E-5</v>
      </c>
      <c r="H6" s="2">
        <v>0.20236999999999999</v>
      </c>
      <c r="I6" s="2">
        <v>4.5100000000000001E-3</v>
      </c>
      <c r="J6" s="2">
        <v>0.99543000000000004</v>
      </c>
      <c r="K6" s="2">
        <v>1.0090399999999999</v>
      </c>
      <c r="L6" s="2">
        <v>0.49093999999999999</v>
      </c>
      <c r="M6" s="2">
        <v>2.564E-2</v>
      </c>
    </row>
    <row r="7" spans="1:13">
      <c r="A7" t="s">
        <v>210</v>
      </c>
      <c r="B7" s="2">
        <v>2.0670000000000001E-2</v>
      </c>
      <c r="C7" s="2">
        <v>2.4199999999999999E-2</v>
      </c>
      <c r="D7" s="2">
        <v>1.03365</v>
      </c>
      <c r="E7" s="2">
        <v>1.0059999999999999E-2</v>
      </c>
      <c r="F7" s="2">
        <v>0.10652</v>
      </c>
      <c r="G7" s="2">
        <v>1.3200000000000001E-4</v>
      </c>
      <c r="H7" s="2">
        <v>0.20208999999999999</v>
      </c>
      <c r="I7" s="2">
        <v>4.5100000000000001E-3</v>
      </c>
      <c r="J7" s="2">
        <v>0.99023000000000005</v>
      </c>
      <c r="K7" s="2">
        <v>1.0148600000000001</v>
      </c>
      <c r="L7" s="2">
        <v>0.49107000000000001</v>
      </c>
      <c r="M7" s="2">
        <v>2.563E-2</v>
      </c>
    </row>
    <row r="8" spans="1:13">
      <c r="A8" t="s">
        <v>210</v>
      </c>
      <c r="B8" s="2">
        <v>2.2509999999999999E-2</v>
      </c>
      <c r="C8" s="2">
        <v>2.4199999999999999E-2</v>
      </c>
      <c r="D8" s="2">
        <v>1.0316799999999999</v>
      </c>
      <c r="E8" s="2">
        <v>1.039E-2</v>
      </c>
      <c r="F8" s="2">
        <v>0.10650999999999999</v>
      </c>
      <c r="G8" s="2">
        <v>1.1900000000000001E-4</v>
      </c>
      <c r="H8" s="2">
        <v>0.20132</v>
      </c>
      <c r="I8" s="2">
        <v>4.5599999999999998E-3</v>
      </c>
      <c r="J8" s="2">
        <v>0.98953999999999998</v>
      </c>
      <c r="K8" s="2">
        <v>1.02257</v>
      </c>
      <c r="L8" s="2">
        <v>0.48269000000000001</v>
      </c>
      <c r="M8" s="2">
        <v>2.5590000000000002E-2</v>
      </c>
    </row>
    <row r="9" spans="1:13">
      <c r="A9" t="s">
        <v>210</v>
      </c>
      <c r="B9" s="2">
        <v>2.0590000000000001E-2</v>
      </c>
      <c r="C9" s="2">
        <v>2.4279999999999999E-2</v>
      </c>
      <c r="D9" s="2">
        <v>1.0371300000000001</v>
      </c>
      <c r="E9" s="2">
        <v>1.0030000000000001E-2</v>
      </c>
      <c r="F9" s="2">
        <v>0.10699</v>
      </c>
      <c r="G9" s="2">
        <v>6.8999999999999997E-5</v>
      </c>
      <c r="H9" s="2">
        <v>0.20194999999999999</v>
      </c>
      <c r="I9" s="2">
        <v>4.5199999999999997E-3</v>
      </c>
      <c r="J9" s="2">
        <v>0.99028000000000005</v>
      </c>
      <c r="K9" s="2">
        <v>1.0443499999999999</v>
      </c>
      <c r="L9" s="2">
        <v>0.48393000000000003</v>
      </c>
      <c r="M9" s="2">
        <v>2.5669999999999998E-2</v>
      </c>
    </row>
    <row r="10" spans="1:13" s="11" customFormat="1" ht="12.95">
      <c r="A10" s="11" t="s">
        <v>558</v>
      </c>
    </row>
    <row r="11" spans="1:13">
      <c r="A11" t="s">
        <v>559</v>
      </c>
      <c r="B11" s="2">
        <f t="shared" ref="B11:M11" si="0">B4*(1000/100)</f>
        <v>0.20580000000000001</v>
      </c>
      <c r="C11" s="2">
        <f t="shared" si="0"/>
        <v>0.24379999999999999</v>
      </c>
      <c r="D11" s="2">
        <f t="shared" si="0"/>
        <v>10.412800000000001</v>
      </c>
      <c r="E11" s="2">
        <f t="shared" si="0"/>
        <v>0.11169999999999999</v>
      </c>
      <c r="F11" s="2">
        <f t="shared" si="0"/>
        <v>1.0769</v>
      </c>
      <c r="G11" s="4">
        <f t="shared" si="0"/>
        <v>1.7799999999999999E-3</v>
      </c>
      <c r="H11" s="2">
        <f t="shared" si="0"/>
        <v>2.0707</v>
      </c>
      <c r="I11" s="2">
        <f t="shared" si="0"/>
        <v>4.6600000000000003E-2</v>
      </c>
      <c r="J11" s="2">
        <f t="shared" si="0"/>
        <v>10.183599999999998</v>
      </c>
      <c r="K11" s="2">
        <f t="shared" si="0"/>
        <v>10.129900000000001</v>
      </c>
      <c r="L11" s="2">
        <f t="shared" si="0"/>
        <v>5.1114000000000006</v>
      </c>
      <c r="M11" s="2">
        <f t="shared" si="0"/>
        <v>0.25930000000000003</v>
      </c>
    </row>
    <row r="12" spans="1:13">
      <c r="A12" t="s">
        <v>559</v>
      </c>
      <c r="B12" s="2">
        <f t="shared" ref="B12:M15" si="1">B5*(1000/100)</f>
        <v>0.22460000000000002</v>
      </c>
      <c r="C12" s="2">
        <f t="shared" si="1"/>
        <v>0.2424</v>
      </c>
      <c r="D12" s="2">
        <f t="shared" si="1"/>
        <v>10.346</v>
      </c>
      <c r="E12" s="2">
        <f t="shared" si="1"/>
        <v>0.1051</v>
      </c>
      <c r="F12" s="2">
        <f t="shared" si="1"/>
        <v>1.0607</v>
      </c>
      <c r="G12" s="4">
        <f t="shared" si="1"/>
        <v>1.7599999999999998E-3</v>
      </c>
      <c r="H12" s="2">
        <f t="shared" si="1"/>
        <v>2.0329999999999999</v>
      </c>
      <c r="I12" s="2">
        <f t="shared" si="1"/>
        <v>4.53E-2</v>
      </c>
      <c r="J12" s="2">
        <f t="shared" si="1"/>
        <v>10.020299999999999</v>
      </c>
      <c r="K12" s="2">
        <f t="shared" si="1"/>
        <v>10.244899999999999</v>
      </c>
      <c r="L12" s="2">
        <f t="shared" si="1"/>
        <v>4.9428999999999998</v>
      </c>
      <c r="M12" s="2">
        <f t="shared" si="1"/>
        <v>0.25700000000000001</v>
      </c>
    </row>
    <row r="13" spans="1:13">
      <c r="A13" t="s">
        <v>559</v>
      </c>
      <c r="B13" s="2">
        <f t="shared" si="1"/>
        <v>0.1976</v>
      </c>
      <c r="C13" s="2">
        <f t="shared" si="1"/>
        <v>0.24230000000000002</v>
      </c>
      <c r="D13" s="2">
        <f t="shared" si="1"/>
        <v>10.336499999999999</v>
      </c>
      <c r="E13" s="2">
        <f t="shared" si="1"/>
        <v>0.1046</v>
      </c>
      <c r="F13" s="2">
        <f t="shared" si="1"/>
        <v>1.0599000000000001</v>
      </c>
      <c r="G13" s="4">
        <f t="shared" si="1"/>
        <v>2.7E-4</v>
      </c>
      <c r="H13" s="2">
        <f t="shared" si="1"/>
        <v>2.0236999999999998</v>
      </c>
      <c r="I13" s="2">
        <f t="shared" si="1"/>
        <v>4.5100000000000001E-2</v>
      </c>
      <c r="J13" s="2">
        <f t="shared" si="1"/>
        <v>9.9542999999999999</v>
      </c>
      <c r="K13" s="2">
        <f t="shared" si="1"/>
        <v>10.090399999999999</v>
      </c>
      <c r="L13" s="2">
        <f t="shared" si="1"/>
        <v>4.9093999999999998</v>
      </c>
      <c r="M13" s="2">
        <f t="shared" si="1"/>
        <v>0.25640000000000002</v>
      </c>
    </row>
    <row r="14" spans="1:13">
      <c r="A14" t="s">
        <v>559</v>
      </c>
      <c r="B14" s="2">
        <f t="shared" si="1"/>
        <v>0.20669999999999999</v>
      </c>
      <c r="C14" s="2">
        <f t="shared" si="1"/>
        <v>0.24199999999999999</v>
      </c>
      <c r="D14" s="2">
        <f t="shared" si="1"/>
        <v>10.336499999999999</v>
      </c>
      <c r="E14" s="2">
        <f t="shared" si="1"/>
        <v>0.10059999999999999</v>
      </c>
      <c r="F14" s="2">
        <f t="shared" si="1"/>
        <v>1.0651999999999999</v>
      </c>
      <c r="G14" s="4">
        <f t="shared" si="1"/>
        <v>1.32E-3</v>
      </c>
      <c r="H14" s="2">
        <f t="shared" si="1"/>
        <v>2.0209000000000001</v>
      </c>
      <c r="I14" s="2">
        <f t="shared" si="1"/>
        <v>4.5100000000000001E-2</v>
      </c>
      <c r="J14" s="2">
        <f t="shared" si="1"/>
        <v>9.9023000000000003</v>
      </c>
      <c r="K14" s="2">
        <f t="shared" si="1"/>
        <v>10.148600000000002</v>
      </c>
      <c r="L14" s="2">
        <f t="shared" si="1"/>
        <v>4.9107000000000003</v>
      </c>
      <c r="M14" s="2">
        <f t="shared" si="1"/>
        <v>0.25629999999999997</v>
      </c>
    </row>
    <row r="15" spans="1:13">
      <c r="A15" t="s">
        <v>559</v>
      </c>
      <c r="B15" s="2">
        <f t="shared" si="1"/>
        <v>0.22509999999999999</v>
      </c>
      <c r="C15" s="2">
        <f t="shared" si="1"/>
        <v>0.24199999999999999</v>
      </c>
      <c r="D15" s="2">
        <f t="shared" si="1"/>
        <v>10.316799999999999</v>
      </c>
      <c r="E15" s="2">
        <f t="shared" si="1"/>
        <v>0.10389999999999999</v>
      </c>
      <c r="F15" s="2">
        <f t="shared" si="1"/>
        <v>1.0650999999999999</v>
      </c>
      <c r="G15" s="4">
        <f t="shared" si="1"/>
        <v>1.1900000000000001E-3</v>
      </c>
      <c r="H15" s="2">
        <f t="shared" si="1"/>
        <v>2.0131999999999999</v>
      </c>
      <c r="I15" s="2">
        <f t="shared" si="1"/>
        <v>4.5600000000000002E-2</v>
      </c>
      <c r="J15" s="2">
        <f t="shared" si="1"/>
        <v>9.8954000000000004</v>
      </c>
      <c r="K15" s="2">
        <f t="shared" si="1"/>
        <v>10.2257</v>
      </c>
      <c r="L15" s="2">
        <f t="shared" si="1"/>
        <v>4.8269000000000002</v>
      </c>
      <c r="M15" s="2">
        <f t="shared" si="1"/>
        <v>0.25590000000000002</v>
      </c>
    </row>
    <row r="16" spans="1:13">
      <c r="A16" t="s">
        <v>559</v>
      </c>
      <c r="B16" s="2">
        <f t="shared" ref="B16:M16" si="2">B9*(1000/100)</f>
        <v>0.2059</v>
      </c>
      <c r="C16" s="2">
        <f t="shared" si="2"/>
        <v>0.24279999999999999</v>
      </c>
      <c r="D16" s="2">
        <f t="shared" si="2"/>
        <v>10.371300000000002</v>
      </c>
      <c r="E16" s="2">
        <f t="shared" si="2"/>
        <v>0.1003</v>
      </c>
      <c r="F16" s="2">
        <f t="shared" si="2"/>
        <v>1.0699000000000001</v>
      </c>
      <c r="G16" s="4">
        <f t="shared" si="2"/>
        <v>6.8999999999999997E-4</v>
      </c>
      <c r="H16" s="2">
        <f t="shared" si="2"/>
        <v>2.0194999999999999</v>
      </c>
      <c r="I16" s="2">
        <f t="shared" si="2"/>
        <v>4.5199999999999997E-2</v>
      </c>
      <c r="J16" s="2">
        <f t="shared" si="2"/>
        <v>9.9028000000000009</v>
      </c>
      <c r="K16" s="2">
        <f t="shared" si="2"/>
        <v>10.443499999999998</v>
      </c>
      <c r="L16" s="2">
        <f t="shared" si="2"/>
        <v>4.8393000000000006</v>
      </c>
      <c r="M16" s="2">
        <f t="shared" si="2"/>
        <v>0.25669999999999998</v>
      </c>
    </row>
    <row r="18" spans="1:13" s="4" customFormat="1" ht="12.95">
      <c r="A18" s="11" t="s">
        <v>560</v>
      </c>
      <c r="B18" s="4">
        <v>0.25</v>
      </c>
      <c r="C18" s="4">
        <v>0.25</v>
      </c>
      <c r="D18" s="4">
        <v>10</v>
      </c>
      <c r="E18" s="4">
        <v>0.1</v>
      </c>
      <c r="F18" s="4">
        <v>1</v>
      </c>
      <c r="H18" s="4">
        <v>2</v>
      </c>
      <c r="I18" s="4">
        <v>0.05</v>
      </c>
      <c r="J18" s="4">
        <v>10</v>
      </c>
      <c r="K18" s="4">
        <v>10</v>
      </c>
      <c r="L18" s="4">
        <v>5</v>
      </c>
      <c r="M18" s="4">
        <v>0.25</v>
      </c>
    </row>
    <row r="19" spans="1:13" s="4" customFormat="1" ht="12.95">
      <c r="A19" s="11" t="s">
        <v>561</v>
      </c>
    </row>
    <row r="20" spans="1:13" s="4" customFormat="1">
      <c r="A20" t="s">
        <v>559</v>
      </c>
      <c r="B20" s="3">
        <f t="shared" ref="B20:M20" si="3">(B11-B$18)/B$18*100</f>
        <v>-17.679999999999996</v>
      </c>
      <c r="C20" s="3">
        <f t="shared" si="3"/>
        <v>-2.4800000000000044</v>
      </c>
      <c r="D20" s="3">
        <f t="shared" si="3"/>
        <v>4.1280000000000072</v>
      </c>
      <c r="E20" s="3">
        <f t="shared" si="3"/>
        <v>11.699999999999989</v>
      </c>
      <c r="F20" s="3">
        <f t="shared" si="3"/>
        <v>7.6899999999999968</v>
      </c>
      <c r="G20" s="3" t="e">
        <f t="shared" si="3"/>
        <v>#DIV/0!</v>
      </c>
      <c r="H20" s="3">
        <f t="shared" si="3"/>
        <v>3.5349999999999993</v>
      </c>
      <c r="I20" s="3">
        <f t="shared" si="3"/>
        <v>-6.8000000000000007</v>
      </c>
      <c r="J20" s="3">
        <f t="shared" si="3"/>
        <v>1.8359999999999841</v>
      </c>
      <c r="K20" s="3">
        <f t="shared" si="3"/>
        <v>1.2990000000000101</v>
      </c>
      <c r="L20" s="3">
        <f t="shared" si="3"/>
        <v>2.2280000000000122</v>
      </c>
      <c r="M20" s="3">
        <f t="shared" si="3"/>
        <v>3.7200000000000122</v>
      </c>
    </row>
    <row r="21" spans="1:13" s="4" customFormat="1">
      <c r="A21" t="s">
        <v>559</v>
      </c>
      <c r="B21" s="3">
        <f t="shared" ref="B21:M21" si="4">(B12-B$18)/B$18*100</f>
        <v>-10.159999999999991</v>
      </c>
      <c r="C21" s="3">
        <f t="shared" si="4"/>
        <v>-3.0399999999999983</v>
      </c>
      <c r="D21" s="3">
        <f t="shared" si="4"/>
        <v>3.4600000000000004</v>
      </c>
      <c r="E21" s="3">
        <f t="shared" si="4"/>
        <v>5.0999999999999934</v>
      </c>
      <c r="F21" s="3">
        <f t="shared" si="4"/>
        <v>6.0699999999999976</v>
      </c>
      <c r="G21" s="3" t="e">
        <f t="shared" si="4"/>
        <v>#DIV/0!</v>
      </c>
      <c r="H21" s="3">
        <f t="shared" si="4"/>
        <v>1.6499999999999959</v>
      </c>
      <c r="I21" s="3">
        <f t="shared" si="4"/>
        <v>-9.4000000000000057</v>
      </c>
      <c r="J21" s="3">
        <f t="shared" si="4"/>
        <v>0.20299999999998875</v>
      </c>
      <c r="K21" s="3">
        <f t="shared" si="4"/>
        <v>2.4489999999999945</v>
      </c>
      <c r="L21" s="3">
        <f t="shared" si="4"/>
        <v>-1.142000000000003</v>
      </c>
      <c r="M21" s="3">
        <f t="shared" si="4"/>
        <v>2.8000000000000025</v>
      </c>
    </row>
    <row r="22" spans="1:13" s="4" customFormat="1">
      <c r="A22" t="s">
        <v>559</v>
      </c>
      <c r="B22" s="3">
        <f t="shared" ref="B22:M22" si="5">(B13-B$18)/B$18*100</f>
        <v>-20.96</v>
      </c>
      <c r="C22" s="3">
        <f t="shared" si="5"/>
        <v>-3.0799999999999939</v>
      </c>
      <c r="D22" s="3">
        <f t="shared" si="5"/>
        <v>3.3649999999999918</v>
      </c>
      <c r="E22" s="3">
        <f t="shared" si="5"/>
        <v>4.5999999999999925</v>
      </c>
      <c r="F22" s="3">
        <f t="shared" si="5"/>
        <v>5.9900000000000064</v>
      </c>
      <c r="G22" s="3" t="e">
        <f t="shared" si="5"/>
        <v>#DIV/0!</v>
      </c>
      <c r="H22" s="3">
        <f t="shared" si="5"/>
        <v>1.1849999999999916</v>
      </c>
      <c r="I22" s="3">
        <f t="shared" si="5"/>
        <v>-9.8000000000000025</v>
      </c>
      <c r="J22" s="3">
        <f t="shared" si="5"/>
        <v>-0.45700000000000074</v>
      </c>
      <c r="K22" s="3">
        <f t="shared" si="5"/>
        <v>0.90399999999998915</v>
      </c>
      <c r="L22" s="3">
        <f t="shared" si="5"/>
        <v>-1.8120000000000045</v>
      </c>
      <c r="M22" s="3">
        <f t="shared" si="5"/>
        <v>2.5600000000000067</v>
      </c>
    </row>
    <row r="23" spans="1:13" s="4" customFormat="1">
      <c r="A23" t="s">
        <v>559</v>
      </c>
      <c r="B23" s="3">
        <f t="shared" ref="B23:M23" si="6">(B14-B$18)/B$18*100</f>
        <v>-17.32</v>
      </c>
      <c r="C23" s="3">
        <f t="shared" si="6"/>
        <v>-3.2000000000000028</v>
      </c>
      <c r="D23" s="3">
        <f t="shared" si="6"/>
        <v>3.3649999999999918</v>
      </c>
      <c r="E23" s="3">
        <f t="shared" si="6"/>
        <v>0.59999999999998943</v>
      </c>
      <c r="F23" s="3">
        <f t="shared" si="6"/>
        <v>6.5199999999999925</v>
      </c>
      <c r="G23" s="3" t="e">
        <f t="shared" si="6"/>
        <v>#DIV/0!</v>
      </c>
      <c r="H23" s="3">
        <f t="shared" si="6"/>
        <v>1.045000000000007</v>
      </c>
      <c r="I23" s="3">
        <f t="shared" si="6"/>
        <v>-9.8000000000000025</v>
      </c>
      <c r="J23" s="3">
        <f t="shared" si="6"/>
        <v>-0.97699999999999676</v>
      </c>
      <c r="K23" s="3">
        <f t="shared" si="6"/>
        <v>1.4860000000000184</v>
      </c>
      <c r="L23" s="3">
        <f t="shared" si="6"/>
        <v>-1.7859999999999943</v>
      </c>
      <c r="M23" s="3">
        <f t="shared" si="6"/>
        <v>2.5199999999999889</v>
      </c>
    </row>
    <row r="24" spans="1:13" s="4" customFormat="1">
      <c r="A24" t="s">
        <v>559</v>
      </c>
      <c r="B24" s="3">
        <f t="shared" ref="B24:M24" si="7">(B15-B$18)/B$18*100</f>
        <v>-9.9600000000000026</v>
      </c>
      <c r="C24" s="3">
        <f t="shared" si="7"/>
        <v>-3.2000000000000028</v>
      </c>
      <c r="D24" s="3">
        <f t="shared" si="7"/>
        <v>3.167999999999989</v>
      </c>
      <c r="E24" s="3">
        <f t="shared" si="7"/>
        <v>3.899999999999987</v>
      </c>
      <c r="F24" s="3">
        <f t="shared" si="7"/>
        <v>6.5099999999999936</v>
      </c>
      <c r="G24" s="3" t="e">
        <f t="shared" si="7"/>
        <v>#DIV/0!</v>
      </c>
      <c r="H24" s="3">
        <f t="shared" si="7"/>
        <v>0.65999999999999392</v>
      </c>
      <c r="I24" s="3">
        <f t="shared" si="7"/>
        <v>-8.8000000000000025</v>
      </c>
      <c r="J24" s="3">
        <f t="shared" si="7"/>
        <v>-1.0459999999999958</v>
      </c>
      <c r="K24" s="3">
        <f t="shared" si="7"/>
        <v>2.2569999999999979</v>
      </c>
      <c r="L24" s="3">
        <f t="shared" si="7"/>
        <v>-3.4619999999999962</v>
      </c>
      <c r="M24" s="3">
        <f t="shared" si="7"/>
        <v>2.3600000000000065</v>
      </c>
    </row>
    <row r="25" spans="1:13" s="4" customFormat="1">
      <c r="A25" t="s">
        <v>559</v>
      </c>
      <c r="B25" s="3">
        <f t="shared" ref="B25:M25" si="8">(B16-B$18)/B$18*100</f>
        <v>-17.64</v>
      </c>
      <c r="C25" s="3">
        <f t="shared" si="8"/>
        <v>-2.8800000000000048</v>
      </c>
      <c r="D25" s="3">
        <f t="shared" si="8"/>
        <v>3.7130000000000147</v>
      </c>
      <c r="E25" s="3">
        <f t="shared" si="8"/>
        <v>0.29999999999999472</v>
      </c>
      <c r="F25" s="3">
        <f t="shared" si="8"/>
        <v>6.9900000000000073</v>
      </c>
      <c r="G25" s="3" t="e">
        <f t="shared" si="8"/>
        <v>#DIV/0!</v>
      </c>
      <c r="H25" s="3">
        <f t="shared" si="8"/>
        <v>0.97499999999999254</v>
      </c>
      <c r="I25" s="3">
        <f t="shared" si="8"/>
        <v>-9.6000000000000121</v>
      </c>
      <c r="J25" s="3">
        <f t="shared" si="8"/>
        <v>-0.97199999999999054</v>
      </c>
      <c r="K25" s="3">
        <f t="shared" si="8"/>
        <v>4.4349999999999845</v>
      </c>
      <c r="L25" s="3">
        <f t="shared" si="8"/>
        <v>-3.2139999999999875</v>
      </c>
      <c r="M25" s="3">
        <f t="shared" si="8"/>
        <v>2.6799999999999935</v>
      </c>
    </row>
    <row r="26" spans="1:13" s="4" customFormat="1" ht="12.95">
      <c r="A26" s="11" t="s">
        <v>562</v>
      </c>
    </row>
    <row r="27" spans="1:13">
      <c r="A27" t="s">
        <v>213</v>
      </c>
      <c r="B27" s="2">
        <v>2.5139999999999999E-2</v>
      </c>
      <c r="C27" s="2">
        <v>1.4069999999999999E-2</v>
      </c>
      <c r="D27" s="2">
        <v>9.4194800000000001</v>
      </c>
      <c r="E27" s="2">
        <v>8.208E-2</v>
      </c>
      <c r="F27" s="2">
        <v>0.70182999999999995</v>
      </c>
      <c r="G27" s="2">
        <v>6.5600000000000001E-4</v>
      </c>
      <c r="H27" s="2">
        <v>2.2669600000000001</v>
      </c>
      <c r="I27" s="2">
        <v>1.8699999999999999E-3</v>
      </c>
      <c r="J27" s="2">
        <v>2.9721799999999998</v>
      </c>
      <c r="K27" s="2">
        <v>2.0488599999999999</v>
      </c>
      <c r="L27" s="2">
        <v>2.5167000000000002</v>
      </c>
      <c r="M27" s="2">
        <v>4.2000000000000003E-2</v>
      </c>
    </row>
    <row r="28" spans="1:13">
      <c r="A28" t="s">
        <v>213</v>
      </c>
      <c r="B28" s="2">
        <v>2.9180000000000001E-2</v>
      </c>
      <c r="C28" s="2">
        <v>1.4E-2</v>
      </c>
      <c r="D28" s="2">
        <v>9.3507700000000007</v>
      </c>
      <c r="E28" s="2">
        <v>8.1350000000000006E-2</v>
      </c>
      <c r="F28" s="2">
        <v>0.70069999999999999</v>
      </c>
      <c r="G28" s="2">
        <v>6.7100000000000005E-4</v>
      </c>
      <c r="H28" s="2">
        <v>2.2385700000000002</v>
      </c>
      <c r="I28" s="2">
        <v>1.8400000000000001E-3</v>
      </c>
      <c r="J28" s="2">
        <v>2.9305300000000001</v>
      </c>
      <c r="K28" s="2">
        <v>2.0642499999999999</v>
      </c>
      <c r="L28" s="2">
        <v>2.4810099999999999</v>
      </c>
      <c r="M28" s="2">
        <v>4.1660000000000003E-2</v>
      </c>
    </row>
    <row r="29" spans="1:13">
      <c r="A29" t="s">
        <v>213</v>
      </c>
      <c r="B29" s="2">
        <v>2.8740000000000002E-2</v>
      </c>
      <c r="C29" s="2">
        <v>1.396E-2</v>
      </c>
      <c r="D29" s="2">
        <v>9.3406300000000009</v>
      </c>
      <c r="E29" s="2">
        <v>8.0729999999999996E-2</v>
      </c>
      <c r="F29" s="2">
        <v>0.70104999999999995</v>
      </c>
      <c r="G29" s="2">
        <v>6.6299999999999996E-4</v>
      </c>
      <c r="H29" s="2">
        <v>2.2300900000000001</v>
      </c>
      <c r="I29" s="2">
        <v>1.7899999999999999E-3</v>
      </c>
      <c r="J29" s="2">
        <v>2.9149699999999998</v>
      </c>
      <c r="K29" s="2">
        <v>2.0747599999999999</v>
      </c>
      <c r="L29" s="2">
        <v>2.47282</v>
      </c>
      <c r="M29" s="2">
        <v>4.156E-2</v>
      </c>
    </row>
    <row r="30" spans="1:13">
      <c r="A30" t="s">
        <v>213</v>
      </c>
      <c r="B30" s="2">
        <v>2.785E-2</v>
      </c>
      <c r="C30" s="2">
        <v>1.3899999999999999E-2</v>
      </c>
      <c r="D30" s="2">
        <v>9.3145100000000003</v>
      </c>
      <c r="E30" s="2">
        <v>8.0329999999999999E-2</v>
      </c>
      <c r="F30" s="2">
        <v>0.69784000000000002</v>
      </c>
      <c r="G30" s="2">
        <v>6.5300000000000004E-4</v>
      </c>
      <c r="H30" s="2">
        <v>2.2140399999999998</v>
      </c>
      <c r="I30" s="2">
        <v>1.8699999999999999E-3</v>
      </c>
      <c r="J30" s="2">
        <v>2.8903799999999999</v>
      </c>
      <c r="K30" s="2">
        <v>2.0615000000000001</v>
      </c>
      <c r="L30" s="2">
        <v>2.4457399999999998</v>
      </c>
      <c r="M30" s="2">
        <v>4.1349999999999998E-2</v>
      </c>
    </row>
    <row r="31" spans="1:13">
      <c r="A31" t="s">
        <v>213</v>
      </c>
      <c r="B31" s="2">
        <v>2.7380000000000002E-2</v>
      </c>
      <c r="C31" s="2">
        <v>1.392E-2</v>
      </c>
      <c r="D31" s="2">
        <v>9.3394100000000009</v>
      </c>
      <c r="E31" s="2">
        <v>7.9939999999999997E-2</v>
      </c>
      <c r="F31" s="2">
        <v>0.70045000000000002</v>
      </c>
      <c r="G31" s="2">
        <v>6.7100000000000005E-4</v>
      </c>
      <c r="H31" s="2">
        <v>2.2175500000000001</v>
      </c>
      <c r="I31" s="2">
        <v>1.7899999999999999E-3</v>
      </c>
      <c r="J31" s="2">
        <v>2.9004599999999998</v>
      </c>
      <c r="K31" s="2">
        <v>2.0623499999999999</v>
      </c>
      <c r="L31" s="2">
        <v>2.4457900000000001</v>
      </c>
      <c r="M31" s="2">
        <v>4.1520000000000001E-2</v>
      </c>
    </row>
    <row r="32" spans="1:13">
      <c r="A32" t="s">
        <v>213</v>
      </c>
      <c r="B32" s="2">
        <v>2.8639999999999999E-2</v>
      </c>
      <c r="C32" s="2">
        <v>1.3979999999999999E-2</v>
      </c>
      <c r="D32" s="2">
        <v>9.3610100000000003</v>
      </c>
      <c r="E32" s="2">
        <v>8.0250000000000002E-2</v>
      </c>
      <c r="F32" s="2">
        <v>0.70408000000000004</v>
      </c>
      <c r="G32" s="2">
        <v>6.7599999999999995E-4</v>
      </c>
      <c r="H32" s="2">
        <v>2.2179700000000002</v>
      </c>
      <c r="I32" s="2">
        <v>1.8400000000000001E-3</v>
      </c>
      <c r="J32" s="2">
        <v>2.9030300000000002</v>
      </c>
      <c r="K32" s="2">
        <v>2.0791499999999998</v>
      </c>
      <c r="L32" s="2">
        <v>2.44598</v>
      </c>
      <c r="M32" s="2">
        <v>4.163E-2</v>
      </c>
    </row>
    <row r="34" spans="1:13" s="5" customFormat="1" ht="12.95">
      <c r="A34" s="17" t="s">
        <v>563</v>
      </c>
      <c r="B34" s="2">
        <v>3.3799999999999997E-2</v>
      </c>
      <c r="C34" s="2">
        <v>1.4279999999999999E-2</v>
      </c>
      <c r="D34" s="2">
        <v>8.76</v>
      </c>
      <c r="E34" s="2">
        <v>8.43E-2</v>
      </c>
      <c r="F34" s="2">
        <v>0.65100000000000002</v>
      </c>
      <c r="G34" s="2">
        <v>5.2999999999999998E-4</v>
      </c>
      <c r="H34" s="2">
        <v>2.133</v>
      </c>
      <c r="I34" s="2">
        <v>2.1199999999999999E-3</v>
      </c>
      <c r="J34" s="2">
        <v>2.76</v>
      </c>
      <c r="K34" s="2">
        <v>1.79</v>
      </c>
      <c r="L34" s="2">
        <v>2.2309999999999999</v>
      </c>
      <c r="M34" s="2">
        <v>4.0660000000000002E-2</v>
      </c>
    </row>
    <row r="35" spans="1:13" s="4" customFormat="1" ht="12.95">
      <c r="A35" s="11" t="s">
        <v>561</v>
      </c>
    </row>
    <row r="36" spans="1:13" s="4" customFormat="1">
      <c r="A36" t="s">
        <v>213</v>
      </c>
      <c r="B36" s="3">
        <f t="shared" ref="B36:M36" si="9">(B27-B$34)/B$34*100</f>
        <v>-25.621301775147927</v>
      </c>
      <c r="C36" s="3">
        <f t="shared" si="9"/>
        <v>-1.4705882352941184</v>
      </c>
      <c r="D36" s="3">
        <f t="shared" si="9"/>
        <v>7.5283105022831087</v>
      </c>
      <c r="E36" s="3">
        <f t="shared" si="9"/>
        <v>-2.6334519572953732</v>
      </c>
      <c r="F36" s="3">
        <f t="shared" si="9"/>
        <v>7.8079877112135074</v>
      </c>
      <c r="G36" s="3">
        <f t="shared" si="9"/>
        <v>23.773584905660382</v>
      </c>
      <c r="H36" s="3">
        <f t="shared" si="9"/>
        <v>6.2803563056727656</v>
      </c>
      <c r="I36" s="3">
        <f t="shared" si="9"/>
        <v>-11.79245283018868</v>
      </c>
      <c r="J36" s="3">
        <f t="shared" si="9"/>
        <v>7.6876811594202916</v>
      </c>
      <c r="K36" s="3">
        <f t="shared" si="9"/>
        <v>14.461452513966472</v>
      </c>
      <c r="L36" s="3">
        <f t="shared" si="9"/>
        <v>12.805916629314224</v>
      </c>
      <c r="M36" s="3">
        <f t="shared" si="9"/>
        <v>3.2956222331529785</v>
      </c>
    </row>
    <row r="37" spans="1:13" s="4" customFormat="1">
      <c r="A37" t="s">
        <v>213</v>
      </c>
      <c r="B37" s="3">
        <f t="shared" ref="B37:M37" si="10">(B28-B$34)/B$34*100</f>
        <v>-13.668639053254426</v>
      </c>
      <c r="C37" s="3">
        <f t="shared" si="10"/>
        <v>-1.9607843137254832</v>
      </c>
      <c r="D37" s="3">
        <f t="shared" si="10"/>
        <v>6.7439497716895085</v>
      </c>
      <c r="E37" s="3">
        <f t="shared" si="10"/>
        <v>-3.4994068801897913</v>
      </c>
      <c r="F37" s="3">
        <f t="shared" si="10"/>
        <v>7.6344086021505317</v>
      </c>
      <c r="G37" s="3">
        <f t="shared" si="10"/>
        <v>26.603773584905671</v>
      </c>
      <c r="H37" s="3">
        <f t="shared" si="10"/>
        <v>4.9493670886076027</v>
      </c>
      <c r="I37" s="3">
        <f t="shared" si="10"/>
        <v>-13.207547169811315</v>
      </c>
      <c r="J37" s="3">
        <f t="shared" si="10"/>
        <v>6.1786231884058083</v>
      </c>
      <c r="K37" s="3">
        <f t="shared" si="10"/>
        <v>15.321229050279323</v>
      </c>
      <c r="L37" s="3">
        <f t="shared" si="10"/>
        <v>11.206185567010312</v>
      </c>
      <c r="M37" s="3">
        <f t="shared" si="10"/>
        <v>2.459419576979835</v>
      </c>
    </row>
    <row r="38" spans="1:13" s="4" customFormat="1">
      <c r="A38" t="s">
        <v>213</v>
      </c>
      <c r="B38" s="3">
        <f t="shared" ref="B38:M38" si="11">(B29-B$34)/B$34*100</f>
        <v>-14.970414201183418</v>
      </c>
      <c r="C38" s="3">
        <f t="shared" si="11"/>
        <v>-2.2408963585434112</v>
      </c>
      <c r="D38" s="3">
        <f t="shared" si="11"/>
        <v>6.6281963470319756</v>
      </c>
      <c r="E38" s="3">
        <f t="shared" si="11"/>
        <v>-4.2348754448398616</v>
      </c>
      <c r="F38" s="3">
        <f t="shared" si="11"/>
        <v>7.6881720430107405</v>
      </c>
      <c r="G38" s="3">
        <f t="shared" si="11"/>
        <v>25.094339622641503</v>
      </c>
      <c r="H38" s="3">
        <f t="shared" si="11"/>
        <v>4.5518049695264944</v>
      </c>
      <c r="I38" s="3">
        <f t="shared" si="11"/>
        <v>-15.566037735849056</v>
      </c>
      <c r="J38" s="3">
        <f t="shared" si="11"/>
        <v>5.6148550724637705</v>
      </c>
      <c r="K38" s="3">
        <f t="shared" si="11"/>
        <v>15.908379888268151</v>
      </c>
      <c r="L38" s="3">
        <f t="shared" si="11"/>
        <v>10.839085611833266</v>
      </c>
      <c r="M38" s="3">
        <f t="shared" si="11"/>
        <v>2.2134776192818442</v>
      </c>
    </row>
    <row r="39" spans="1:13" s="4" customFormat="1">
      <c r="A39" t="s">
        <v>213</v>
      </c>
      <c r="B39" s="3">
        <f t="shared" ref="B39:M39" si="12">(B30-B$34)/B$34*100</f>
        <v>-17.603550295857982</v>
      </c>
      <c r="C39" s="3">
        <f t="shared" si="12"/>
        <v>-2.6610644257703089</v>
      </c>
      <c r="D39" s="3">
        <f t="shared" si="12"/>
        <v>6.3300228310502344</v>
      </c>
      <c r="E39" s="3">
        <f t="shared" si="12"/>
        <v>-4.7093712930011877</v>
      </c>
      <c r="F39" s="3">
        <f t="shared" si="12"/>
        <v>7.1950844854070644</v>
      </c>
      <c r="G39" s="3">
        <f t="shared" si="12"/>
        <v>23.207547169811331</v>
      </c>
      <c r="H39" s="3">
        <f t="shared" si="12"/>
        <v>3.7993436474449025</v>
      </c>
      <c r="I39" s="3">
        <f t="shared" si="12"/>
        <v>-11.79245283018868</v>
      </c>
      <c r="J39" s="3">
        <f t="shared" si="12"/>
        <v>4.7239130434782677</v>
      </c>
      <c r="K39" s="3">
        <f t="shared" si="12"/>
        <v>15.167597765363134</v>
      </c>
      <c r="L39" s="3">
        <f t="shared" si="12"/>
        <v>9.6252801434334359</v>
      </c>
      <c r="M39" s="3">
        <f t="shared" si="12"/>
        <v>1.6969995081160749</v>
      </c>
    </row>
    <row r="40" spans="1:13" s="4" customFormat="1">
      <c r="A40" t="s">
        <v>213</v>
      </c>
      <c r="B40" s="3">
        <f t="shared" ref="B40:M40" si="13">(B31-B$34)/B$34*100</f>
        <v>-18.994082840236672</v>
      </c>
      <c r="C40" s="3">
        <f t="shared" si="13"/>
        <v>-2.5210084033613391</v>
      </c>
      <c r="D40" s="3">
        <f t="shared" si="13"/>
        <v>6.6142694063927063</v>
      </c>
      <c r="E40" s="3">
        <f t="shared" si="13"/>
        <v>-5.1720047449584845</v>
      </c>
      <c r="F40" s="3">
        <f t="shared" si="13"/>
        <v>7.5960061443932396</v>
      </c>
      <c r="G40" s="3">
        <f t="shared" si="13"/>
        <v>26.603773584905671</v>
      </c>
      <c r="H40" s="3">
        <f t="shared" si="13"/>
        <v>3.9639006094702354</v>
      </c>
      <c r="I40" s="3">
        <f t="shared" si="13"/>
        <v>-15.566037735849056</v>
      </c>
      <c r="J40" s="3">
        <f t="shared" si="13"/>
        <v>5.0891304347826098</v>
      </c>
      <c r="K40" s="3">
        <f t="shared" si="13"/>
        <v>15.215083798882675</v>
      </c>
      <c r="L40" s="3">
        <f t="shared" si="13"/>
        <v>9.6275212909009529</v>
      </c>
      <c r="M40" s="3">
        <f t="shared" si="13"/>
        <v>2.1151008362026555</v>
      </c>
    </row>
    <row r="41" spans="1:13" s="4" customFormat="1">
      <c r="A41" t="s">
        <v>213</v>
      </c>
      <c r="B41" s="3">
        <f t="shared" ref="B41:M41" si="14">(B32-B$34)/B$34*100</f>
        <v>-15.26627218934911</v>
      </c>
      <c r="C41" s="3">
        <f t="shared" si="14"/>
        <v>-2.1008403361344534</v>
      </c>
      <c r="D41" s="3">
        <f t="shared" si="14"/>
        <v>6.8608447488584536</v>
      </c>
      <c r="E41" s="3">
        <f t="shared" si="14"/>
        <v>-4.8042704626334496</v>
      </c>
      <c r="F41" s="3">
        <f t="shared" si="14"/>
        <v>8.153609831029188</v>
      </c>
      <c r="G41" s="3">
        <f t="shared" si="14"/>
        <v>27.547169811320749</v>
      </c>
      <c r="H41" s="3">
        <f t="shared" si="14"/>
        <v>3.9835911861228417</v>
      </c>
      <c r="I41" s="3">
        <f t="shared" si="14"/>
        <v>-13.207547169811315</v>
      </c>
      <c r="J41" s="3">
        <f t="shared" si="14"/>
        <v>5.1822463768116105</v>
      </c>
      <c r="K41" s="3">
        <f t="shared" si="14"/>
        <v>16.153631284916191</v>
      </c>
      <c r="L41" s="3">
        <f t="shared" si="14"/>
        <v>9.6360376512774621</v>
      </c>
      <c r="M41" s="3">
        <f t="shared" si="14"/>
        <v>2.3856369896704344</v>
      </c>
    </row>
    <row r="42" spans="1:13" s="4" customFormat="1" ht="12.95">
      <c r="A42" s="11" t="s">
        <v>562</v>
      </c>
    </row>
    <row r="43" spans="1:13">
      <c r="A43" t="s">
        <v>140</v>
      </c>
      <c r="B43" s="2">
        <v>4.1980000000000003E-2</v>
      </c>
      <c r="C43" s="2">
        <v>0.14784</v>
      </c>
      <c r="D43" s="2">
        <v>5.8181399999999996</v>
      </c>
      <c r="E43" s="2">
        <v>3.5000000000000003E-2</v>
      </c>
      <c r="F43" s="2">
        <v>0.63614999999999999</v>
      </c>
      <c r="G43" s="2">
        <v>5.1800000000000001E-4</v>
      </c>
      <c r="H43" s="2">
        <v>1.0886400000000001</v>
      </c>
      <c r="I43" s="2">
        <v>3.943E-2</v>
      </c>
      <c r="J43" s="2">
        <v>3.2926600000000001</v>
      </c>
      <c r="K43" s="2">
        <v>1.69119</v>
      </c>
      <c r="L43" s="2">
        <v>5.5356300000000003</v>
      </c>
      <c r="M43" s="2">
        <v>0.12751000000000001</v>
      </c>
    </row>
    <row r="44" spans="1:13">
      <c r="A44" t="s">
        <v>140</v>
      </c>
      <c r="B44" s="2">
        <v>4.4269999999999997E-2</v>
      </c>
      <c r="C44" s="2">
        <v>0.14741000000000001</v>
      </c>
      <c r="D44" s="2">
        <v>5.7898399999999999</v>
      </c>
      <c r="E44" s="2">
        <v>3.5209999999999998E-2</v>
      </c>
      <c r="F44" s="2">
        <v>0.63490000000000002</v>
      </c>
      <c r="G44" s="2">
        <v>4.8799999999999999E-4</v>
      </c>
      <c r="H44" s="2">
        <v>1.0809599999999999</v>
      </c>
      <c r="I44" s="2">
        <v>3.918E-2</v>
      </c>
      <c r="J44" s="2">
        <v>3.2554799999999999</v>
      </c>
      <c r="K44" s="2">
        <v>1.6668799999999999</v>
      </c>
      <c r="L44" s="2">
        <v>5.4973000000000001</v>
      </c>
      <c r="M44" s="2">
        <v>0.12691</v>
      </c>
    </row>
    <row r="45" spans="1:13">
      <c r="A45" t="s">
        <v>140</v>
      </c>
      <c r="B45" s="2">
        <v>4.3679999999999997E-2</v>
      </c>
      <c r="C45" s="2">
        <v>0.14721000000000001</v>
      </c>
      <c r="D45" s="2">
        <v>5.7886100000000003</v>
      </c>
      <c r="E45" s="2">
        <v>3.5090000000000003E-2</v>
      </c>
      <c r="F45" s="2">
        <v>0.63539999999999996</v>
      </c>
      <c r="G45" s="2">
        <v>4.9700000000000005E-4</v>
      </c>
      <c r="H45" s="2">
        <v>1.07368</v>
      </c>
      <c r="I45" s="2">
        <v>3.8980000000000001E-2</v>
      </c>
      <c r="J45" s="2">
        <v>3.2327300000000001</v>
      </c>
      <c r="K45" s="2">
        <v>1.69289</v>
      </c>
      <c r="L45" s="2">
        <v>5.4304800000000002</v>
      </c>
      <c r="M45" s="2">
        <v>0.12655</v>
      </c>
    </row>
    <row r="46" spans="1:13">
      <c r="A46" t="s">
        <v>140</v>
      </c>
      <c r="B46" s="2">
        <v>4.4790000000000003E-2</v>
      </c>
      <c r="C46" s="2">
        <v>0.14604</v>
      </c>
      <c r="D46" s="2">
        <v>5.7423900000000003</v>
      </c>
      <c r="E46" s="2">
        <v>3.44E-2</v>
      </c>
      <c r="F46" s="2">
        <v>0.63036000000000003</v>
      </c>
      <c r="G46" s="2">
        <v>4.6900000000000002E-4</v>
      </c>
      <c r="H46" s="2">
        <v>1.0631900000000001</v>
      </c>
      <c r="I46" s="2">
        <v>3.8670000000000003E-2</v>
      </c>
      <c r="J46" s="2">
        <v>3.1915800000000001</v>
      </c>
      <c r="K46" s="2">
        <v>1.6925699999999999</v>
      </c>
      <c r="L46" s="2">
        <v>5.3949299999999996</v>
      </c>
      <c r="M46" s="2">
        <v>0.12551000000000001</v>
      </c>
    </row>
    <row r="47" spans="1:13">
      <c r="A47" t="s">
        <v>140</v>
      </c>
      <c r="B47" s="2">
        <v>4.3779999999999999E-2</v>
      </c>
      <c r="C47" s="2">
        <v>0.14663000000000001</v>
      </c>
      <c r="D47" s="2">
        <v>5.7593300000000003</v>
      </c>
      <c r="E47" s="2">
        <v>3.5090000000000003E-2</v>
      </c>
      <c r="F47" s="2">
        <v>0.63468999999999998</v>
      </c>
      <c r="G47" s="2">
        <v>4.6299999999999998E-4</v>
      </c>
      <c r="H47" s="2">
        <v>1.06768</v>
      </c>
      <c r="I47" s="2">
        <v>3.875E-2</v>
      </c>
      <c r="J47" s="2">
        <v>3.20458</v>
      </c>
      <c r="K47" s="2">
        <v>1.68862</v>
      </c>
      <c r="L47" s="2">
        <v>5.4084899999999996</v>
      </c>
      <c r="M47" s="2">
        <v>0.12614</v>
      </c>
    </row>
    <row r="48" spans="1:13">
      <c r="A48" t="s">
        <v>140</v>
      </c>
      <c r="B48" s="2">
        <v>4.3209999999999998E-2</v>
      </c>
      <c r="C48" s="2">
        <v>0.14691000000000001</v>
      </c>
      <c r="D48" s="2">
        <v>5.77637</v>
      </c>
      <c r="E48" s="2">
        <v>3.5200000000000002E-2</v>
      </c>
      <c r="F48" s="2">
        <v>0.63705000000000001</v>
      </c>
      <c r="G48" s="2">
        <v>4.8000000000000001E-4</v>
      </c>
      <c r="H48" s="2">
        <v>1.07057</v>
      </c>
      <c r="I48" s="2">
        <v>3.8830000000000003E-2</v>
      </c>
      <c r="J48" s="2">
        <v>3.1935600000000002</v>
      </c>
      <c r="K48" s="2">
        <v>1.69537</v>
      </c>
      <c r="L48" s="2">
        <v>5.4078099999999996</v>
      </c>
      <c r="M48" s="2">
        <v>0.1263</v>
      </c>
    </row>
    <row r="50" spans="1:13" s="6" customFormat="1" ht="14.45">
      <c r="A50" s="6" t="s">
        <v>564</v>
      </c>
      <c r="B50" s="7">
        <v>5.2999999999999999E-2</v>
      </c>
      <c r="C50" s="7">
        <v>0.15180000000000002</v>
      </c>
      <c r="D50" s="7">
        <v>5.57</v>
      </c>
      <c r="E50" s="7">
        <v>3.6799999999999999E-2</v>
      </c>
      <c r="F50" s="7">
        <v>0.57499999999999996</v>
      </c>
      <c r="G50" s="7">
        <v>4.0339999999999999E-4</v>
      </c>
      <c r="H50" s="7">
        <v>1.05</v>
      </c>
      <c r="I50" s="7">
        <v>4.0070000000000001E-2</v>
      </c>
      <c r="J50" s="7">
        <v>3.1120000000000001</v>
      </c>
      <c r="K50" s="7"/>
      <c r="L50" s="7">
        <v>5.1689999999999996</v>
      </c>
      <c r="M50" s="7">
        <v>0.12603</v>
      </c>
    </row>
    <row r="51" spans="1:13" ht="12.95">
      <c r="A51" s="11" t="s">
        <v>561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t="s">
        <v>140</v>
      </c>
      <c r="B52" s="3">
        <f t="shared" ref="B52:M52" si="15">(B43-B$50)/B$50*100</f>
        <v>-20.792452830188672</v>
      </c>
      <c r="C52" s="3">
        <f t="shared" si="15"/>
        <v>-2.6086956521739255</v>
      </c>
      <c r="D52" s="3">
        <f t="shared" si="15"/>
        <v>4.4549371633752122</v>
      </c>
      <c r="E52" s="3">
        <f t="shared" si="15"/>
        <v>-4.8913043478260763</v>
      </c>
      <c r="F52" s="3">
        <f t="shared" si="15"/>
        <v>10.63478260869566</v>
      </c>
      <c r="G52" s="3">
        <f t="shared" si="15"/>
        <v>28.408527516113047</v>
      </c>
      <c r="H52" s="3">
        <f t="shared" si="15"/>
        <v>3.6800000000000006</v>
      </c>
      <c r="I52" s="3">
        <f t="shared" si="15"/>
        <v>-1.5972048914399843</v>
      </c>
      <c r="J52" s="3">
        <f t="shared" si="15"/>
        <v>5.8052699228791784</v>
      </c>
      <c r="K52" s="3" t="e">
        <f t="shared" si="15"/>
        <v>#DIV/0!</v>
      </c>
      <c r="L52" s="3">
        <f t="shared" si="15"/>
        <v>7.0928612884503899</v>
      </c>
      <c r="M52" s="3">
        <f t="shared" si="15"/>
        <v>1.1743235737522884</v>
      </c>
    </row>
    <row r="53" spans="1:13">
      <c r="A53" t="s">
        <v>140</v>
      </c>
      <c r="B53" s="3">
        <f t="shared" ref="B53:M53" si="16">(B44-B$50)/B$50*100</f>
        <v>-16.471698113207552</v>
      </c>
      <c r="C53" s="3">
        <f t="shared" si="16"/>
        <v>-2.8919631093544167</v>
      </c>
      <c r="D53" s="3">
        <f t="shared" si="16"/>
        <v>3.9468581687612128</v>
      </c>
      <c r="E53" s="3">
        <f t="shared" si="16"/>
        <v>-4.3206521739130466</v>
      </c>
      <c r="F53" s="3">
        <f t="shared" si="16"/>
        <v>10.417391304347838</v>
      </c>
      <c r="G53" s="3">
        <f t="shared" si="16"/>
        <v>20.971740208230045</v>
      </c>
      <c r="H53" s="3">
        <f t="shared" si="16"/>
        <v>2.9485714285714169</v>
      </c>
      <c r="I53" s="3">
        <f t="shared" si="16"/>
        <v>-2.221113052158727</v>
      </c>
      <c r="J53" s="3">
        <f t="shared" si="16"/>
        <v>4.6105398457583489</v>
      </c>
      <c r="K53" s="3" t="e">
        <f t="shared" si="16"/>
        <v>#DIV/0!</v>
      </c>
      <c r="L53" s="3">
        <f t="shared" si="16"/>
        <v>6.3513252079706035</v>
      </c>
      <c r="M53" s="3">
        <f t="shared" si="16"/>
        <v>0.69824644925810664</v>
      </c>
    </row>
    <row r="54" spans="1:13">
      <c r="A54" t="s">
        <v>140</v>
      </c>
      <c r="B54" s="3">
        <f t="shared" ref="B54:M54" si="17">(B45-B$50)/B$50*100</f>
        <v>-17.584905660377363</v>
      </c>
      <c r="C54" s="3">
        <f t="shared" si="17"/>
        <v>-3.0237154150197698</v>
      </c>
      <c r="D54" s="3">
        <f t="shared" si="17"/>
        <v>3.9247755834829436</v>
      </c>
      <c r="E54" s="3">
        <f t="shared" si="17"/>
        <v>-4.6467391304347725</v>
      </c>
      <c r="F54" s="3">
        <f t="shared" si="17"/>
        <v>10.504347826086958</v>
      </c>
      <c r="G54" s="3">
        <f t="shared" si="17"/>
        <v>23.202776400594956</v>
      </c>
      <c r="H54" s="3">
        <f t="shared" si="17"/>
        <v>2.2552380952380879</v>
      </c>
      <c r="I54" s="3">
        <f t="shared" si="17"/>
        <v>-2.7202395807337179</v>
      </c>
      <c r="J54" s="3">
        <f t="shared" si="17"/>
        <v>3.8794987146529563</v>
      </c>
      <c r="K54" s="3" t="e">
        <f t="shared" si="17"/>
        <v>#DIV/0!</v>
      </c>
      <c r="L54" s="3">
        <f t="shared" si="17"/>
        <v>5.0586186883343123</v>
      </c>
      <c r="M54" s="3">
        <f t="shared" si="17"/>
        <v>0.41260017456160653</v>
      </c>
    </row>
    <row r="55" spans="1:13">
      <c r="A55" t="s">
        <v>140</v>
      </c>
      <c r="B55" s="3">
        <f t="shared" ref="B55:M55" si="18">(B46-B$50)/B$50*100</f>
        <v>-15.490566037735839</v>
      </c>
      <c r="C55" s="3">
        <f t="shared" si="18"/>
        <v>-3.7944664031620645</v>
      </c>
      <c r="D55" s="3">
        <f t="shared" si="18"/>
        <v>3.0949730700179541</v>
      </c>
      <c r="E55" s="3">
        <f t="shared" si="18"/>
        <v>-6.5217391304347814</v>
      </c>
      <c r="F55" s="3">
        <f t="shared" si="18"/>
        <v>9.6278260869565351</v>
      </c>
      <c r="G55" s="3">
        <f t="shared" si="18"/>
        <v>16.261774913237488</v>
      </c>
      <c r="H55" s="3">
        <f t="shared" si="18"/>
        <v>1.2561904761904794</v>
      </c>
      <c r="I55" s="3">
        <f t="shared" si="18"/>
        <v>-3.4938857000249528</v>
      </c>
      <c r="J55" s="3">
        <f t="shared" si="18"/>
        <v>2.5571979434447294</v>
      </c>
      <c r="K55" s="3" t="e">
        <f t="shared" si="18"/>
        <v>#DIV/0!</v>
      </c>
      <c r="L55" s="3">
        <f t="shared" si="18"/>
        <v>4.3708647707486943</v>
      </c>
      <c r="M55" s="3">
        <f t="shared" si="18"/>
        <v>-0.41260017456160653</v>
      </c>
    </row>
    <row r="56" spans="1:13">
      <c r="A56" t="s">
        <v>140</v>
      </c>
      <c r="B56" s="3">
        <f t="shared" ref="B56:M56" si="19">(B47-B$50)/B$50*100</f>
        <v>-17.396226415094336</v>
      </c>
      <c r="C56" s="3">
        <f t="shared" si="19"/>
        <v>-3.4057971014492803</v>
      </c>
      <c r="D56" s="3">
        <f t="shared" si="19"/>
        <v>3.399102333931777</v>
      </c>
      <c r="E56" s="3">
        <f t="shared" si="19"/>
        <v>-4.6467391304347725</v>
      </c>
      <c r="F56" s="3">
        <f t="shared" si="19"/>
        <v>10.380869565217395</v>
      </c>
      <c r="G56" s="3">
        <f t="shared" si="19"/>
        <v>14.774417451660879</v>
      </c>
      <c r="H56" s="3">
        <f t="shared" si="19"/>
        <v>1.6838095238095159</v>
      </c>
      <c r="I56" s="3">
        <f t="shared" si="19"/>
        <v>-3.2942350885949629</v>
      </c>
      <c r="J56" s="3">
        <f t="shared" si="19"/>
        <v>2.9749357326478112</v>
      </c>
      <c r="K56" s="3" t="e">
        <f t="shared" si="19"/>
        <v>#DIV/0!</v>
      </c>
      <c r="L56" s="3">
        <f t="shared" si="19"/>
        <v>4.6331979106210097</v>
      </c>
      <c r="M56" s="3">
        <f t="shared" si="19"/>
        <v>8.728080615726333E-2</v>
      </c>
    </row>
    <row r="57" spans="1:13">
      <c r="A57" t="s">
        <v>140</v>
      </c>
      <c r="B57" s="3">
        <f t="shared" ref="B57:M57" si="20">(B48-B$50)/B$50*100</f>
        <v>-18.471698113207548</v>
      </c>
      <c r="C57" s="3">
        <f t="shared" si="20"/>
        <v>-3.2213438735177893</v>
      </c>
      <c r="D57" s="3">
        <f t="shared" si="20"/>
        <v>3.7050269299820418</v>
      </c>
      <c r="E57" s="3">
        <f t="shared" si="20"/>
        <v>-4.3478260869565144</v>
      </c>
      <c r="F57" s="3">
        <f t="shared" si="20"/>
        <v>10.791304347826095</v>
      </c>
      <c r="G57" s="3">
        <f t="shared" si="20"/>
        <v>18.988596926127919</v>
      </c>
      <c r="H57" s="3">
        <f t="shared" si="20"/>
        <v>1.9590476190476169</v>
      </c>
      <c r="I57" s="3">
        <f t="shared" si="20"/>
        <v>-3.0945844771649562</v>
      </c>
      <c r="J57" s="3">
        <f t="shared" si="20"/>
        <v>2.6208226221079713</v>
      </c>
      <c r="K57" s="3" t="e">
        <f t="shared" si="20"/>
        <v>#DIV/0!</v>
      </c>
      <c r="L57" s="3">
        <f t="shared" si="20"/>
        <v>4.6200425614238725</v>
      </c>
      <c r="M57" s="3">
        <f t="shared" si="20"/>
        <v>0.21423470602236963</v>
      </c>
    </row>
  </sheetData>
  <conditionalFormatting sqref="B20:M25 B36:M41 B52:M57">
    <cfRule type="cellIs" dxfId="15" priority="3" operator="lessThan">
      <formula>-10</formula>
    </cfRule>
    <cfRule type="cellIs" dxfId="14" priority="4" operator="greaterThan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B708-6C63-4EA7-9E3C-F06BCFB783DE}">
  <dimension ref="A1:Q72"/>
  <sheetViews>
    <sheetView workbookViewId="0">
      <selection activeCell="D12" sqref="D12"/>
    </sheetView>
  </sheetViews>
  <sheetFormatPr defaultColWidth="11.5703125" defaultRowHeight="12.6"/>
  <cols>
    <col min="2" max="10" width="11.5703125" bestFit="1" customWidth="1"/>
    <col min="11" max="11" width="12.42578125" bestFit="1" customWidth="1"/>
    <col min="12" max="13" width="11.5703125" bestFit="1" customWidth="1"/>
  </cols>
  <sheetData>
    <row r="1" spans="1:13">
      <c r="A1" t="s">
        <v>543</v>
      </c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</row>
    <row r="2" spans="1:13">
      <c r="B2" t="s">
        <v>556</v>
      </c>
      <c r="C2" t="s">
        <v>556</v>
      </c>
      <c r="D2" t="s">
        <v>556</v>
      </c>
      <c r="E2" t="s">
        <v>556</v>
      </c>
      <c r="F2" t="s">
        <v>556</v>
      </c>
      <c r="G2" t="s">
        <v>556</v>
      </c>
      <c r="H2" t="s">
        <v>556</v>
      </c>
      <c r="I2" t="s">
        <v>556</v>
      </c>
      <c r="J2" t="s">
        <v>556</v>
      </c>
      <c r="K2" t="s">
        <v>556</v>
      </c>
      <c r="L2" t="s">
        <v>556</v>
      </c>
      <c r="M2" t="s">
        <v>556</v>
      </c>
    </row>
    <row r="3" spans="1:13">
      <c r="A3" t="s">
        <v>149</v>
      </c>
      <c r="B3" s="4">
        <v>8.1200000000000005E-3</v>
      </c>
      <c r="C3" s="2">
        <v>1.566E-2</v>
      </c>
      <c r="D3" s="2">
        <v>48.862250000000003</v>
      </c>
      <c r="E3" s="4">
        <v>-4.6000000000000001E-4</v>
      </c>
      <c r="F3" s="2">
        <v>4.13124</v>
      </c>
      <c r="G3" s="4">
        <v>4.2189999999999997E-3</v>
      </c>
      <c r="H3" s="2">
        <v>4.3465699999999998</v>
      </c>
      <c r="I3">
        <v>-2.2000000000000001E-4</v>
      </c>
      <c r="J3" s="2">
        <v>11.61975</v>
      </c>
      <c r="K3" s="2">
        <v>5.6076199999999998</v>
      </c>
      <c r="L3" s="2">
        <v>16.611149999999999</v>
      </c>
      <c r="M3" s="10">
        <v>5.1819999999999998E-2</v>
      </c>
    </row>
    <row r="4" spans="1:13">
      <c r="A4" t="s">
        <v>224</v>
      </c>
      <c r="B4" s="4">
        <v>7.5199999999999998E-3</v>
      </c>
      <c r="C4" s="2">
        <v>1.431E-2</v>
      </c>
      <c r="D4" s="2">
        <v>43.54063</v>
      </c>
      <c r="E4" s="4">
        <v>1.65E-3</v>
      </c>
      <c r="F4" s="2">
        <v>2.7878799999999999</v>
      </c>
      <c r="G4" s="4">
        <v>4.9420000000000002E-3</v>
      </c>
      <c r="H4" s="2">
        <v>4.5928599999999999</v>
      </c>
      <c r="I4">
        <v>1.4999999999999999E-4</v>
      </c>
      <c r="J4" s="2">
        <v>8.7514599999999998</v>
      </c>
      <c r="K4" s="2">
        <v>0.96196000000000004</v>
      </c>
      <c r="L4" s="2">
        <v>15.079370000000001</v>
      </c>
      <c r="M4" s="10">
        <v>0.13791999999999999</v>
      </c>
    </row>
    <row r="5" spans="1:13">
      <c r="A5" t="s">
        <v>309</v>
      </c>
      <c r="B5" s="4">
        <v>3.3700000000000002E-3</v>
      </c>
      <c r="C5" s="2">
        <v>1.01E-3</v>
      </c>
      <c r="D5" s="2">
        <v>3.5573399999999999</v>
      </c>
      <c r="E5" s="4">
        <v>2.5500000000000002E-3</v>
      </c>
      <c r="F5" s="2">
        <v>0.76312000000000002</v>
      </c>
      <c r="G5" s="4">
        <v>3.68E-4</v>
      </c>
      <c r="H5" s="2">
        <v>0.53981999999999997</v>
      </c>
      <c r="I5">
        <v>3.0000000000000001E-5</v>
      </c>
      <c r="J5" s="2">
        <v>1.5934200000000001</v>
      </c>
      <c r="K5" s="2">
        <v>2.61511</v>
      </c>
      <c r="L5" s="2">
        <v>4.7048699999999997</v>
      </c>
      <c r="M5" s="10">
        <v>1.694E-2</v>
      </c>
    </row>
    <row r="6" spans="1:13">
      <c r="A6" t="s">
        <v>398</v>
      </c>
      <c r="B6" s="4">
        <v>9.1699999999999993E-3</v>
      </c>
      <c r="C6" s="2">
        <v>1.3500000000000001E-3</v>
      </c>
      <c r="D6" s="2">
        <v>9.4019300000000001</v>
      </c>
      <c r="E6" s="4">
        <v>1.031E-2</v>
      </c>
      <c r="F6" s="2">
        <v>1.48621</v>
      </c>
      <c r="G6" s="4">
        <v>1.3439999999999999E-3</v>
      </c>
      <c r="H6" s="2">
        <v>0.74483999999999995</v>
      </c>
      <c r="I6">
        <v>6.8999999999999997E-4</v>
      </c>
      <c r="J6" s="2">
        <v>5.1622000000000003</v>
      </c>
      <c r="K6" s="2">
        <v>3.8071899999999999</v>
      </c>
      <c r="L6" s="2">
        <v>6.8576800000000002</v>
      </c>
      <c r="M6" s="10">
        <v>1.6389999999999998E-2</v>
      </c>
    </row>
    <row r="7" spans="1:13">
      <c r="A7" t="s">
        <v>478</v>
      </c>
      <c r="B7" s="4">
        <v>3.2210000000000003E-2</v>
      </c>
      <c r="C7" s="2">
        <v>6.8599999999999998E-3</v>
      </c>
      <c r="D7" s="2">
        <v>1.4047799999999999</v>
      </c>
      <c r="E7" s="4">
        <v>5.323E-2</v>
      </c>
      <c r="F7" s="2">
        <v>0.35680000000000001</v>
      </c>
      <c r="G7" s="4">
        <v>2.0599999999999999E-4</v>
      </c>
      <c r="H7" s="2">
        <v>0.27934999999999999</v>
      </c>
      <c r="I7">
        <v>1.32E-3</v>
      </c>
      <c r="J7" s="2">
        <v>1.7616400000000001</v>
      </c>
      <c r="K7" s="2">
        <v>5.7540000000000001E-2</v>
      </c>
      <c r="L7" s="2">
        <v>5.7921100000000001</v>
      </c>
      <c r="M7" s="10">
        <v>1.882E-2</v>
      </c>
    </row>
    <row r="8" spans="1:13" s="15" customFormat="1" ht="12.95">
      <c r="A8" s="12" t="s">
        <v>565</v>
      </c>
      <c r="B8" s="13"/>
      <c r="C8" s="14"/>
      <c r="D8" s="14"/>
      <c r="E8" s="13"/>
      <c r="F8" s="14"/>
      <c r="G8" s="13"/>
      <c r="H8" s="14"/>
      <c r="J8" s="14"/>
      <c r="K8" s="14"/>
      <c r="L8" s="14"/>
      <c r="M8" s="16"/>
    </row>
    <row r="9" spans="1:13">
      <c r="A9" t="s">
        <v>504</v>
      </c>
      <c r="B9" s="4">
        <v>4.0280000000000003E-2</v>
      </c>
      <c r="C9" s="2">
        <v>1.6029999999999999E-2</v>
      </c>
      <c r="D9" s="2">
        <v>50.125489999999999</v>
      </c>
      <c r="E9" s="4">
        <v>-5.0000000000000002E-5</v>
      </c>
      <c r="F9" s="2">
        <v>4.2644299999999999</v>
      </c>
      <c r="G9" s="4">
        <v>4.3140000000000001E-3</v>
      </c>
      <c r="H9" s="2">
        <v>4.3821599999999998</v>
      </c>
      <c r="I9">
        <v>-2.4000000000000001E-4</v>
      </c>
      <c r="J9" s="2">
        <v>11.739000000000001</v>
      </c>
      <c r="K9" s="2">
        <v>5.9217899999999997</v>
      </c>
      <c r="L9" s="2">
        <v>16.764250000000001</v>
      </c>
      <c r="M9" s="10">
        <v>5.2839999999999998E-2</v>
      </c>
    </row>
    <row r="10" spans="1:13">
      <c r="A10" t="s">
        <v>513</v>
      </c>
      <c r="B10" s="4">
        <v>1.5200000000000001E-3</v>
      </c>
      <c r="C10" s="2">
        <v>1.499E-2</v>
      </c>
      <c r="D10" s="2">
        <v>45.465429999999998</v>
      </c>
      <c r="E10" s="4">
        <v>1.64E-3</v>
      </c>
      <c r="F10" s="2">
        <v>2.9559600000000001</v>
      </c>
      <c r="G10" s="4">
        <v>5.2550000000000001E-3</v>
      </c>
      <c r="H10" s="2">
        <v>4.7304500000000003</v>
      </c>
      <c r="I10">
        <v>1.2E-4</v>
      </c>
      <c r="J10" s="2">
        <v>9.1443200000000004</v>
      </c>
      <c r="K10" s="2">
        <v>1.0135799999999999</v>
      </c>
      <c r="L10" s="2">
        <v>15.613149999999999</v>
      </c>
      <c r="M10" s="10">
        <v>0.14419000000000001</v>
      </c>
    </row>
    <row r="11" spans="1:13">
      <c r="A11" t="s">
        <v>527</v>
      </c>
      <c r="B11" s="4">
        <v>3.7599999999999999E-3</v>
      </c>
      <c r="C11" s="2">
        <v>1.0200000000000001E-3</v>
      </c>
      <c r="D11" s="2">
        <v>3.6350600000000002</v>
      </c>
      <c r="E11" s="4">
        <v>2.8600000000000001E-3</v>
      </c>
      <c r="F11" s="2">
        <v>0.77993000000000001</v>
      </c>
      <c r="G11" s="4">
        <v>3.7599999999999998E-4</v>
      </c>
      <c r="H11" s="2">
        <v>0.54674</v>
      </c>
      <c r="I11">
        <v>-2.0000000000000002E-5</v>
      </c>
      <c r="J11" s="2">
        <v>1.61419</v>
      </c>
      <c r="K11" s="2">
        <v>2.70465</v>
      </c>
      <c r="L11" s="2">
        <v>4.7666500000000003</v>
      </c>
      <c r="M11" s="10">
        <v>1.7270000000000001E-2</v>
      </c>
    </row>
    <row r="12" spans="1:13">
      <c r="A12" t="s">
        <v>539</v>
      </c>
      <c r="B12" s="4">
        <v>9.8600000000000007E-3</v>
      </c>
      <c r="C12" s="2">
        <v>1.3699999999999999E-3</v>
      </c>
      <c r="D12" s="2">
        <v>9.5241600000000002</v>
      </c>
      <c r="E12" s="4">
        <v>1.0149999999999999E-2</v>
      </c>
      <c r="F12" s="2">
        <v>1.5076400000000001</v>
      </c>
      <c r="G12" s="4">
        <v>1.3669999999999999E-3</v>
      </c>
      <c r="H12" s="2">
        <v>0.75195000000000001</v>
      </c>
      <c r="I12">
        <v>7.2999999999999996E-4</v>
      </c>
      <c r="J12" s="2">
        <v>5.2008400000000004</v>
      </c>
      <c r="K12" s="2">
        <v>3.9081899999999998</v>
      </c>
      <c r="L12" s="2">
        <v>6.9218999999999999</v>
      </c>
      <c r="M12" s="10">
        <v>1.6580000000000001E-2</v>
      </c>
    </row>
    <row r="13" spans="1:13">
      <c r="A13" t="s">
        <v>566</v>
      </c>
      <c r="B13" s="4">
        <v>3.4889999999999997E-2</v>
      </c>
      <c r="C13" s="2">
        <v>6.9800000000000001E-3</v>
      </c>
      <c r="D13" s="2">
        <v>1.42025</v>
      </c>
      <c r="E13" s="4">
        <v>5.4510000000000003E-2</v>
      </c>
      <c r="F13" s="2">
        <v>0.36192999999999997</v>
      </c>
      <c r="G13" s="4">
        <v>2.22E-4</v>
      </c>
      <c r="H13" s="2">
        <v>0.28225</v>
      </c>
      <c r="I13">
        <v>1.2700000000000001E-3</v>
      </c>
      <c r="J13" s="2">
        <v>1.7799799999999999</v>
      </c>
      <c r="K13" s="2">
        <v>5.7320000000000003E-2</v>
      </c>
      <c r="L13" s="2">
        <v>5.8503400000000001</v>
      </c>
      <c r="M13" s="10">
        <v>1.9009999999999999E-2</v>
      </c>
    </row>
    <row r="14" spans="1:13" s="15" customFormat="1" ht="12.95">
      <c r="A14" s="12" t="s">
        <v>567</v>
      </c>
    </row>
    <row r="15" spans="1:13">
      <c r="A15" t="s">
        <v>149</v>
      </c>
      <c r="B15" s="3">
        <f>(B3-B9)/B9*100</f>
        <v>-79.841112214498509</v>
      </c>
      <c r="C15" s="3">
        <f t="shared" ref="C15:M15" si="0">(C3-C9)/C9*100</f>
        <v>-2.308172177167803</v>
      </c>
      <c r="D15" s="3">
        <f t="shared" si="0"/>
        <v>-2.5201549151938387</v>
      </c>
      <c r="E15" s="3">
        <f t="shared" si="0"/>
        <v>819.99999999999989</v>
      </c>
      <c r="F15" s="3">
        <f t="shared" si="0"/>
        <v>-3.1232779058397</v>
      </c>
      <c r="G15" s="3">
        <f t="shared" si="0"/>
        <v>-2.202132591562366</v>
      </c>
      <c r="H15" s="3">
        <f t="shared" si="0"/>
        <v>-0.81215656206071918</v>
      </c>
      <c r="I15" s="3">
        <f t="shared" si="0"/>
        <v>-8.3333333333333321</v>
      </c>
      <c r="J15" s="3">
        <f t="shared" si="0"/>
        <v>-1.0158446204957916</v>
      </c>
      <c r="K15" s="3">
        <f t="shared" si="0"/>
        <v>-5.3053215328473291</v>
      </c>
      <c r="L15" s="3">
        <f t="shared" si="0"/>
        <v>-0.91325290424565364</v>
      </c>
      <c r="M15" s="3">
        <f t="shared" si="0"/>
        <v>-1.9303557910673734</v>
      </c>
    </row>
    <row r="16" spans="1:13">
      <c r="A16" t="s">
        <v>224</v>
      </c>
      <c r="B16" s="3">
        <f t="shared" ref="B16:M19" si="1">(B4-B10)/B10*100</f>
        <v>394.73684210526312</v>
      </c>
      <c r="C16" s="3">
        <f t="shared" si="1"/>
        <v>-4.5363575717144764</v>
      </c>
      <c r="D16" s="3">
        <f t="shared" si="1"/>
        <v>-4.2335462350185571</v>
      </c>
      <c r="E16" s="3">
        <f t="shared" si="1"/>
        <v>0.60975609756097715</v>
      </c>
      <c r="F16" s="3">
        <f t="shared" si="1"/>
        <v>-5.6861391899755143</v>
      </c>
      <c r="G16" s="3">
        <f t="shared" si="1"/>
        <v>-5.9562321598477626</v>
      </c>
      <c r="H16" s="3">
        <f t="shared" si="1"/>
        <v>-2.9086027756344603</v>
      </c>
      <c r="I16" s="3">
        <f t="shared" si="1"/>
        <v>24.999999999999986</v>
      </c>
      <c r="J16" s="3">
        <f t="shared" si="1"/>
        <v>-4.2962188549832092</v>
      </c>
      <c r="K16" s="3">
        <f t="shared" si="1"/>
        <v>-5.0928392430789771</v>
      </c>
      <c r="L16" s="3">
        <f t="shared" si="1"/>
        <v>-3.4187848063971611</v>
      </c>
      <c r="M16" s="3">
        <f t="shared" si="1"/>
        <v>-4.348429155974773</v>
      </c>
    </row>
    <row r="17" spans="1:17">
      <c r="A17" t="s">
        <v>309</v>
      </c>
      <c r="B17" s="3">
        <f t="shared" si="1"/>
        <v>-10.372340425531908</v>
      </c>
      <c r="C17" s="3">
        <f t="shared" si="1"/>
        <v>-0.9803921568627475</v>
      </c>
      <c r="D17" s="3">
        <f t="shared" si="1"/>
        <v>-2.1380664968391234</v>
      </c>
      <c r="E17" s="3">
        <f t="shared" si="1"/>
        <v>-10.839160839160837</v>
      </c>
      <c r="F17" s="3">
        <f t="shared" si="1"/>
        <v>-2.1553216314284604</v>
      </c>
      <c r="G17" s="3">
        <f t="shared" si="1"/>
        <v>-2.1276595744680793</v>
      </c>
      <c r="H17" s="3">
        <f t="shared" si="1"/>
        <v>-1.2656838716757577</v>
      </c>
      <c r="I17" s="3">
        <f t="shared" si="1"/>
        <v>-250</v>
      </c>
      <c r="J17" s="3">
        <f t="shared" si="1"/>
        <v>-1.2867134600016079</v>
      </c>
      <c r="K17" s="3">
        <f t="shared" si="1"/>
        <v>-3.3105947165067553</v>
      </c>
      <c r="L17" s="3">
        <f t="shared" si="1"/>
        <v>-1.2960884478617187</v>
      </c>
      <c r="M17" s="3">
        <f t="shared" si="1"/>
        <v>-1.9108280254777092</v>
      </c>
    </row>
    <row r="18" spans="1:17">
      <c r="A18" t="s">
        <v>398</v>
      </c>
      <c r="B18" s="3">
        <f t="shared" si="1"/>
        <v>-6.9979716024340899</v>
      </c>
      <c r="C18" s="3">
        <f t="shared" si="1"/>
        <v>-1.4598540145985284</v>
      </c>
      <c r="D18" s="3">
        <f t="shared" si="1"/>
        <v>-1.2833677720659886</v>
      </c>
      <c r="E18" s="3">
        <f t="shared" si="1"/>
        <v>1.57635467980296</v>
      </c>
      <c r="F18" s="3">
        <f t="shared" si="1"/>
        <v>-1.4214268658300429</v>
      </c>
      <c r="G18" s="3">
        <f t="shared" si="1"/>
        <v>-1.6825164594001476</v>
      </c>
      <c r="H18" s="3">
        <f t="shared" si="1"/>
        <v>-0.94554159186116904</v>
      </c>
      <c r="I18" s="3">
        <f t="shared" si="1"/>
        <v>-5.4794520547945202</v>
      </c>
      <c r="J18" s="3">
        <f t="shared" si="1"/>
        <v>-0.74295690696118333</v>
      </c>
      <c r="K18" s="3">
        <f t="shared" si="1"/>
        <v>-2.584316525041003</v>
      </c>
      <c r="L18" s="3">
        <f t="shared" si="1"/>
        <v>-0.92777994481283643</v>
      </c>
      <c r="M18" s="3">
        <f t="shared" si="1"/>
        <v>-1.1459589867310171</v>
      </c>
    </row>
    <row r="19" spans="1:17">
      <c r="A19" t="s">
        <v>478</v>
      </c>
      <c r="B19" s="3">
        <f t="shared" si="1"/>
        <v>-7.681284035540255</v>
      </c>
      <c r="C19" s="3">
        <f t="shared" si="1"/>
        <v>-1.7191977077363942</v>
      </c>
      <c r="D19" s="3">
        <f t="shared" si="1"/>
        <v>-1.0892448512585879</v>
      </c>
      <c r="E19" s="3">
        <f t="shared" si="1"/>
        <v>-2.3481929921115454</v>
      </c>
      <c r="F19" s="3">
        <f t="shared" si="1"/>
        <v>-1.4174011549194507</v>
      </c>
      <c r="G19" s="3">
        <f t="shared" si="1"/>
        <v>-7.2072072072072118</v>
      </c>
      <c r="H19" s="3">
        <f t="shared" si="1"/>
        <v>-1.0274579273693583</v>
      </c>
      <c r="I19" s="3">
        <f t="shared" si="1"/>
        <v>3.937007874015741</v>
      </c>
      <c r="J19" s="3">
        <f t="shared" si="1"/>
        <v>-1.0303486556028607</v>
      </c>
      <c r="K19" s="3">
        <f t="shared" si="1"/>
        <v>0.38381018841590708</v>
      </c>
      <c r="L19" s="3">
        <f t="shared" si="1"/>
        <v>-0.99532676733318071</v>
      </c>
      <c r="M19" s="3">
        <f t="shared" si="1"/>
        <v>-0.99947396107311526</v>
      </c>
    </row>
    <row r="20" spans="1:17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7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3" spans="1:17">
      <c r="B23" s="2"/>
      <c r="C23" s="2"/>
      <c r="D23" s="2"/>
      <c r="E23" s="2"/>
      <c r="F23" s="2"/>
      <c r="G23" s="4"/>
      <c r="H23" s="2"/>
      <c r="I23" s="2"/>
      <c r="J23" s="2"/>
      <c r="K23" s="2"/>
      <c r="L23" s="2"/>
      <c r="M23" s="2"/>
    </row>
    <row r="24" spans="1:17">
      <c r="B24" s="2"/>
      <c r="C24" s="2"/>
      <c r="D24" s="2"/>
      <c r="E24" s="2"/>
      <c r="F24" s="2"/>
      <c r="G24" s="4"/>
      <c r="H24" s="2"/>
      <c r="I24" s="2"/>
      <c r="J24" s="2"/>
      <c r="K24" s="2"/>
      <c r="L24" s="2"/>
      <c r="M24" s="2"/>
    </row>
    <row r="25" spans="1:17">
      <c r="B25" s="2"/>
      <c r="C25" s="2"/>
      <c r="D25" s="2"/>
      <c r="E25" s="2"/>
      <c r="F25" s="2"/>
      <c r="G25" s="4"/>
      <c r="H25" s="2"/>
      <c r="I25" s="2"/>
      <c r="J25" s="2"/>
      <c r="K25" s="2"/>
      <c r="L25" s="2"/>
      <c r="M25" s="2"/>
    </row>
    <row r="26" spans="1:17">
      <c r="B26" s="2"/>
      <c r="C26" s="2"/>
      <c r="D26" s="2"/>
      <c r="E26" s="2"/>
      <c r="F26" s="2"/>
      <c r="G26" s="4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4"/>
      <c r="H27" s="2"/>
      <c r="I27" s="2"/>
      <c r="J27" s="2"/>
      <c r="K27" s="2"/>
      <c r="L27" s="2"/>
      <c r="M27" s="2"/>
    </row>
    <row r="28" spans="1:17">
      <c r="B28" s="2"/>
      <c r="C28" s="2"/>
      <c r="D28" s="2"/>
      <c r="E28" s="2"/>
      <c r="F28" s="2"/>
      <c r="G28" s="4"/>
      <c r="H28" s="2"/>
      <c r="I28" s="2"/>
      <c r="J28" s="2"/>
      <c r="K28" s="2"/>
      <c r="L28" s="2"/>
      <c r="M28" s="2"/>
    </row>
    <row r="30" spans="1:17" s="4" customFormat="1">
      <c r="A30"/>
      <c r="O30"/>
      <c r="P30"/>
      <c r="Q30"/>
    </row>
    <row r="31" spans="1:17" s="4" customFormat="1">
      <c r="A31"/>
      <c r="O31"/>
      <c r="P31"/>
      <c r="Q31"/>
    </row>
    <row r="32" spans="1:17" s="4" customFormat="1">
      <c r="A32"/>
      <c r="O32"/>
      <c r="P32"/>
      <c r="Q32"/>
    </row>
    <row r="33" spans="1:17" s="4" customFormat="1">
      <c r="A3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/>
      <c r="P33"/>
      <c r="Q33"/>
    </row>
    <row r="34" spans="1:17" s="4" customFormat="1">
      <c r="A3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/>
      <c r="P34"/>
      <c r="Q34"/>
    </row>
    <row r="35" spans="1:17" s="4" customFormat="1">
      <c r="A3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O35"/>
      <c r="P35"/>
      <c r="Q35"/>
    </row>
    <row r="36" spans="1:17" s="4" customFormat="1">
      <c r="A3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O36"/>
      <c r="P36"/>
      <c r="Q36"/>
    </row>
    <row r="37" spans="1:17" s="4" customFormat="1">
      <c r="A3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O37"/>
      <c r="P37"/>
      <c r="Q37"/>
    </row>
    <row r="38" spans="1:17" s="4" customFormat="1">
      <c r="A3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O38"/>
      <c r="P38"/>
      <c r="Q38"/>
    </row>
    <row r="39" spans="1:17" s="4" customFormat="1">
      <c r="A39"/>
      <c r="O39"/>
      <c r="P39"/>
      <c r="Q39"/>
    </row>
    <row r="40" spans="1:17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7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7" spans="1:17" s="5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/>
      <c r="P47"/>
      <c r="Q47"/>
    </row>
    <row r="49" spans="1:17" s="4" customFormat="1">
      <c r="A49"/>
      <c r="O49"/>
      <c r="P49"/>
      <c r="Q49"/>
    </row>
    <row r="50" spans="1:17" s="4" customFormat="1">
      <c r="A5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O50"/>
      <c r="P50"/>
      <c r="Q50"/>
    </row>
    <row r="51" spans="1:17" s="4" customFormat="1">
      <c r="A5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O51"/>
      <c r="P51"/>
      <c r="Q51"/>
    </row>
    <row r="52" spans="1:17" s="4" customFormat="1">
      <c r="A5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O52"/>
      <c r="P52"/>
      <c r="Q52"/>
    </row>
    <row r="53" spans="1:17" s="4" customFormat="1">
      <c r="A5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O53"/>
      <c r="P53"/>
      <c r="Q53"/>
    </row>
    <row r="54" spans="1:17" s="4" customFormat="1">
      <c r="A5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O54"/>
      <c r="P54"/>
      <c r="Q54"/>
    </row>
    <row r="55" spans="1:17" s="4" customFormat="1">
      <c r="A5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O55"/>
      <c r="P55"/>
      <c r="Q55"/>
    </row>
    <row r="56" spans="1:17" s="4" customFormat="1">
      <c r="A56"/>
      <c r="O56"/>
      <c r="P56"/>
      <c r="Q56"/>
    </row>
    <row r="57" spans="1:1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7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7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7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4" spans="1:17" s="6" customFormat="1" ht="14.4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/>
      <c r="P64"/>
      <c r="Q64"/>
    </row>
    <row r="65" spans="2:1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</sheetData>
  <conditionalFormatting sqref="B33:M38 B50:M55 B67:M72">
    <cfRule type="cellIs" dxfId="13" priority="10" operator="lessThan">
      <formula>-10</formula>
    </cfRule>
    <cfRule type="cellIs" dxfId="12" priority="11" operator="greaterThan">
      <formula>10</formula>
    </cfRule>
  </conditionalFormatting>
  <conditionalFormatting sqref="B8:M8 B9:J13 L9:M13 B3:J7 L3:M7">
    <cfRule type="cellIs" dxfId="11" priority="9" operator="lessThan">
      <formula>0</formula>
    </cfRule>
  </conditionalFormatting>
  <conditionalFormatting sqref="K9:K13">
    <cfRule type="cellIs" dxfId="10" priority="8" operator="lessThan">
      <formula>0</formula>
    </cfRule>
  </conditionalFormatting>
  <conditionalFormatting sqref="K3">
    <cfRule type="cellIs" dxfId="9" priority="7" operator="lessThan">
      <formula>0</formula>
    </cfRule>
  </conditionalFormatting>
  <conditionalFormatting sqref="K4">
    <cfRule type="cellIs" dxfId="8" priority="6" operator="lessThan">
      <formula>0</formula>
    </cfRule>
  </conditionalFormatting>
  <conditionalFormatting sqref="K5">
    <cfRule type="cellIs" dxfId="7" priority="5" operator="lessThan">
      <formula>0</formula>
    </cfRule>
  </conditionalFormatting>
  <conditionalFormatting sqref="K6">
    <cfRule type="cellIs" dxfId="6" priority="4" operator="lessThan">
      <formula>0</formula>
    </cfRule>
  </conditionalFormatting>
  <conditionalFormatting sqref="K7">
    <cfRule type="cellIs" dxfId="5" priority="3" operator="lessThan">
      <formula>0</formula>
    </cfRule>
  </conditionalFormatting>
  <conditionalFormatting sqref="B15:M19">
    <cfRule type="cellIs" dxfId="4" priority="1" operator="lessThan">
      <formula>-10</formula>
    </cfRule>
    <cfRule type="cellIs" dxfId="3" priority="2" operator="greaterThan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859-9E71-4AFD-8743-89DB7F6CD388}">
  <dimension ref="B1:AV112"/>
  <sheetViews>
    <sheetView tabSelected="1" workbookViewId="0">
      <pane xSplit="2" ySplit="2" topLeftCell="C20" activePane="bottomRight" state="frozen"/>
      <selection pane="bottomRight"/>
      <selection pane="bottomLeft" activeCell="A3" sqref="A3"/>
      <selection pane="topRight" activeCell="B1" sqref="B1"/>
    </sheetView>
  </sheetViews>
  <sheetFormatPr defaultColWidth="11.5703125" defaultRowHeight="12.75" customHeight="1"/>
  <cols>
    <col min="3" max="4" width="9.42578125" bestFit="1" customWidth="1"/>
    <col min="5" max="5" width="10" bestFit="1" customWidth="1"/>
    <col min="6" max="6" width="11.140625" customWidth="1"/>
    <col min="7" max="9" width="8.7109375"/>
    <col min="10" max="10" width="11.5703125" style="8"/>
    <col min="23" max="23" width="11.5703125" style="8"/>
    <col min="36" max="36" width="11.5703125" style="8"/>
  </cols>
  <sheetData>
    <row r="1" spans="2:48" s="11" customFormat="1">
      <c r="B1" s="11" t="s">
        <v>543</v>
      </c>
      <c r="C1" t="s">
        <v>568</v>
      </c>
      <c r="D1" t="s">
        <v>569</v>
      </c>
      <c r="E1" t="s">
        <v>570</v>
      </c>
      <c r="F1" t="s">
        <v>571</v>
      </c>
      <c r="G1" t="s">
        <v>572</v>
      </c>
      <c r="H1" t="s">
        <v>573</v>
      </c>
      <c r="I1" t="s">
        <v>574</v>
      </c>
      <c r="J1" s="21" t="s">
        <v>575</v>
      </c>
      <c r="K1" s="11" t="s">
        <v>544</v>
      </c>
      <c r="L1" s="11" t="s">
        <v>545</v>
      </c>
      <c r="M1" s="11" t="s">
        <v>546</v>
      </c>
      <c r="N1" s="11" t="s">
        <v>547</v>
      </c>
      <c r="O1" s="11" t="s">
        <v>548</v>
      </c>
      <c r="P1" s="11" t="s">
        <v>549</v>
      </c>
      <c r="Q1" s="11" t="s">
        <v>550</v>
      </c>
      <c r="R1" s="11" t="s">
        <v>551</v>
      </c>
      <c r="S1" s="11" t="s">
        <v>552</v>
      </c>
      <c r="T1" s="11" t="s">
        <v>553</v>
      </c>
      <c r="U1" s="11" t="s">
        <v>554</v>
      </c>
      <c r="V1" s="11" t="s">
        <v>555</v>
      </c>
      <c r="W1" s="21" t="s">
        <v>576</v>
      </c>
      <c r="X1" s="11" t="s">
        <v>544</v>
      </c>
      <c r="Y1" s="11" t="s">
        <v>545</v>
      </c>
      <c r="Z1" s="11" t="s">
        <v>546</v>
      </c>
      <c r="AA1" s="11" t="s">
        <v>547</v>
      </c>
      <c r="AB1" s="11" t="s">
        <v>548</v>
      </c>
      <c r="AC1" s="11" t="s">
        <v>549</v>
      </c>
      <c r="AD1" s="11" t="s">
        <v>550</v>
      </c>
      <c r="AE1" s="11" t="s">
        <v>551</v>
      </c>
      <c r="AF1" s="11" t="s">
        <v>552</v>
      </c>
      <c r="AG1" s="11" t="s">
        <v>553</v>
      </c>
      <c r="AH1" s="11" t="s">
        <v>554</v>
      </c>
      <c r="AI1" s="11" t="s">
        <v>555</v>
      </c>
      <c r="AJ1" s="21" t="s">
        <v>577</v>
      </c>
      <c r="AK1" s="11" t="s">
        <v>578</v>
      </c>
      <c r="AL1" s="11" t="s">
        <v>579</v>
      </c>
      <c r="AN1" s="11" t="s">
        <v>580</v>
      </c>
      <c r="AO1" s="11" t="s">
        <v>581</v>
      </c>
      <c r="AP1" s="11" t="s">
        <v>582</v>
      </c>
      <c r="AQ1" s="11" t="s">
        <v>583</v>
      </c>
      <c r="AR1" s="11" t="s">
        <v>584</v>
      </c>
      <c r="AS1" s="11" t="s">
        <v>585</v>
      </c>
      <c r="AT1" s="11" t="s">
        <v>586</v>
      </c>
      <c r="AU1" s="11" t="s">
        <v>587</v>
      </c>
      <c r="AV1" s="11" t="s">
        <v>588</v>
      </c>
    </row>
    <row r="2" spans="2:48">
      <c r="K2" t="s">
        <v>556</v>
      </c>
      <c r="L2" t="s">
        <v>556</v>
      </c>
      <c r="M2" t="s">
        <v>556</v>
      </c>
      <c r="N2" t="s">
        <v>556</v>
      </c>
      <c r="O2" t="s">
        <v>556</v>
      </c>
      <c r="P2" t="s">
        <v>556</v>
      </c>
      <c r="Q2" t="s">
        <v>556</v>
      </c>
      <c r="R2" t="s">
        <v>556</v>
      </c>
      <c r="S2" t="s">
        <v>556</v>
      </c>
      <c r="T2" t="s">
        <v>556</v>
      </c>
      <c r="U2" t="s">
        <v>556</v>
      </c>
      <c r="V2" t="s">
        <v>556</v>
      </c>
      <c r="X2" t="s">
        <v>589</v>
      </c>
      <c r="Y2" t="s">
        <v>589</v>
      </c>
      <c r="Z2" t="s">
        <v>590</v>
      </c>
      <c r="AA2" t="s">
        <v>589</v>
      </c>
      <c r="AB2" t="s">
        <v>590</v>
      </c>
      <c r="AC2" t="s">
        <v>589</v>
      </c>
      <c r="AD2" t="s">
        <v>590</v>
      </c>
      <c r="AE2" t="s">
        <v>589</v>
      </c>
      <c r="AF2" t="s">
        <v>590</v>
      </c>
      <c r="AG2" t="s">
        <v>590</v>
      </c>
      <c r="AH2" t="s">
        <v>590</v>
      </c>
      <c r="AI2" t="s">
        <v>591</v>
      </c>
    </row>
    <row r="3" spans="2:48">
      <c r="B3" t="s">
        <v>149</v>
      </c>
      <c r="C3" s="20">
        <v>27.837599999999998</v>
      </c>
      <c r="D3" s="20">
        <v>85.567610000000002</v>
      </c>
      <c r="E3">
        <v>866</v>
      </c>
      <c r="F3">
        <v>24.1</v>
      </c>
      <c r="G3">
        <v>7.06</v>
      </c>
      <c r="H3">
        <v>160</v>
      </c>
      <c r="I3">
        <v>2164</v>
      </c>
      <c r="K3" s="4">
        <v>8.1200000000000005E-3</v>
      </c>
      <c r="L3" s="2">
        <v>1.566E-2</v>
      </c>
      <c r="M3" s="2">
        <v>48.862250000000003</v>
      </c>
      <c r="N3" s="4">
        <v>-4.6000000000000001E-4</v>
      </c>
      <c r="O3" s="2">
        <v>4.13124</v>
      </c>
      <c r="P3" s="4">
        <v>4.2189999999999997E-3</v>
      </c>
      <c r="Q3" s="2">
        <v>4.3465699999999998</v>
      </c>
      <c r="R3">
        <v>-2.2000000000000001E-4</v>
      </c>
      <c r="S3" s="2">
        <v>11.61975</v>
      </c>
      <c r="T3" s="2">
        <v>5.6076199999999998</v>
      </c>
      <c r="U3" s="2">
        <v>16.611149999999999</v>
      </c>
      <c r="V3" s="10">
        <v>5.1819999999999998E-2</v>
      </c>
      <c r="X3" s="3">
        <v>300.94651013050071</v>
      </c>
      <c r="Y3" s="3">
        <v>114.03438508086539</v>
      </c>
      <c r="Z3" s="3">
        <v>1219.1788512400819</v>
      </c>
      <c r="AA3" s="3">
        <v>-8.2370847882532008</v>
      </c>
      <c r="AB3" s="3">
        <v>105.66290605985427</v>
      </c>
      <c r="AC3" s="3">
        <v>607.83748739374732</v>
      </c>
      <c r="AD3" s="3">
        <v>178.83439621477063</v>
      </c>
      <c r="AE3" s="3">
        <v>-4.0045109723964689</v>
      </c>
      <c r="AF3" s="3">
        <v>505.43135078912718</v>
      </c>
      <c r="AG3" s="3">
        <v>174.88289412131607</v>
      </c>
      <c r="AH3" s="3">
        <v>591.44932438446881</v>
      </c>
      <c r="AI3" s="3">
        <v>591.41748459255871</v>
      </c>
      <c r="AK3" s="2">
        <v>0.24684361102917296</v>
      </c>
      <c r="AL3" s="2">
        <v>9.3533762470433157E-2</v>
      </c>
      <c r="AM3" s="2"/>
      <c r="AN3" s="2">
        <f t="shared" ref="AN3:AV3" si="0">AA3/$Z3</f>
        <v>-6.7562562948618159E-3</v>
      </c>
      <c r="AO3" s="2">
        <f t="shared" si="0"/>
        <v>8.6667272773293058E-2</v>
      </c>
      <c r="AP3" s="2">
        <f t="shared" si="0"/>
        <v>0.49856301786689322</v>
      </c>
      <c r="AQ3" s="2">
        <f t="shared" si="0"/>
        <v>0.14668429987353379</v>
      </c>
      <c r="AR3" s="2">
        <f t="shared" si="0"/>
        <v>-3.2845968155724649E-3</v>
      </c>
      <c r="AS3" s="2">
        <f t="shared" si="0"/>
        <v>0.41456702622017277</v>
      </c>
      <c r="AT3" s="2">
        <f t="shared" si="0"/>
        <v>0.14344318222337499</v>
      </c>
      <c r="AU3" s="2">
        <f t="shared" si="0"/>
        <v>0.4851210499451159</v>
      </c>
      <c r="AV3" s="2">
        <f t="shared" si="0"/>
        <v>0.48509493417721383</v>
      </c>
    </row>
    <row r="4" spans="2:48">
      <c r="B4" t="s">
        <v>160</v>
      </c>
      <c r="C4" s="20">
        <v>28.002140000000001</v>
      </c>
      <c r="D4" s="20">
        <v>85.554500000000004</v>
      </c>
      <c r="E4">
        <v>2522</v>
      </c>
      <c r="F4">
        <v>12.9</v>
      </c>
      <c r="G4">
        <v>6.33</v>
      </c>
      <c r="H4">
        <v>12</v>
      </c>
      <c r="I4">
        <v>134</v>
      </c>
      <c r="K4" s="4">
        <v>5.7000000000000002E-3</v>
      </c>
      <c r="L4" s="2">
        <v>1.5900000000000001E-3</v>
      </c>
      <c r="M4" s="2">
        <v>1.32243</v>
      </c>
      <c r="N4" s="4">
        <v>7.6899999999999998E-3</v>
      </c>
      <c r="O4" s="2">
        <v>0.68932000000000004</v>
      </c>
      <c r="P4" s="4">
        <v>3.8999999999999999E-5</v>
      </c>
      <c r="Q4" s="2">
        <v>0.35621000000000003</v>
      </c>
      <c r="R4">
        <v>5.5999999999999995E-4</v>
      </c>
      <c r="S4" s="2">
        <v>1.3814</v>
      </c>
      <c r="T4" s="2">
        <v>0.12759000000000001</v>
      </c>
      <c r="U4" s="2">
        <v>5.3093899999999996</v>
      </c>
      <c r="V4" s="10">
        <v>1.242E-2</v>
      </c>
      <c r="X4" s="3">
        <v>211.25555514086872</v>
      </c>
      <c r="Y4" s="3">
        <v>11.578203849206639</v>
      </c>
      <c r="Z4" s="3">
        <v>32.996407006337634</v>
      </c>
      <c r="AA4" s="3">
        <v>137.70256961231982</v>
      </c>
      <c r="AB4" s="3">
        <v>17.630434059792883</v>
      </c>
      <c r="AC4" s="3">
        <v>5.618786918311482</v>
      </c>
      <c r="AD4" s="3">
        <v>14.655832133305905</v>
      </c>
      <c r="AE4" s="3">
        <v>10.193300657009194</v>
      </c>
      <c r="AF4" s="3">
        <v>60.087598096353211</v>
      </c>
      <c r="AG4" s="3">
        <v>3.9791049430843604</v>
      </c>
      <c r="AH4" s="3">
        <v>189.04381264353489</v>
      </c>
      <c r="AI4" s="3">
        <v>141.74845925587766</v>
      </c>
      <c r="AK4" s="2">
        <v>6.4023805713238042</v>
      </c>
      <c r="AL4" s="2">
        <v>0.35089286681979676</v>
      </c>
      <c r="AM4" s="2"/>
      <c r="AN4" s="2">
        <f t="shared" ref="AN4:AN53" si="1">AA4/$Z4</f>
        <v>4.173259518403662</v>
      </c>
      <c r="AO4" s="2">
        <f t="shared" ref="AO4:AO53" si="2">AB4/$Z4</f>
        <v>0.53431375290062944</v>
      </c>
      <c r="AP4" s="2">
        <f t="shared" ref="AP4:AP53" si="3">AC4/$Z4</f>
        <v>0.17028481062293477</v>
      </c>
      <c r="AQ4" s="2">
        <f t="shared" ref="AQ4:AQ53" si="4">AD4/$Z4</f>
        <v>0.44416448525716612</v>
      </c>
      <c r="AR4" s="2">
        <f t="shared" ref="AR4:AR53" si="5">AE4/$Z4</f>
        <v>0.30892153364005248</v>
      </c>
      <c r="AS4" s="2">
        <f t="shared" ref="AS4:AS53" si="6">AF4/$Z4</f>
        <v>1.8210345776378671</v>
      </c>
      <c r="AT4" s="2">
        <f t="shared" ref="AT4:AT53" si="7">AG4/$Z4</f>
        <v>0.12059206756420758</v>
      </c>
      <c r="AU4" s="2">
        <f t="shared" ref="AU4:AU53" si="8">AH4/$Z4</f>
        <v>5.7292241730205706</v>
      </c>
      <c r="AV4" s="2">
        <f t="shared" ref="AV4:AV53" si="9">AI4/$Z4</f>
        <v>4.2958755851402843</v>
      </c>
    </row>
    <row r="5" spans="2:48">
      <c r="B5" t="s">
        <v>163</v>
      </c>
      <c r="C5" s="20">
        <v>27.997869999999999</v>
      </c>
      <c r="D5" s="20">
        <v>85.554050000000004</v>
      </c>
      <c r="E5">
        <v>2573</v>
      </c>
      <c r="F5">
        <v>12.1</v>
      </c>
      <c r="G5">
        <v>6.8</v>
      </c>
      <c r="H5">
        <v>17</v>
      </c>
      <c r="I5">
        <v>237</v>
      </c>
      <c r="K5" s="4">
        <v>5.6499999999999996E-3</v>
      </c>
      <c r="L5" s="2">
        <v>8.8999999999999995E-4</v>
      </c>
      <c r="M5" s="2">
        <v>2.4913099999999999</v>
      </c>
      <c r="N5" s="4">
        <v>6.3600000000000002E-3</v>
      </c>
      <c r="O5" s="2">
        <v>0.99275000000000002</v>
      </c>
      <c r="P5" s="4">
        <v>2.5999999999999998E-5</v>
      </c>
      <c r="Q5" s="2">
        <v>0.54440999999999995</v>
      </c>
      <c r="R5">
        <v>9.0000000000000006E-5</v>
      </c>
      <c r="S5" s="2">
        <v>1.76705</v>
      </c>
      <c r="T5" s="2">
        <v>0.18512999999999999</v>
      </c>
      <c r="U5" s="2">
        <v>6.0076299999999998</v>
      </c>
      <c r="V5" s="10">
        <v>1.593E-2</v>
      </c>
      <c r="X5" s="3">
        <v>209.40243623612423</v>
      </c>
      <c r="Y5" s="3">
        <v>6.4808813998703823</v>
      </c>
      <c r="Z5" s="3">
        <v>62.161535006736855</v>
      </c>
      <c r="AA5" s="3">
        <v>113.88665055063122</v>
      </c>
      <c r="AB5" s="3">
        <v>25.39112953760138</v>
      </c>
      <c r="AC5" s="3">
        <v>3.7458579455409882</v>
      </c>
      <c r="AD5" s="3">
        <v>22.399094836453404</v>
      </c>
      <c r="AE5" s="3">
        <v>1.638209034162192</v>
      </c>
      <c r="AF5" s="3">
        <v>76.862451293007766</v>
      </c>
      <c r="AG5" s="3">
        <v>5.7735849056603774</v>
      </c>
      <c r="AH5" s="3">
        <v>213.90503996724289</v>
      </c>
      <c r="AI5" s="3">
        <v>181.80780643688655</v>
      </c>
      <c r="AK5" s="2">
        <v>3.3686818739825184</v>
      </c>
      <c r="AL5" s="2">
        <v>0.10425870917067936</v>
      </c>
      <c r="AM5" s="2"/>
      <c r="AN5" s="2">
        <f t="shared" si="1"/>
        <v>1.8321080799933362</v>
      </c>
      <c r="AO5" s="2">
        <f t="shared" si="2"/>
        <v>0.40847011797327037</v>
      </c>
      <c r="AP5" s="2">
        <f t="shared" si="3"/>
        <v>6.0260061871622458E-2</v>
      </c>
      <c r="AQ5" s="2">
        <f t="shared" si="4"/>
        <v>0.36033690020727233</v>
      </c>
      <c r="AR5" s="2">
        <f t="shared" si="5"/>
        <v>2.6354063392814358E-2</v>
      </c>
      <c r="AS5" s="2">
        <f t="shared" si="6"/>
        <v>1.2364953871341446</v>
      </c>
      <c r="AT5" s="2">
        <f t="shared" si="7"/>
        <v>9.2880346423791754E-2</v>
      </c>
      <c r="AU5" s="2">
        <f t="shared" si="8"/>
        <v>3.4411157952270739</v>
      </c>
      <c r="AV5" s="2">
        <f t="shared" si="9"/>
        <v>2.9247637854693074</v>
      </c>
    </row>
    <row r="6" spans="2:48">
      <c r="B6" t="s">
        <v>168</v>
      </c>
      <c r="C6" s="20">
        <v>27.865110000000001</v>
      </c>
      <c r="D6" s="20">
        <v>85.566289999999995</v>
      </c>
      <c r="E6">
        <v>1533</v>
      </c>
      <c r="F6">
        <v>17.8</v>
      </c>
      <c r="G6">
        <v>5.2</v>
      </c>
      <c r="H6">
        <v>120</v>
      </c>
      <c r="I6">
        <v>191</v>
      </c>
      <c r="K6" s="4">
        <v>5.6600000000000001E-3</v>
      </c>
      <c r="L6" s="2">
        <v>7.6980000000000007E-2</v>
      </c>
      <c r="M6" s="2">
        <v>10.753500000000001</v>
      </c>
      <c r="N6" s="4">
        <v>2.33E-3</v>
      </c>
      <c r="O6" s="2">
        <v>2.6796600000000002</v>
      </c>
      <c r="P6" s="4">
        <v>3.6400000000000001E-4</v>
      </c>
      <c r="Q6" s="2">
        <v>3.0000100000000001</v>
      </c>
      <c r="R6">
        <v>1.2E-2</v>
      </c>
      <c r="S6" s="2">
        <v>10.99091</v>
      </c>
      <c r="T6" s="2">
        <v>0.17571999999999999</v>
      </c>
      <c r="U6" s="2">
        <v>7.5635199999999996</v>
      </c>
      <c r="V6" s="10">
        <v>8.6360000000000006E-2</v>
      </c>
      <c r="X6" s="3">
        <v>209.77306001707313</v>
      </c>
      <c r="Y6" s="3">
        <v>560.55983164272141</v>
      </c>
      <c r="Z6" s="3">
        <v>268.31428714007683</v>
      </c>
      <c r="AA6" s="3">
        <v>41.7226251231086</v>
      </c>
      <c r="AB6" s="3">
        <v>68.536483683433801</v>
      </c>
      <c r="AC6" s="3">
        <v>52.442011237573837</v>
      </c>
      <c r="AD6" s="3">
        <v>123.43180415552357</v>
      </c>
      <c r="AE6" s="3">
        <v>218.42787122162559</v>
      </c>
      <c r="AF6" s="3">
        <v>478.07831387953485</v>
      </c>
      <c r="AG6" s="3">
        <v>5.4801185092780287</v>
      </c>
      <c r="AH6" s="3">
        <v>269.30337718751667</v>
      </c>
      <c r="AI6" s="3">
        <v>985.61972152476596</v>
      </c>
      <c r="AK6" s="2">
        <v>0.78181844974792003</v>
      </c>
      <c r="AL6" s="2">
        <v>2.0891911407985297</v>
      </c>
      <c r="AM6" s="2"/>
      <c r="AN6" s="2">
        <f t="shared" si="1"/>
        <v>0.15549908119997644</v>
      </c>
      <c r="AO6" s="2">
        <f t="shared" si="2"/>
        <v>0.25543359771838564</v>
      </c>
      <c r="AP6" s="2">
        <f t="shared" si="3"/>
        <v>0.19544993968284599</v>
      </c>
      <c r="AQ6" s="2">
        <f t="shared" si="4"/>
        <v>0.4600269537308852</v>
      </c>
      <c r="AR6" s="2">
        <f t="shared" si="5"/>
        <v>0.81407469408288569</v>
      </c>
      <c r="AS6" s="2">
        <f t="shared" si="6"/>
        <v>1.7817847829696376</v>
      </c>
      <c r="AT6" s="2">
        <f t="shared" si="7"/>
        <v>2.0424251603184531E-2</v>
      </c>
      <c r="AU6" s="2">
        <f t="shared" si="8"/>
        <v>1.0036863115191605</v>
      </c>
      <c r="AV6" s="2">
        <f t="shared" si="9"/>
        <v>3.6733777095150018</v>
      </c>
    </row>
    <row r="7" spans="2:48">
      <c r="B7" t="s">
        <v>172</v>
      </c>
      <c r="C7" s="20">
        <v>27.86655</v>
      </c>
      <c r="D7" s="20">
        <v>85.562600000000003</v>
      </c>
      <c r="E7">
        <v>1448</v>
      </c>
      <c r="F7">
        <v>19.899999999999999</v>
      </c>
      <c r="G7">
        <v>6.61</v>
      </c>
      <c r="H7">
        <v>100</v>
      </c>
      <c r="I7">
        <v>252</v>
      </c>
      <c r="K7" s="4">
        <v>2.32E-3</v>
      </c>
      <c r="L7" s="2">
        <v>1.8620000000000001E-2</v>
      </c>
      <c r="M7" s="2">
        <v>3.4990299999999999</v>
      </c>
      <c r="N7" s="4">
        <v>3.0999999999999999E-3</v>
      </c>
      <c r="O7" s="2">
        <v>1.7173499999999999</v>
      </c>
      <c r="P7" s="4">
        <v>1.1900000000000001E-3</v>
      </c>
      <c r="Q7" s="2">
        <v>0.78437999999999997</v>
      </c>
      <c r="R7">
        <v>1.2700000000000001E-3</v>
      </c>
      <c r="S7" s="2">
        <v>5.6257900000000003</v>
      </c>
      <c r="T7" s="2">
        <v>-1.291E-2</v>
      </c>
      <c r="U7" s="2">
        <v>12.43863</v>
      </c>
      <c r="V7" s="10">
        <v>4.1119999999999997E-2</v>
      </c>
      <c r="X7" s="3">
        <v>85.984717180143051</v>
      </c>
      <c r="Y7" s="3">
        <v>135.58877715234442</v>
      </c>
      <c r="Z7" s="3">
        <v>87.305504266679961</v>
      </c>
      <c r="AA7" s="3">
        <v>55.510788790402003</v>
      </c>
      <c r="AB7" s="3">
        <v>43.923904619893953</v>
      </c>
      <c r="AC7" s="3">
        <v>171.4450367382222</v>
      </c>
      <c r="AD7" s="3">
        <v>32.272371939930053</v>
      </c>
      <c r="AE7" s="3">
        <v>23.116949704288707</v>
      </c>
      <c r="AF7" s="3">
        <v>244.70841790537352</v>
      </c>
      <c r="AG7" s="3">
        <v>-0.40261967877748328</v>
      </c>
      <c r="AH7" s="3">
        <v>442.88440654430224</v>
      </c>
      <c r="AI7" s="3">
        <v>469.29924674731791</v>
      </c>
      <c r="AK7" s="2">
        <v>0.98487166304540796</v>
      </c>
      <c r="AL7" s="2">
        <v>1.5530381307710024</v>
      </c>
      <c r="AM7" s="2"/>
      <c r="AN7" s="2">
        <f t="shared" si="1"/>
        <v>0.63582232594225596</v>
      </c>
      <c r="AO7" s="2">
        <f t="shared" si="2"/>
        <v>0.50310578913473447</v>
      </c>
      <c r="AP7" s="2">
        <f t="shared" si="3"/>
        <v>1.9637368591851085</v>
      </c>
      <c r="AQ7" s="2">
        <f t="shared" si="4"/>
        <v>0.3696487662605113</v>
      </c>
      <c r="AR7" s="2">
        <f t="shared" si="5"/>
        <v>0.26478227115757308</v>
      </c>
      <c r="AS7" s="2">
        <f t="shared" si="6"/>
        <v>2.802897938231899</v>
      </c>
      <c r="AT7" s="2">
        <f t="shared" si="7"/>
        <v>-4.6116185017116111E-3</v>
      </c>
      <c r="AU7" s="2">
        <f t="shared" si="8"/>
        <v>5.0728119637392499</v>
      </c>
      <c r="AV7" s="2">
        <f t="shared" si="9"/>
        <v>5.3753683767041176</v>
      </c>
    </row>
    <row r="8" spans="2:48">
      <c r="B8" t="s">
        <v>181</v>
      </c>
      <c r="C8" s="20">
        <v>27.86711</v>
      </c>
      <c r="D8" s="20">
        <v>85.557100000000005</v>
      </c>
      <c r="E8">
        <v>1258</v>
      </c>
      <c r="F8">
        <v>21.4</v>
      </c>
      <c r="G8">
        <v>5.79</v>
      </c>
      <c r="H8">
        <v>89</v>
      </c>
      <c r="I8">
        <v>538</v>
      </c>
      <c r="K8" s="4">
        <v>6.8999999999999997E-4</v>
      </c>
      <c r="L8" s="2">
        <v>6.6180000000000003E-2</v>
      </c>
      <c r="M8" s="2">
        <v>10.0565</v>
      </c>
      <c r="N8" s="4">
        <v>4.0000000000000003E-5</v>
      </c>
      <c r="O8" s="2">
        <v>3.8121399999999999</v>
      </c>
      <c r="P8" s="4">
        <v>1.518E-3</v>
      </c>
      <c r="Q8" s="2">
        <v>3.6388600000000002</v>
      </c>
      <c r="R8">
        <v>7.5000000000000002E-4</v>
      </c>
      <c r="S8" s="2">
        <v>11.9656</v>
      </c>
      <c r="T8" s="2">
        <v>4.9349999999999998E-2</v>
      </c>
      <c r="U8" s="2">
        <v>17.935649999999999</v>
      </c>
      <c r="V8" s="10">
        <v>7.0610000000000006E-2</v>
      </c>
      <c r="X8" s="3">
        <v>25.573040885473578</v>
      </c>
      <c r="Y8" s="3">
        <v>481.91542813867636</v>
      </c>
      <c r="Z8" s="3">
        <v>250.92319976046707</v>
      </c>
      <c r="AA8" s="3">
        <v>0.7162682424568001</v>
      </c>
      <c r="AB8" s="3">
        <v>97.501425893197393</v>
      </c>
      <c r="AC8" s="3">
        <v>218.70047543581617</v>
      </c>
      <c r="AD8" s="3">
        <v>149.71651923472538</v>
      </c>
      <c r="AE8" s="3">
        <v>13.6517419513516</v>
      </c>
      <c r="AF8" s="3">
        <v>520.47499911808609</v>
      </c>
      <c r="AG8" s="3">
        <v>1.539061281771402</v>
      </c>
      <c r="AH8" s="3">
        <v>638.60889070872872</v>
      </c>
      <c r="AI8" s="3">
        <v>805.86624058434154</v>
      </c>
      <c r="AK8" s="2">
        <v>0.10191580894028839</v>
      </c>
      <c r="AL8" s="2">
        <v>1.9205694355831424</v>
      </c>
      <c r="AM8" s="2"/>
      <c r="AN8" s="2">
        <f t="shared" si="1"/>
        <v>2.8545317576874297E-3</v>
      </c>
      <c r="AO8" s="2">
        <f t="shared" si="2"/>
        <v>0.38857078973276643</v>
      </c>
      <c r="AP8" s="2">
        <f t="shared" si="3"/>
        <v>0.87158331969538516</v>
      </c>
      <c r="AQ8" s="2">
        <f t="shared" si="4"/>
        <v>0.59666272141294929</v>
      </c>
      <c r="AR8" s="2">
        <f t="shared" si="5"/>
        <v>5.4406057169618598E-2</v>
      </c>
      <c r="AS8" s="2">
        <f t="shared" si="6"/>
        <v>2.0742402440863774</v>
      </c>
      <c r="AT8" s="2">
        <f t="shared" si="7"/>
        <v>6.1335949933708795E-3</v>
      </c>
      <c r="AU8" s="2">
        <f t="shared" si="8"/>
        <v>2.5450372517102799</v>
      </c>
      <c r="AV8" s="2">
        <f t="shared" si="9"/>
        <v>3.2116051499168936</v>
      </c>
    </row>
    <row r="9" spans="2:48">
      <c r="B9" t="s">
        <v>190</v>
      </c>
      <c r="C9" s="20">
        <v>27.868829999999999</v>
      </c>
      <c r="D9" s="20">
        <v>85.552999999999997</v>
      </c>
      <c r="E9">
        <v>1126</v>
      </c>
      <c r="F9">
        <v>19.100000000000001</v>
      </c>
      <c r="G9">
        <v>6.9</v>
      </c>
      <c r="H9">
        <v>85</v>
      </c>
      <c r="I9">
        <v>965</v>
      </c>
      <c r="K9" s="4">
        <v>2.32E-3</v>
      </c>
      <c r="L9" s="2">
        <v>3.8269999999999998E-2</v>
      </c>
      <c r="M9" s="2">
        <v>13.151540000000001</v>
      </c>
      <c r="N9" s="4">
        <v>3.8999999999999999E-4</v>
      </c>
      <c r="O9" s="2">
        <v>3.7068699999999999</v>
      </c>
      <c r="P9" s="4">
        <v>1.686E-3</v>
      </c>
      <c r="Q9" s="2">
        <v>4.0043100000000003</v>
      </c>
      <c r="R9">
        <v>6.0999999999999997E-4</v>
      </c>
      <c r="S9" s="2">
        <v>11.40014</v>
      </c>
      <c r="T9" s="2">
        <v>1.7728699999999999</v>
      </c>
      <c r="U9" s="2">
        <v>13.644259999999999</v>
      </c>
      <c r="V9" s="10">
        <v>6.4939999999999998E-2</v>
      </c>
      <c r="X9" s="3">
        <v>85.984717180143051</v>
      </c>
      <c r="Y9" s="3">
        <v>278.67790019442646</v>
      </c>
      <c r="Z9" s="3">
        <v>328.14861021009034</v>
      </c>
      <c r="AA9" s="3">
        <v>6.9836153639538008</v>
      </c>
      <c r="AB9" s="3">
        <v>94.808981464667255</v>
      </c>
      <c r="AC9" s="3">
        <v>242.90448062238872</v>
      </c>
      <c r="AD9" s="3">
        <v>164.75252005760132</v>
      </c>
      <c r="AE9" s="3">
        <v>11.103416787099299</v>
      </c>
      <c r="AF9" s="3">
        <v>495.87884071388453</v>
      </c>
      <c r="AG9" s="3">
        <v>55.289879931389372</v>
      </c>
      <c r="AH9" s="3">
        <v>485.8115397625109</v>
      </c>
      <c r="AI9" s="3">
        <v>741.15498744578861</v>
      </c>
      <c r="AK9" s="2">
        <v>0.26202980754693161</v>
      </c>
      <c r="AL9" s="2">
        <v>0.8492429695679915</v>
      </c>
      <c r="AM9" s="2"/>
      <c r="AN9" s="2">
        <f t="shared" si="1"/>
        <v>2.1281867869203181E-2</v>
      </c>
      <c r="AO9" s="2">
        <f t="shared" si="2"/>
        <v>0.28892086851737014</v>
      </c>
      <c r="AP9" s="2">
        <f t="shared" si="3"/>
        <v>0.74022705891356411</v>
      </c>
      <c r="AQ9" s="2">
        <f t="shared" si="4"/>
        <v>0.50206679209191818</v>
      </c>
      <c r="AR9" s="2">
        <f t="shared" si="5"/>
        <v>3.3836549787581202E-2</v>
      </c>
      <c r="AS9" s="2">
        <f t="shared" si="6"/>
        <v>1.5111410662273059</v>
      </c>
      <c r="AT9" s="2">
        <f t="shared" si="7"/>
        <v>0.16849036750754839</v>
      </c>
      <c r="AU9" s="2">
        <f t="shared" si="8"/>
        <v>1.4804619756014816</v>
      </c>
      <c r="AV9" s="2">
        <f t="shared" si="9"/>
        <v>2.2585955399027271</v>
      </c>
    </row>
    <row r="10" spans="2:48">
      <c r="B10" t="s">
        <v>196</v>
      </c>
      <c r="C10" s="20">
        <v>27.866610000000001</v>
      </c>
      <c r="D10" s="20">
        <v>85.546350000000004</v>
      </c>
      <c r="E10">
        <v>996</v>
      </c>
      <c r="F10">
        <v>23</v>
      </c>
      <c r="G10">
        <v>6.66</v>
      </c>
      <c r="H10">
        <v>79</v>
      </c>
      <c r="I10">
        <v>1242</v>
      </c>
      <c r="K10" s="4">
        <v>5.2100000000000002E-3</v>
      </c>
      <c r="L10" s="2">
        <v>2.197E-2</v>
      </c>
      <c r="M10" s="2">
        <v>14.269830000000001</v>
      </c>
      <c r="N10" s="4">
        <v>1.42E-3</v>
      </c>
      <c r="O10" s="2">
        <v>3.49281</v>
      </c>
      <c r="P10" s="4">
        <v>7.5550000000000001E-3</v>
      </c>
      <c r="Q10" s="2">
        <v>2.8433299999999999</v>
      </c>
      <c r="R10">
        <v>-4.0000000000000003E-5</v>
      </c>
      <c r="S10" s="2">
        <v>12.40592</v>
      </c>
      <c r="T10" s="2">
        <v>0.48929</v>
      </c>
      <c r="U10" s="2">
        <v>18.170539999999999</v>
      </c>
      <c r="V10" s="10">
        <v>9.5530000000000004E-2</v>
      </c>
      <c r="X10" s="3">
        <v>193.094989874373</v>
      </c>
      <c r="Y10" s="3">
        <v>159.98310601702505</v>
      </c>
      <c r="Z10" s="3">
        <v>356.05144967313743</v>
      </c>
      <c r="AA10" s="3">
        <v>25.427522607216403</v>
      </c>
      <c r="AB10" s="3">
        <v>89.334063117833765</v>
      </c>
      <c r="AC10" s="3">
        <v>1088.459876098545</v>
      </c>
      <c r="AD10" s="3">
        <v>116.98539395186175</v>
      </c>
      <c r="AE10" s="3">
        <v>-0.72809290407208527</v>
      </c>
      <c r="AF10" s="3">
        <v>539.62786663928637</v>
      </c>
      <c r="AG10" s="3">
        <v>15.259317012318729</v>
      </c>
      <c r="AH10" s="3">
        <v>646.9722810703031</v>
      </c>
      <c r="AI10" s="3">
        <v>1090.27619265008</v>
      </c>
      <c r="AK10" s="2">
        <v>0.54232327954748727</v>
      </c>
      <c r="AL10" s="2">
        <v>0.44932580997463384</v>
      </c>
      <c r="AM10" s="2"/>
      <c r="AN10" s="2">
        <f t="shared" si="1"/>
        <v>7.1415304250437378E-2</v>
      </c>
      <c r="AO10" s="2">
        <f t="shared" si="2"/>
        <v>0.25090211878042984</v>
      </c>
      <c r="AP10" s="2">
        <f t="shared" si="3"/>
        <v>3.0570297553844354</v>
      </c>
      <c r="AQ10" s="2">
        <f t="shared" si="4"/>
        <v>0.32856317270792396</v>
      </c>
      <c r="AR10" s="2">
        <f t="shared" si="5"/>
        <v>-2.0449092532567681E-3</v>
      </c>
      <c r="AS10" s="2">
        <f t="shared" si="6"/>
        <v>1.5155895787945137</v>
      </c>
      <c r="AT10" s="2">
        <f t="shared" si="7"/>
        <v>4.285705626624213E-2</v>
      </c>
      <c r="AU10" s="2">
        <f t="shared" si="8"/>
        <v>1.8170752616349042</v>
      </c>
      <c r="AV10" s="2">
        <f t="shared" si="9"/>
        <v>3.0621310309253791</v>
      </c>
    </row>
    <row r="11" spans="2:48">
      <c r="B11" t="s">
        <v>202</v>
      </c>
      <c r="C11" s="20">
        <v>27.86767</v>
      </c>
      <c r="D11" s="20">
        <v>85.550169999999994</v>
      </c>
      <c r="E11">
        <v>1070</v>
      </c>
      <c r="F11">
        <v>23.6</v>
      </c>
      <c r="G11">
        <v>6.42</v>
      </c>
      <c r="H11">
        <v>88</v>
      </c>
      <c r="I11">
        <v>1222</v>
      </c>
      <c r="K11" s="4">
        <v>4.5700000000000003E-3</v>
      </c>
      <c r="L11" s="2">
        <v>1.6990000000000002E-2</v>
      </c>
      <c r="M11" s="2">
        <v>18.501010000000001</v>
      </c>
      <c r="N11" s="4">
        <v>3.1E-4</v>
      </c>
      <c r="O11" s="2">
        <v>2.6556000000000002</v>
      </c>
      <c r="P11" s="4">
        <v>6.8300000000000001E-3</v>
      </c>
      <c r="Q11" s="2">
        <v>2.9619499999999999</v>
      </c>
      <c r="R11">
        <v>-1.2E-4</v>
      </c>
      <c r="S11" s="2">
        <v>10.18477</v>
      </c>
      <c r="T11" s="2">
        <v>0.36984</v>
      </c>
      <c r="U11" s="2">
        <v>17.69397</v>
      </c>
      <c r="V11" s="10">
        <v>5.5039999999999999E-2</v>
      </c>
      <c r="X11" s="3">
        <v>169.37506789364386</v>
      </c>
      <c r="Y11" s="3">
        <v>123.71929773460428</v>
      </c>
      <c r="Z11" s="3">
        <v>461.62508109187081</v>
      </c>
      <c r="AA11" s="3">
        <v>5.5510788790402001</v>
      </c>
      <c r="AB11" s="3">
        <v>67.921111659586231</v>
      </c>
      <c r="AC11" s="3">
        <v>984.00806800172904</v>
      </c>
      <c r="AD11" s="3">
        <v>121.86587121991359</v>
      </c>
      <c r="AE11" s="3">
        <v>-2.1842787122162557</v>
      </c>
      <c r="AF11" s="3">
        <v>443.01315076284584</v>
      </c>
      <c r="AG11" s="3">
        <v>11.53407141743334</v>
      </c>
      <c r="AH11" s="3">
        <v>630.00373858396688</v>
      </c>
      <c r="AI11" s="3">
        <v>628.16708514037896</v>
      </c>
      <c r="AK11" s="2">
        <v>0.36691045359369351</v>
      </c>
      <c r="AL11" s="2">
        <v>0.26800817980247948</v>
      </c>
      <c r="AM11" s="2"/>
      <c r="AN11" s="2">
        <f t="shared" si="1"/>
        <v>1.2025080755816745E-2</v>
      </c>
      <c r="AO11" s="2">
        <f t="shared" si="2"/>
        <v>0.14713479497026904</v>
      </c>
      <c r="AP11" s="2">
        <f t="shared" si="3"/>
        <v>2.131617427879521</v>
      </c>
      <c r="AQ11" s="2">
        <f t="shared" si="4"/>
        <v>0.2639931758726522</v>
      </c>
      <c r="AR11" s="2">
        <f t="shared" si="5"/>
        <v>-4.7317158483889859E-3</v>
      </c>
      <c r="AS11" s="2">
        <f t="shared" si="6"/>
        <v>0.95968171771559163</v>
      </c>
      <c r="AT11" s="2">
        <f t="shared" si="7"/>
        <v>2.4985798843841143E-2</v>
      </c>
      <c r="AU11" s="2">
        <f t="shared" si="8"/>
        <v>1.3647519694853538</v>
      </c>
      <c r="AV11" s="2">
        <f t="shared" si="9"/>
        <v>1.360773300390417</v>
      </c>
    </row>
    <row r="12" spans="2:48">
      <c r="B12" t="s">
        <v>224</v>
      </c>
      <c r="C12" s="20">
        <v>27.86928</v>
      </c>
      <c r="D12" s="20">
        <v>85.541759999999996</v>
      </c>
      <c r="E12">
        <v>950</v>
      </c>
      <c r="F12">
        <v>23.2</v>
      </c>
      <c r="G12">
        <v>7.22</v>
      </c>
      <c r="H12">
        <v>145</v>
      </c>
      <c r="I12">
        <v>2435</v>
      </c>
      <c r="K12" s="4">
        <v>7.5199999999999998E-3</v>
      </c>
      <c r="L12" s="2">
        <v>1.431E-2</v>
      </c>
      <c r="M12" s="2">
        <v>43.54063</v>
      </c>
      <c r="N12" s="4">
        <v>1.65E-3</v>
      </c>
      <c r="O12" s="2">
        <v>2.7878799999999999</v>
      </c>
      <c r="P12" s="4">
        <v>4.9420000000000002E-3</v>
      </c>
      <c r="Q12" s="2">
        <v>4.5928599999999999</v>
      </c>
      <c r="R12">
        <v>1.4999999999999999E-4</v>
      </c>
      <c r="S12" s="2">
        <v>8.7514599999999998</v>
      </c>
      <c r="T12" s="2">
        <v>0.96196000000000004</v>
      </c>
      <c r="U12" s="2">
        <v>15.079370000000001</v>
      </c>
      <c r="V12" s="10">
        <v>0.13791999999999999</v>
      </c>
      <c r="X12" s="3">
        <v>278.7090832735671</v>
      </c>
      <c r="Y12" s="3">
        <v>104.20383464285975</v>
      </c>
      <c r="Z12" s="3">
        <v>1086.3972753131393</v>
      </c>
      <c r="AA12" s="3">
        <v>29.546065001343003</v>
      </c>
      <c r="AB12" s="3">
        <v>71.304378962768197</v>
      </c>
      <c r="AC12" s="3">
        <v>712.00115257167568</v>
      </c>
      <c r="AD12" s="3">
        <v>188.96770211890558</v>
      </c>
      <c r="AE12" s="3">
        <v>2.7303483902703194</v>
      </c>
      <c r="AF12" s="3">
        <v>380.66759174483224</v>
      </c>
      <c r="AG12" s="3">
        <v>30.00031186652113</v>
      </c>
      <c r="AH12" s="3">
        <v>536.90943725409909</v>
      </c>
      <c r="AI12" s="3">
        <v>1574.0698470668794</v>
      </c>
      <c r="AK12" s="2">
        <v>0.25654435040186657</v>
      </c>
      <c r="AL12" s="2">
        <v>9.5916877748818366E-2</v>
      </c>
      <c r="AM12" s="2"/>
      <c r="AN12" s="2">
        <f t="shared" si="1"/>
        <v>2.7196372517435438E-2</v>
      </c>
      <c r="AO12" s="2">
        <f t="shared" si="2"/>
        <v>6.5633797675178893E-2</v>
      </c>
      <c r="AP12" s="2">
        <f t="shared" si="3"/>
        <v>0.65537825687794637</v>
      </c>
      <c r="AQ12" s="2">
        <f t="shared" si="4"/>
        <v>0.17393977913322564</v>
      </c>
      <c r="AR12" s="2">
        <f t="shared" si="5"/>
        <v>2.5132135843062876E-3</v>
      </c>
      <c r="AS12" s="2">
        <f t="shared" si="6"/>
        <v>0.35039446470915531</v>
      </c>
      <c r="AT12" s="2">
        <f t="shared" si="7"/>
        <v>2.7614494760099566E-2</v>
      </c>
      <c r="AU12" s="2">
        <f t="shared" si="8"/>
        <v>0.49421095712831409</v>
      </c>
      <c r="AV12" s="2">
        <f t="shared" si="9"/>
        <v>1.4488897227887241</v>
      </c>
    </row>
    <row r="13" spans="2:48">
      <c r="B13" t="s">
        <v>228</v>
      </c>
      <c r="C13" s="20">
        <v>27.841329999999999</v>
      </c>
      <c r="D13" s="20">
        <v>85.574460000000002</v>
      </c>
      <c r="E13">
        <v>1229</v>
      </c>
      <c r="F13">
        <v>22.9</v>
      </c>
      <c r="G13">
        <v>6.18</v>
      </c>
      <c r="H13">
        <v>64</v>
      </c>
      <c r="I13">
        <v>831</v>
      </c>
      <c r="K13" s="4">
        <v>-1.1E-4</v>
      </c>
      <c r="L13" s="2">
        <v>1.6289999999999999E-2</v>
      </c>
      <c r="M13" s="2">
        <v>6.4132300000000004</v>
      </c>
      <c r="N13" s="4">
        <v>7.1000000000000002E-4</v>
      </c>
      <c r="O13" s="2">
        <v>2.6985299999999999</v>
      </c>
      <c r="P13" s="4">
        <v>5.5110000000000003E-3</v>
      </c>
      <c r="Q13" s="2">
        <v>1.38523</v>
      </c>
      <c r="R13">
        <v>6.8999999999999997E-4</v>
      </c>
      <c r="S13" s="2">
        <v>12.30597</v>
      </c>
      <c r="T13" s="2">
        <v>-1.0200000000000001E-3</v>
      </c>
      <c r="U13" s="2">
        <v>23.779219999999999</v>
      </c>
      <c r="V13" s="10">
        <v>3.2770000000000001E-2</v>
      </c>
      <c r="X13" s="3">
        <v>-4.0768615904378178</v>
      </c>
      <c r="Y13" s="3">
        <v>118.62197528526801</v>
      </c>
      <c r="Z13" s="3">
        <v>160.01871350865812</v>
      </c>
      <c r="AA13" s="3">
        <v>12.713761303608202</v>
      </c>
      <c r="AB13" s="3">
        <v>69.019113362985081</v>
      </c>
      <c r="AC13" s="3">
        <v>793.9778129952457</v>
      </c>
      <c r="AD13" s="3">
        <v>56.993622711376254</v>
      </c>
      <c r="AE13" s="3">
        <v>12.55960259524347</v>
      </c>
      <c r="AF13" s="3">
        <v>535.28028054566369</v>
      </c>
      <c r="AG13" s="3">
        <v>-3.1810385155153602E-2</v>
      </c>
      <c r="AH13" s="3">
        <v>846.67248224172613</v>
      </c>
      <c r="AI13" s="3">
        <v>374.00136955033099</v>
      </c>
      <c r="AK13" s="2">
        <v>-2.5477405117478532E-2</v>
      </c>
      <c r="AL13" s="2">
        <v>0.74130064343286783</v>
      </c>
      <c r="AM13" s="2"/>
      <c r="AN13" s="2">
        <f t="shared" si="1"/>
        <v>7.9451715520261937E-2</v>
      </c>
      <c r="AO13" s="2">
        <f t="shared" si="2"/>
        <v>0.43131901169328341</v>
      </c>
      <c r="AP13" s="2">
        <f t="shared" si="3"/>
        <v>4.9617810041466557</v>
      </c>
      <c r="AQ13" s="2">
        <f t="shared" si="4"/>
        <v>0.35616848468346485</v>
      </c>
      <c r="AR13" s="2">
        <f t="shared" si="5"/>
        <v>7.8488336269269585E-2</v>
      </c>
      <c r="AS13" s="2">
        <f t="shared" si="6"/>
        <v>3.3451105111946879</v>
      </c>
      <c r="AT13" s="2">
        <f t="shared" si="7"/>
        <v>-1.9879165666103444E-4</v>
      </c>
      <c r="AU13" s="2">
        <f t="shared" si="8"/>
        <v>5.291084171826661</v>
      </c>
      <c r="AV13" s="2">
        <f t="shared" si="9"/>
        <v>2.3372351979951076</v>
      </c>
    </row>
    <row r="14" spans="2:48">
      <c r="B14" t="s">
        <v>237</v>
      </c>
      <c r="C14" s="20">
        <v>27.8552</v>
      </c>
      <c r="D14" s="20">
        <v>85.564909999999998</v>
      </c>
      <c r="E14">
        <v>1439</v>
      </c>
      <c r="F14">
        <v>20.3</v>
      </c>
      <c r="G14">
        <v>6.93</v>
      </c>
      <c r="H14">
        <v>49</v>
      </c>
      <c r="I14">
        <v>546</v>
      </c>
      <c r="K14" s="4">
        <v>3.4499999999999999E-3</v>
      </c>
      <c r="L14" s="2">
        <v>1.209E-2</v>
      </c>
      <c r="M14" s="2">
        <v>6.4562799999999996</v>
      </c>
      <c r="N14" s="4">
        <v>7.0800000000000004E-3</v>
      </c>
      <c r="O14" s="2">
        <v>1.59205</v>
      </c>
      <c r="P14" s="4">
        <v>2.8630000000000001E-3</v>
      </c>
      <c r="Q14" s="2">
        <v>1.0039400000000001</v>
      </c>
      <c r="R14">
        <v>1.4499999999999999E-3</v>
      </c>
      <c r="S14" s="2">
        <v>8.8092900000000007</v>
      </c>
      <c r="T14" s="2">
        <v>-4.2000000000000002E-4</v>
      </c>
      <c r="U14" s="2">
        <v>18.784970000000001</v>
      </c>
      <c r="V14" s="10">
        <v>6.1499999999999999E-2</v>
      </c>
      <c r="X14" s="3">
        <v>127.8652044273679</v>
      </c>
      <c r="Y14" s="3">
        <v>88.038040589250485</v>
      </c>
      <c r="Z14" s="3">
        <v>161.09286890563399</v>
      </c>
      <c r="AA14" s="3">
        <v>126.77947891485361</v>
      </c>
      <c r="AB14" s="3">
        <v>40.719161702682719</v>
      </c>
      <c r="AC14" s="3">
        <v>412.47658838784042</v>
      </c>
      <c r="AD14" s="3">
        <v>41.30590413495166</v>
      </c>
      <c r="AE14" s="3">
        <v>26.39336777261309</v>
      </c>
      <c r="AF14" s="3">
        <v>383.18305851616003</v>
      </c>
      <c r="AG14" s="3">
        <v>-1.3098393887416187E-2</v>
      </c>
      <c r="AH14" s="3">
        <v>668.84940627726053</v>
      </c>
      <c r="AI14" s="3">
        <v>701.89454462451488</v>
      </c>
      <c r="AK14" s="2">
        <v>0.79373596917110956</v>
      </c>
      <c r="AL14" s="2">
        <v>0.5465048899267041</v>
      </c>
      <c r="AM14" s="2"/>
      <c r="AN14" s="2">
        <f t="shared" si="1"/>
        <v>0.78699622010654802</v>
      </c>
      <c r="AO14" s="2">
        <f t="shared" si="2"/>
        <v>0.25276824467342157</v>
      </c>
      <c r="AP14" s="2">
        <f t="shared" si="3"/>
        <v>2.5604894319031812</v>
      </c>
      <c r="AQ14" s="2">
        <f t="shared" si="4"/>
        <v>0.25641050665717607</v>
      </c>
      <c r="AR14" s="2">
        <f t="shared" si="5"/>
        <v>0.16383945454515411</v>
      </c>
      <c r="AS14" s="2">
        <f t="shared" si="6"/>
        <v>2.378646932786475</v>
      </c>
      <c r="AT14" s="2">
        <f t="shared" si="7"/>
        <v>-8.13095823322201E-5</v>
      </c>
      <c r="AU14" s="2">
        <f t="shared" si="8"/>
        <v>4.1519491881981656</v>
      </c>
      <c r="AV14" s="2">
        <f t="shared" si="9"/>
        <v>4.3570801699215815</v>
      </c>
    </row>
    <row r="15" spans="2:48">
      <c r="B15" t="s">
        <v>241</v>
      </c>
      <c r="C15" s="20">
        <v>27.904219999999999</v>
      </c>
      <c r="D15" s="20">
        <v>85.546800000000005</v>
      </c>
      <c r="E15">
        <v>1091</v>
      </c>
      <c r="F15">
        <v>23.9</v>
      </c>
      <c r="G15">
        <v>5.76</v>
      </c>
      <c r="H15">
        <v>43</v>
      </c>
      <c r="I15">
        <v>433</v>
      </c>
      <c r="K15" s="4">
        <v>-3.2000000000000003E-4</v>
      </c>
      <c r="L15" s="2">
        <v>2.0219999999999998E-2</v>
      </c>
      <c r="M15" s="2">
        <v>5.9284299999999996</v>
      </c>
      <c r="N15" s="4">
        <v>-1.8000000000000001E-4</v>
      </c>
      <c r="O15" s="2">
        <v>2.80301</v>
      </c>
      <c r="P15" s="4">
        <v>3.5799999999999997E-4</v>
      </c>
      <c r="Q15" s="2">
        <v>0.98255000000000003</v>
      </c>
      <c r="R15">
        <v>1.5200000000000001E-3</v>
      </c>
      <c r="S15" s="2">
        <v>6.0017899999999997</v>
      </c>
      <c r="T15" s="2">
        <v>0.88824000000000003</v>
      </c>
      <c r="U15" s="2">
        <v>11.401719999999999</v>
      </c>
      <c r="V15" s="10">
        <v>6.794E-2</v>
      </c>
      <c r="X15" s="3">
        <v>-11.859960990364559</v>
      </c>
      <c r="Y15" s="3">
        <v>147.23979989368439</v>
      </c>
      <c r="Z15" s="3">
        <v>147.92230151205149</v>
      </c>
      <c r="AA15" s="3">
        <v>-3.2232070910556003</v>
      </c>
      <c r="AB15" s="3">
        <v>71.691352309435445</v>
      </c>
      <c r="AC15" s="3">
        <v>51.577582480910529</v>
      </c>
      <c r="AD15" s="3">
        <v>40.425838304875541</v>
      </c>
      <c r="AE15" s="3">
        <v>27.667530354739242</v>
      </c>
      <c r="AF15" s="3">
        <v>261.06351916802646</v>
      </c>
      <c r="AG15" s="3">
        <v>27.701231872758463</v>
      </c>
      <c r="AH15" s="3">
        <v>405.96464367734234</v>
      </c>
      <c r="AI15" s="3">
        <v>775.39374572015515</v>
      </c>
      <c r="AK15" s="2">
        <v>-8.0176963643296933E-2</v>
      </c>
      <c r="AL15" s="2">
        <v>0.99538608031790599</v>
      </c>
      <c r="AM15" s="2"/>
      <c r="AN15" s="2">
        <f t="shared" si="1"/>
        <v>-2.1789865747816262E-2</v>
      </c>
      <c r="AO15" s="2">
        <f t="shared" si="2"/>
        <v>0.48465546828714412</v>
      </c>
      <c r="AP15" s="2">
        <f t="shared" si="3"/>
        <v>0.34868023248481173</v>
      </c>
      <c r="AQ15" s="2">
        <f t="shared" si="4"/>
        <v>0.27329103111326303</v>
      </c>
      <c r="AR15" s="2">
        <f t="shared" si="5"/>
        <v>0.18704096726405464</v>
      </c>
      <c r="AS15" s="2">
        <f t="shared" si="6"/>
        <v>1.7648692353989446</v>
      </c>
      <c r="AT15" s="2">
        <f t="shared" si="7"/>
        <v>0.18726879983341521</v>
      </c>
      <c r="AU15" s="2">
        <f t="shared" si="8"/>
        <v>2.7444451548387225</v>
      </c>
      <c r="AV15" s="2">
        <f t="shared" si="9"/>
        <v>5.2418988738961882</v>
      </c>
    </row>
    <row r="16" spans="2:48">
      <c r="B16" t="s">
        <v>249</v>
      </c>
      <c r="C16" s="20">
        <v>27.93159</v>
      </c>
      <c r="D16" s="20">
        <v>85.560509999999994</v>
      </c>
      <c r="E16">
        <v>1328</v>
      </c>
      <c r="F16">
        <v>20.399999999999999</v>
      </c>
      <c r="G16">
        <v>7.15</v>
      </c>
      <c r="H16">
        <v>14</v>
      </c>
      <c r="I16">
        <v>186</v>
      </c>
      <c r="K16" s="4">
        <v>5.0299999999999997E-3</v>
      </c>
      <c r="L16" s="2">
        <v>1.7099999999999999E-3</v>
      </c>
      <c r="M16" s="2">
        <v>1.5285299999999999</v>
      </c>
      <c r="N16" s="4">
        <v>4.4000000000000002E-4</v>
      </c>
      <c r="O16" s="2">
        <v>0.59599999999999997</v>
      </c>
      <c r="P16" s="4">
        <v>3.2000000000000003E-4</v>
      </c>
      <c r="Q16" s="2">
        <v>0.21962000000000001</v>
      </c>
      <c r="R16">
        <v>-1.6000000000000001E-4</v>
      </c>
      <c r="S16" s="2">
        <v>2.8837600000000001</v>
      </c>
      <c r="T16" s="2">
        <v>0.11685</v>
      </c>
      <c r="U16" s="2">
        <v>7.7523</v>
      </c>
      <c r="V16" s="10">
        <v>1.736E-2</v>
      </c>
      <c r="X16" s="3">
        <v>186.4237618172929</v>
      </c>
      <c r="Y16" s="3">
        <v>12.452030554807138</v>
      </c>
      <c r="Z16" s="3">
        <v>38.138879185588102</v>
      </c>
      <c r="AA16" s="3">
        <v>7.8789506670248004</v>
      </c>
      <c r="AB16" s="3">
        <v>15.243629518418958</v>
      </c>
      <c r="AC16" s="3">
        <v>46.102867022042943</v>
      </c>
      <c r="AD16" s="3">
        <v>9.0360008228759519</v>
      </c>
      <c r="AE16" s="3">
        <v>-2.9123716162883411</v>
      </c>
      <c r="AF16" s="3">
        <v>125.43666706698967</v>
      </c>
      <c r="AG16" s="3">
        <v>3.6441602993918605</v>
      </c>
      <c r="AH16" s="3">
        <v>276.0249951042353</v>
      </c>
      <c r="AI16" s="3">
        <v>198.12828121433461</v>
      </c>
      <c r="AK16" s="2">
        <v>4.8880241317563051</v>
      </c>
      <c r="AL16" s="2">
        <v>0.32649178006029356</v>
      </c>
      <c r="AM16" s="2"/>
      <c r="AN16" s="2">
        <f t="shared" si="1"/>
        <v>0.20658579473940319</v>
      </c>
      <c r="AO16" s="2">
        <f t="shared" si="2"/>
        <v>0.39968740151596305</v>
      </c>
      <c r="AP16" s="2">
        <f t="shared" si="3"/>
        <v>1.2088154661730139</v>
      </c>
      <c r="AQ16" s="2">
        <f t="shared" si="4"/>
        <v>0.23692360698136275</v>
      </c>
      <c r="AR16" s="2">
        <f t="shared" si="5"/>
        <v>-7.6362275936752391E-2</v>
      </c>
      <c r="AS16" s="2">
        <f t="shared" si="6"/>
        <v>3.2889447656969848</v>
      </c>
      <c r="AT16" s="2">
        <f t="shared" si="7"/>
        <v>9.5549748110293542E-2</v>
      </c>
      <c r="AU16" s="2">
        <f t="shared" si="8"/>
        <v>7.2373651506921961</v>
      </c>
      <c r="AV16" s="2">
        <f t="shared" si="9"/>
        <v>5.1949161969396105</v>
      </c>
    </row>
    <row r="17" spans="2:48">
      <c r="B17" t="s">
        <v>258</v>
      </c>
      <c r="C17" s="20">
        <v>27.930599999999998</v>
      </c>
      <c r="D17" s="20">
        <v>85.559690000000003</v>
      </c>
      <c r="E17">
        <v>1318</v>
      </c>
      <c r="F17">
        <v>19.7</v>
      </c>
      <c r="G17">
        <v>6.35</v>
      </c>
      <c r="H17">
        <v>20</v>
      </c>
      <c r="I17">
        <v>193</v>
      </c>
      <c r="K17" s="4">
        <v>5.5799999999999999E-3</v>
      </c>
      <c r="L17" s="2">
        <v>5.1599999999999997E-3</v>
      </c>
      <c r="M17" s="2">
        <v>2.6008200000000001</v>
      </c>
      <c r="N17" s="4">
        <v>2.33E-3</v>
      </c>
      <c r="O17" s="2">
        <v>1.8470599999999999</v>
      </c>
      <c r="P17" s="4">
        <v>3.0899999999999998E-4</v>
      </c>
      <c r="Q17" s="2">
        <v>0.3831</v>
      </c>
      <c r="R17">
        <v>7.6099999999999996E-3</v>
      </c>
      <c r="S17" s="2">
        <v>3.80301</v>
      </c>
      <c r="T17" s="2">
        <v>0.14502000000000001</v>
      </c>
      <c r="U17" s="2">
        <v>7.9909699999999999</v>
      </c>
      <c r="V17" s="10">
        <v>2.8299999999999999E-2</v>
      </c>
      <c r="X17" s="3">
        <v>206.80806976948199</v>
      </c>
      <c r="Y17" s="3">
        <v>37.574548340821543</v>
      </c>
      <c r="Z17" s="3">
        <v>64.893956784270671</v>
      </c>
      <c r="AA17" s="3">
        <v>41.7226251231086</v>
      </c>
      <c r="AB17" s="3">
        <v>47.241440164917648</v>
      </c>
      <c r="AC17" s="3">
        <v>44.518080968160206</v>
      </c>
      <c r="AD17" s="3">
        <v>15.762188850030858</v>
      </c>
      <c r="AE17" s="3">
        <v>138.51967499971423</v>
      </c>
      <c r="AF17" s="3">
        <v>165.42184482149429</v>
      </c>
      <c r="AG17" s="3">
        <v>4.5226882894121321</v>
      </c>
      <c r="AH17" s="3">
        <v>284.52297448861515</v>
      </c>
      <c r="AI17" s="3">
        <v>322.9856197215247</v>
      </c>
      <c r="AK17" s="2">
        <v>3.1868617667586761</v>
      </c>
      <c r="AL17" s="2">
        <v>0.57901459862791194</v>
      </c>
      <c r="AM17" s="2"/>
      <c r="AN17" s="2">
        <f t="shared" si="1"/>
        <v>0.64293544716049034</v>
      </c>
      <c r="AO17" s="2">
        <f t="shared" si="2"/>
        <v>0.72797903696894428</v>
      </c>
      <c r="AP17" s="2">
        <f t="shared" si="3"/>
        <v>0.68601273792185724</v>
      </c>
      <c r="AQ17" s="2">
        <f t="shared" si="4"/>
        <v>0.24289147450863063</v>
      </c>
      <c r="AR17" s="2">
        <f t="shared" si="5"/>
        <v>2.1345543077331559</v>
      </c>
      <c r="AS17" s="2">
        <f t="shared" si="6"/>
        <v>2.5491101640082161</v>
      </c>
      <c r="AT17" s="2">
        <f t="shared" si="7"/>
        <v>6.9693520221722163E-2</v>
      </c>
      <c r="AU17" s="2">
        <f t="shared" si="8"/>
        <v>4.3844294382366789</v>
      </c>
      <c r="AV17" s="2">
        <f t="shared" si="9"/>
        <v>4.9771293927297036</v>
      </c>
    </row>
    <row r="18" spans="2:48">
      <c r="B18" t="s">
        <v>261</v>
      </c>
      <c r="C18" s="20">
        <v>27.93158</v>
      </c>
      <c r="D18" s="20">
        <v>85.557429999999997</v>
      </c>
      <c r="E18">
        <v>1210</v>
      </c>
      <c r="F18">
        <v>20.9</v>
      </c>
      <c r="G18">
        <v>7.51</v>
      </c>
      <c r="H18">
        <v>25</v>
      </c>
      <c r="I18">
        <v>302</v>
      </c>
      <c r="K18" s="4">
        <v>5.9300000000000004E-3</v>
      </c>
      <c r="L18" s="2">
        <v>2.5899999999999999E-3</v>
      </c>
      <c r="M18" s="2">
        <v>3.1359499999999998</v>
      </c>
      <c r="N18" s="4">
        <v>2.5999999999999999E-3</v>
      </c>
      <c r="O18" s="2">
        <v>0.82121</v>
      </c>
      <c r="P18" s="4">
        <v>6.6299999999999996E-4</v>
      </c>
      <c r="Q18" s="2">
        <v>0.46281</v>
      </c>
      <c r="R18">
        <v>-3.0000000000000001E-5</v>
      </c>
      <c r="S18" s="2">
        <v>4.8173700000000004</v>
      </c>
      <c r="T18" s="2">
        <v>0.14283000000000001</v>
      </c>
      <c r="U18" s="2">
        <v>10.47364</v>
      </c>
      <c r="V18" s="10">
        <v>2.7869999999999999E-2</v>
      </c>
      <c r="X18" s="3">
        <v>219.77990210269326</v>
      </c>
      <c r="Y18" s="3">
        <v>18.860093062544149</v>
      </c>
      <c r="Z18" s="3">
        <v>78.24616996856129</v>
      </c>
      <c r="AA18" s="3">
        <v>46.557435759692005</v>
      </c>
      <c r="AB18" s="3">
        <v>21.003726504732938</v>
      </c>
      <c r="AC18" s="3">
        <v>95.519377611295198</v>
      </c>
      <c r="AD18" s="3">
        <v>19.041760954536105</v>
      </c>
      <c r="AE18" s="3">
        <v>-0.54606967805406392</v>
      </c>
      <c r="AF18" s="3">
        <v>209.54408023847478</v>
      </c>
      <c r="AG18" s="3">
        <v>4.4543895212848907</v>
      </c>
      <c r="AH18" s="3">
        <v>372.919834078083</v>
      </c>
      <c r="AI18" s="3">
        <v>318.07806436886551</v>
      </c>
      <c r="AK18" s="2">
        <v>2.8088263258252657</v>
      </c>
      <c r="AL18" s="2">
        <v>0.24103535125261707</v>
      </c>
      <c r="AM18" s="2"/>
      <c r="AN18" s="2">
        <f t="shared" si="1"/>
        <v>0.59501232812287719</v>
      </c>
      <c r="AO18" s="2">
        <f t="shared" si="2"/>
        <v>0.26843136875801171</v>
      </c>
      <c r="AP18" s="2">
        <f t="shared" si="3"/>
        <v>1.2207546727165579</v>
      </c>
      <c r="AQ18" s="2">
        <f t="shared" si="4"/>
        <v>0.2433570992955558</v>
      </c>
      <c r="AR18" s="2">
        <f t="shared" si="5"/>
        <v>-6.9788678253960611E-3</v>
      </c>
      <c r="AS18" s="2">
        <f t="shared" si="6"/>
        <v>2.6780106978101035</v>
      </c>
      <c r="AT18" s="2">
        <f t="shared" si="7"/>
        <v>5.6927892100976062E-2</v>
      </c>
      <c r="AU18" s="2">
        <f t="shared" si="8"/>
        <v>4.7659819544895212</v>
      </c>
      <c r="AV18" s="2">
        <f t="shared" si="9"/>
        <v>4.065094361764503</v>
      </c>
    </row>
    <row r="19" spans="2:48">
      <c r="B19" t="s">
        <v>266</v>
      </c>
      <c r="C19" s="20">
        <v>27.931470000000001</v>
      </c>
      <c r="D19" s="20">
        <v>85.557670000000002</v>
      </c>
      <c r="E19">
        <v>1220</v>
      </c>
      <c r="F19">
        <v>21.3</v>
      </c>
      <c r="G19">
        <v>6.07</v>
      </c>
      <c r="H19">
        <v>24</v>
      </c>
      <c r="I19">
        <v>275</v>
      </c>
      <c r="K19" s="4">
        <v>-1.0200000000000001E-3</v>
      </c>
      <c r="L19" s="2">
        <v>2.5000000000000001E-3</v>
      </c>
      <c r="M19" s="2">
        <v>2.9914499999999999</v>
      </c>
      <c r="N19" s="4">
        <v>-2.5999999999999998E-4</v>
      </c>
      <c r="O19" s="2">
        <v>0.75902000000000003</v>
      </c>
      <c r="P19" s="4">
        <v>4.1100000000000002E-4</v>
      </c>
      <c r="Q19" s="2">
        <v>0.37713000000000002</v>
      </c>
      <c r="R19">
        <v>1E-4</v>
      </c>
      <c r="S19" s="2">
        <v>4.5099799999999997</v>
      </c>
      <c r="T19" s="2">
        <v>0.12472</v>
      </c>
      <c r="U19" s="2">
        <v>10.116020000000001</v>
      </c>
      <c r="V19" s="10">
        <v>2.9669999999999998E-2</v>
      </c>
      <c r="X19" s="3">
        <v>-37.803625656787034</v>
      </c>
      <c r="Y19" s="3">
        <v>18.204723033343772</v>
      </c>
      <c r="Z19" s="3">
        <v>74.640700633764155</v>
      </c>
      <c r="AA19" s="3">
        <v>-4.6557435759691996</v>
      </c>
      <c r="AB19" s="3">
        <v>19.413120263540868</v>
      </c>
      <c r="AC19" s="3">
        <v>59.213369831436395</v>
      </c>
      <c r="AD19" s="3">
        <v>15.516560378522939</v>
      </c>
      <c r="AE19" s="3">
        <v>1.8202322601802132</v>
      </c>
      <c r="AF19" s="3">
        <v>196.17334998015855</v>
      </c>
      <c r="AG19" s="3">
        <v>3.8895992515203495</v>
      </c>
      <c r="AH19" s="3">
        <v>360.18657314272491</v>
      </c>
      <c r="AI19" s="3">
        <v>338.62131933348547</v>
      </c>
      <c r="AK19" s="2">
        <v>-0.50647468922185257</v>
      </c>
      <c r="AL19" s="2">
        <v>0.24389807275079034</v>
      </c>
      <c r="AM19" s="2"/>
      <c r="AN19" s="2">
        <f t="shared" si="1"/>
        <v>-6.2375400236572093E-2</v>
      </c>
      <c r="AO19" s="2">
        <f t="shared" si="2"/>
        <v>0.260087594284441</v>
      </c>
      <c r="AP19" s="2">
        <f t="shared" si="3"/>
        <v>0.79331208480981064</v>
      </c>
      <c r="AQ19" s="2">
        <f t="shared" si="4"/>
        <v>0.20788336988766062</v>
      </c>
      <c r="AR19" s="2">
        <f t="shared" si="5"/>
        <v>2.4386591293019302E-2</v>
      </c>
      <c r="AS19" s="2">
        <f t="shared" si="6"/>
        <v>2.628235645090105</v>
      </c>
      <c r="AT19" s="2">
        <f t="shared" si="7"/>
        <v>5.2110969196353801E-2</v>
      </c>
      <c r="AU19" s="2">
        <f t="shared" si="8"/>
        <v>4.8256054683896208</v>
      </c>
      <c r="AV19" s="2">
        <f t="shared" si="9"/>
        <v>4.5366846299444861</v>
      </c>
    </row>
    <row r="20" spans="2:48">
      <c r="B20" t="s">
        <v>273</v>
      </c>
      <c r="C20" s="20">
        <v>27.951519999999999</v>
      </c>
      <c r="D20" s="20">
        <v>85.566199999999995</v>
      </c>
      <c r="E20">
        <v>1700</v>
      </c>
      <c r="F20">
        <v>18.899999999999999</v>
      </c>
      <c r="G20">
        <v>7.1</v>
      </c>
      <c r="H20">
        <v>26</v>
      </c>
      <c r="I20">
        <v>340</v>
      </c>
      <c r="K20" s="4">
        <v>-1.1800000000000001E-3</v>
      </c>
      <c r="L20" s="2">
        <v>2.5400000000000002E-3</v>
      </c>
      <c r="M20" s="2">
        <v>3.8016200000000002</v>
      </c>
      <c r="N20" s="4">
        <v>-4.2999999999999999E-4</v>
      </c>
      <c r="O20" s="2">
        <v>0.98768999999999996</v>
      </c>
      <c r="P20" s="4">
        <v>4.0000000000000002E-4</v>
      </c>
      <c r="Q20" s="2">
        <v>0.56716</v>
      </c>
      <c r="R20">
        <v>-2.2000000000000001E-4</v>
      </c>
      <c r="S20" s="2">
        <v>4.2323599999999999</v>
      </c>
      <c r="T20" s="2">
        <v>8.1629999999999994E-2</v>
      </c>
      <c r="U20" s="2">
        <v>11.08291</v>
      </c>
      <c r="V20" s="10">
        <v>4.9360000000000001E-2</v>
      </c>
      <c r="X20" s="3">
        <v>-43.733606151969312</v>
      </c>
      <c r="Y20" s="3">
        <v>18.495998601877275</v>
      </c>
      <c r="Z20" s="3">
        <v>94.855531713159337</v>
      </c>
      <c r="AA20" s="3">
        <v>-7.6998836064106015</v>
      </c>
      <c r="AB20" s="3">
        <v>25.261712146052385</v>
      </c>
      <c r="AC20" s="3">
        <v>57.628583777553672</v>
      </c>
      <c r="AD20" s="3">
        <v>23.335116231228145</v>
      </c>
      <c r="AE20" s="3">
        <v>-4.0045109723964689</v>
      </c>
      <c r="AF20" s="3">
        <v>184.09754356383485</v>
      </c>
      <c r="AG20" s="3">
        <v>2.5457664119756744</v>
      </c>
      <c r="AH20" s="3">
        <v>394.61323458724252</v>
      </c>
      <c r="AI20" s="3">
        <v>563.34170280757814</v>
      </c>
      <c r="AK20" s="2">
        <v>-0.46105488380180715</v>
      </c>
      <c r="AL20" s="2">
        <v>0.19499124898491629</v>
      </c>
      <c r="AM20" s="2"/>
      <c r="AN20" s="2">
        <f t="shared" si="1"/>
        <v>-8.1174850505238316E-2</v>
      </c>
      <c r="AO20" s="2">
        <f t="shared" si="2"/>
        <v>0.26631775384953982</v>
      </c>
      <c r="AP20" s="2">
        <f t="shared" si="3"/>
        <v>0.60754056971417347</v>
      </c>
      <c r="AQ20" s="2">
        <f t="shared" si="4"/>
        <v>0.24600690976877268</v>
      </c>
      <c r="AR20" s="2">
        <f t="shared" si="5"/>
        <v>-4.2216947183491692E-2</v>
      </c>
      <c r="AS20" s="2">
        <f t="shared" si="6"/>
        <v>1.9408203215869479</v>
      </c>
      <c r="AT20" s="2">
        <f t="shared" si="7"/>
        <v>2.6838354769587985E-2</v>
      </c>
      <c r="AU20" s="2">
        <f t="shared" si="8"/>
        <v>4.160149940232718</v>
      </c>
      <c r="AV20" s="2">
        <f t="shared" si="9"/>
        <v>5.9389441251682484</v>
      </c>
    </row>
    <row r="21" spans="2:48">
      <c r="B21" t="s">
        <v>283</v>
      </c>
      <c r="C21" s="20">
        <v>27.951350000000001</v>
      </c>
      <c r="D21" s="20">
        <v>85.565060000000003</v>
      </c>
      <c r="E21">
        <v>2014</v>
      </c>
      <c r="F21">
        <v>15.8</v>
      </c>
      <c r="G21">
        <v>7.02</v>
      </c>
      <c r="H21">
        <v>13</v>
      </c>
      <c r="I21">
        <v>185</v>
      </c>
      <c r="K21" s="4">
        <v>2.31E-3</v>
      </c>
      <c r="L21" s="2">
        <v>5.1000000000000004E-4</v>
      </c>
      <c r="M21" s="2">
        <v>1.46427</v>
      </c>
      <c r="N21" s="4">
        <v>3.5E-4</v>
      </c>
      <c r="O21" s="2">
        <v>0.70194999999999996</v>
      </c>
      <c r="P21" s="4">
        <v>2.2100000000000001E-4</v>
      </c>
      <c r="Q21" s="2">
        <v>0.24321000000000001</v>
      </c>
      <c r="R21">
        <v>-1.2999999999999999E-4</v>
      </c>
      <c r="S21" s="2">
        <v>1.5608900000000001</v>
      </c>
      <c r="T21" s="2">
        <v>9.9199999999999997E-2</v>
      </c>
      <c r="U21" s="2">
        <v>5.2852399999999999</v>
      </c>
      <c r="V21" s="10">
        <v>1.1180000000000001E-2</v>
      </c>
      <c r="X21" s="3">
        <v>85.614093399194161</v>
      </c>
      <c r="Y21" s="3">
        <v>3.7137634988021295</v>
      </c>
      <c r="Z21" s="3">
        <v>36.535505763760661</v>
      </c>
      <c r="AA21" s="3">
        <v>6.2673471214970009</v>
      </c>
      <c r="AB21" s="3">
        <v>17.953466007473466</v>
      </c>
      <c r="AC21" s="3">
        <v>31.839792537098401</v>
      </c>
      <c r="AD21" s="3">
        <v>10.006583007611603</v>
      </c>
      <c r="AE21" s="3">
        <v>-2.3663019382342774</v>
      </c>
      <c r="AF21" s="3">
        <v>67.894984068782961</v>
      </c>
      <c r="AG21" s="3">
        <v>3.093715889599252</v>
      </c>
      <c r="AH21" s="3">
        <v>188.18393833116733</v>
      </c>
      <c r="AI21" s="3">
        <v>127.59643916913949</v>
      </c>
      <c r="AK21" s="2">
        <v>2.343312118156422</v>
      </c>
      <c r="AL21" s="2">
        <v>0.1016480659338727</v>
      </c>
      <c r="AM21" s="2"/>
      <c r="AN21" s="2">
        <f t="shared" si="1"/>
        <v>0.1715412717158426</v>
      </c>
      <c r="AO21" s="2">
        <f t="shared" si="2"/>
        <v>0.4913977686133853</v>
      </c>
      <c r="AP21" s="2">
        <f t="shared" si="3"/>
        <v>0.87147534628301471</v>
      </c>
      <c r="AQ21" s="2">
        <f t="shared" si="4"/>
        <v>0.27388653307044319</v>
      </c>
      <c r="AR21" s="2">
        <f t="shared" si="5"/>
        <v>-6.4767187117507966E-2</v>
      </c>
      <c r="AS21" s="2">
        <f t="shared" si="6"/>
        <v>1.8583288406569034</v>
      </c>
      <c r="AT21" s="2">
        <f t="shared" si="7"/>
        <v>8.4676969017571102E-2</v>
      </c>
      <c r="AU21" s="2">
        <f t="shared" si="8"/>
        <v>5.1507139260085406</v>
      </c>
      <c r="AV21" s="2">
        <f t="shared" si="9"/>
        <v>3.4923955889424581</v>
      </c>
    </row>
    <row r="22" spans="2:48">
      <c r="B22" t="s">
        <v>309</v>
      </c>
      <c r="C22" s="20">
        <v>27.953779999999998</v>
      </c>
      <c r="D22" s="20">
        <v>85.586929999999995</v>
      </c>
      <c r="E22">
        <v>2561</v>
      </c>
      <c r="F22">
        <v>18.8</v>
      </c>
      <c r="G22">
        <v>7.18</v>
      </c>
      <c r="H22">
        <v>20</v>
      </c>
      <c r="I22">
        <v>177</v>
      </c>
      <c r="K22" s="4">
        <v>3.3700000000000002E-3</v>
      </c>
      <c r="L22" s="2">
        <v>1.01E-3</v>
      </c>
      <c r="M22" s="2">
        <v>3.5573399999999999</v>
      </c>
      <c r="N22" s="4">
        <v>2.5500000000000002E-3</v>
      </c>
      <c r="O22" s="2">
        <v>0.76312000000000002</v>
      </c>
      <c r="P22" s="4">
        <v>3.68E-4</v>
      </c>
      <c r="Q22" s="2">
        <v>0.53981999999999997</v>
      </c>
      <c r="R22">
        <v>3.0000000000000001E-5</v>
      </c>
      <c r="S22" s="2">
        <v>1.5934200000000001</v>
      </c>
      <c r="T22" s="2">
        <v>2.61511</v>
      </c>
      <c r="U22" s="2">
        <v>4.7048699999999997</v>
      </c>
      <c r="V22" s="10">
        <v>1.694E-2</v>
      </c>
      <c r="X22" s="3">
        <v>124.90021417977678</v>
      </c>
      <c r="Y22" s="3">
        <v>7.3547081054708832</v>
      </c>
      <c r="Z22" s="3">
        <v>88.76041718648635</v>
      </c>
      <c r="AA22" s="3">
        <v>45.662100456621005</v>
      </c>
      <c r="AB22" s="3">
        <v>19.517984157878985</v>
      </c>
      <c r="AC22" s="3">
        <v>53.018297075349373</v>
      </c>
      <c r="AD22" s="3">
        <v>22.210244805595558</v>
      </c>
      <c r="AE22" s="3">
        <v>0.54606967805406392</v>
      </c>
      <c r="AF22" s="3">
        <v>69.309961313660878</v>
      </c>
      <c r="AG22" s="3">
        <v>81.556525806954639</v>
      </c>
      <c r="AH22" s="3">
        <v>167.51953855192181</v>
      </c>
      <c r="AI22" s="3">
        <v>193.3348550559233</v>
      </c>
      <c r="AK22" s="2">
        <v>1.4071611889493538</v>
      </c>
      <c r="AL22" s="2">
        <v>8.2860224620379855E-2</v>
      </c>
      <c r="AM22" s="2"/>
      <c r="AN22" s="2">
        <f t="shared" si="1"/>
        <v>0.5144421568083053</v>
      </c>
      <c r="AO22" s="2">
        <f t="shared" si="2"/>
        <v>0.21989513768137822</v>
      </c>
      <c r="AP22" s="2">
        <f t="shared" si="3"/>
        <v>0.59731915144064163</v>
      </c>
      <c r="AQ22" s="2">
        <f t="shared" si="4"/>
        <v>0.25022690867857972</v>
      </c>
      <c r="AR22" s="2">
        <f t="shared" si="5"/>
        <v>6.1521756585119144E-3</v>
      </c>
      <c r="AS22" s="2">
        <f t="shared" si="6"/>
        <v>0.7808656551043478</v>
      </c>
      <c r="AT22" s="2">
        <f t="shared" si="7"/>
        <v>0.91883891933049078</v>
      </c>
      <c r="AU22" s="2">
        <f t="shared" si="8"/>
        <v>1.8873225685720012</v>
      </c>
      <c r="AV22" s="2">
        <f t="shared" si="9"/>
        <v>2.1781652360840669</v>
      </c>
    </row>
    <row r="23" spans="2:48">
      <c r="B23" t="s">
        <v>316</v>
      </c>
      <c r="C23" s="20">
        <v>27.92399</v>
      </c>
      <c r="D23" s="20">
        <v>85.592600000000004</v>
      </c>
      <c r="E23">
        <v>2419</v>
      </c>
      <c r="F23">
        <v>13.8</v>
      </c>
      <c r="G23">
        <v>6.97</v>
      </c>
      <c r="H23">
        <v>12</v>
      </c>
      <c r="I23">
        <v>160</v>
      </c>
      <c r="K23" s="4">
        <v>1.103E-2</v>
      </c>
      <c r="L23" s="2">
        <v>3.7000000000000002E-3</v>
      </c>
      <c r="M23" s="2">
        <v>1.44201</v>
      </c>
      <c r="N23" s="4">
        <v>8.0599999999999995E-3</v>
      </c>
      <c r="O23" s="2">
        <v>0.21285999999999999</v>
      </c>
      <c r="P23" s="4">
        <v>2.1699999999999999E-4</v>
      </c>
      <c r="Q23" s="2">
        <v>0.22312000000000001</v>
      </c>
      <c r="R23">
        <v>7.3999999999999999E-4</v>
      </c>
      <c r="S23" s="2">
        <v>2.37331</v>
      </c>
      <c r="T23" s="2">
        <v>1.6E-2</v>
      </c>
      <c r="U23" s="2">
        <v>6.93201</v>
      </c>
      <c r="V23" s="10">
        <v>1.7819999999999999E-2</v>
      </c>
      <c r="X23" s="3">
        <v>408.7980303866284</v>
      </c>
      <c r="Y23" s="3">
        <v>26.942990089348783</v>
      </c>
      <c r="Z23" s="3">
        <v>35.980088826787764</v>
      </c>
      <c r="AA23" s="3">
        <v>144.32805085504521</v>
      </c>
      <c r="AB23" s="3">
        <v>5.4442264753198986</v>
      </c>
      <c r="AC23" s="3">
        <v>31.263506699322861</v>
      </c>
      <c r="AD23" s="3">
        <v>9.1800041143797575</v>
      </c>
      <c r="AE23" s="3">
        <v>13.469718725333578</v>
      </c>
      <c r="AF23" s="3">
        <v>103.23331217464604</v>
      </c>
      <c r="AG23" s="3">
        <v>0.4989864338063309</v>
      </c>
      <c r="AH23" s="3">
        <v>246.81810898862403</v>
      </c>
      <c r="AI23" s="3">
        <v>203.37822414973746</v>
      </c>
      <c r="AK23" s="2">
        <v>11.361784912611766</v>
      </c>
      <c r="AL23" s="2">
        <v>0.74883056067636178</v>
      </c>
      <c r="AM23" s="2"/>
      <c r="AN23" s="2">
        <f t="shared" si="1"/>
        <v>4.0113311434515033</v>
      </c>
      <c r="AO23" s="2">
        <f t="shared" si="2"/>
        <v>0.1513122021885222</v>
      </c>
      <c r="AP23" s="2">
        <f t="shared" si="3"/>
        <v>0.868911326201248</v>
      </c>
      <c r="AQ23" s="2">
        <f t="shared" si="4"/>
        <v>0.25514122987781773</v>
      </c>
      <c r="AR23" s="2">
        <f t="shared" si="5"/>
        <v>0.37436591082857895</v>
      </c>
      <c r="AS23" s="2">
        <f t="shared" si="6"/>
        <v>2.869178913693708</v>
      </c>
      <c r="AT23" s="2">
        <f t="shared" si="7"/>
        <v>1.3868404722637243E-2</v>
      </c>
      <c r="AU23" s="2">
        <f t="shared" si="8"/>
        <v>6.8598526862130456</v>
      </c>
      <c r="AV23" s="2">
        <f t="shared" si="9"/>
        <v>5.6525214578769756</v>
      </c>
    </row>
    <row r="24" spans="2:48">
      <c r="B24" t="s">
        <v>321</v>
      </c>
      <c r="C24" s="20">
        <v>27.930510000000002</v>
      </c>
      <c r="D24" s="20">
        <v>85.596760000000003</v>
      </c>
      <c r="E24">
        <v>2520</v>
      </c>
      <c r="F24">
        <v>13.2</v>
      </c>
      <c r="G24">
        <v>5.95</v>
      </c>
      <c r="H24">
        <v>7</v>
      </c>
      <c r="I24">
        <v>93</v>
      </c>
      <c r="K24" s="4">
        <v>1.9290000000000002E-2</v>
      </c>
      <c r="L24" s="2">
        <v>4.79E-3</v>
      </c>
      <c r="M24" s="2">
        <v>0.59694000000000003</v>
      </c>
      <c r="N24" s="4">
        <v>4.2389999999999997E-2</v>
      </c>
      <c r="O24" s="2">
        <v>0.31733</v>
      </c>
      <c r="P24" s="4">
        <v>3.39E-4</v>
      </c>
      <c r="Q24" s="2">
        <v>0.12522</v>
      </c>
      <c r="R24">
        <v>1.3469999999999999E-2</v>
      </c>
      <c r="S24" s="2">
        <v>0.53342000000000001</v>
      </c>
      <c r="T24" s="2">
        <v>9.9479999999999999E-2</v>
      </c>
      <c r="U24" s="2">
        <v>2.9417599999999999</v>
      </c>
      <c r="V24" s="10">
        <v>4.2900000000000004E-3</v>
      </c>
      <c r="X24" s="3">
        <v>714.93327345041359</v>
      </c>
      <c r="Y24" s="3">
        <v>34.880249331886667</v>
      </c>
      <c r="Z24" s="3">
        <v>14.894455811168221</v>
      </c>
      <c r="AA24" s="3">
        <v>759.06526994359376</v>
      </c>
      <c r="AB24" s="3">
        <v>8.1162096561743091</v>
      </c>
      <c r="AC24" s="3">
        <v>48.840224751476732</v>
      </c>
      <c r="AD24" s="3">
        <v>5.152026332030446</v>
      </c>
      <c r="AE24" s="3">
        <v>245.18528544627472</v>
      </c>
      <c r="AF24" s="3">
        <v>23.202494988096664</v>
      </c>
      <c r="AG24" s="3">
        <v>3.1024481521908625</v>
      </c>
      <c r="AH24" s="3">
        <v>104.74301685923342</v>
      </c>
      <c r="AI24" s="3">
        <v>48.961424332344215</v>
      </c>
      <c r="AK24" s="2">
        <v>47.999959348252219</v>
      </c>
      <c r="AL24" s="2">
        <v>2.3418277091891211</v>
      </c>
      <c r="AM24" s="2"/>
      <c r="AN24" s="2">
        <f t="shared" si="1"/>
        <v>50.96294081281092</v>
      </c>
      <c r="AO24" s="2">
        <f t="shared" si="2"/>
        <v>0.54491481656473684</v>
      </c>
      <c r="AP24" s="2">
        <f t="shared" si="3"/>
        <v>3.2790875592014013</v>
      </c>
      <c r="AQ24" s="2">
        <f t="shared" si="4"/>
        <v>0.34590228722336619</v>
      </c>
      <c r="AR24" s="2">
        <f t="shared" si="5"/>
        <v>16.461513502388513</v>
      </c>
      <c r="AS24" s="2">
        <f t="shared" si="6"/>
        <v>1.5577940733288742</v>
      </c>
      <c r="AT24" s="2">
        <f t="shared" si="7"/>
        <v>0.20829550213338927</v>
      </c>
      <c r="AU24" s="2">
        <f t="shared" si="8"/>
        <v>7.0323493645665511</v>
      </c>
      <c r="AV24" s="2">
        <f t="shared" si="9"/>
        <v>3.2872247870668603</v>
      </c>
    </row>
    <row r="25" spans="2:48">
      <c r="B25" t="s">
        <v>324</v>
      </c>
      <c r="C25" s="20">
        <v>27.928940000000001</v>
      </c>
      <c r="D25" s="20">
        <v>85.585509999999999</v>
      </c>
      <c r="E25">
        <v>2122</v>
      </c>
      <c r="F25">
        <v>15.5</v>
      </c>
      <c r="G25">
        <v>5.76</v>
      </c>
      <c r="H25">
        <v>21</v>
      </c>
      <c r="I25">
        <v>114</v>
      </c>
      <c r="K25" s="4">
        <v>-8.0000000000000007E-5</v>
      </c>
      <c r="L25" s="2">
        <v>6.0400000000000002E-3</v>
      </c>
      <c r="M25" s="2">
        <v>1.2254799999999999</v>
      </c>
      <c r="N25" s="4">
        <v>-4.8999999999999998E-4</v>
      </c>
      <c r="O25" s="2">
        <v>0.34599000000000002</v>
      </c>
      <c r="P25" s="4">
        <v>2.1499999999999999E-4</v>
      </c>
      <c r="Q25" s="2">
        <v>0.19883000000000001</v>
      </c>
      <c r="R25">
        <v>2.7999999999999998E-4</v>
      </c>
      <c r="S25" s="2">
        <v>1.6918299999999999</v>
      </c>
      <c r="T25" s="2">
        <v>8.029E-2</v>
      </c>
      <c r="U25" s="2">
        <v>5.8607800000000001</v>
      </c>
      <c r="V25" s="10">
        <v>1.593E-2</v>
      </c>
      <c r="X25" s="3">
        <v>-2.9649902475911398</v>
      </c>
      <c r="Y25" s="3">
        <v>43.982610848558551</v>
      </c>
      <c r="Z25" s="3">
        <v>30.577374120465088</v>
      </c>
      <c r="AA25" s="3">
        <v>-8.7742859700958</v>
      </c>
      <c r="AB25" s="3">
        <v>8.8492338541573421</v>
      </c>
      <c r="AC25" s="3">
        <v>30.975363780435096</v>
      </c>
      <c r="AD25" s="3">
        <v>8.1806212713433464</v>
      </c>
      <c r="AE25" s="3">
        <v>5.0966503285045972</v>
      </c>
      <c r="AF25" s="3">
        <v>73.590561088282357</v>
      </c>
      <c r="AG25" s="3">
        <v>2.5039762981443943</v>
      </c>
      <c r="AH25" s="3">
        <v>208.67636324793935</v>
      </c>
      <c r="AI25" s="3">
        <v>181.80780643688655</v>
      </c>
      <c r="AK25" s="2">
        <v>-9.6966804144463986E-2</v>
      </c>
      <c r="AL25" s="2">
        <v>1.4384037908317802</v>
      </c>
      <c r="AM25" s="2"/>
      <c r="AN25" s="2">
        <f t="shared" si="1"/>
        <v>-0.28695354727086492</v>
      </c>
      <c r="AO25" s="2">
        <f t="shared" si="2"/>
        <v>0.28940463688262397</v>
      </c>
      <c r="AP25" s="2">
        <f t="shared" si="3"/>
        <v>1.0130158220389383</v>
      </c>
      <c r="AQ25" s="2">
        <f t="shared" si="4"/>
        <v>0.26753838439868355</v>
      </c>
      <c r="AR25" s="2">
        <f t="shared" si="5"/>
        <v>0.16668044510380201</v>
      </c>
      <c r="AS25" s="2">
        <f t="shared" si="6"/>
        <v>2.4066998296962665</v>
      </c>
      <c r="AT25" s="2">
        <f t="shared" si="7"/>
        <v>8.1889840778332612E-2</v>
      </c>
      <c r="AU25" s="2">
        <f t="shared" si="8"/>
        <v>6.8245351097128593</v>
      </c>
      <c r="AV25" s="2">
        <f t="shared" si="9"/>
        <v>5.945827974652822</v>
      </c>
    </row>
    <row r="26" spans="2:48">
      <c r="B26" t="s">
        <v>335</v>
      </c>
      <c r="C26" s="20">
        <v>27.932759999999998</v>
      </c>
      <c r="D26" s="20">
        <v>85.574179999999998</v>
      </c>
      <c r="E26">
        <v>1771</v>
      </c>
      <c r="F26">
        <v>17.899999999999999</v>
      </c>
      <c r="G26">
        <v>6.97</v>
      </c>
      <c r="H26">
        <v>25</v>
      </c>
      <c r="I26">
        <v>262</v>
      </c>
      <c r="K26" s="4">
        <v>4.8300000000000001E-3</v>
      </c>
      <c r="L26" s="2">
        <v>5.6800000000000002E-3</v>
      </c>
      <c r="M26" s="2">
        <v>3.10642</v>
      </c>
      <c r="N26" s="4">
        <v>1.98E-3</v>
      </c>
      <c r="O26" s="2">
        <v>0.96335000000000004</v>
      </c>
      <c r="P26" s="4">
        <v>3.8299999999999999E-4</v>
      </c>
      <c r="Q26" s="2">
        <v>0.49737999999999999</v>
      </c>
      <c r="R26">
        <v>0</v>
      </c>
      <c r="S26" s="2">
        <v>3.5169199999999998</v>
      </c>
      <c r="T26" s="2">
        <v>6.1559999999999997E-2</v>
      </c>
      <c r="U26" s="2">
        <v>8.6294599999999999</v>
      </c>
      <c r="V26" s="10">
        <v>3.4369999999999998E-2</v>
      </c>
      <c r="X26" s="3">
        <v>179.01128619831508</v>
      </c>
      <c r="Y26" s="3">
        <v>41.361130731757051</v>
      </c>
      <c r="Z26" s="3">
        <v>77.509356754329048</v>
      </c>
      <c r="AA26" s="3">
        <v>35.455278001611603</v>
      </c>
      <c r="AB26" s="3">
        <v>24.639178685518296</v>
      </c>
      <c r="AC26" s="3">
        <v>55.17936896700764</v>
      </c>
      <c r="AD26" s="3">
        <v>20.46410203661798</v>
      </c>
      <c r="AE26" s="3">
        <v>0</v>
      </c>
      <c r="AF26" s="3">
        <v>152.97761365066347</v>
      </c>
      <c r="AG26" s="3">
        <v>1.919850304069858</v>
      </c>
      <c r="AH26" s="3">
        <v>307.25676950739705</v>
      </c>
      <c r="AI26" s="3">
        <v>392.26204062999312</v>
      </c>
      <c r="AK26" s="2">
        <v>2.3095442111034803</v>
      </c>
      <c r="AL26" s="2">
        <v>0.53362758334911553</v>
      </c>
      <c r="AM26" s="2"/>
      <c r="AN26" s="2">
        <f t="shared" si="1"/>
        <v>0.45743223123357113</v>
      </c>
      <c r="AO26" s="2">
        <f t="shared" si="2"/>
        <v>0.3178865070911861</v>
      </c>
      <c r="AP26" s="2">
        <f t="shared" si="3"/>
        <v>0.71190590759128913</v>
      </c>
      <c r="AQ26" s="2">
        <f t="shared" si="4"/>
        <v>0.26402105363201872</v>
      </c>
      <c r="AR26" s="2">
        <f t="shared" si="5"/>
        <v>0</v>
      </c>
      <c r="AS26" s="2">
        <f t="shared" si="6"/>
        <v>1.9736664069544014</v>
      </c>
      <c r="AT26" s="2">
        <f t="shared" si="7"/>
        <v>2.476927153653137E-2</v>
      </c>
      <c r="AU26" s="2">
        <f t="shared" si="8"/>
        <v>3.9641248795454125</v>
      </c>
      <c r="AV26" s="2">
        <f t="shared" si="9"/>
        <v>5.0608346792670877</v>
      </c>
    </row>
    <row r="27" spans="2:48">
      <c r="B27" t="s">
        <v>342</v>
      </c>
      <c r="C27" s="20">
        <v>27.932960000000001</v>
      </c>
      <c r="D27" s="20">
        <v>85.563450000000003</v>
      </c>
      <c r="E27">
        <v>1438</v>
      </c>
      <c r="F27">
        <v>22.5</v>
      </c>
      <c r="G27">
        <v>7.04</v>
      </c>
      <c r="H27">
        <v>26</v>
      </c>
      <c r="I27">
        <v>330</v>
      </c>
      <c r="K27" s="4">
        <v>5.7999999999999996E-3</v>
      </c>
      <c r="L27" s="2">
        <v>3.5699999999999998E-3</v>
      </c>
      <c r="M27" s="2">
        <v>3.58595</v>
      </c>
      <c r="N27" s="4">
        <v>2.7899999999999999E-3</v>
      </c>
      <c r="O27" s="2">
        <v>1.0394699999999999</v>
      </c>
      <c r="P27" s="4">
        <v>9.4300000000000004E-4</v>
      </c>
      <c r="Q27" s="2">
        <v>0.31045</v>
      </c>
      <c r="R27">
        <v>4.2999999999999999E-4</v>
      </c>
      <c r="S27" s="2">
        <v>4.5457400000000003</v>
      </c>
      <c r="T27" s="2">
        <v>8.7910000000000002E-2</v>
      </c>
      <c r="U27" s="2">
        <v>11.440049999999999</v>
      </c>
      <c r="V27" s="10">
        <v>3.1350000000000003E-2</v>
      </c>
      <c r="X27" s="3">
        <v>214.96179295035762</v>
      </c>
      <c r="Y27" s="3">
        <v>25.996344491614906</v>
      </c>
      <c r="Z27" s="3">
        <v>89.474275163431301</v>
      </c>
      <c r="AA27" s="3">
        <v>49.959709911361806</v>
      </c>
      <c r="AB27" s="3">
        <v>26.586066401864016</v>
      </c>
      <c r="AC27" s="3">
        <v>135.85938625558276</v>
      </c>
      <c r="AD27" s="3">
        <v>12.773091956387576</v>
      </c>
      <c r="AE27" s="3">
        <v>7.8269987187749157</v>
      </c>
      <c r="AF27" s="3">
        <v>197.72882450450027</v>
      </c>
      <c r="AG27" s="3">
        <v>2.7416185872446595</v>
      </c>
      <c r="AH27" s="3">
        <v>407.32940485303806</v>
      </c>
      <c r="AI27" s="3">
        <v>357.79502396713082</v>
      </c>
      <c r="AK27" s="2">
        <v>2.4024982885607535</v>
      </c>
      <c r="AL27" s="2">
        <v>0.29054546062687497</v>
      </c>
      <c r="AM27" s="2"/>
      <c r="AN27" s="2">
        <f t="shared" si="1"/>
        <v>0.55836954051996224</v>
      </c>
      <c r="AO27" s="2">
        <f t="shared" si="2"/>
        <v>0.29713642668021201</v>
      </c>
      <c r="AP27" s="2">
        <f t="shared" si="3"/>
        <v>1.5184184058202836</v>
      </c>
      <c r="AQ27" s="2">
        <f t="shared" si="4"/>
        <v>0.14275714369361014</v>
      </c>
      <c r="AR27" s="2">
        <f t="shared" si="5"/>
        <v>8.7477643205025477E-2</v>
      </c>
      <c r="AS27" s="2">
        <f t="shared" si="6"/>
        <v>2.2098957956723777</v>
      </c>
      <c r="AT27" s="2">
        <f t="shared" si="7"/>
        <v>3.0641417125055137E-2</v>
      </c>
      <c r="AU27" s="2">
        <f t="shared" si="8"/>
        <v>4.5524750450229536</v>
      </c>
      <c r="AV27" s="2">
        <f t="shared" si="9"/>
        <v>3.9988591504495798</v>
      </c>
    </row>
    <row r="28" spans="2:48">
      <c r="B28" t="s">
        <v>348</v>
      </c>
      <c r="C28" s="20">
        <v>27.96857</v>
      </c>
      <c r="D28" s="20">
        <v>85.541259999999994</v>
      </c>
      <c r="E28">
        <v>1895</v>
      </c>
      <c r="F28">
        <v>17.399999999999999</v>
      </c>
      <c r="G28">
        <v>6.26</v>
      </c>
      <c r="H28">
        <v>31</v>
      </c>
      <c r="I28">
        <v>298</v>
      </c>
      <c r="K28" s="4">
        <v>1.2370000000000001E-2</v>
      </c>
      <c r="L28" s="2">
        <v>3.0500000000000002E-3</v>
      </c>
      <c r="M28" s="2">
        <v>3.0270199999999998</v>
      </c>
      <c r="N28" s="4">
        <v>0.14172999999999999</v>
      </c>
      <c r="O28" s="2">
        <v>0.52590999999999999</v>
      </c>
      <c r="P28" s="4">
        <v>3.3700000000000001E-4</v>
      </c>
      <c r="Q28" s="2">
        <v>0.71123000000000003</v>
      </c>
      <c r="R28">
        <v>3.0880000000000001E-2</v>
      </c>
      <c r="S28" s="2">
        <v>3.92828</v>
      </c>
      <c r="T28" s="2">
        <v>-2.3300000000000001E-2</v>
      </c>
      <c r="U28" s="2">
        <v>9.8795800000000007</v>
      </c>
      <c r="V28" s="10">
        <v>2.63E-2</v>
      </c>
      <c r="X28" s="3">
        <v>458.46161703378004</v>
      </c>
      <c r="Y28" s="3">
        <v>22.209762100679402</v>
      </c>
      <c r="Z28" s="3">
        <v>75.52821997105643</v>
      </c>
      <c r="AA28" s="3">
        <v>2537.9174500850568</v>
      </c>
      <c r="AB28" s="3">
        <v>13.450968456429051</v>
      </c>
      <c r="AC28" s="3">
        <v>48.552081832588968</v>
      </c>
      <c r="AD28" s="3">
        <v>29.262703147500517</v>
      </c>
      <c r="AE28" s="3">
        <v>562.08772194364985</v>
      </c>
      <c r="AF28" s="3">
        <v>170.87079039376169</v>
      </c>
      <c r="AG28" s="3">
        <v>-0.72664899423046947</v>
      </c>
      <c r="AH28" s="3">
        <v>351.76799416068792</v>
      </c>
      <c r="AI28" s="3">
        <v>300.15978087194708</v>
      </c>
      <c r="AK28" s="2">
        <v>6.0700704612060177</v>
      </c>
      <c r="AL28" s="2">
        <v>0.29405912265892831</v>
      </c>
      <c r="AM28" s="2"/>
      <c r="AN28" s="2">
        <f t="shared" si="1"/>
        <v>33.602241004191882</v>
      </c>
      <c r="AO28" s="2">
        <f t="shared" si="2"/>
        <v>0.17809195637847242</v>
      </c>
      <c r="AP28" s="2">
        <f t="shared" si="3"/>
        <v>0.64283365676027937</v>
      </c>
      <c r="AQ28" s="2">
        <f t="shared" si="4"/>
        <v>0.38744065673352862</v>
      </c>
      <c r="AR28" s="2">
        <f t="shared" si="5"/>
        <v>7.442088826653805</v>
      </c>
      <c r="AS28" s="2">
        <f t="shared" si="6"/>
        <v>2.2623436704749826</v>
      </c>
      <c r="AT28" s="2">
        <f t="shared" si="7"/>
        <v>-9.620893945454196E-3</v>
      </c>
      <c r="AU28" s="2">
        <f t="shared" si="8"/>
        <v>4.6574378993108905</v>
      </c>
      <c r="AV28" s="2">
        <f t="shared" si="9"/>
        <v>3.9741408044168511</v>
      </c>
    </row>
    <row r="29" spans="2:48">
      <c r="B29" t="s">
        <v>359</v>
      </c>
      <c r="C29" s="20">
        <v>27.976130000000001</v>
      </c>
      <c r="D29" s="20">
        <v>85.560199999999995</v>
      </c>
      <c r="E29">
        <v>2198</v>
      </c>
      <c r="F29">
        <v>14.6</v>
      </c>
      <c r="G29">
        <v>6.92</v>
      </c>
      <c r="H29">
        <v>30</v>
      </c>
      <c r="I29">
        <v>178</v>
      </c>
      <c r="K29" s="4">
        <v>2.3400000000000001E-3</v>
      </c>
      <c r="L29" s="2">
        <v>9.6000000000000002E-4</v>
      </c>
      <c r="M29" s="2">
        <v>2.0436700000000001</v>
      </c>
      <c r="N29" s="4">
        <v>-8.3000000000000001E-4</v>
      </c>
      <c r="O29" s="2">
        <v>0.47055000000000002</v>
      </c>
      <c r="P29" s="4">
        <v>2.13E-4</v>
      </c>
      <c r="Q29" s="2">
        <v>0.35892000000000002</v>
      </c>
      <c r="R29">
        <v>6.0000000000000002E-5</v>
      </c>
      <c r="S29" s="2">
        <v>2.5189599999999999</v>
      </c>
      <c r="T29" s="2">
        <v>7.2359999999999994E-2</v>
      </c>
      <c r="U29" s="2">
        <v>7.8323999999999998</v>
      </c>
      <c r="V29" s="10">
        <v>2.2880000000000001E-2</v>
      </c>
      <c r="X29" s="3">
        <v>86.725964742040844</v>
      </c>
      <c r="Y29" s="3">
        <v>6.9906136448040082</v>
      </c>
      <c r="Z29" s="3">
        <v>50.992314985777732</v>
      </c>
      <c r="AA29" s="3">
        <v>-14.862566030978602</v>
      </c>
      <c r="AB29" s="3">
        <v>12.035050117268526</v>
      </c>
      <c r="AC29" s="3">
        <v>30.687220861547324</v>
      </c>
      <c r="AD29" s="3">
        <v>14.767331824727423</v>
      </c>
      <c r="AE29" s="3">
        <v>1.0921393561081278</v>
      </c>
      <c r="AF29" s="3">
        <v>109.568739033437</v>
      </c>
      <c r="AG29" s="3">
        <v>2.2566661468891316</v>
      </c>
      <c r="AH29" s="3">
        <v>278.87700058749175</v>
      </c>
      <c r="AI29" s="3">
        <v>261.12759643916917</v>
      </c>
      <c r="AK29" s="2">
        <v>1.7007653950645227</v>
      </c>
      <c r="AL29" s="2">
        <v>0.13709151362815672</v>
      </c>
      <c r="AM29" s="2"/>
      <c r="AN29" s="2">
        <f t="shared" si="1"/>
        <v>-0.29146678347754795</v>
      </c>
      <c r="AO29" s="2">
        <f t="shared" si="2"/>
        <v>0.23601693942754357</v>
      </c>
      <c r="AP29" s="2">
        <f t="shared" si="3"/>
        <v>0.60180089627439537</v>
      </c>
      <c r="AQ29" s="2">
        <f t="shared" si="4"/>
        <v>0.28959916467503349</v>
      </c>
      <c r="AR29" s="2">
        <f t="shared" si="5"/>
        <v>2.1417724541683125E-2</v>
      </c>
      <c r="AS29" s="2">
        <f t="shared" si="6"/>
        <v>2.1487304324974619</v>
      </c>
      <c r="AT29" s="2">
        <f t="shared" si="7"/>
        <v>4.4255024458460815E-2</v>
      </c>
      <c r="AU29" s="2">
        <f t="shared" si="8"/>
        <v>5.4690005869565512</v>
      </c>
      <c r="AV29" s="2">
        <f t="shared" si="9"/>
        <v>5.1209206036635182</v>
      </c>
    </row>
    <row r="30" spans="2:48">
      <c r="B30" t="s">
        <v>368</v>
      </c>
      <c r="C30" s="20">
        <v>27.99335</v>
      </c>
      <c r="D30" s="20">
        <v>85.543790000000001</v>
      </c>
      <c r="E30">
        <v>2255</v>
      </c>
      <c r="F30">
        <v>15.9</v>
      </c>
      <c r="G30">
        <v>6.19</v>
      </c>
      <c r="H30">
        <v>23</v>
      </c>
      <c r="I30">
        <v>239</v>
      </c>
      <c r="K30" s="4">
        <v>5.0000000000000002E-5</v>
      </c>
      <c r="L30" s="2">
        <v>2.8800000000000002E-3</v>
      </c>
      <c r="M30" s="2">
        <v>2.8561700000000001</v>
      </c>
      <c r="N30" s="4">
        <v>-4.6999999999999999E-4</v>
      </c>
      <c r="O30" s="2">
        <v>1.0932500000000001</v>
      </c>
      <c r="P30" s="4">
        <v>2.6499999999999999E-4</v>
      </c>
      <c r="Q30" s="2">
        <v>0.48021000000000003</v>
      </c>
      <c r="R30">
        <v>1E-4</v>
      </c>
      <c r="S30" s="2">
        <v>2.37283</v>
      </c>
      <c r="T30" s="2">
        <v>4.5900000000000003E-2</v>
      </c>
      <c r="U30" s="2">
        <v>8.0331100000000006</v>
      </c>
      <c r="V30" s="10">
        <v>2.6360000000000001E-2</v>
      </c>
      <c r="X30" s="3">
        <v>1.8531189047444625</v>
      </c>
      <c r="Y30" s="3">
        <v>20.971840934412025</v>
      </c>
      <c r="Z30" s="3">
        <v>71.265282698737451</v>
      </c>
      <c r="AA30" s="3">
        <v>-8.4161518488674005</v>
      </c>
      <c r="AB30" s="3">
        <v>27.961573776864977</v>
      </c>
      <c r="AC30" s="3">
        <v>38.178936752629305</v>
      </c>
      <c r="AD30" s="3">
        <v>19.757663032297881</v>
      </c>
      <c r="AE30" s="3">
        <v>1.8202322601802132</v>
      </c>
      <c r="AF30" s="3">
        <v>103.21243332197032</v>
      </c>
      <c r="AG30" s="3">
        <v>1.4314673319819118</v>
      </c>
      <c r="AH30" s="3">
        <v>286.02339285396386</v>
      </c>
      <c r="AI30" s="3">
        <v>300.84455603743442</v>
      </c>
      <c r="AK30" s="2">
        <v>2.6003108871092608E-2</v>
      </c>
      <c r="AL30" s="2">
        <v>0.29427850617062895</v>
      </c>
      <c r="AM30" s="2"/>
      <c r="AN30" s="2">
        <f t="shared" si="1"/>
        <v>-0.11809609855117438</v>
      </c>
      <c r="AO30" s="2">
        <f t="shared" si="2"/>
        <v>0.39235898207361425</v>
      </c>
      <c r="AP30" s="2">
        <f t="shared" si="3"/>
        <v>0.53572981551233911</v>
      </c>
      <c r="AQ30" s="2">
        <f t="shared" si="4"/>
        <v>0.27724106723634606</v>
      </c>
      <c r="AR30" s="2">
        <f t="shared" si="5"/>
        <v>2.5541640911956431E-2</v>
      </c>
      <c r="AS30" s="2">
        <f t="shared" si="6"/>
        <v>1.4482849069480903</v>
      </c>
      <c r="AT30" s="2">
        <f t="shared" si="7"/>
        <v>2.0086461145930063E-2</v>
      </c>
      <c r="AU30" s="2">
        <f t="shared" si="8"/>
        <v>4.0135025361939816</v>
      </c>
      <c r="AV30" s="2">
        <f t="shared" si="9"/>
        <v>4.2214742528870124</v>
      </c>
    </row>
    <row r="31" spans="2:48">
      <c r="B31" t="s">
        <v>377</v>
      </c>
      <c r="C31" s="20">
        <v>28.013359999999999</v>
      </c>
      <c r="D31" s="20">
        <v>85.536659999999998</v>
      </c>
      <c r="E31">
        <v>2024</v>
      </c>
      <c r="F31">
        <v>17.399999999999999</v>
      </c>
      <c r="G31">
        <v>6.54</v>
      </c>
      <c r="H31">
        <v>28</v>
      </c>
      <c r="I31">
        <v>258</v>
      </c>
      <c r="K31" s="4">
        <v>3.6700000000000001E-3</v>
      </c>
      <c r="L31" s="2">
        <v>1.57E-3</v>
      </c>
      <c r="M31" s="2">
        <v>3.6259399999999999</v>
      </c>
      <c r="N31" s="4">
        <v>2.5999999999999998E-4</v>
      </c>
      <c r="O31" s="2">
        <v>1.68204</v>
      </c>
      <c r="P31" s="4">
        <v>2.9599999999999998E-4</v>
      </c>
      <c r="Q31" s="2">
        <v>0.85887999999999998</v>
      </c>
      <c r="R31">
        <v>3.6000000000000002E-4</v>
      </c>
      <c r="S31" s="2">
        <v>2.8510900000000001</v>
      </c>
      <c r="T31" s="2">
        <v>1.7792399999999999</v>
      </c>
      <c r="U31" s="2">
        <v>7.2062400000000002</v>
      </c>
      <c r="V31" s="10">
        <v>1.9970000000000002E-2</v>
      </c>
      <c r="X31" s="3">
        <v>136.01892760824353</v>
      </c>
      <c r="Y31" s="3">
        <v>11.432566064939888</v>
      </c>
      <c r="Z31" s="3">
        <v>90.472079445082073</v>
      </c>
      <c r="AA31" s="3">
        <v>4.6557435759691996</v>
      </c>
      <c r="AB31" s="3">
        <v>43.020796300606413</v>
      </c>
      <c r="AC31" s="3">
        <v>42.64515199538971</v>
      </c>
      <c r="AD31" s="3">
        <v>35.33758485908249</v>
      </c>
      <c r="AE31" s="3">
        <v>6.552836136648768</v>
      </c>
      <c r="AF31" s="3">
        <v>124.01560015674799</v>
      </c>
      <c r="AG31" s="3">
        <v>55.488538905348513</v>
      </c>
      <c r="AH31" s="3">
        <v>256.58222214309876</v>
      </c>
      <c r="AI31" s="3">
        <v>227.91600091303354</v>
      </c>
      <c r="AK31" s="2">
        <v>1.5034354072828522</v>
      </c>
      <c r="AL31" s="2">
        <v>0.1263656824852758</v>
      </c>
      <c r="AM31" s="2"/>
      <c r="AN31" s="2">
        <f t="shared" si="1"/>
        <v>5.1460556721207085E-2</v>
      </c>
      <c r="AO31" s="2">
        <f t="shared" si="2"/>
        <v>0.47551461803993011</v>
      </c>
      <c r="AP31" s="2">
        <f t="shared" si="3"/>
        <v>0.47136257127013387</v>
      </c>
      <c r="AQ31" s="2">
        <f t="shared" si="4"/>
        <v>0.3905910539011424</v>
      </c>
      <c r="AR31" s="2">
        <f t="shared" si="5"/>
        <v>7.2429374640675073E-2</v>
      </c>
      <c r="AS31" s="2">
        <f t="shared" si="6"/>
        <v>1.3707610228195026</v>
      </c>
      <c r="AT31" s="2">
        <f t="shared" si="7"/>
        <v>0.61332224533460511</v>
      </c>
      <c r="AU31" s="2">
        <f t="shared" si="8"/>
        <v>2.8360376341172535</v>
      </c>
      <c r="AV31" s="2">
        <f t="shared" si="9"/>
        <v>2.519186055089869</v>
      </c>
    </row>
    <row r="32" spans="2:48">
      <c r="B32" t="s">
        <v>398</v>
      </c>
      <c r="C32" s="20">
        <v>28.005330000000001</v>
      </c>
      <c r="D32" s="20">
        <v>85.543390000000002</v>
      </c>
      <c r="E32">
        <v>2064</v>
      </c>
      <c r="F32">
        <v>18.399999999999999</v>
      </c>
      <c r="G32">
        <v>6.99</v>
      </c>
      <c r="H32">
        <v>44</v>
      </c>
      <c r="I32">
        <v>495</v>
      </c>
      <c r="K32" s="4">
        <v>9.1699999999999993E-3</v>
      </c>
      <c r="L32" s="2">
        <v>1.3500000000000001E-3</v>
      </c>
      <c r="M32" s="2">
        <v>9.4019300000000001</v>
      </c>
      <c r="N32" s="4">
        <v>1.031E-2</v>
      </c>
      <c r="O32" s="2">
        <v>1.48621</v>
      </c>
      <c r="P32" s="4">
        <v>1.3439999999999999E-3</v>
      </c>
      <c r="Q32" s="2">
        <v>0.74483999999999995</v>
      </c>
      <c r="R32">
        <v>6.8999999999999997E-4</v>
      </c>
      <c r="S32" s="2">
        <v>5.1622000000000003</v>
      </c>
      <c r="T32" s="2">
        <v>3.8071899999999999</v>
      </c>
      <c r="U32" s="2">
        <v>6.8576800000000002</v>
      </c>
      <c r="V32" s="10">
        <v>1.6389999999999998E-2</v>
      </c>
      <c r="X32" s="3">
        <v>339.86200713013437</v>
      </c>
      <c r="Y32" s="3">
        <v>9.8305504380056359</v>
      </c>
      <c r="Z32" s="3">
        <v>234.59079794400915</v>
      </c>
      <c r="AA32" s="3">
        <v>184.61813949324022</v>
      </c>
      <c r="AB32" s="3">
        <v>38.012138635183632</v>
      </c>
      <c r="AC32" s="3">
        <v>193.63204149258033</v>
      </c>
      <c r="AD32" s="3">
        <v>30.645546183912774</v>
      </c>
      <c r="AE32" s="3">
        <v>12.55960259524347</v>
      </c>
      <c r="AF32" s="3">
        <v>224.54336100549773</v>
      </c>
      <c r="AG32" s="3">
        <v>118.73351005769531</v>
      </c>
      <c r="AH32" s="3">
        <v>244.17154759573444</v>
      </c>
      <c r="AI32" s="3">
        <v>187.05774937228941</v>
      </c>
      <c r="AK32" s="2">
        <v>1.448743983603529</v>
      </c>
      <c r="AL32" s="2">
        <v>4.1905098256888734E-2</v>
      </c>
      <c r="AM32" s="2"/>
      <c r="AN32" s="2">
        <f t="shared" si="1"/>
        <v>0.78697946002683306</v>
      </c>
      <c r="AO32" s="2">
        <f t="shared" si="2"/>
        <v>0.16203593222039409</v>
      </c>
      <c r="AP32" s="2">
        <f t="shared" si="3"/>
        <v>0.82540339684933151</v>
      </c>
      <c r="AQ32" s="2">
        <f t="shared" si="4"/>
        <v>0.13063405066394415</v>
      </c>
      <c r="AR32" s="2">
        <f t="shared" si="5"/>
        <v>5.3538342958538071E-2</v>
      </c>
      <c r="AS32" s="2">
        <f t="shared" si="6"/>
        <v>0.95717037059181886</v>
      </c>
      <c r="AT32" s="2">
        <f t="shared" si="7"/>
        <v>0.50613029623623162</v>
      </c>
      <c r="AU32" s="2">
        <f t="shared" si="8"/>
        <v>1.0408402620038488</v>
      </c>
      <c r="AV32" s="2">
        <f t="shared" si="9"/>
        <v>0.79737888703091975</v>
      </c>
    </row>
    <row r="33" spans="2:48">
      <c r="B33" t="s">
        <v>402</v>
      </c>
      <c r="C33" s="20">
        <v>27.998899999999999</v>
      </c>
      <c r="D33" s="20">
        <v>85.565899999999999</v>
      </c>
      <c r="E33">
        <v>3140</v>
      </c>
      <c r="F33">
        <v>10.4</v>
      </c>
      <c r="G33">
        <v>6.87</v>
      </c>
      <c r="H33">
        <v>11</v>
      </c>
      <c r="I33">
        <v>161</v>
      </c>
      <c r="K33" s="4">
        <v>5.0099999999999997E-3</v>
      </c>
      <c r="L33" s="2">
        <v>1.31E-3</v>
      </c>
      <c r="M33" s="2">
        <v>1.4943500000000001</v>
      </c>
      <c r="N33" s="4">
        <v>2.98E-3</v>
      </c>
      <c r="O33" s="2">
        <v>0.78215000000000001</v>
      </c>
      <c r="P33" s="4">
        <v>2.7799999999999998E-4</v>
      </c>
      <c r="Q33" s="2">
        <v>0.31630999999999998</v>
      </c>
      <c r="R33">
        <v>1.4999999999999999E-4</v>
      </c>
      <c r="S33" s="2">
        <v>1.5243</v>
      </c>
      <c r="T33" s="2">
        <v>0.15339</v>
      </c>
      <c r="U33" s="2">
        <v>6.06548</v>
      </c>
      <c r="V33" s="10">
        <v>1.6E-2</v>
      </c>
      <c r="X33" s="3">
        <v>185.68251425539512</v>
      </c>
      <c r="Y33" s="3">
        <v>9.5392748694721341</v>
      </c>
      <c r="Z33" s="3">
        <v>37.286042217675529</v>
      </c>
      <c r="AA33" s="3">
        <v>53.361984063031606</v>
      </c>
      <c r="AB33" s="3">
        <v>20.004706086965417</v>
      </c>
      <c r="AC33" s="3">
        <v>40.051865725399793</v>
      </c>
      <c r="AD33" s="3">
        <v>13.014194610162518</v>
      </c>
      <c r="AE33" s="3">
        <v>2.7303483902703194</v>
      </c>
      <c r="AF33" s="3">
        <v>66.303406528356163</v>
      </c>
      <c r="AG33" s="3">
        <v>4.7837205675970695</v>
      </c>
      <c r="AH33" s="3">
        <v>215.96482170515034</v>
      </c>
      <c r="AI33" s="3">
        <v>182.60671079662177</v>
      </c>
      <c r="AK33" s="2">
        <v>4.9799470046024865</v>
      </c>
      <c r="AL33" s="2">
        <v>0.25584037087610279</v>
      </c>
      <c r="AM33" s="2"/>
      <c r="AN33" s="2">
        <f t="shared" si="1"/>
        <v>1.4311517363925326</v>
      </c>
      <c r="AO33" s="2">
        <f t="shared" si="2"/>
        <v>0.53651996557259007</v>
      </c>
      <c r="AP33" s="2">
        <f t="shared" si="3"/>
        <v>1.074178522128399</v>
      </c>
      <c r="AQ33" s="2">
        <f t="shared" si="4"/>
        <v>0.34903663237266602</v>
      </c>
      <c r="AR33" s="2">
        <f t="shared" si="5"/>
        <v>7.3227090564629352E-2</v>
      </c>
      <c r="AS33" s="2">
        <f t="shared" si="6"/>
        <v>1.7782366425827005</v>
      </c>
      <c r="AT33" s="2">
        <f t="shared" si="7"/>
        <v>0.12829789066025721</v>
      </c>
      <c r="AU33" s="2">
        <f t="shared" si="8"/>
        <v>5.7921090268672106</v>
      </c>
      <c r="AV33" s="2">
        <f t="shared" si="9"/>
        <v>4.8974549170589272</v>
      </c>
    </row>
    <row r="34" spans="2:48">
      <c r="B34" t="s">
        <v>406</v>
      </c>
      <c r="C34" s="20">
        <v>27.987549999999999</v>
      </c>
      <c r="D34" s="20">
        <v>85.555880000000002</v>
      </c>
      <c r="E34">
        <v>2648</v>
      </c>
      <c r="F34">
        <v>14.7</v>
      </c>
      <c r="G34">
        <v>7.12</v>
      </c>
      <c r="H34">
        <v>13</v>
      </c>
      <c r="I34">
        <v>166</v>
      </c>
      <c r="K34" s="4">
        <v>8.9300000000000004E-3</v>
      </c>
      <c r="L34" s="2">
        <v>6.0999999999999997E-4</v>
      </c>
      <c r="M34" s="2">
        <v>1.7388999999999999</v>
      </c>
      <c r="N34" s="4">
        <v>4.5500000000000002E-3</v>
      </c>
      <c r="O34" s="2">
        <v>0.74243000000000003</v>
      </c>
      <c r="P34" s="4">
        <v>1.21E-4</v>
      </c>
      <c r="Q34" s="2">
        <v>0.30092999999999998</v>
      </c>
      <c r="R34">
        <v>1.6000000000000001E-4</v>
      </c>
      <c r="S34" s="2">
        <v>1.3106</v>
      </c>
      <c r="T34" s="2">
        <v>4.3920000000000001E-2</v>
      </c>
      <c r="U34" s="2">
        <v>5.8882000000000003</v>
      </c>
      <c r="V34" s="10">
        <v>1.2999999999999999E-2</v>
      </c>
      <c r="X34" s="3">
        <v>330.96703638736102</v>
      </c>
      <c r="Y34" s="3">
        <v>4.4419524201358795</v>
      </c>
      <c r="Z34" s="3">
        <v>43.387893607465436</v>
      </c>
      <c r="AA34" s="3">
        <v>81.475512579461011</v>
      </c>
      <c r="AB34" s="3">
        <v>18.988805139865416</v>
      </c>
      <c r="AC34" s="3">
        <v>17.432646592709986</v>
      </c>
      <c r="AD34" s="3">
        <v>12.381403003497223</v>
      </c>
      <c r="AE34" s="3">
        <v>2.9123716162883411</v>
      </c>
      <c r="AF34" s="3">
        <v>57.007967326683449</v>
      </c>
      <c r="AG34" s="3">
        <v>1.3697177607983784</v>
      </c>
      <c r="AH34" s="3">
        <v>209.65266774670204</v>
      </c>
      <c r="AI34" s="3">
        <v>148.36795252225519</v>
      </c>
      <c r="AK34" s="2">
        <v>7.6280964312684212</v>
      </c>
      <c r="AL34" s="2">
        <v>0.10237769227339456</v>
      </c>
      <c r="AM34" s="2"/>
      <c r="AN34" s="2">
        <f t="shared" si="1"/>
        <v>1.8778397798376207</v>
      </c>
      <c r="AO34" s="2">
        <f t="shared" si="2"/>
        <v>0.43765215503797011</v>
      </c>
      <c r="AP34" s="2">
        <f t="shared" si="3"/>
        <v>0.40178596247204035</v>
      </c>
      <c r="AQ34" s="2">
        <f t="shared" si="4"/>
        <v>0.28536538591877725</v>
      </c>
      <c r="AR34" s="2">
        <f t="shared" si="5"/>
        <v>6.7124060979702194E-2</v>
      </c>
      <c r="AS34" s="2">
        <f t="shared" si="6"/>
        <v>1.3139141494731263</v>
      </c>
      <c r="AT34" s="2">
        <f t="shared" si="7"/>
        <v>3.1569123248764978E-2</v>
      </c>
      <c r="AU34" s="2">
        <f t="shared" si="8"/>
        <v>4.8320545275474869</v>
      </c>
      <c r="AV34" s="2">
        <f t="shared" si="9"/>
        <v>3.4195703037477396</v>
      </c>
    </row>
    <row r="35" spans="2:48">
      <c r="B35" t="s">
        <v>413</v>
      </c>
      <c r="C35" s="20">
        <v>27.978339999999999</v>
      </c>
      <c r="D35" s="20">
        <v>85.571219999999997</v>
      </c>
      <c r="E35">
        <v>2513</v>
      </c>
      <c r="F35">
        <v>18.2</v>
      </c>
      <c r="G35">
        <v>7.06</v>
      </c>
      <c r="H35">
        <v>17</v>
      </c>
      <c r="I35">
        <v>178</v>
      </c>
      <c r="K35" s="4">
        <v>3.1199999999999999E-3</v>
      </c>
      <c r="L35" s="2">
        <v>1.1199999999999999E-3</v>
      </c>
      <c r="M35" s="2">
        <v>2.64594</v>
      </c>
      <c r="N35" s="4">
        <v>1.25E-3</v>
      </c>
      <c r="O35" s="2">
        <v>0.50029000000000001</v>
      </c>
      <c r="P35" s="4">
        <v>1.4100000000000001E-4</v>
      </c>
      <c r="Q35" s="2">
        <v>0.35349000000000003</v>
      </c>
      <c r="R35">
        <v>-2.9E-4</v>
      </c>
      <c r="S35" s="2">
        <v>1.8119799999999999</v>
      </c>
      <c r="T35" s="2">
        <v>0.69840000000000002</v>
      </c>
      <c r="U35" s="2">
        <v>4.8245100000000001</v>
      </c>
      <c r="V35" s="10">
        <v>1.3939999999999999E-2</v>
      </c>
      <c r="X35" s="3">
        <v>115.63461965605445</v>
      </c>
      <c r="Y35" s="3">
        <v>8.1557159189380091</v>
      </c>
      <c r="Z35" s="3">
        <v>66.019761465142963</v>
      </c>
      <c r="AA35" s="3">
        <v>22.383382576775006</v>
      </c>
      <c r="AB35" s="3">
        <v>12.795696999613794</v>
      </c>
      <c r="AC35" s="3">
        <v>20.314075781587668</v>
      </c>
      <c r="AD35" s="3">
        <v>14.543921003908661</v>
      </c>
      <c r="AE35" s="3">
        <v>-5.2786735545226184</v>
      </c>
      <c r="AF35" s="3">
        <v>78.816798898675316</v>
      </c>
      <c r="AG35" s="3">
        <v>21.780757835646344</v>
      </c>
      <c r="AH35" s="3">
        <v>171.7793879403963</v>
      </c>
      <c r="AI35" s="3">
        <v>159.0960967815567</v>
      </c>
      <c r="AK35" s="2">
        <v>1.7515152598227288</v>
      </c>
      <c r="AL35" s="2">
        <v>0.12353446510472557</v>
      </c>
      <c r="AM35" s="2"/>
      <c r="AN35" s="2">
        <f t="shared" si="1"/>
        <v>0.33904064601313288</v>
      </c>
      <c r="AO35" s="2">
        <f t="shared" si="2"/>
        <v>0.19381616527605378</v>
      </c>
      <c r="AP35" s="2">
        <f t="shared" si="3"/>
        <v>0.30769689757684249</v>
      </c>
      <c r="AQ35" s="2">
        <f t="shared" si="4"/>
        <v>0.22029647913204811</v>
      </c>
      <c r="AR35" s="2">
        <f t="shared" si="5"/>
        <v>-7.9955962235786729E-2</v>
      </c>
      <c r="AS35" s="2">
        <f t="shared" si="6"/>
        <v>1.1938364688016772</v>
      </c>
      <c r="AT35" s="2">
        <f t="shared" si="7"/>
        <v>0.32991270117124133</v>
      </c>
      <c r="AU35" s="2">
        <f t="shared" si="8"/>
        <v>2.6019389365878305</v>
      </c>
      <c r="AV35" s="2">
        <f t="shared" si="9"/>
        <v>2.4098253803227698</v>
      </c>
    </row>
    <row r="36" spans="2:48">
      <c r="B36" t="s">
        <v>424</v>
      </c>
      <c r="C36" s="20">
        <v>27.84356</v>
      </c>
      <c r="D36" s="20">
        <v>85.567809999999994</v>
      </c>
      <c r="E36">
        <v>1185</v>
      </c>
      <c r="F36">
        <v>21.8</v>
      </c>
      <c r="G36">
        <v>7.87</v>
      </c>
      <c r="H36">
        <v>54</v>
      </c>
      <c r="I36">
        <v>891</v>
      </c>
      <c r="K36" s="4">
        <v>4.3499999999999997E-3</v>
      </c>
      <c r="L36" s="2">
        <v>5.62E-3</v>
      </c>
      <c r="M36" s="2">
        <v>6.0770900000000001</v>
      </c>
      <c r="N36" s="4">
        <v>4.0899999999999999E-3</v>
      </c>
      <c r="O36" s="2">
        <v>2.3430300000000002</v>
      </c>
      <c r="P36" s="4">
        <v>7.4339999999999996E-3</v>
      </c>
      <c r="Q36" s="2">
        <v>1.35283</v>
      </c>
      <c r="R36">
        <v>7.3999999999999999E-4</v>
      </c>
      <c r="S36" s="2">
        <v>12.57273</v>
      </c>
      <c r="T36" s="2">
        <v>9.3999999999999997E-4</v>
      </c>
      <c r="U36" s="2">
        <v>26.054580000000001</v>
      </c>
      <c r="V36" s="10">
        <v>2.8289999999999999E-2</v>
      </c>
      <c r="X36" s="3">
        <v>161.22134471276823</v>
      </c>
      <c r="Y36" s="3">
        <v>40.924217378956797</v>
      </c>
      <c r="Z36" s="3">
        <v>151.631568441539</v>
      </c>
      <c r="AA36" s="3">
        <v>73.238427791207812</v>
      </c>
      <c r="AB36" s="3">
        <v>59.92664642708251</v>
      </c>
      <c r="AC36" s="3">
        <v>1071.0272295058348</v>
      </c>
      <c r="AD36" s="3">
        <v>55.660563670026747</v>
      </c>
      <c r="AE36" s="3">
        <v>13.469718725333578</v>
      </c>
      <c r="AF36" s="3">
        <v>546.88370292019908</v>
      </c>
      <c r="AG36" s="3">
        <v>2.931545298612194E-2</v>
      </c>
      <c r="AH36" s="3">
        <v>927.68795285823649</v>
      </c>
      <c r="AI36" s="3">
        <v>322.87149052727688</v>
      </c>
      <c r="AK36" s="2">
        <v>1.0632439298082348</v>
      </c>
      <c r="AL36" s="2">
        <v>0.26989246236501852</v>
      </c>
      <c r="AM36" s="2"/>
      <c r="AN36" s="2">
        <f t="shared" si="1"/>
        <v>0.48300250761730146</v>
      </c>
      <c r="AO36" s="2">
        <f t="shared" si="2"/>
        <v>0.39521220444400407</v>
      </c>
      <c r="AP36" s="2">
        <f t="shared" si="3"/>
        <v>7.0633525756792883</v>
      </c>
      <c r="AQ36" s="2">
        <f t="shared" si="4"/>
        <v>0.36707767546100717</v>
      </c>
      <c r="AR36" s="2">
        <f t="shared" si="5"/>
        <v>8.8831889452668816E-2</v>
      </c>
      <c r="AS36" s="2">
        <f t="shared" si="6"/>
        <v>3.6066612549157142</v>
      </c>
      <c r="AT36" s="2">
        <f t="shared" si="7"/>
        <v>1.9333344162712665E-4</v>
      </c>
      <c r="AU36" s="2">
        <f t="shared" si="8"/>
        <v>6.1180396825869616</v>
      </c>
      <c r="AV36" s="2">
        <f t="shared" si="9"/>
        <v>2.1293157740550499</v>
      </c>
    </row>
    <row r="37" spans="2:48">
      <c r="B37" t="s">
        <v>430</v>
      </c>
      <c r="C37" s="20">
        <v>27.84113</v>
      </c>
      <c r="D37" s="20">
        <v>85.575810000000004</v>
      </c>
      <c r="E37">
        <v>1053</v>
      </c>
      <c r="F37">
        <v>19.8</v>
      </c>
      <c r="G37">
        <v>7.67</v>
      </c>
      <c r="H37">
        <v>48</v>
      </c>
      <c r="I37">
        <v>756</v>
      </c>
      <c r="K37" s="4">
        <v>5.8E-4</v>
      </c>
      <c r="L37" s="2">
        <v>9.2300000000000004E-3</v>
      </c>
      <c r="M37" s="2">
        <v>4.3605400000000003</v>
      </c>
      <c r="N37" s="4">
        <v>4.1099999999999999E-3</v>
      </c>
      <c r="O37" s="2">
        <v>1.7414000000000001</v>
      </c>
      <c r="P37" s="4">
        <v>6.7199999999999996E-4</v>
      </c>
      <c r="Q37" s="2">
        <v>1.3803399999999999</v>
      </c>
      <c r="R37">
        <v>-1.8000000000000001E-4</v>
      </c>
      <c r="S37" s="2">
        <v>11.969429999999999</v>
      </c>
      <c r="T37" s="2">
        <v>0.1062</v>
      </c>
      <c r="U37" s="2">
        <v>18.38392</v>
      </c>
      <c r="V37" s="10">
        <v>2.3709999999999998E-2</v>
      </c>
      <c r="X37" s="3">
        <v>21.496179295035763</v>
      </c>
      <c r="Y37" s="3">
        <v>67.21183743910521</v>
      </c>
      <c r="Z37" s="3">
        <v>108.80133739208543</v>
      </c>
      <c r="AA37" s="3">
        <v>73.596561912436215</v>
      </c>
      <c r="AB37" s="3">
        <v>44.5390208781456</v>
      </c>
      <c r="AC37" s="3">
        <v>96.816020746290164</v>
      </c>
      <c r="AD37" s="3">
        <v>56.792429541246655</v>
      </c>
      <c r="AE37" s="3">
        <v>-3.276418068324384</v>
      </c>
      <c r="AF37" s="3">
        <v>520.64159496339437</v>
      </c>
      <c r="AG37" s="3">
        <v>3.3120224543895218</v>
      </c>
      <c r="AH37" s="3">
        <v>654.5697958021043</v>
      </c>
      <c r="AI37" s="3">
        <v>270.60031956174385</v>
      </c>
      <c r="AK37" s="2">
        <v>0.19757274873901934</v>
      </c>
      <c r="AL37" s="2">
        <v>0.61774826532595928</v>
      </c>
      <c r="AM37" s="2"/>
      <c r="AN37" s="2">
        <f t="shared" si="1"/>
        <v>0.67643067334014106</v>
      </c>
      <c r="AO37" s="2">
        <f t="shared" si="2"/>
        <v>0.40936096876862027</v>
      </c>
      <c r="AP37" s="2">
        <f t="shared" si="3"/>
        <v>0.88984219373513773</v>
      </c>
      <c r="AQ37" s="2">
        <f t="shared" si="4"/>
        <v>0.52198282578627497</v>
      </c>
      <c r="AR37" s="2">
        <f t="shared" si="5"/>
        <v>-3.0113766492751968E-2</v>
      </c>
      <c r="AS37" s="2">
        <f t="shared" si="6"/>
        <v>4.785249955955666</v>
      </c>
      <c r="AT37" s="2">
        <f t="shared" si="7"/>
        <v>3.0441008665675184E-2</v>
      </c>
      <c r="AU37" s="2">
        <f t="shared" si="8"/>
        <v>6.0161925532518303</v>
      </c>
      <c r="AV37" s="2">
        <f t="shared" si="9"/>
        <v>2.4871047180843591</v>
      </c>
    </row>
    <row r="38" spans="2:48">
      <c r="B38" t="s">
        <v>436</v>
      </c>
      <c r="K38" s="4">
        <v>3.7299999999999998E-3</v>
      </c>
      <c r="L38" s="2">
        <v>6.7999999999999996E-3</v>
      </c>
      <c r="M38" s="2">
        <v>1.2898700000000001</v>
      </c>
      <c r="N38" s="4">
        <v>7.3999999999999999E-4</v>
      </c>
      <c r="O38" s="2">
        <v>0.36470000000000002</v>
      </c>
      <c r="P38" s="4">
        <v>1.9599999999999999E-4</v>
      </c>
      <c r="Q38" s="2">
        <v>0.21623999999999999</v>
      </c>
      <c r="R38">
        <v>-3.2000000000000003E-4</v>
      </c>
      <c r="S38" s="2">
        <v>1.65059</v>
      </c>
      <c r="T38" s="2">
        <v>7.152E-2</v>
      </c>
      <c r="U38" s="2">
        <v>5.6116799999999998</v>
      </c>
      <c r="V38" s="10">
        <v>1.9040000000000001E-2</v>
      </c>
      <c r="X38" s="3">
        <v>138.2426702939369</v>
      </c>
      <c r="Y38" s="3">
        <v>49.516846650695051</v>
      </c>
      <c r="Z38" s="3">
        <v>32.183991217126604</v>
      </c>
      <c r="AA38" s="3">
        <v>13.250962485450801</v>
      </c>
      <c r="AB38" s="3">
        <v>9.3277712841734797</v>
      </c>
      <c r="AC38" s="3">
        <v>28.238006051001296</v>
      </c>
      <c r="AD38" s="3">
        <v>8.8969347870808466</v>
      </c>
      <c r="AE38" s="3">
        <v>-5.8247432325766821</v>
      </c>
      <c r="AF38" s="3">
        <v>71.796719662559454</v>
      </c>
      <c r="AG38" s="3">
        <v>2.230469359114299</v>
      </c>
      <c r="AH38" s="3">
        <v>199.80701785618913</v>
      </c>
      <c r="AI38" s="3">
        <v>217.30198584797992</v>
      </c>
      <c r="AK38" s="2">
        <v>4.2953861552252572</v>
      </c>
      <c r="AL38" s="2">
        <v>1.5385551877836963</v>
      </c>
      <c r="AM38" s="2"/>
      <c r="AN38" s="2">
        <f t="shared" si="1"/>
        <v>0.41172527036980255</v>
      </c>
      <c r="AO38" s="2">
        <f t="shared" si="2"/>
        <v>0.28982643020390014</v>
      </c>
      <c r="AP38" s="2">
        <f t="shared" si="3"/>
        <v>0.87739292061372842</v>
      </c>
      <c r="AQ38" s="2">
        <f t="shared" si="4"/>
        <v>0.27643975935297832</v>
      </c>
      <c r="AR38" s="2">
        <f t="shared" si="5"/>
        <v>-0.18098262559421358</v>
      </c>
      <c r="AS38" s="2">
        <f t="shared" si="6"/>
        <v>2.2308208816671895</v>
      </c>
      <c r="AT38" s="2">
        <f t="shared" si="7"/>
        <v>6.9303690274665569E-2</v>
      </c>
      <c r="AU38" s="2">
        <f t="shared" si="8"/>
        <v>6.2082734396802373</v>
      </c>
      <c r="AV38" s="2">
        <f t="shared" si="9"/>
        <v>6.7518656832202772</v>
      </c>
    </row>
    <row r="39" spans="2:48">
      <c r="B39" t="s">
        <v>444</v>
      </c>
      <c r="K39" s="4">
        <v>1.9269999999999999E-2</v>
      </c>
      <c r="L39" s="2">
        <v>7.26E-3</v>
      </c>
      <c r="M39" s="2">
        <v>1.32944</v>
      </c>
      <c r="N39" s="4">
        <v>2.9010000000000001E-2</v>
      </c>
      <c r="O39" s="2">
        <v>0.41759000000000002</v>
      </c>
      <c r="P39" s="4">
        <v>1.2E-4</v>
      </c>
      <c r="Q39" s="2">
        <v>0.2311</v>
      </c>
      <c r="R39">
        <v>3.47E-3</v>
      </c>
      <c r="S39" s="2">
        <v>1.7270000000000001</v>
      </c>
      <c r="T39" s="2">
        <v>5.2159999999999998E-2</v>
      </c>
      <c r="U39" s="2">
        <v>5.6178100000000004</v>
      </c>
      <c r="V39" s="10">
        <v>1.9130000000000001E-2</v>
      </c>
      <c r="X39" s="3">
        <v>714.19202588851567</v>
      </c>
      <c r="Y39" s="3">
        <v>52.866515688830312</v>
      </c>
      <c r="Z39" s="3">
        <v>33.171315933928838</v>
      </c>
      <c r="AA39" s="3">
        <v>519.47354284179426</v>
      </c>
      <c r="AB39" s="3">
        <v>10.68051552113519</v>
      </c>
      <c r="AC39" s="3">
        <v>17.2885751332661</v>
      </c>
      <c r="AD39" s="3">
        <v>9.5083316190084357</v>
      </c>
      <c r="AE39" s="3">
        <v>63.162059428253407</v>
      </c>
      <c r="AF39" s="3">
        <v>75.120372022876793</v>
      </c>
      <c r="AG39" s="3">
        <v>1.6266957742086388</v>
      </c>
      <c r="AH39" s="3">
        <v>200.02527994872801</v>
      </c>
      <c r="AI39" s="3">
        <v>218.3291485962109</v>
      </c>
      <c r="AK39" s="2">
        <v>21.530409806805821</v>
      </c>
      <c r="AL39" s="2">
        <v>1.5937418881460925</v>
      </c>
      <c r="AM39" s="2"/>
      <c r="AN39" s="2">
        <f t="shared" si="1"/>
        <v>15.660323632517022</v>
      </c>
      <c r="AO39" s="2">
        <f t="shared" si="2"/>
        <v>0.32198045873153819</v>
      </c>
      <c r="AP39" s="2">
        <f t="shared" si="3"/>
        <v>0.52119051193813848</v>
      </c>
      <c r="AQ39" s="2">
        <f t="shared" si="4"/>
        <v>0.28664318406744199</v>
      </c>
      <c r="AR39" s="2">
        <f t="shared" si="5"/>
        <v>1.9041167843344116</v>
      </c>
      <c r="AS39" s="2">
        <f t="shared" si="6"/>
        <v>2.26461838814302</v>
      </c>
      <c r="AT39" s="2">
        <f t="shared" si="7"/>
        <v>4.9039229479129427E-2</v>
      </c>
      <c r="AU39" s="2">
        <f t="shared" si="8"/>
        <v>6.0300676749496942</v>
      </c>
      <c r="AV39" s="2">
        <f t="shared" si="9"/>
        <v>6.5818657611016222</v>
      </c>
    </row>
    <row r="40" spans="2:48">
      <c r="B40" t="s">
        <v>448</v>
      </c>
      <c r="K40" s="4">
        <v>1.5219999999999999E-2</v>
      </c>
      <c r="L40" s="2">
        <v>7.0600000000000003E-3</v>
      </c>
      <c r="M40" s="2">
        <v>1.3772200000000001</v>
      </c>
      <c r="N40" s="4">
        <v>1.1509999999999999E-2</v>
      </c>
      <c r="O40" s="2">
        <v>0.40623999999999999</v>
      </c>
      <c r="P40" s="4">
        <v>5.3000000000000001E-5</v>
      </c>
      <c r="Q40" s="2">
        <v>0.24382999999999999</v>
      </c>
      <c r="R40">
        <v>1.5299999999999999E-3</v>
      </c>
      <c r="S40" s="2">
        <v>1.75169</v>
      </c>
      <c r="T40" s="2">
        <v>8.3690000000000001E-2</v>
      </c>
      <c r="U40" s="2">
        <v>5.7208100000000002</v>
      </c>
      <c r="V40" s="10">
        <v>1.932E-2</v>
      </c>
      <c r="X40" s="3">
        <v>564.08939460421436</v>
      </c>
      <c r="Y40" s="3">
        <v>51.410137846162812</v>
      </c>
      <c r="Z40" s="3">
        <v>34.36349119217526</v>
      </c>
      <c r="AA40" s="3">
        <v>206.10618676694421</v>
      </c>
      <c r="AB40" s="3">
        <v>10.390221569735766</v>
      </c>
      <c r="AC40" s="3">
        <v>7.6357873505258604</v>
      </c>
      <c r="AD40" s="3">
        <v>10.032092162106562</v>
      </c>
      <c r="AE40" s="3">
        <v>27.849553580757259</v>
      </c>
      <c r="AF40" s="3">
        <v>76.194328007384499</v>
      </c>
      <c r="AG40" s="3">
        <v>2.6100109153282398</v>
      </c>
      <c r="AH40" s="3">
        <v>203.69265279236618</v>
      </c>
      <c r="AI40" s="3">
        <v>220.49760328692079</v>
      </c>
      <c r="AK40" s="2">
        <v>16.415369190795733</v>
      </c>
      <c r="AL40" s="2">
        <v>1.4960685326952217</v>
      </c>
      <c r="AM40" s="2"/>
      <c r="AN40" s="2">
        <f t="shared" si="1"/>
        <v>5.9978244240176508</v>
      </c>
      <c r="AO40" s="2">
        <f t="shared" si="2"/>
        <v>0.30236222250030498</v>
      </c>
      <c r="AP40" s="2">
        <f t="shared" si="3"/>
        <v>0.22220639072506601</v>
      </c>
      <c r="AQ40" s="2">
        <f t="shared" si="4"/>
        <v>0.29194042322425373</v>
      </c>
      <c r="AR40" s="2">
        <f t="shared" si="5"/>
        <v>0.81044016817181663</v>
      </c>
      <c r="AS40" s="2">
        <f t="shared" si="6"/>
        <v>2.2173046266246175</v>
      </c>
      <c r="AT40" s="2">
        <f t="shared" si="7"/>
        <v>7.5953019462776605E-2</v>
      </c>
      <c r="AU40" s="2">
        <f t="shared" si="8"/>
        <v>5.9275890116411691</v>
      </c>
      <c r="AV40" s="2">
        <f t="shared" si="9"/>
        <v>6.4166240285017722</v>
      </c>
    </row>
    <row r="41" spans="2:48">
      <c r="B41" t="s">
        <v>449</v>
      </c>
      <c r="K41" s="4">
        <v>5.8009999999999999E-2</v>
      </c>
      <c r="L41" s="2">
        <v>6.77E-3</v>
      </c>
      <c r="M41" s="2">
        <v>1.35876</v>
      </c>
      <c r="N41" s="4">
        <v>7.3550000000000004E-2</v>
      </c>
      <c r="O41" s="2">
        <v>0.44185000000000002</v>
      </c>
      <c r="P41" s="4">
        <v>3.3399999999999999E-4</v>
      </c>
      <c r="Q41" s="2">
        <v>0.26555000000000001</v>
      </c>
      <c r="R41">
        <v>2.4499999999999999E-3</v>
      </c>
      <c r="S41" s="2">
        <v>1.7658499999999999</v>
      </c>
      <c r="T41" s="2">
        <v>7.8829999999999997E-2</v>
      </c>
      <c r="U41" s="2">
        <v>5.7423599999999997</v>
      </c>
      <c r="V41" s="10">
        <v>1.797E-2</v>
      </c>
      <c r="X41" s="3">
        <v>2149.9885532845251</v>
      </c>
      <c r="Y41" s="3">
        <v>49.298389974294928</v>
      </c>
      <c r="Z41" s="3">
        <v>33.902889365736804</v>
      </c>
      <c r="AA41" s="3">
        <v>1317.0382308174412</v>
      </c>
      <c r="AB41" s="3">
        <v>11.301002856901707</v>
      </c>
      <c r="AC41" s="3">
        <v>48.11986745425731</v>
      </c>
      <c r="AD41" s="3">
        <v>10.925735445381608</v>
      </c>
      <c r="AE41" s="3">
        <v>44.595690374415227</v>
      </c>
      <c r="AF41" s="3">
        <v>76.810254161318454</v>
      </c>
      <c r="AG41" s="3">
        <v>2.4584437860595667</v>
      </c>
      <c r="AH41" s="3">
        <v>204.45995264460308</v>
      </c>
      <c r="AI41" s="3">
        <v>205.09016206345581</v>
      </c>
      <c r="AK41" s="2">
        <v>63.416086165722582</v>
      </c>
      <c r="AL41" s="2">
        <v>1.4541058563615301</v>
      </c>
      <c r="AM41" s="2"/>
      <c r="AN41" s="2">
        <f t="shared" si="1"/>
        <v>38.84737423437651</v>
      </c>
      <c r="AO41" s="2">
        <f t="shared" si="2"/>
        <v>0.33333450535702164</v>
      </c>
      <c r="AP41" s="2">
        <f t="shared" si="3"/>
        <v>1.419344143065534</v>
      </c>
      <c r="AQ41" s="2">
        <f t="shared" si="4"/>
        <v>0.32226561363302142</v>
      </c>
      <c r="AR41" s="2">
        <f t="shared" si="5"/>
        <v>1.3153949769096926</v>
      </c>
      <c r="AS41" s="2">
        <f t="shared" si="6"/>
        <v>2.2655961069484838</v>
      </c>
      <c r="AT41" s="2">
        <f t="shared" si="7"/>
        <v>7.2514285125920203E-2</v>
      </c>
      <c r="AU41" s="2">
        <f t="shared" si="8"/>
        <v>6.0307530263552094</v>
      </c>
      <c r="AV41" s="2">
        <f t="shared" si="9"/>
        <v>6.0493416903494248</v>
      </c>
    </row>
    <row r="42" spans="2:48">
      <c r="B42" t="s">
        <v>462</v>
      </c>
      <c r="K42" s="4">
        <v>5.8100000000000001E-3</v>
      </c>
      <c r="L42" s="2">
        <v>5.4299999999999999E-3</v>
      </c>
      <c r="M42" s="2">
        <v>1.17022</v>
      </c>
      <c r="N42" s="4">
        <v>2.2000000000000001E-3</v>
      </c>
      <c r="O42" s="2">
        <v>0.32790000000000002</v>
      </c>
      <c r="P42" s="4">
        <v>1.7000000000000001E-4</v>
      </c>
      <c r="Q42" s="2">
        <v>0.20053000000000001</v>
      </c>
      <c r="R42">
        <v>-2.7E-4</v>
      </c>
      <c r="S42" s="2">
        <v>1.63009</v>
      </c>
      <c r="T42" s="2">
        <v>7.6509999999999995E-2</v>
      </c>
      <c r="U42" s="2">
        <v>5.7070800000000004</v>
      </c>
      <c r="V42" s="10">
        <v>1.6760000000000001E-2</v>
      </c>
      <c r="X42" s="3">
        <v>215.33241673130655</v>
      </c>
      <c r="Y42" s="3">
        <v>39.540658428422667</v>
      </c>
      <c r="Z42" s="3">
        <v>29.198562802535058</v>
      </c>
      <c r="AA42" s="3">
        <v>39.394753335124008</v>
      </c>
      <c r="AB42" s="3">
        <v>8.3865538910898945</v>
      </c>
      <c r="AC42" s="3">
        <v>24.492148105460313</v>
      </c>
      <c r="AD42" s="3">
        <v>8.2505657272166228</v>
      </c>
      <c r="AE42" s="3">
        <v>-4.914627102486576</v>
      </c>
      <c r="AF42" s="3">
        <v>70.905018662866951</v>
      </c>
      <c r="AG42" s="3">
        <v>2.3860907531576485</v>
      </c>
      <c r="AH42" s="3">
        <v>203.20378843175305</v>
      </c>
      <c r="AI42" s="3">
        <v>191.28052955946131</v>
      </c>
      <c r="AK42" s="2">
        <v>7.3747608122894013</v>
      </c>
      <c r="AL42" s="2">
        <v>1.354198790393536</v>
      </c>
      <c r="AM42" s="2"/>
      <c r="AN42" s="2">
        <f t="shared" si="1"/>
        <v>1.3492017946754455</v>
      </c>
      <c r="AO42" s="2">
        <f t="shared" si="2"/>
        <v>0.28722488664276868</v>
      </c>
      <c r="AP42" s="2">
        <f t="shared" si="3"/>
        <v>0.83881348102975373</v>
      </c>
      <c r="AQ42" s="2">
        <f t="shared" si="4"/>
        <v>0.28256752851206424</v>
      </c>
      <c r="AR42" s="2">
        <f t="shared" si="5"/>
        <v>-0.1683174317764668</v>
      </c>
      <c r="AS42" s="2">
        <f t="shared" si="6"/>
        <v>2.4283735861379752</v>
      </c>
      <c r="AT42" s="2">
        <f t="shared" si="7"/>
        <v>8.1719458909480472E-2</v>
      </c>
      <c r="AU42" s="2">
        <f t="shared" si="8"/>
        <v>6.9593763845839227</v>
      </c>
      <c r="AV42" s="2">
        <f t="shared" si="9"/>
        <v>6.5510255026269339</v>
      </c>
    </row>
    <row r="43" spans="2:48">
      <c r="B43" t="s">
        <v>470</v>
      </c>
      <c r="K43" s="4">
        <v>5.9699999999999996E-3</v>
      </c>
      <c r="L43" s="2">
        <v>5.96E-3</v>
      </c>
      <c r="M43" s="2">
        <v>1.1958899999999999</v>
      </c>
      <c r="N43" s="4">
        <v>3.3400000000000001E-3</v>
      </c>
      <c r="O43" s="2">
        <v>0.36542000000000002</v>
      </c>
      <c r="P43" s="4">
        <v>1.15E-4</v>
      </c>
      <c r="Q43" s="2">
        <v>0.20447000000000001</v>
      </c>
      <c r="R43">
        <v>-1.1E-4</v>
      </c>
      <c r="S43" s="2">
        <v>1.6238900000000001</v>
      </c>
      <c r="T43" s="2">
        <v>7.5060000000000002E-2</v>
      </c>
      <c r="U43" s="2">
        <v>5.72689</v>
      </c>
      <c r="V43" s="10">
        <v>1.7069999999999998E-2</v>
      </c>
      <c r="X43" s="3">
        <v>221.26239722648879</v>
      </c>
      <c r="Y43" s="3">
        <v>43.400059711491551</v>
      </c>
      <c r="Z43" s="3">
        <v>29.83906382554019</v>
      </c>
      <c r="AA43" s="3">
        <v>59.808398245142811</v>
      </c>
      <c r="AB43" s="3">
        <v>9.3461864070816389</v>
      </c>
      <c r="AC43" s="3">
        <v>16.568217836046681</v>
      </c>
      <c r="AD43" s="3">
        <v>8.4126722896523365</v>
      </c>
      <c r="AE43" s="3">
        <v>-2.0022554861982345</v>
      </c>
      <c r="AF43" s="3">
        <v>70.635333482472134</v>
      </c>
      <c r="AG43" s="3">
        <v>2.34087010759395</v>
      </c>
      <c r="AH43" s="3">
        <v>203.90913460682557</v>
      </c>
      <c r="AI43" s="3">
        <v>194.81853458114583</v>
      </c>
      <c r="AK43" s="2">
        <v>7.4151923304344205</v>
      </c>
      <c r="AL43" s="2">
        <v>1.4544712248761664</v>
      </c>
      <c r="AM43" s="2"/>
      <c r="AN43" s="2">
        <f t="shared" si="1"/>
        <v>2.0043657734982601</v>
      </c>
      <c r="AO43" s="2">
        <f t="shared" si="2"/>
        <v>0.3132198269264046</v>
      </c>
      <c r="AP43" s="2">
        <f t="shared" si="3"/>
        <v>0.55525260219006689</v>
      </c>
      <c r="AQ43" s="2">
        <f t="shared" si="4"/>
        <v>0.28193486025026249</v>
      </c>
      <c r="AR43" s="2">
        <f t="shared" si="5"/>
        <v>-6.7101819879631791E-2</v>
      </c>
      <c r="AS43" s="2">
        <f t="shared" si="6"/>
        <v>2.3672101073765304</v>
      </c>
      <c r="AT43" s="2">
        <f t="shared" si="7"/>
        <v>7.8449850882731986E-2</v>
      </c>
      <c r="AU43" s="2">
        <f t="shared" si="8"/>
        <v>6.8336304315383165</v>
      </c>
      <c r="AV43" s="2">
        <f t="shared" si="9"/>
        <v>6.5289761005971823</v>
      </c>
    </row>
    <row r="44" spans="2:48">
      <c r="B44" t="s">
        <v>476</v>
      </c>
      <c r="K44" s="4">
        <v>2.383E-2</v>
      </c>
      <c r="L44" s="2">
        <v>6.8799999999999998E-3</v>
      </c>
      <c r="M44" s="2">
        <v>1.3219399999999999</v>
      </c>
      <c r="N44" s="4">
        <v>2.928E-2</v>
      </c>
      <c r="O44" s="2">
        <v>0.40266000000000002</v>
      </c>
      <c r="P44" s="4">
        <v>2.0100000000000001E-4</v>
      </c>
      <c r="Q44" s="2">
        <v>0.22631000000000001</v>
      </c>
      <c r="R44">
        <v>2.7200000000000002E-3</v>
      </c>
      <c r="S44" s="2">
        <v>1.79491</v>
      </c>
      <c r="T44" s="2">
        <v>6.9879999999999998E-2</v>
      </c>
      <c r="U44" s="2">
        <v>5.7441300000000002</v>
      </c>
      <c r="V44" s="10">
        <v>1.8380000000000001E-2</v>
      </c>
      <c r="X44" s="3">
        <v>883.19647000121086</v>
      </c>
      <c r="Y44" s="3">
        <v>50.099397787762058</v>
      </c>
      <c r="Z44" s="3">
        <v>32.984180847347666</v>
      </c>
      <c r="AA44" s="3">
        <v>524.30835347837763</v>
      </c>
      <c r="AB44" s="3">
        <v>10.298657486386876</v>
      </c>
      <c r="AC44" s="3">
        <v>28.958363348220718</v>
      </c>
      <c r="AD44" s="3">
        <v>9.3112528286360838</v>
      </c>
      <c r="AE44" s="3">
        <v>49.510317476901804</v>
      </c>
      <c r="AF44" s="3">
        <v>78.074294700394773</v>
      </c>
      <c r="AG44" s="3">
        <v>2.1793232496491504</v>
      </c>
      <c r="AH44" s="3">
        <v>204.52297448861512</v>
      </c>
      <c r="AI44" s="3">
        <v>209.76945902761926</v>
      </c>
      <c r="AK44" s="2">
        <v>26.776365133597995</v>
      </c>
      <c r="AL44" s="2">
        <v>1.5188916777901631</v>
      </c>
      <c r="AM44" s="2"/>
      <c r="AN44" s="2">
        <f t="shared" si="1"/>
        <v>15.895751842524186</v>
      </c>
      <c r="AO44" s="2">
        <f t="shared" si="2"/>
        <v>0.31223020314039462</v>
      </c>
      <c r="AP44" s="2">
        <f t="shared" si="3"/>
        <v>0.87794702200552988</v>
      </c>
      <c r="AQ44" s="2">
        <f t="shared" si="4"/>
        <v>0.28229449964905901</v>
      </c>
      <c r="AR44" s="2">
        <f t="shared" si="5"/>
        <v>1.5010321980114611</v>
      </c>
      <c r="AS44" s="2">
        <f t="shared" si="6"/>
        <v>2.3670223936051729</v>
      </c>
      <c r="AT44" s="2">
        <f t="shared" si="7"/>
        <v>6.6071771184349259E-2</v>
      </c>
      <c r="AU44" s="2">
        <f t="shared" si="8"/>
        <v>6.2006382827925002</v>
      </c>
      <c r="AV44" s="2">
        <f t="shared" si="9"/>
        <v>6.3596989113794322</v>
      </c>
    </row>
    <row r="45" spans="2:48">
      <c r="B45" t="s">
        <v>478</v>
      </c>
      <c r="K45" s="4">
        <v>3.2210000000000003E-2</v>
      </c>
      <c r="L45" s="2">
        <v>6.8599999999999998E-3</v>
      </c>
      <c r="M45" s="2">
        <v>1.4047799999999999</v>
      </c>
      <c r="N45" s="4">
        <v>5.323E-2</v>
      </c>
      <c r="O45" s="2">
        <v>0.35680000000000001</v>
      </c>
      <c r="P45" s="4">
        <v>2.0599999999999999E-4</v>
      </c>
      <c r="Q45" s="2">
        <v>0.27934999999999999</v>
      </c>
      <c r="R45">
        <v>1.32E-3</v>
      </c>
      <c r="S45" s="2">
        <v>1.7616400000000001</v>
      </c>
      <c r="T45" s="2">
        <v>5.7540000000000001E-2</v>
      </c>
      <c r="U45" s="2">
        <v>5.7921100000000001</v>
      </c>
      <c r="V45" s="10">
        <v>1.882E-2</v>
      </c>
      <c r="X45" s="3">
        <v>1193.7791984363828</v>
      </c>
      <c r="Y45" s="3">
        <v>49.953760003495304</v>
      </c>
      <c r="Z45" s="3">
        <v>35.051150256998852</v>
      </c>
      <c r="AA45" s="3">
        <v>953.17396364938668</v>
      </c>
      <c r="AB45" s="3">
        <v>9.125716463375646</v>
      </c>
      <c r="AC45" s="3">
        <v>29.678720645440137</v>
      </c>
      <c r="AD45" s="3">
        <v>11.493519851882327</v>
      </c>
      <c r="AE45" s="3">
        <v>24.027065834378813</v>
      </c>
      <c r="AF45" s="3">
        <v>76.627129224308433</v>
      </c>
      <c r="AG45" s="3">
        <v>1.7944799625760177</v>
      </c>
      <c r="AH45" s="3">
        <v>206.23132933364192</v>
      </c>
      <c r="AI45" s="3">
        <v>214.79114357452636</v>
      </c>
      <c r="AK45" s="2">
        <v>34.058203216826371</v>
      </c>
      <c r="AL45" s="2">
        <v>1.425167494853347</v>
      </c>
      <c r="AM45" s="2"/>
      <c r="AN45" s="2">
        <f t="shared" si="1"/>
        <v>27.19379982284779</v>
      </c>
      <c r="AO45" s="2">
        <f t="shared" si="2"/>
        <v>0.26035426502311332</v>
      </c>
      <c r="AP45" s="2">
        <f t="shared" si="3"/>
        <v>0.84672601121026059</v>
      </c>
      <c r="AQ45" s="2">
        <f t="shared" si="4"/>
        <v>0.32790706631909616</v>
      </c>
      <c r="AR45" s="2">
        <f t="shared" si="5"/>
        <v>0.68548580169865325</v>
      </c>
      <c r="AS45" s="2">
        <f t="shared" si="6"/>
        <v>2.1861516287616802</v>
      </c>
      <c r="AT45" s="2">
        <f t="shared" si="7"/>
        <v>5.1196036347414993E-2</v>
      </c>
      <c r="AU45" s="2">
        <f t="shared" si="8"/>
        <v>5.8837250082103258</v>
      </c>
      <c r="AV45" s="2">
        <f t="shared" si="9"/>
        <v>6.1279342332463926</v>
      </c>
    </row>
    <row r="46" spans="2:48">
      <c r="B46" t="s">
        <v>480</v>
      </c>
      <c r="K46" s="4">
        <v>2.0199999999999999E-2</v>
      </c>
      <c r="L46" s="2">
        <v>5.9300000000000004E-3</v>
      </c>
      <c r="M46" s="2">
        <v>1.2163600000000001</v>
      </c>
      <c r="N46" s="4">
        <v>2.6259999999999999E-2</v>
      </c>
      <c r="O46" s="2">
        <v>0.35138999999999998</v>
      </c>
      <c r="P46" s="4">
        <v>2.12E-4</v>
      </c>
      <c r="Q46" s="2">
        <v>0.23344999999999999</v>
      </c>
      <c r="R46">
        <v>2.7200000000000002E-3</v>
      </c>
      <c r="S46" s="2">
        <v>1.70705</v>
      </c>
      <c r="T46" s="2">
        <v>6.368E-2</v>
      </c>
      <c r="U46" s="2">
        <v>5.7807000000000004</v>
      </c>
      <c r="V46" s="10">
        <v>1.5679999999999999E-2</v>
      </c>
      <c r="X46" s="3">
        <v>748.66003751676271</v>
      </c>
      <c r="Y46" s="3">
        <v>43.181603035091428</v>
      </c>
      <c r="Z46" s="3">
        <v>30.349817855182394</v>
      </c>
      <c r="AA46" s="3">
        <v>470.23010117288919</v>
      </c>
      <c r="AB46" s="3">
        <v>8.9873472759685207</v>
      </c>
      <c r="AC46" s="3">
        <v>30.543149402103442</v>
      </c>
      <c r="AD46" s="3">
        <v>9.6050195433038468</v>
      </c>
      <c r="AE46" s="3">
        <v>49.510317476901804</v>
      </c>
      <c r="AF46" s="3">
        <v>74.252594708541864</v>
      </c>
      <c r="AG46" s="3">
        <v>1.9859660065491971</v>
      </c>
      <c r="AH46" s="3">
        <v>205.82506987591464</v>
      </c>
      <c r="AI46" s="3">
        <v>178.95457658068932</v>
      </c>
      <c r="AK46" s="2">
        <v>24.667694583508844</v>
      </c>
      <c r="AL46" s="2">
        <v>1.4227961182876732</v>
      </c>
      <c r="AM46" s="2"/>
      <c r="AN46" s="2">
        <f t="shared" si="1"/>
        <v>15.493671277259244</v>
      </c>
      <c r="AO46" s="2">
        <f t="shared" si="2"/>
        <v>0.29612524591919037</v>
      </c>
      <c r="AP46" s="2">
        <f t="shared" si="3"/>
        <v>1.0063701056738974</v>
      </c>
      <c r="AQ46" s="2">
        <f t="shared" si="4"/>
        <v>0.31647700784022131</v>
      </c>
      <c r="AR46" s="2">
        <f t="shared" si="5"/>
        <v>1.6313217335651209</v>
      </c>
      <c r="AS46" s="2">
        <f t="shared" si="6"/>
        <v>2.4465581659450661</v>
      </c>
      <c r="AT46" s="2">
        <f t="shared" si="7"/>
        <v>6.5435845975269427E-2</v>
      </c>
      <c r="AU46" s="2">
        <f t="shared" si="8"/>
        <v>6.78175634720552</v>
      </c>
      <c r="AV46" s="2">
        <f t="shared" si="9"/>
        <v>5.896397053669034</v>
      </c>
    </row>
    <row r="47" spans="2:48">
      <c r="B47" t="s">
        <v>483</v>
      </c>
      <c r="K47" s="4">
        <v>8.7799999999999996E-3</v>
      </c>
      <c r="L47" s="2">
        <v>5.5300000000000002E-3</v>
      </c>
      <c r="M47" s="2">
        <v>1.13167</v>
      </c>
      <c r="N47" s="4">
        <v>6.4099999999999999E-3</v>
      </c>
      <c r="O47" s="2">
        <v>0.34969</v>
      </c>
      <c r="P47" s="4">
        <v>2.9E-5</v>
      </c>
      <c r="Q47" s="2">
        <v>0.18410000000000001</v>
      </c>
      <c r="R47">
        <v>2.9E-4</v>
      </c>
      <c r="S47" s="2">
        <v>1.5903799999999999</v>
      </c>
      <c r="T47" s="2">
        <v>5.7880000000000001E-2</v>
      </c>
      <c r="U47" s="2">
        <v>5.69468</v>
      </c>
      <c r="V47" s="10">
        <v>1.583E-2</v>
      </c>
      <c r="X47" s="3">
        <v>325.40767967312757</v>
      </c>
      <c r="Y47" s="3">
        <v>40.26884734975642</v>
      </c>
      <c r="Z47" s="3">
        <v>28.236688457507856</v>
      </c>
      <c r="AA47" s="3">
        <v>114.78198585370221</v>
      </c>
      <c r="AB47" s="3">
        <v>8.9438671246575936</v>
      </c>
      <c r="AC47" s="3">
        <v>4.1780723238726409</v>
      </c>
      <c r="AD47" s="3">
        <v>7.574573133100186</v>
      </c>
      <c r="AE47" s="3">
        <v>5.2786735545226184</v>
      </c>
      <c r="AF47" s="3">
        <v>69.17772858004794</v>
      </c>
      <c r="AG47" s="3">
        <v>1.8050834242944023</v>
      </c>
      <c r="AH47" s="3">
        <v>202.76227946805292</v>
      </c>
      <c r="AI47" s="3">
        <v>180.66651449440766</v>
      </c>
      <c r="AK47" s="2">
        <v>11.524286219427578</v>
      </c>
      <c r="AL47" s="2">
        <v>1.4261179178413654</v>
      </c>
      <c r="AM47" s="2"/>
      <c r="AN47" s="2">
        <f t="shared" si="1"/>
        <v>4.0649945912188867</v>
      </c>
      <c r="AO47" s="2">
        <f t="shared" si="2"/>
        <v>0.31674631882264892</v>
      </c>
      <c r="AP47" s="2">
        <f t="shared" si="3"/>
        <v>0.14796608781373344</v>
      </c>
      <c r="AQ47" s="2">
        <f t="shared" si="4"/>
        <v>0.26825288469994724</v>
      </c>
      <c r="AR47" s="2">
        <f t="shared" si="5"/>
        <v>0.18694378990178898</v>
      </c>
      <c r="AS47" s="2">
        <f t="shared" si="6"/>
        <v>2.449923569619378</v>
      </c>
      <c r="AT47" s="2">
        <f t="shared" si="7"/>
        <v>6.3926881050899165E-2</v>
      </c>
      <c r="AU47" s="2">
        <f t="shared" si="8"/>
        <v>7.1808094555132023</v>
      </c>
      <c r="AV47" s="2">
        <f t="shared" si="9"/>
        <v>6.3982897557652594</v>
      </c>
    </row>
    <row r="48" spans="2:48">
      <c r="B48" t="s">
        <v>488</v>
      </c>
      <c r="K48" s="4">
        <v>4.5019999999999998E-2</v>
      </c>
      <c r="L48" s="2">
        <v>8.3899999999999999E-3</v>
      </c>
      <c r="M48" s="2">
        <v>1.3358099999999999</v>
      </c>
      <c r="N48" s="4">
        <v>5.151E-2</v>
      </c>
      <c r="O48" s="2">
        <v>0.51073000000000002</v>
      </c>
      <c r="P48" s="4">
        <v>2.4800000000000001E-4</v>
      </c>
      <c r="Q48" s="2">
        <v>0.25630999999999998</v>
      </c>
      <c r="R48">
        <v>4.8199999999999996E-3</v>
      </c>
      <c r="S48" s="2">
        <v>1.6958299999999999</v>
      </c>
      <c r="T48" s="2">
        <v>6.386E-2</v>
      </c>
      <c r="U48" s="2">
        <v>5.8635400000000004</v>
      </c>
      <c r="V48" s="10">
        <v>1.7999999999999999E-2</v>
      </c>
      <c r="X48" s="3">
        <v>1668.548261831914</v>
      </c>
      <c r="Y48" s="3">
        <v>61.095050499901689</v>
      </c>
      <c r="Z48" s="3">
        <v>33.330256000798443</v>
      </c>
      <c r="AA48" s="3">
        <v>922.3744292237443</v>
      </c>
      <c r="AB48" s="3">
        <v>13.062716281782071</v>
      </c>
      <c r="AC48" s="3">
        <v>35.729721942083273</v>
      </c>
      <c r="AD48" s="3">
        <v>10.54556675581156</v>
      </c>
      <c r="AE48" s="3">
        <v>87.73519494068627</v>
      </c>
      <c r="AF48" s="3">
        <v>73.764551527246752</v>
      </c>
      <c r="AG48" s="3">
        <v>1.9915796039295182</v>
      </c>
      <c r="AH48" s="3">
        <v>208.77463459792423</v>
      </c>
      <c r="AI48" s="3">
        <v>205.43254964619948</v>
      </c>
      <c r="AK48" s="2">
        <v>50.061069491693765</v>
      </c>
      <c r="AL48" s="2">
        <v>1.8330207394278077</v>
      </c>
      <c r="AM48" s="2"/>
      <c r="AN48" s="2">
        <f t="shared" si="1"/>
        <v>27.673787720131774</v>
      </c>
      <c r="AO48" s="2">
        <f t="shared" si="2"/>
        <v>0.39191767028339497</v>
      </c>
      <c r="AP48" s="2">
        <f t="shared" si="3"/>
        <v>1.0719906244112662</v>
      </c>
      <c r="AQ48" s="2">
        <f t="shared" si="4"/>
        <v>0.31639621236509363</v>
      </c>
      <c r="AR48" s="2">
        <f t="shared" si="5"/>
        <v>2.6322988619884748</v>
      </c>
      <c r="AS48" s="2">
        <f t="shared" si="6"/>
        <v>2.213140862928856</v>
      </c>
      <c r="AT48" s="2">
        <f t="shared" si="7"/>
        <v>5.975290450459813E-2</v>
      </c>
      <c r="AU48" s="2">
        <f t="shared" si="8"/>
        <v>6.2638173134020612</v>
      </c>
      <c r="AV48" s="2">
        <f t="shared" si="9"/>
        <v>6.1635455077596237</v>
      </c>
    </row>
    <row r="49" spans="2:48">
      <c r="B49" t="s">
        <v>504</v>
      </c>
      <c r="K49" s="4">
        <v>4.0280000000000003E-2</v>
      </c>
      <c r="L49" s="2">
        <v>1.6029999999999999E-2</v>
      </c>
      <c r="M49" s="2">
        <v>50.125489999999999</v>
      </c>
      <c r="N49" s="4">
        <v>-5.0000000000000002E-5</v>
      </c>
      <c r="O49" s="2">
        <v>4.2644299999999999</v>
      </c>
      <c r="P49" s="4">
        <v>4.3140000000000001E-3</v>
      </c>
      <c r="Q49" s="2">
        <v>4.3821599999999998</v>
      </c>
      <c r="R49">
        <v>-2.4000000000000001E-4</v>
      </c>
      <c r="S49" s="2">
        <v>11.739000000000001</v>
      </c>
      <c r="T49" s="2">
        <v>5.9217899999999997</v>
      </c>
      <c r="U49" s="2">
        <v>16.764250000000001</v>
      </c>
      <c r="V49" s="10">
        <v>5.2839999999999998E-2</v>
      </c>
      <c r="X49" s="3">
        <v>1492.872589662139</v>
      </c>
      <c r="Y49" s="3">
        <v>116.72868408980025</v>
      </c>
      <c r="Z49" s="3">
        <v>1250.6983881431208</v>
      </c>
      <c r="AA49" s="3">
        <v>-0.89533530307100018</v>
      </c>
      <c r="AB49" s="3">
        <v>109.06944803226739</v>
      </c>
      <c r="AC49" s="3">
        <v>621.52427604091633</v>
      </c>
      <c r="AD49" s="3">
        <v>180.29870397037644</v>
      </c>
      <c r="AE49" s="3">
        <v>-4.3685574244325114</v>
      </c>
      <c r="AF49" s="3">
        <v>510.61844075075311</v>
      </c>
      <c r="AG49" s="3">
        <v>184.68080461562454</v>
      </c>
      <c r="AH49" s="3">
        <v>596.90053586370198</v>
      </c>
      <c r="AI49" s="3">
        <v>603.05866240584339</v>
      </c>
      <c r="AK49" s="2">
        <v>1.1936311774404442</v>
      </c>
      <c r="AL49" s="2">
        <v>9.3330802371228982E-2</v>
      </c>
      <c r="AM49" s="2"/>
      <c r="AN49" s="2">
        <f t="shared" si="1"/>
        <v>-7.1586827932214824E-4</v>
      </c>
      <c r="AO49" s="2">
        <f t="shared" si="2"/>
        <v>8.720683505013542E-2</v>
      </c>
      <c r="AP49" s="2">
        <f t="shared" si="3"/>
        <v>0.49694177423837343</v>
      </c>
      <c r="AQ49" s="2">
        <f t="shared" si="4"/>
        <v>0.14415842035109777</v>
      </c>
      <c r="AR49" s="2">
        <f t="shared" si="5"/>
        <v>-3.4928944227060163E-3</v>
      </c>
      <c r="AS49" s="2">
        <f t="shared" si="6"/>
        <v>0.40826664973067961</v>
      </c>
      <c r="AT49" s="2">
        <f t="shared" si="7"/>
        <v>0.14766214330044455</v>
      </c>
      <c r="AU49" s="2">
        <f t="shared" si="8"/>
        <v>0.47725378198488333</v>
      </c>
      <c r="AV49" s="2">
        <f t="shared" si="9"/>
        <v>0.48217753226754279</v>
      </c>
    </row>
    <row r="50" spans="2:48">
      <c r="B50" t="s">
        <v>513</v>
      </c>
      <c r="K50" s="4">
        <v>1.5200000000000001E-3</v>
      </c>
      <c r="L50" s="2">
        <v>1.499E-2</v>
      </c>
      <c r="M50" s="2">
        <v>45.465429999999998</v>
      </c>
      <c r="N50" s="4">
        <v>1.64E-3</v>
      </c>
      <c r="O50" s="2">
        <v>2.9559600000000001</v>
      </c>
      <c r="P50" s="4">
        <v>5.2550000000000001E-3</v>
      </c>
      <c r="Q50" s="2">
        <v>4.7304500000000003</v>
      </c>
      <c r="R50">
        <v>1.2E-4</v>
      </c>
      <c r="S50" s="2">
        <v>9.1443200000000004</v>
      </c>
      <c r="T50" s="2">
        <v>1.0135799999999999</v>
      </c>
      <c r="U50" s="2">
        <v>15.613149999999999</v>
      </c>
      <c r="V50" s="10">
        <v>0.14419000000000001</v>
      </c>
      <c r="X50" s="3">
        <v>56.334814704231661</v>
      </c>
      <c r="Y50" s="3">
        <v>109.15551930792925</v>
      </c>
      <c r="Z50" s="3">
        <v>1134.42362393333</v>
      </c>
      <c r="AA50" s="3">
        <v>29.366997940728801</v>
      </c>
      <c r="AB50" s="3">
        <v>75.6032870994391</v>
      </c>
      <c r="AC50" s="3">
        <v>757.09551937761125</v>
      </c>
      <c r="AD50" s="3">
        <v>194.62867722690805</v>
      </c>
      <c r="AE50" s="3">
        <v>2.1842787122162557</v>
      </c>
      <c r="AF50" s="3">
        <v>397.7560627077201</v>
      </c>
      <c r="AG50" s="3">
        <v>31.610166848588804</v>
      </c>
      <c r="AH50" s="3">
        <v>555.91497391892608</v>
      </c>
      <c r="AI50" s="3">
        <v>1645.628851860306</v>
      </c>
      <c r="AK50" s="2">
        <v>4.9659416037991864E-2</v>
      </c>
      <c r="AL50" s="2">
        <v>9.622112675109834E-2</v>
      </c>
      <c r="AM50" s="2"/>
      <c r="AN50" s="2">
        <f t="shared" si="1"/>
        <v>2.5887153018645793E-2</v>
      </c>
      <c r="AO50" s="2">
        <f t="shared" si="2"/>
        <v>6.6644669155693032E-2</v>
      </c>
      <c r="AP50" s="2">
        <f t="shared" si="3"/>
        <v>0.66738342132947837</v>
      </c>
      <c r="AQ50" s="2">
        <f t="shared" si="4"/>
        <v>0.17156613554298333</v>
      </c>
      <c r="AR50" s="2">
        <f t="shared" si="5"/>
        <v>1.9254524201839309E-3</v>
      </c>
      <c r="AS50" s="2">
        <f t="shared" si="6"/>
        <v>0.35062392418151567</v>
      </c>
      <c r="AT50" s="2">
        <f t="shared" si="7"/>
        <v>2.786451743572517E-2</v>
      </c>
      <c r="AU50" s="2">
        <f t="shared" si="8"/>
        <v>0.49004178173884466</v>
      </c>
      <c r="AV50" s="2">
        <f t="shared" si="9"/>
        <v>1.4506299209060014</v>
      </c>
    </row>
    <row r="51" spans="2:48">
      <c r="B51" t="s">
        <v>527</v>
      </c>
      <c r="K51" s="4">
        <v>3.7599999999999999E-3</v>
      </c>
      <c r="L51" s="2">
        <v>1.0200000000000001E-3</v>
      </c>
      <c r="M51" s="2">
        <v>3.6350600000000002</v>
      </c>
      <c r="N51" s="4">
        <v>2.8600000000000001E-3</v>
      </c>
      <c r="O51" s="2">
        <v>0.77993000000000001</v>
      </c>
      <c r="P51" s="4">
        <v>3.7599999999999998E-4</v>
      </c>
      <c r="Q51" s="2">
        <v>0.54674</v>
      </c>
      <c r="R51">
        <v>-2.0000000000000002E-5</v>
      </c>
      <c r="S51" s="2">
        <v>1.61419</v>
      </c>
      <c r="T51" s="2">
        <v>2.70465</v>
      </c>
      <c r="U51" s="2">
        <v>4.7666500000000003</v>
      </c>
      <c r="V51" s="10">
        <v>1.7270000000000001E-2</v>
      </c>
      <c r="X51" s="3">
        <v>139.35454163678355</v>
      </c>
      <c r="Y51" s="3">
        <v>7.4275269976042591</v>
      </c>
      <c r="Z51" s="3">
        <v>90.699635710364788</v>
      </c>
      <c r="AA51" s="3">
        <v>51.213179335661209</v>
      </c>
      <c r="AB51" s="3">
        <v>19.947926124665265</v>
      </c>
      <c r="AC51" s="3">
        <v>54.170868750900446</v>
      </c>
      <c r="AD51" s="3">
        <v>22.494959884797364</v>
      </c>
      <c r="AE51" s="3">
        <v>-0.36404645203604263</v>
      </c>
      <c r="AF51" s="3">
        <v>70.213406667983492</v>
      </c>
      <c r="AG51" s="3">
        <v>84.348978637143318</v>
      </c>
      <c r="AH51" s="3">
        <v>169.71925014687295</v>
      </c>
      <c r="AI51" s="3">
        <v>197.10111846610363</v>
      </c>
      <c r="AK51" s="2">
        <v>1.5364399266364273</v>
      </c>
      <c r="AL51" s="2">
        <v>8.1891475521719992E-2</v>
      </c>
      <c r="AM51" s="2"/>
      <c r="AN51" s="2">
        <f t="shared" si="1"/>
        <v>0.56464592095168442</v>
      </c>
      <c r="AO51" s="2">
        <f t="shared" si="2"/>
        <v>0.21993391669582746</v>
      </c>
      <c r="AP51" s="2">
        <f t="shared" si="3"/>
        <v>0.59725563754067001</v>
      </c>
      <c r="AQ51" s="2">
        <f t="shared" si="4"/>
        <v>0.24801598935448349</v>
      </c>
      <c r="AR51" s="2">
        <f t="shared" si="5"/>
        <v>-4.0137587012870537E-3</v>
      </c>
      <c r="AS51" s="2">
        <f t="shared" si="6"/>
        <v>0.77413107691191962</v>
      </c>
      <c r="AT51" s="2">
        <f t="shared" si="7"/>
        <v>0.92998144894979173</v>
      </c>
      <c r="AU51" s="2">
        <f t="shared" si="8"/>
        <v>1.8712230629993383</v>
      </c>
      <c r="AV51" s="2">
        <f t="shared" si="9"/>
        <v>2.1731191853461844</v>
      </c>
    </row>
    <row r="52" spans="2:48">
      <c r="B52" t="s">
        <v>539</v>
      </c>
      <c r="K52" s="4">
        <v>9.8600000000000007E-3</v>
      </c>
      <c r="L52" s="2">
        <v>1.3699999999999999E-3</v>
      </c>
      <c r="M52" s="2">
        <v>9.5241600000000002</v>
      </c>
      <c r="N52" s="4">
        <v>1.0149999999999999E-2</v>
      </c>
      <c r="O52" s="2">
        <v>1.5076400000000001</v>
      </c>
      <c r="P52" s="4">
        <v>1.3669999999999999E-3</v>
      </c>
      <c r="Q52" s="2">
        <v>0.75195000000000001</v>
      </c>
      <c r="R52">
        <v>7.2999999999999996E-4</v>
      </c>
      <c r="S52" s="2">
        <v>5.2008400000000004</v>
      </c>
      <c r="T52" s="2">
        <v>3.9081899999999998</v>
      </c>
      <c r="U52" s="2">
        <v>6.9218999999999999</v>
      </c>
      <c r="V52" s="10">
        <v>1.6580000000000001E-2</v>
      </c>
      <c r="X52" s="3">
        <v>365.43504801560806</v>
      </c>
      <c r="Y52" s="3">
        <v>9.9761882222723859</v>
      </c>
      <c r="Z52" s="3">
        <v>237.64060082838463</v>
      </c>
      <c r="AA52" s="3">
        <v>181.75306652341303</v>
      </c>
      <c r="AB52" s="3">
        <v>38.560244307297253</v>
      </c>
      <c r="AC52" s="3">
        <v>196.94568505978964</v>
      </c>
      <c r="AD52" s="3">
        <v>30.938078584653365</v>
      </c>
      <c r="AE52" s="3">
        <v>13.287695499315555</v>
      </c>
      <c r="AF52" s="3">
        <v>226.22410864589375</v>
      </c>
      <c r="AG52" s="3">
        <v>121.88336192109777</v>
      </c>
      <c r="AH52" s="3">
        <v>246.45813676096208</v>
      </c>
      <c r="AI52" s="3">
        <v>189.22620406299933</v>
      </c>
      <c r="AK52" s="2">
        <v>1.5377635250110813</v>
      </c>
      <c r="AL52" s="2">
        <v>4.1980150645540677E-2</v>
      </c>
      <c r="AM52" s="2"/>
      <c r="AN52" s="2">
        <f t="shared" si="1"/>
        <v>0.76482329151603368</v>
      </c>
      <c r="AO52" s="2">
        <f t="shared" si="2"/>
        <v>0.1622628632181588</v>
      </c>
      <c r="AP52" s="2">
        <f t="shared" si="3"/>
        <v>0.82875436425115179</v>
      </c>
      <c r="AQ52" s="2">
        <f t="shared" si="4"/>
        <v>0.13018852198154354</v>
      </c>
      <c r="AR52" s="2">
        <f t="shared" si="5"/>
        <v>5.5915089647965682E-2</v>
      </c>
      <c r="AS52" s="2">
        <f t="shared" si="6"/>
        <v>0.95195899967137576</v>
      </c>
      <c r="AT52" s="2">
        <f t="shared" si="7"/>
        <v>0.51288947047023115</v>
      </c>
      <c r="AU52" s="2">
        <f t="shared" si="8"/>
        <v>1.0371045010904729</v>
      </c>
      <c r="AV52" s="2">
        <f t="shared" si="9"/>
        <v>0.79627051692085049</v>
      </c>
    </row>
    <row r="53" spans="2:48">
      <c r="B53" t="s">
        <v>542</v>
      </c>
      <c r="K53" s="4">
        <v>3.4889999999999997E-2</v>
      </c>
      <c r="L53" s="2">
        <v>6.9800000000000001E-3</v>
      </c>
      <c r="M53" s="2">
        <v>1.42025</v>
      </c>
      <c r="N53" s="4">
        <v>5.4510000000000003E-2</v>
      </c>
      <c r="O53" s="2">
        <v>0.36192999999999997</v>
      </c>
      <c r="P53" s="4">
        <v>2.22E-4</v>
      </c>
      <c r="Q53" s="2">
        <v>0.28225</v>
      </c>
      <c r="R53">
        <v>1.2700000000000001E-3</v>
      </c>
      <c r="S53" s="2">
        <v>1.7799799999999999</v>
      </c>
      <c r="T53" s="2">
        <v>5.7320000000000003E-2</v>
      </c>
      <c r="U53" s="2">
        <v>5.8503400000000001</v>
      </c>
      <c r="V53" s="10">
        <v>1.9009999999999999E-2</v>
      </c>
      <c r="X53" s="3">
        <v>1293.1063717306859</v>
      </c>
      <c r="Y53" s="3">
        <v>50.827586709095812</v>
      </c>
      <c r="Z53" s="3">
        <v>35.4371475622536</v>
      </c>
      <c r="AA53" s="3">
        <v>976.09454740800436</v>
      </c>
      <c r="AB53" s="3">
        <v>9.256924214096264</v>
      </c>
      <c r="AC53" s="3">
        <v>31.98386399654229</v>
      </c>
      <c r="AD53" s="3">
        <v>11.612836864842626</v>
      </c>
      <c r="AE53" s="3">
        <v>23.116949704288707</v>
      </c>
      <c r="AF53" s="3">
        <v>77.424875386960181</v>
      </c>
      <c r="AG53" s="3">
        <v>1.7876188991111805</v>
      </c>
      <c r="AH53" s="3">
        <v>208.30464118495308</v>
      </c>
      <c r="AI53" s="3">
        <v>216.95959826523622</v>
      </c>
      <c r="AK53" s="2">
        <v>36.490137064757917</v>
      </c>
      <c r="AL53" s="2">
        <v>1.4343024257188117</v>
      </c>
      <c r="AM53" s="2"/>
      <c r="AN53" s="2">
        <f t="shared" si="1"/>
        <v>27.544388150690374</v>
      </c>
      <c r="AO53" s="2">
        <f t="shared" si="2"/>
        <v>0.26122091790357338</v>
      </c>
      <c r="AP53" s="2">
        <f t="shared" si="3"/>
        <v>0.90255187555248872</v>
      </c>
      <c r="AQ53" s="2">
        <f t="shared" si="4"/>
        <v>0.32770235935163727</v>
      </c>
      <c r="AR53" s="2">
        <f t="shared" si="5"/>
        <v>0.6523366380908171</v>
      </c>
      <c r="AS53" s="2">
        <f t="shared" si="6"/>
        <v>2.1848506641496854</v>
      </c>
      <c r="AT53" s="2">
        <f t="shared" si="7"/>
        <v>5.0444773975411306E-2</v>
      </c>
      <c r="AU53" s="2">
        <f t="shared" si="8"/>
        <v>5.8781435728995257</v>
      </c>
      <c r="AV53" s="2">
        <f t="shared" si="9"/>
        <v>6.1223775949826713</v>
      </c>
    </row>
    <row r="56" spans="2:48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48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48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48"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48"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48"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3" spans="2:48">
      <c r="K63" s="2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</row>
    <row r="64" spans="2:48">
      <c r="K64" s="2"/>
      <c r="L64" s="2"/>
      <c r="M64" s="2"/>
      <c r="N64" s="2"/>
      <c r="O64" s="2"/>
      <c r="P64" s="4"/>
      <c r="Q64" s="2"/>
      <c r="R64" s="2"/>
      <c r="S64" s="2"/>
      <c r="T64" s="2"/>
      <c r="U64" s="2"/>
      <c r="V64" s="2"/>
    </row>
    <row r="65" spans="2:36">
      <c r="K65" s="2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</row>
    <row r="66" spans="2:36">
      <c r="K66" s="2"/>
      <c r="L66" s="2"/>
      <c r="M66" s="2"/>
      <c r="N66" s="2"/>
      <c r="O66" s="2"/>
      <c r="P66" s="4"/>
      <c r="Q66" s="2"/>
      <c r="R66" s="2"/>
      <c r="S66" s="2"/>
      <c r="T66" s="2"/>
      <c r="U66" s="2"/>
      <c r="V66" s="2"/>
    </row>
    <row r="67" spans="2:36">
      <c r="K67" s="2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</row>
    <row r="68" spans="2:36">
      <c r="K68" s="2"/>
      <c r="L68" s="2"/>
      <c r="M68" s="2"/>
      <c r="N68" s="2"/>
      <c r="O68" s="2"/>
      <c r="P68" s="4"/>
      <c r="Q68" s="2"/>
      <c r="R68" s="2"/>
      <c r="S68" s="2"/>
      <c r="T68" s="2"/>
      <c r="U68" s="2"/>
      <c r="V68" s="2"/>
    </row>
    <row r="70" spans="2:36" s="4" customFormat="1">
      <c r="B70"/>
      <c r="C70"/>
      <c r="D70"/>
      <c r="E70"/>
      <c r="F70"/>
      <c r="G70"/>
      <c r="H70"/>
      <c r="I70"/>
      <c r="J70" s="8"/>
      <c r="W70" s="9"/>
      <c r="X70"/>
      <c r="Y70"/>
      <c r="AJ70" s="9"/>
    </row>
    <row r="71" spans="2:36" s="4" customFormat="1">
      <c r="B71"/>
      <c r="C71"/>
      <c r="D71"/>
      <c r="E71"/>
      <c r="F71"/>
      <c r="G71"/>
      <c r="H71"/>
      <c r="I71"/>
      <c r="J71" s="8"/>
      <c r="W71" s="9"/>
      <c r="X71"/>
      <c r="Y71"/>
      <c r="AJ71" s="9"/>
    </row>
    <row r="72" spans="2:36" s="4" customFormat="1">
      <c r="B72"/>
      <c r="C72"/>
      <c r="D72"/>
      <c r="E72"/>
      <c r="F72"/>
      <c r="G72"/>
      <c r="H72"/>
      <c r="I72"/>
      <c r="J72" s="8"/>
      <c r="W72" s="9"/>
      <c r="X72"/>
      <c r="Y72"/>
      <c r="AJ72" s="9"/>
    </row>
    <row r="73" spans="2:36" s="4" customFormat="1">
      <c r="B73"/>
      <c r="C73"/>
      <c r="D73"/>
      <c r="E73"/>
      <c r="F73"/>
      <c r="G73"/>
      <c r="H73"/>
      <c r="I73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9"/>
      <c r="X73"/>
      <c r="Y73"/>
      <c r="AJ73" s="9"/>
    </row>
    <row r="74" spans="2:36" s="4" customFormat="1">
      <c r="B74"/>
      <c r="C74"/>
      <c r="D74"/>
      <c r="E74"/>
      <c r="F74"/>
      <c r="G74"/>
      <c r="H74"/>
      <c r="I74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9"/>
      <c r="X74"/>
      <c r="Y74"/>
      <c r="AJ74" s="9"/>
    </row>
    <row r="75" spans="2:36" s="4" customFormat="1">
      <c r="B75"/>
      <c r="C75"/>
      <c r="D75"/>
      <c r="E75"/>
      <c r="F75"/>
      <c r="G75"/>
      <c r="H75"/>
      <c r="I75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9"/>
      <c r="X75"/>
      <c r="Y75"/>
      <c r="AJ75" s="9"/>
    </row>
    <row r="76" spans="2:36" s="4" customFormat="1">
      <c r="B76"/>
      <c r="C76"/>
      <c r="D76"/>
      <c r="E76"/>
      <c r="F76"/>
      <c r="G76"/>
      <c r="H76"/>
      <c r="I76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9"/>
      <c r="X76"/>
      <c r="Y76"/>
      <c r="AJ76" s="9"/>
    </row>
    <row r="77" spans="2:36" s="4" customFormat="1">
      <c r="B77"/>
      <c r="C77"/>
      <c r="D77"/>
      <c r="E77"/>
      <c r="F77"/>
      <c r="G77"/>
      <c r="H77"/>
      <c r="I77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9"/>
      <c r="X77"/>
      <c r="Y77"/>
      <c r="AJ77" s="9"/>
    </row>
    <row r="78" spans="2:36" s="4" customFormat="1">
      <c r="B78"/>
      <c r="C78"/>
      <c r="D78"/>
      <c r="E78"/>
      <c r="F78"/>
      <c r="G78"/>
      <c r="H78"/>
      <c r="I78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9"/>
      <c r="X78"/>
      <c r="Y78"/>
      <c r="AJ78" s="9"/>
    </row>
    <row r="79" spans="2:36" s="4" customFormat="1">
      <c r="B79"/>
      <c r="C79"/>
      <c r="D79"/>
      <c r="E79"/>
      <c r="F79"/>
      <c r="G79"/>
      <c r="H79"/>
      <c r="I79"/>
      <c r="J79" s="8"/>
      <c r="W79" s="9"/>
      <c r="X79"/>
      <c r="Y79"/>
      <c r="AJ79" s="9"/>
    </row>
    <row r="80" spans="2:36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36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36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36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36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2:36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7" spans="2:36" s="5" customFormat="1">
      <c r="C87"/>
      <c r="D87"/>
      <c r="E87"/>
      <c r="F87"/>
      <c r="G87"/>
      <c r="H87"/>
      <c r="I87"/>
      <c r="J87" s="1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8"/>
      <c r="X87"/>
      <c r="Y87"/>
      <c r="AJ87" s="18"/>
    </row>
    <row r="89" spans="2:36" s="4" customFormat="1">
      <c r="B89"/>
      <c r="C89"/>
      <c r="D89"/>
      <c r="E89"/>
      <c r="F89"/>
      <c r="G89"/>
      <c r="H89"/>
      <c r="I89"/>
      <c r="J89" s="8"/>
      <c r="W89" s="9"/>
      <c r="X89"/>
      <c r="Y89"/>
      <c r="AJ89" s="9"/>
    </row>
    <row r="90" spans="2:36" s="4" customFormat="1">
      <c r="B90"/>
      <c r="C90"/>
      <c r="D90"/>
      <c r="E90"/>
      <c r="F90"/>
      <c r="G90"/>
      <c r="H90"/>
      <c r="I90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9"/>
      <c r="X90"/>
      <c r="Y90"/>
      <c r="AJ90" s="9"/>
    </row>
    <row r="91" spans="2:36" s="4" customFormat="1">
      <c r="B91"/>
      <c r="C91"/>
      <c r="D91"/>
      <c r="E91"/>
      <c r="F91"/>
      <c r="G91"/>
      <c r="H91"/>
      <c r="I91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9"/>
      <c r="X91"/>
      <c r="Y91"/>
      <c r="AJ91" s="9"/>
    </row>
    <row r="92" spans="2:36" s="4" customFormat="1">
      <c r="B92"/>
      <c r="C92"/>
      <c r="D92"/>
      <c r="E92"/>
      <c r="F92"/>
      <c r="G92"/>
      <c r="H92"/>
      <c r="I92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9"/>
      <c r="X92"/>
      <c r="Y92"/>
      <c r="AJ92" s="9"/>
    </row>
    <row r="93" spans="2:36" s="4" customFormat="1">
      <c r="B93"/>
      <c r="C93"/>
      <c r="D93"/>
      <c r="E93"/>
      <c r="F93"/>
      <c r="G93"/>
      <c r="H93"/>
      <c r="I93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9"/>
      <c r="X93"/>
      <c r="Y93"/>
      <c r="AJ93" s="9"/>
    </row>
    <row r="94" spans="2:36" s="4" customFormat="1">
      <c r="B94"/>
      <c r="C94"/>
      <c r="D94"/>
      <c r="E94"/>
      <c r="F94"/>
      <c r="G94"/>
      <c r="H94"/>
      <c r="I94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9"/>
      <c r="X94"/>
      <c r="Y94"/>
      <c r="AJ94" s="9"/>
    </row>
    <row r="95" spans="2:36" s="4" customFormat="1">
      <c r="B95"/>
      <c r="C95"/>
      <c r="D95"/>
      <c r="E95"/>
      <c r="F95"/>
      <c r="G95"/>
      <c r="H95"/>
      <c r="I95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9"/>
      <c r="X95"/>
      <c r="Y95"/>
      <c r="AJ95" s="9"/>
    </row>
    <row r="96" spans="2:36" s="4" customFormat="1">
      <c r="B96"/>
      <c r="C96"/>
      <c r="D96"/>
      <c r="E96"/>
      <c r="F96"/>
      <c r="G96"/>
      <c r="H96"/>
      <c r="I96"/>
      <c r="J96" s="8"/>
      <c r="W96" s="9"/>
      <c r="X96"/>
      <c r="Y96"/>
      <c r="AJ96" s="9"/>
    </row>
    <row r="97" spans="3:36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3:36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3:36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3:36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3:36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3:36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4" spans="3:36" s="6" customFormat="1" ht="15">
      <c r="C104"/>
      <c r="D104"/>
      <c r="E104"/>
      <c r="F104"/>
      <c r="G104"/>
      <c r="H104"/>
      <c r="I104"/>
      <c r="J104" s="1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19"/>
      <c r="X104"/>
      <c r="Y104"/>
      <c r="AJ104" s="19"/>
    </row>
    <row r="105" spans="3:36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3:36"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36"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36"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36"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36"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36"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36"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</sheetData>
  <conditionalFormatting sqref="K73:V78 K90:V95 K107:V112">
    <cfRule type="cellIs" dxfId="2" priority="4" operator="lessThan">
      <formula>-10</formula>
    </cfRule>
    <cfRule type="cellIs" dxfId="1" priority="5" operator="greaterThan">
      <formula>10</formula>
    </cfRule>
  </conditionalFormatting>
  <conditionalFormatting sqref="K3:V5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702C-3160-4DFF-81E3-517ECA5EB5FA}">
  <dimension ref="A1:BJ169"/>
  <sheetViews>
    <sheetView workbookViewId="0">
      <pane xSplit="1" ySplit="1" topLeftCell="B70" activePane="bottomRight" state="frozen"/>
      <selection pane="bottomRight" activeCell="A14" sqref="A14"/>
      <selection pane="bottomLeft" activeCell="A2" sqref="A2"/>
      <selection pane="topRight" activeCell="B1" sqref="B1"/>
    </sheetView>
  </sheetViews>
  <sheetFormatPr defaultRowHeight="12.6"/>
  <cols>
    <col min="1" max="1" width="17.140625" bestFit="1" customWidth="1"/>
    <col min="2" max="2" width="16.85546875" bestFit="1" customWidth="1"/>
    <col min="3" max="3" width="22.28515625" bestFit="1" customWidth="1"/>
    <col min="4" max="4" width="8.5703125" bestFit="1" customWidth="1"/>
    <col min="5" max="6" width="9.42578125" bestFit="1" customWidth="1"/>
    <col min="7" max="7" width="11.42578125" bestFit="1" customWidth="1"/>
    <col min="8" max="8" width="17.140625" bestFit="1" customWidth="1"/>
    <col min="10" max="10" width="8.5703125" customWidth="1"/>
    <col min="12" max="12" width="8.5703125" customWidth="1"/>
    <col min="15" max="15" width="8.5703125" customWidth="1"/>
    <col min="44" max="44" width="13.42578125" customWidth="1"/>
  </cols>
  <sheetData>
    <row r="1" spans="1:62" ht="15.6">
      <c r="A1" s="6" t="s">
        <v>592</v>
      </c>
      <c r="B1" s="6" t="s">
        <v>593</v>
      </c>
      <c r="C1" s="6" t="s">
        <v>594</v>
      </c>
      <c r="D1" s="6" t="s">
        <v>595</v>
      </c>
      <c r="E1" s="6" t="s">
        <v>568</v>
      </c>
      <c r="F1" s="6" t="s">
        <v>596</v>
      </c>
      <c r="G1" s="6" t="s">
        <v>576</v>
      </c>
      <c r="H1" s="6" t="s">
        <v>592</v>
      </c>
      <c r="I1" s="6" t="s">
        <v>543</v>
      </c>
      <c r="J1" s="11" t="s">
        <v>544</v>
      </c>
      <c r="K1" s="6" t="s">
        <v>544</v>
      </c>
      <c r="L1" s="11"/>
      <c r="M1" s="11" t="s">
        <v>545</v>
      </c>
      <c r="N1" s="6" t="s">
        <v>545</v>
      </c>
      <c r="O1" s="11"/>
      <c r="P1" s="11" t="s">
        <v>546</v>
      </c>
      <c r="Q1" s="6" t="s">
        <v>546</v>
      </c>
      <c r="R1" s="23" t="s">
        <v>546</v>
      </c>
      <c r="S1" s="11" t="s">
        <v>548</v>
      </c>
      <c r="T1" s="6" t="s">
        <v>548</v>
      </c>
      <c r="U1" s="22" t="s">
        <v>548</v>
      </c>
      <c r="V1" s="11" t="s">
        <v>549</v>
      </c>
      <c r="W1" s="6" t="s">
        <v>549</v>
      </c>
      <c r="X1" s="22" t="s">
        <v>549</v>
      </c>
      <c r="Y1" s="11" t="s">
        <v>550</v>
      </c>
      <c r="Z1" s="6" t="s">
        <v>550</v>
      </c>
      <c r="AA1" s="22" t="s">
        <v>550</v>
      </c>
      <c r="AB1" s="11" t="s">
        <v>551</v>
      </c>
      <c r="AC1" s="6" t="s">
        <v>551</v>
      </c>
      <c r="AD1" s="11"/>
      <c r="AE1" s="11" t="s">
        <v>552</v>
      </c>
      <c r="AF1" s="6" t="s">
        <v>552</v>
      </c>
      <c r="AG1" s="22" t="s">
        <v>552</v>
      </c>
      <c r="AH1" s="11" t="s">
        <v>553</v>
      </c>
      <c r="AI1" s="6" t="s">
        <v>553</v>
      </c>
      <c r="AJ1" s="11"/>
      <c r="AK1" s="11" t="s">
        <v>554</v>
      </c>
      <c r="AL1" s="6" t="s">
        <v>554</v>
      </c>
      <c r="AM1" s="22" t="s">
        <v>554</v>
      </c>
      <c r="AN1" s="11" t="s">
        <v>555</v>
      </c>
      <c r="AO1" s="6" t="s">
        <v>555</v>
      </c>
      <c r="AP1" s="24" t="s">
        <v>555</v>
      </c>
      <c r="AR1" s="6" t="s">
        <v>543</v>
      </c>
      <c r="AS1" s="6" t="s">
        <v>585</v>
      </c>
      <c r="AT1" s="6" t="s">
        <v>585</v>
      </c>
      <c r="AU1" s="22" t="s">
        <v>585</v>
      </c>
      <c r="AV1" s="6" t="s">
        <v>587</v>
      </c>
      <c r="AW1" s="6" t="s">
        <v>587</v>
      </c>
      <c r="AX1" s="22" t="s">
        <v>587</v>
      </c>
      <c r="AY1" s="6" t="s">
        <v>581</v>
      </c>
      <c r="AZ1" s="6" t="s">
        <v>581</v>
      </c>
      <c r="BA1" s="22" t="s">
        <v>581</v>
      </c>
      <c r="BB1" s="6" t="s">
        <v>583</v>
      </c>
      <c r="BC1" s="6" t="s">
        <v>583</v>
      </c>
      <c r="BD1" s="22" t="s">
        <v>583</v>
      </c>
      <c r="BE1" s="6" t="s">
        <v>588</v>
      </c>
      <c r="BF1" s="6" t="s">
        <v>588</v>
      </c>
      <c r="BG1" s="22" t="s">
        <v>588</v>
      </c>
      <c r="BH1" s="6" t="s">
        <v>582</v>
      </c>
      <c r="BI1" s="6" t="s">
        <v>582</v>
      </c>
      <c r="BJ1" s="22" t="s">
        <v>582</v>
      </c>
    </row>
    <row r="2" spans="1:62" s="11" customFormat="1" ht="15.6">
      <c r="A2" s="6"/>
      <c r="B2" s="6"/>
      <c r="C2" s="6"/>
      <c r="D2" s="6"/>
      <c r="E2" s="6"/>
      <c r="F2" s="6"/>
      <c r="G2" s="6"/>
      <c r="H2" s="6"/>
      <c r="J2" s="11" t="s">
        <v>597</v>
      </c>
      <c r="K2" s="11" t="s">
        <v>598</v>
      </c>
      <c r="M2" s="11" t="s">
        <v>597</v>
      </c>
      <c r="N2" s="11" t="s">
        <v>598</v>
      </c>
      <c r="P2" s="11" t="s">
        <v>597</v>
      </c>
      <c r="Q2" s="11" t="s">
        <v>598</v>
      </c>
      <c r="R2" s="22" t="s">
        <v>599</v>
      </c>
      <c r="S2" s="11" t="s">
        <v>597</v>
      </c>
      <c r="T2" s="11" t="s">
        <v>598</v>
      </c>
      <c r="U2" s="22" t="s">
        <v>599</v>
      </c>
      <c r="V2" s="11" t="s">
        <v>597</v>
      </c>
      <c r="W2" s="11" t="s">
        <v>598</v>
      </c>
      <c r="X2" s="22" t="s">
        <v>599</v>
      </c>
      <c r="Y2" s="11" t="s">
        <v>597</v>
      </c>
      <c r="Z2" s="11" t="s">
        <v>598</v>
      </c>
      <c r="AA2" s="22" t="s">
        <v>599</v>
      </c>
      <c r="AB2" s="11" t="s">
        <v>597</v>
      </c>
      <c r="AC2" s="11" t="s">
        <v>598</v>
      </c>
      <c r="AE2" s="11" t="s">
        <v>597</v>
      </c>
      <c r="AF2" s="11" t="s">
        <v>598</v>
      </c>
      <c r="AG2" s="22" t="s">
        <v>599</v>
      </c>
      <c r="AH2" s="11" t="s">
        <v>597</v>
      </c>
      <c r="AI2" s="11" t="s">
        <v>598</v>
      </c>
      <c r="AK2" s="11" t="s">
        <v>597</v>
      </c>
      <c r="AL2" s="11" t="s">
        <v>598</v>
      </c>
      <c r="AM2" s="22" t="s">
        <v>599</v>
      </c>
      <c r="AN2" s="11" t="s">
        <v>597</v>
      </c>
      <c r="AO2" s="11" t="s">
        <v>598</v>
      </c>
      <c r="AP2" s="22" t="s">
        <v>599</v>
      </c>
      <c r="AS2" s="11" t="s">
        <v>597</v>
      </c>
      <c r="AT2" s="11" t="s">
        <v>598</v>
      </c>
      <c r="AU2" s="22" t="s">
        <v>599</v>
      </c>
      <c r="AV2" s="11" t="s">
        <v>597</v>
      </c>
      <c r="AW2" s="11" t="s">
        <v>598</v>
      </c>
      <c r="AX2" s="22" t="s">
        <v>599</v>
      </c>
      <c r="AY2" s="11" t="s">
        <v>597</v>
      </c>
      <c r="AZ2" s="11" t="s">
        <v>598</v>
      </c>
      <c r="BA2" s="22" t="s">
        <v>599</v>
      </c>
      <c r="BB2" s="11" t="s">
        <v>597</v>
      </c>
      <c r="BC2" s="11" t="s">
        <v>598</v>
      </c>
      <c r="BD2" s="22" t="s">
        <v>599</v>
      </c>
      <c r="BE2" s="11" t="s">
        <v>597</v>
      </c>
      <c r="BF2" s="11" t="s">
        <v>598</v>
      </c>
      <c r="BG2" s="22" t="s">
        <v>599</v>
      </c>
      <c r="BH2" s="11" t="s">
        <v>597</v>
      </c>
      <c r="BI2" s="11" t="s">
        <v>598</v>
      </c>
      <c r="BJ2" s="22" t="s">
        <v>599</v>
      </c>
    </row>
    <row r="3" spans="1:62">
      <c r="A3" t="s">
        <v>600</v>
      </c>
      <c r="B3" t="s">
        <v>149</v>
      </c>
      <c r="C3" t="s">
        <v>601</v>
      </c>
      <c r="D3">
        <v>871</v>
      </c>
      <c r="E3" s="20">
        <v>27.837599999999998</v>
      </c>
      <c r="F3" s="20">
        <v>85.567610000000002</v>
      </c>
      <c r="H3" t="s">
        <v>600</v>
      </c>
      <c r="I3" t="s">
        <v>149</v>
      </c>
      <c r="J3" s="3">
        <v>177.15816729357061</v>
      </c>
      <c r="K3">
        <v>300.94651013050071</v>
      </c>
      <c r="L3" s="3"/>
      <c r="M3" s="3">
        <v>102.01926787885849</v>
      </c>
      <c r="N3">
        <v>114.03438508086539</v>
      </c>
      <c r="O3" s="3"/>
      <c r="P3" s="3">
        <v>1028.9128699036878</v>
      </c>
      <c r="Q3">
        <v>1219.1788512400819</v>
      </c>
      <c r="R3" s="2">
        <v>1016.715309</v>
      </c>
      <c r="S3" s="3">
        <v>77.621277651457987</v>
      </c>
      <c r="T3">
        <v>105.66290605985427</v>
      </c>
      <c r="U3" s="2">
        <v>83.477378999999999</v>
      </c>
      <c r="V3" s="3">
        <v>589.25226912548624</v>
      </c>
      <c r="W3">
        <v>607.83748739374732</v>
      </c>
      <c r="X3" s="3">
        <v>943.81585014409211</v>
      </c>
      <c r="Y3" s="3">
        <v>169.6864842624974</v>
      </c>
      <c r="Z3">
        <v>178.83439621477063</v>
      </c>
      <c r="AA3" s="2">
        <v>216.58614</v>
      </c>
      <c r="AB3" s="3">
        <v>1.0921393561081278</v>
      </c>
      <c r="AC3">
        <v>-4.0045109723964689</v>
      </c>
      <c r="AD3" s="3"/>
      <c r="AE3" s="3">
        <v>459.65794610637454</v>
      </c>
      <c r="AF3">
        <v>505.43135078912718</v>
      </c>
      <c r="AG3" s="2">
        <v>251.06970200000001</v>
      </c>
      <c r="AH3" s="3">
        <v>139.82784968033681</v>
      </c>
      <c r="AI3">
        <v>174.88289412131607</v>
      </c>
      <c r="AJ3" s="3"/>
      <c r="AK3" s="3">
        <v>566.54180983069557</v>
      </c>
      <c r="AL3">
        <v>591.44932438446881</v>
      </c>
      <c r="AM3" s="3">
        <v>649.91958</v>
      </c>
      <c r="AN3" s="3">
        <v>501.14129194247886</v>
      </c>
      <c r="AO3">
        <v>591.41748459255871</v>
      </c>
      <c r="AP3" s="25">
        <v>744.95093585939276</v>
      </c>
      <c r="AR3" t="s">
        <v>602</v>
      </c>
      <c r="AS3" s="2">
        <v>0.44674137096701022</v>
      </c>
      <c r="AT3">
        <v>0.41456702622017277</v>
      </c>
      <c r="AU3" s="10">
        <v>0.2469419903266156</v>
      </c>
      <c r="AV3" s="2">
        <v>0.55062175467173147</v>
      </c>
      <c r="AW3">
        <v>0.4851210499451159</v>
      </c>
      <c r="AY3" s="2">
        <v>7.544008819592643E-2</v>
      </c>
      <c r="AZ3">
        <v>8.6667272773293058E-2</v>
      </c>
      <c r="BB3" s="2">
        <v>0.1649182250761243</v>
      </c>
      <c r="BC3">
        <v>0.14668429987353379</v>
      </c>
      <c r="BD3" s="10">
        <v>0.21302535536031747</v>
      </c>
      <c r="BE3" s="2">
        <v>0.48705901792188544</v>
      </c>
      <c r="BF3">
        <v>0.48509493417721383</v>
      </c>
      <c r="BG3" s="10">
        <v>0.73270356929325309</v>
      </c>
      <c r="BH3" s="2">
        <v>0.57269404082839748</v>
      </c>
      <c r="BI3">
        <v>0.49856301786689322</v>
      </c>
      <c r="BJ3" s="10">
        <v>0.92829904476641656</v>
      </c>
    </row>
    <row r="4" spans="1:62">
      <c r="A4" t="s">
        <v>603</v>
      </c>
      <c r="D4">
        <v>890</v>
      </c>
      <c r="E4" s="20">
        <v>27.836331999999999</v>
      </c>
      <c r="F4" s="20">
        <v>85.570265000000006</v>
      </c>
      <c r="H4" t="s">
        <v>603</v>
      </c>
      <c r="J4" s="3">
        <v>460.68535971947335</v>
      </c>
      <c r="L4" s="3"/>
      <c r="M4" s="3">
        <v>124.73876222447153</v>
      </c>
      <c r="O4" s="3"/>
      <c r="P4" s="3">
        <v>267.60067867658069</v>
      </c>
      <c r="S4" s="3">
        <v>76.346286155664046</v>
      </c>
      <c r="V4" s="3">
        <v>318.54199683042788</v>
      </c>
      <c r="Y4" s="3">
        <v>138.82040732359596</v>
      </c>
      <c r="AB4" s="3">
        <v>1082.4921251291728</v>
      </c>
      <c r="AD4" s="3"/>
      <c r="AE4" s="3">
        <v>448.12107507474303</v>
      </c>
      <c r="AH4" s="3">
        <v>157.75393731482924</v>
      </c>
      <c r="AJ4" s="3"/>
      <c r="AK4" s="3">
        <v>517.76468284346015</v>
      </c>
      <c r="AN4" s="3">
        <v>535.60830860534122</v>
      </c>
      <c r="AR4" t="s">
        <v>604</v>
      </c>
      <c r="AS4" s="2">
        <v>1.6745887091577125</v>
      </c>
      <c r="AV4" s="2">
        <v>1.9348406939925029</v>
      </c>
      <c r="AY4" s="2">
        <v>0.285299299438382</v>
      </c>
      <c r="BB4" s="2">
        <v>0.51875954878041552</v>
      </c>
      <c r="BE4" s="2">
        <v>2.0015207407327682</v>
      </c>
      <c r="BH4" s="2">
        <v>1.1903631874394995</v>
      </c>
    </row>
    <row r="5" spans="1:62">
      <c r="A5" t="s">
        <v>605</v>
      </c>
      <c r="D5">
        <v>1423</v>
      </c>
      <c r="E5" s="20">
        <v>27.855139999999999</v>
      </c>
      <c r="F5" s="20">
        <v>85.564840000000004</v>
      </c>
      <c r="H5" t="s">
        <v>605</v>
      </c>
      <c r="J5" s="3">
        <v>286.12155889254501</v>
      </c>
      <c r="L5" s="3"/>
      <c r="M5" s="3">
        <v>106.02430694619412</v>
      </c>
      <c r="O5" s="3"/>
      <c r="P5" s="3">
        <v>172.16427965467338</v>
      </c>
      <c r="S5" s="3">
        <v>28.800229165973963</v>
      </c>
      <c r="V5" s="3">
        <v>355.28021898861834</v>
      </c>
      <c r="Y5" s="3">
        <v>43.121579921826786</v>
      </c>
      <c r="AB5" s="3">
        <v>72.263220729154455</v>
      </c>
      <c r="AD5" s="3"/>
      <c r="AE5" s="3">
        <v>333.76324920881115</v>
      </c>
      <c r="AH5" s="3">
        <v>1.481365975362545</v>
      </c>
      <c r="AJ5" s="3"/>
      <c r="AK5" s="3">
        <v>600.39486567801896</v>
      </c>
      <c r="AN5" s="3">
        <v>858.82218671536168</v>
      </c>
      <c r="AR5" t="s">
        <v>606</v>
      </c>
      <c r="AS5" s="2">
        <v>1.9386323915638743</v>
      </c>
      <c r="AV5" s="2">
        <v>3.4873370183541512</v>
      </c>
      <c r="AY5" s="2">
        <v>0.1672834180454934</v>
      </c>
      <c r="BB5" s="2">
        <v>0.25046763479811218</v>
      </c>
      <c r="BE5" s="2">
        <v>4.9883877679968505</v>
      </c>
      <c r="BH5" s="2">
        <v>2.0636116835689631</v>
      </c>
    </row>
    <row r="6" spans="1:62">
      <c r="A6" t="s">
        <v>607</v>
      </c>
      <c r="B6" t="s">
        <v>237</v>
      </c>
      <c r="C6" t="s">
        <v>608</v>
      </c>
      <c r="D6">
        <v>1418</v>
      </c>
      <c r="E6" s="20">
        <v>27.855236999999999</v>
      </c>
      <c r="F6" s="20">
        <v>85.564960999999997</v>
      </c>
      <c r="H6" t="s">
        <v>607</v>
      </c>
      <c r="I6" t="s">
        <v>237</v>
      </c>
      <c r="J6" s="3">
        <v>162.70383983656379</v>
      </c>
      <c r="K6">
        <v>127.8652044273679</v>
      </c>
      <c r="L6" s="3"/>
      <c r="M6" s="3">
        <v>45.438988691226051</v>
      </c>
      <c r="N6">
        <v>88.038040589250485</v>
      </c>
      <c r="O6" s="3"/>
      <c r="P6" s="3">
        <v>102.82948250910722</v>
      </c>
      <c r="Q6">
        <v>161.09286890563399</v>
      </c>
      <c r="R6" s="2">
        <v>128.79028400000001</v>
      </c>
      <c r="S6" s="3">
        <v>21.520628774141073</v>
      </c>
      <c r="T6">
        <v>40.719161702682719</v>
      </c>
      <c r="U6" s="2">
        <v>29.065068999999998</v>
      </c>
      <c r="V6" s="3">
        <v>144.50367382221583</v>
      </c>
      <c r="W6">
        <v>412.47658838784042</v>
      </c>
      <c r="X6" s="3">
        <v>884.76829971181553</v>
      </c>
      <c r="Y6" s="3">
        <v>28.303229788109444</v>
      </c>
      <c r="Z6">
        <v>41.30590413495166</v>
      </c>
      <c r="AA6" s="2">
        <v>41.632893999999993</v>
      </c>
      <c r="AB6" s="3">
        <v>59.885641359929011</v>
      </c>
      <c r="AC6">
        <v>26.39336777261309</v>
      </c>
      <c r="AD6" s="3"/>
      <c r="AE6" s="3">
        <v>270.93834653145058</v>
      </c>
      <c r="AF6">
        <v>383.18305851616003</v>
      </c>
      <c r="AG6" s="2">
        <v>229.26715100000001</v>
      </c>
      <c r="AH6" s="3">
        <v>2.0502105099017625</v>
      </c>
      <c r="AI6">
        <v>-1.3098393887416187E-2</v>
      </c>
      <c r="AJ6" s="3"/>
      <c r="AK6" s="3">
        <v>457.23522814263589</v>
      </c>
      <c r="AL6">
        <v>668.84940627726053</v>
      </c>
      <c r="AM6" s="3">
        <v>863.13892099999998</v>
      </c>
      <c r="AN6" s="3">
        <v>416.79981739328917</v>
      </c>
      <c r="AO6">
        <v>701.89454462451488</v>
      </c>
      <c r="AP6" s="25">
        <v>758.8157384158867</v>
      </c>
      <c r="AR6" t="s">
        <v>609</v>
      </c>
      <c r="AS6" s="2">
        <v>2.6348313724855572</v>
      </c>
      <c r="AT6">
        <v>2.378646932786475</v>
      </c>
      <c r="AU6" s="10">
        <v>1.7801587501740426</v>
      </c>
      <c r="AV6" s="2">
        <v>4.4465382591236935</v>
      </c>
      <c r="AW6">
        <v>4.1519491881981656</v>
      </c>
      <c r="AX6" s="10">
        <v>6.7018946941680779</v>
      </c>
      <c r="AY6" s="2">
        <v>0.20928461613365673</v>
      </c>
      <c r="AZ6">
        <v>0.25276824467342157</v>
      </c>
      <c r="BA6" s="10">
        <v>0.22567749753545069</v>
      </c>
      <c r="BB6" s="2">
        <v>0.27524430831987057</v>
      </c>
      <c r="BC6">
        <v>0.25641050665717607</v>
      </c>
      <c r="BD6" s="10">
        <v>0.32326113979219107</v>
      </c>
      <c r="BE6" s="2">
        <v>4.0533104633330694</v>
      </c>
      <c r="BF6">
        <v>4.3570801699215815</v>
      </c>
      <c r="BG6" s="10">
        <v>5.8918709925034918</v>
      </c>
      <c r="BH6" s="2">
        <v>1.4052747353796873</v>
      </c>
      <c r="BI6">
        <v>2.5604894319031812</v>
      </c>
      <c r="BJ6" s="10">
        <v>6.8698373218263535</v>
      </c>
    </row>
    <row r="7" spans="1:62">
      <c r="A7" t="s">
        <v>610</v>
      </c>
      <c r="D7">
        <v>1918</v>
      </c>
      <c r="E7" s="20">
        <v>27.885234000000001</v>
      </c>
      <c r="F7" s="20">
        <v>85.570412000000005</v>
      </c>
      <c r="H7" t="s">
        <v>610</v>
      </c>
      <c r="J7" s="3">
        <v>144.91389835101697</v>
      </c>
      <c r="L7" s="3"/>
      <c r="M7" s="3">
        <v>52.283964551763312</v>
      </c>
      <c r="O7" s="3"/>
      <c r="P7" s="3">
        <v>21.822196716403013</v>
      </c>
      <c r="S7" s="3">
        <v>17.911776215334172</v>
      </c>
      <c r="V7" s="3">
        <v>41.492580319838638</v>
      </c>
      <c r="Y7" s="3">
        <v>12.012754577247481</v>
      </c>
      <c r="AB7" s="3">
        <v>254.10442352115777</v>
      </c>
      <c r="AD7" s="3"/>
      <c r="AE7" s="3">
        <v>37.774629227462015</v>
      </c>
      <c r="AH7" s="3">
        <v>1.7174489318571653</v>
      </c>
      <c r="AJ7" s="3"/>
      <c r="AK7" s="3">
        <v>142.06512257214575</v>
      </c>
      <c r="AN7" s="3">
        <v>95.982652362474326</v>
      </c>
      <c r="AR7" t="s">
        <v>611</v>
      </c>
      <c r="AS7" s="2">
        <v>1.7310186375081154</v>
      </c>
      <c r="AV7" s="2">
        <v>6.5101201505236252</v>
      </c>
      <c r="AY7" s="2">
        <v>0.8208053684105272</v>
      </c>
      <c r="BB7" s="2">
        <v>0.55048328696523463</v>
      </c>
      <c r="BE7" s="2">
        <v>4.3983955240549815</v>
      </c>
      <c r="BH7" s="2">
        <v>1.9013933775351799</v>
      </c>
    </row>
    <row r="8" spans="1:62">
      <c r="A8" t="s">
        <v>612</v>
      </c>
      <c r="D8">
        <v>2449</v>
      </c>
      <c r="E8" s="20">
        <v>27.915859000000001</v>
      </c>
      <c r="F8" s="20">
        <v>85.587916000000007</v>
      </c>
      <c r="H8" t="s">
        <v>612</v>
      </c>
      <c r="J8" s="3">
        <v>45.957348837662671</v>
      </c>
      <c r="L8" s="3"/>
      <c r="M8" s="3">
        <v>19.515463091744522</v>
      </c>
      <c r="O8" s="3"/>
      <c r="P8" s="3">
        <v>18.746194919906184</v>
      </c>
      <c r="S8" s="3">
        <v>8.5663571050403728</v>
      </c>
      <c r="V8" s="3">
        <v>23.483647889353122</v>
      </c>
      <c r="Y8" s="3">
        <v>4.8455050401152029</v>
      </c>
      <c r="AB8" s="3">
        <v>17.110183245694003</v>
      </c>
      <c r="AD8" s="3"/>
      <c r="AE8" s="3">
        <v>66.854956219873287</v>
      </c>
      <c r="AH8" s="3">
        <v>2.6305941057227509</v>
      </c>
      <c r="AJ8" s="3"/>
      <c r="AK8" s="3">
        <v>205.29988784248101</v>
      </c>
      <c r="AN8" s="3">
        <v>122.11823784524078</v>
      </c>
      <c r="AR8" t="s">
        <v>613</v>
      </c>
      <c r="AS8" s="2">
        <v>3.5663214057846715</v>
      </c>
      <c r="AV8" s="2">
        <v>10.951549832893152</v>
      </c>
      <c r="AY8" s="2">
        <v>0.45696511434136117</v>
      </c>
      <c r="BB8" s="2">
        <v>0.25847939066129438</v>
      </c>
      <c r="BE8" s="2">
        <v>6.5142946804402442</v>
      </c>
      <c r="BH8" s="2">
        <v>1.2527154438374231</v>
      </c>
    </row>
    <row r="9" spans="1:62">
      <c r="A9" t="s">
        <v>614</v>
      </c>
      <c r="B9" t="s">
        <v>321</v>
      </c>
      <c r="D9">
        <v>2518</v>
      </c>
      <c r="E9" s="20">
        <v>27.930548000000002</v>
      </c>
      <c r="F9" s="20">
        <v>85.596663000000007</v>
      </c>
      <c r="H9" t="s">
        <v>614</v>
      </c>
      <c r="I9" t="s">
        <v>321</v>
      </c>
      <c r="J9" s="3">
        <v>144.91389835101697</v>
      </c>
      <c r="K9">
        <v>714.93327345041359</v>
      </c>
      <c r="L9" s="3"/>
      <c r="M9" s="3">
        <v>54.031617962964312</v>
      </c>
      <c r="N9">
        <v>34.880249331886667</v>
      </c>
      <c r="O9" s="3"/>
      <c r="P9" s="3">
        <v>14.643944308598231</v>
      </c>
      <c r="Q9">
        <v>14.894455811168221</v>
      </c>
      <c r="S9" s="3">
        <v>5.8437323361885296</v>
      </c>
      <c r="T9">
        <v>8.1162096561743091</v>
      </c>
      <c r="V9" s="3">
        <v>40.051865725399793</v>
      </c>
      <c r="W9">
        <v>48.840224751476732</v>
      </c>
      <c r="Y9" s="3">
        <v>4.7504628677226908</v>
      </c>
      <c r="Z9">
        <v>5.152026332030446</v>
      </c>
      <c r="AB9" s="3">
        <v>35.312505847496134</v>
      </c>
      <c r="AC9">
        <v>245.18528544627472</v>
      </c>
      <c r="AD9" s="3"/>
      <c r="AE9" s="3">
        <v>17.666119220249669</v>
      </c>
      <c r="AF9">
        <v>23.202494988096664</v>
      </c>
      <c r="AH9" s="3">
        <v>2.1275534071417432</v>
      </c>
      <c r="AI9">
        <v>3.1024481521908625</v>
      </c>
      <c r="AJ9" s="3"/>
      <c r="AK9" s="3">
        <v>101.17213508750066</v>
      </c>
      <c r="AL9">
        <v>104.74301685923342</v>
      </c>
      <c r="AN9" s="3">
        <v>56.03743437571331</v>
      </c>
      <c r="AO9">
        <v>48.961424332344215</v>
      </c>
      <c r="AR9" t="s">
        <v>615</v>
      </c>
      <c r="AS9" s="2">
        <v>1.2063771104262504</v>
      </c>
      <c r="AT9">
        <v>1.5577940733288742</v>
      </c>
      <c r="AV9" s="2">
        <v>6.9088035952238069</v>
      </c>
      <c r="AW9">
        <v>7.0323493645665511</v>
      </c>
      <c r="AY9" s="2">
        <v>0.39905453155522908</v>
      </c>
      <c r="AZ9">
        <v>0.54491481656473684</v>
      </c>
      <c r="BB9" s="2">
        <v>0.32439776931775438</v>
      </c>
      <c r="BC9">
        <v>0.34590228722336619</v>
      </c>
      <c r="BE9" s="2">
        <v>3.8266626255066254</v>
      </c>
      <c r="BF9">
        <v>3.2872247870668603</v>
      </c>
      <c r="BH9" s="2">
        <v>2.7350463018275231</v>
      </c>
      <c r="BI9">
        <v>3.2790875592014013</v>
      </c>
    </row>
    <row r="10" spans="1:62">
      <c r="A10" t="s">
        <v>616</v>
      </c>
      <c r="B10" t="s">
        <v>316</v>
      </c>
      <c r="C10" t="s">
        <v>617</v>
      </c>
      <c r="D10">
        <v>2419</v>
      </c>
      <c r="E10" s="20">
        <v>27.923410000000001</v>
      </c>
      <c r="F10" s="20">
        <v>85.592449999999999</v>
      </c>
      <c r="H10" t="s">
        <v>616</v>
      </c>
      <c r="I10" t="s">
        <v>316</v>
      </c>
      <c r="J10" s="3">
        <v>84.872845837296367</v>
      </c>
      <c r="K10">
        <v>408.7980303866284</v>
      </c>
      <c r="L10" s="3"/>
      <c r="M10" s="3">
        <v>47.623555455227304</v>
      </c>
      <c r="N10">
        <v>26.942990089348783</v>
      </c>
      <c r="O10" s="3"/>
      <c r="P10" s="3">
        <v>32.138829282898342</v>
      </c>
      <c r="Q10">
        <v>35.980088826787764</v>
      </c>
      <c r="R10" s="2">
        <v>36.355947999999998</v>
      </c>
      <c r="S10" s="3">
        <v>8.5338748743551509</v>
      </c>
      <c r="T10">
        <v>5.4442264753198986</v>
      </c>
      <c r="U10" s="2">
        <v>10.381707</v>
      </c>
      <c r="V10" s="3">
        <v>21.034433078807087</v>
      </c>
      <c r="W10">
        <v>31.263506699322861</v>
      </c>
      <c r="X10" s="3">
        <v>687.07939481267999</v>
      </c>
      <c r="Y10" s="3">
        <v>9.3602139477473774</v>
      </c>
      <c r="Z10">
        <v>9.1800041143797575</v>
      </c>
      <c r="AA10" s="2">
        <v>11.659939</v>
      </c>
      <c r="AB10" s="3">
        <v>27.849553580757259</v>
      </c>
      <c r="AC10">
        <v>13.469718725333578</v>
      </c>
      <c r="AD10" s="3"/>
      <c r="AE10" s="3">
        <v>79.1843537009876</v>
      </c>
      <c r="AF10">
        <v>103.23331217464604</v>
      </c>
      <c r="AG10" s="2">
        <v>62.199636000000005</v>
      </c>
      <c r="AH10" s="3">
        <v>0.59660065491969438</v>
      </c>
      <c r="AI10">
        <v>0.4989864338063309</v>
      </c>
      <c r="AJ10" s="3"/>
      <c r="AK10" s="3">
        <v>203.68695590251198</v>
      </c>
      <c r="AL10">
        <v>246.81810898862403</v>
      </c>
      <c r="AM10" s="3">
        <v>315.978814</v>
      </c>
      <c r="AN10" s="3">
        <v>235.56265692764205</v>
      </c>
      <c r="AO10">
        <v>203.37822414973746</v>
      </c>
      <c r="AP10" s="25">
        <v>219.85456516776992</v>
      </c>
      <c r="AR10" t="s">
        <v>616</v>
      </c>
      <c r="AS10" s="2">
        <v>2.4638219707375288</v>
      </c>
      <c r="AT10">
        <v>2.869178913693708</v>
      </c>
      <c r="AU10" s="10">
        <v>1.7108517153781826</v>
      </c>
      <c r="AV10" s="2">
        <v>6.3377217044709697</v>
      </c>
      <c r="AW10">
        <v>6.8598526862130456</v>
      </c>
      <c r="AX10" s="10">
        <v>8.6912549770397955</v>
      </c>
      <c r="AY10" s="2">
        <v>0.2655316035079156</v>
      </c>
      <c r="AZ10">
        <v>0.1513122021885222</v>
      </c>
      <c r="BA10" s="10">
        <v>0.28555731788372019</v>
      </c>
      <c r="BB10" s="2">
        <v>0.29124315218065888</v>
      </c>
      <c r="BC10">
        <v>0.25514122987781773</v>
      </c>
      <c r="BD10" s="10">
        <v>0.32071613151168554</v>
      </c>
      <c r="BE10" s="2">
        <v>7.3295344660544073</v>
      </c>
      <c r="BF10">
        <v>5.6525214578769756</v>
      </c>
      <c r="BG10" s="10">
        <v>6.0472791183376629</v>
      </c>
      <c r="BH10" s="2">
        <v>0.65448659917428587</v>
      </c>
      <c r="BI10">
        <v>0.868911326201248</v>
      </c>
      <c r="BJ10" s="10">
        <v>18.898679105071885</v>
      </c>
    </row>
    <row r="11" spans="1:62">
      <c r="A11" t="s">
        <v>618</v>
      </c>
      <c r="D11">
        <v>2419</v>
      </c>
      <c r="E11" s="20">
        <v>27.923580000000001</v>
      </c>
      <c r="F11" s="20">
        <v>85.59272</v>
      </c>
      <c r="H11" t="s">
        <v>618</v>
      </c>
      <c r="J11" s="3">
        <v>158.99760202707489</v>
      </c>
      <c r="L11" s="3"/>
      <c r="M11" s="3">
        <v>47.550736563093935</v>
      </c>
      <c r="O11" s="3"/>
      <c r="P11" s="3">
        <v>37.761614851040463</v>
      </c>
      <c r="S11" s="3">
        <v>10.294053705659836</v>
      </c>
      <c r="V11" s="3">
        <v>24.492148105460313</v>
      </c>
      <c r="Y11" s="3">
        <v>10.694918740999794</v>
      </c>
      <c r="AB11" s="3">
        <v>8.3730683968289821</v>
      </c>
      <c r="AD11" s="3"/>
      <c r="AE11" s="3">
        <v>90.182289347926897</v>
      </c>
      <c r="AH11" s="3">
        <v>1.5449867456728521</v>
      </c>
      <c r="AJ11" s="3"/>
      <c r="AK11" s="3">
        <v>224.60201883534208</v>
      </c>
      <c r="AN11" s="3">
        <v>262.15475918740015</v>
      </c>
      <c r="AR11" t="s">
        <v>618</v>
      </c>
      <c r="AS11" s="2">
        <v>2.3882000201440556</v>
      </c>
      <c r="AV11" s="2">
        <v>5.9478923166113891</v>
      </c>
      <c r="AY11" s="2">
        <v>0.27260628938320414</v>
      </c>
      <c r="BB11" s="2">
        <v>0.28322196450518355</v>
      </c>
      <c r="BE11" s="2">
        <v>6.9423609191908504</v>
      </c>
      <c r="BH11" s="2">
        <v>0.64859906553454694</v>
      </c>
    </row>
    <row r="12" spans="1:62">
      <c r="A12" t="s">
        <v>619</v>
      </c>
      <c r="D12">
        <v>2390</v>
      </c>
      <c r="E12" s="20">
        <v>27.927710000000001</v>
      </c>
      <c r="F12" s="20">
        <v>85.593580000000003</v>
      </c>
      <c r="H12" t="s">
        <v>619</v>
      </c>
      <c r="J12" s="3">
        <v>51.146081770947156</v>
      </c>
      <c r="L12" s="3"/>
      <c r="M12" s="3">
        <v>17.039620759209768</v>
      </c>
      <c r="O12" s="3"/>
      <c r="P12" s="3">
        <v>26.131293976745347</v>
      </c>
      <c r="S12" s="3">
        <v>7.6670852696920315</v>
      </c>
      <c r="V12" s="3">
        <v>16.424146376602796</v>
      </c>
      <c r="Y12" s="3">
        <v>6.2567372968525001</v>
      </c>
      <c r="AB12" s="3">
        <v>2.3663019382342774</v>
      </c>
      <c r="AD12" s="3"/>
      <c r="AE12" s="3">
        <v>52.226275087844506</v>
      </c>
      <c r="AH12" s="3">
        <v>2.2585373460159053</v>
      </c>
      <c r="AJ12" s="3"/>
      <c r="AK12" s="3">
        <v>178.89978814690855</v>
      </c>
      <c r="AN12" s="3">
        <v>171.99269573156812</v>
      </c>
      <c r="AR12" t="s">
        <v>619</v>
      </c>
      <c r="AS12" s="2">
        <v>1.9986103686377528</v>
      </c>
      <c r="AV12" s="2">
        <v>6.8461894120556872</v>
      </c>
      <c r="AY12" s="2">
        <v>0.29340626133995096</v>
      </c>
      <c r="BB12" s="2">
        <v>0.23943465265900993</v>
      </c>
      <c r="BE12" s="2">
        <v>6.5818667795260026</v>
      </c>
      <c r="BH12" s="2">
        <v>0.62852403678206303</v>
      </c>
    </row>
    <row r="13" spans="1:62">
      <c r="A13" t="s">
        <v>620</v>
      </c>
      <c r="D13">
        <v>2099</v>
      </c>
      <c r="E13" s="20">
        <v>27.929079999999999</v>
      </c>
      <c r="F13" s="20">
        <v>85.585570000000004</v>
      </c>
      <c r="H13" t="s">
        <v>620</v>
      </c>
      <c r="J13" s="3">
        <v>124.52959039882788</v>
      </c>
      <c r="L13" s="3"/>
      <c r="M13" s="3">
        <v>64.444719538036949</v>
      </c>
      <c r="O13" s="3"/>
      <c r="P13" s="3">
        <v>39.34078546833674</v>
      </c>
      <c r="S13" s="3">
        <v>9.8722962379438499</v>
      </c>
      <c r="V13" s="3">
        <v>26.365077078230804</v>
      </c>
      <c r="Y13" s="3">
        <v>10.904752108619626</v>
      </c>
      <c r="AB13" s="3">
        <v>4.0045109723964689</v>
      </c>
      <c r="AD13" s="3"/>
      <c r="AE13" s="3">
        <v>73.100778002597593</v>
      </c>
      <c r="AH13" s="3">
        <v>4.7653204428504603</v>
      </c>
      <c r="AJ13" s="3"/>
      <c r="AK13" s="3">
        <v>188.49228249452565</v>
      </c>
      <c r="AN13" s="3">
        <v>277.33394202236929</v>
      </c>
      <c r="AR13" t="s">
        <v>620</v>
      </c>
      <c r="AS13" s="2">
        <v>1.8581423103875858</v>
      </c>
      <c r="AV13" s="2">
        <v>4.7912689147051433</v>
      </c>
      <c r="AY13" s="2">
        <v>0.2509430383867024</v>
      </c>
      <c r="BB13" s="2">
        <v>0.27718694425652146</v>
      </c>
      <c r="BE13" s="2">
        <v>7.0495273218573713</v>
      </c>
      <c r="BH13" s="2">
        <v>0.67017159836451723</v>
      </c>
    </row>
    <row r="14" spans="1:62">
      <c r="A14" t="s">
        <v>621</v>
      </c>
      <c r="D14">
        <v>2148</v>
      </c>
      <c r="E14" s="20">
        <v>27.915648000000001</v>
      </c>
      <c r="F14" s="20">
        <v>85.580158999999995</v>
      </c>
      <c r="H14" t="s">
        <v>621</v>
      </c>
      <c r="J14" s="3">
        <v>206.80806976948199</v>
      </c>
      <c r="L14" s="3"/>
      <c r="M14" s="3">
        <v>8.3741725953381341</v>
      </c>
      <c r="O14" s="3"/>
      <c r="P14" s="3">
        <v>38.243924347522331</v>
      </c>
      <c r="S14" s="3">
        <v>7.0263924518457328</v>
      </c>
      <c r="V14" s="3">
        <v>53.738654372568796</v>
      </c>
      <c r="Y14" s="3">
        <v>16.398683398477679</v>
      </c>
      <c r="AB14" s="3">
        <v>28.577646484829348</v>
      </c>
      <c r="AD14" s="3"/>
      <c r="AE14" s="3">
        <v>130.57503970570562</v>
      </c>
      <c r="AH14" s="3">
        <v>5.7171370653360363</v>
      </c>
      <c r="AJ14" s="3"/>
      <c r="AK14" s="3">
        <v>307.91404817432482</v>
      </c>
      <c r="AN14" s="3">
        <v>130.90618580232822</v>
      </c>
      <c r="AR14" t="s">
        <v>621</v>
      </c>
      <c r="AS14" s="2">
        <v>3.4142688527247085</v>
      </c>
      <c r="AV14" s="2">
        <v>8.0513193514428991</v>
      </c>
      <c r="AY14" s="2">
        <v>0.18372571778975774</v>
      </c>
      <c r="BB14" s="2">
        <v>0.42879185853059776</v>
      </c>
      <c r="BE14" s="2">
        <v>3.4229276423827333</v>
      </c>
      <c r="BH14" s="2">
        <v>1.405155336158652</v>
      </c>
    </row>
    <row r="15" spans="1:62">
      <c r="A15" t="s">
        <v>622</v>
      </c>
      <c r="D15">
        <v>1975</v>
      </c>
      <c r="E15" s="20">
        <v>27.93167</v>
      </c>
      <c r="F15" s="20">
        <v>85.584019999999995</v>
      </c>
      <c r="H15" t="s">
        <v>622</v>
      </c>
      <c r="J15" s="3">
        <v>73.754132408829605</v>
      </c>
      <c r="L15" s="3"/>
      <c r="M15" s="3">
        <v>14.636597318808391</v>
      </c>
      <c r="O15" s="3"/>
      <c r="P15" s="3">
        <v>81.759818354209287</v>
      </c>
      <c r="S15" s="3">
        <v>11.749104181000197</v>
      </c>
      <c r="V15" s="3">
        <v>66.272871344186726</v>
      </c>
      <c r="Y15" s="3">
        <v>16.052252622917095</v>
      </c>
      <c r="AB15" s="3">
        <v>4.0045109723964689</v>
      </c>
      <c r="AD15" s="3"/>
      <c r="AE15" s="3">
        <v>109.50349261882536</v>
      </c>
      <c r="AH15" s="3">
        <v>8.0265086542959612</v>
      </c>
      <c r="AJ15" s="3"/>
      <c r="AK15" s="3">
        <v>241.74538462907904</v>
      </c>
      <c r="AN15" s="3">
        <v>247.88860990641405</v>
      </c>
      <c r="AR15" t="s">
        <v>622</v>
      </c>
      <c r="AS15" s="2">
        <v>1.3393314078123528</v>
      </c>
      <c r="AV15" s="2">
        <v>2.9567749720499852</v>
      </c>
      <c r="AY15" s="2">
        <v>0.14370266981391003</v>
      </c>
      <c r="BB15" s="2">
        <v>0.1963342500759197</v>
      </c>
      <c r="BE15" s="2">
        <v>3.0319124344489428</v>
      </c>
      <c r="BH15" s="2">
        <v>0.81057997287948669</v>
      </c>
    </row>
    <row r="16" spans="1:62">
      <c r="A16" t="s">
        <v>623</v>
      </c>
      <c r="D16">
        <v>1967</v>
      </c>
      <c r="E16" s="20">
        <v>27.932189999999999</v>
      </c>
      <c r="F16" s="20">
        <v>85.585059999999999</v>
      </c>
      <c r="H16" t="s">
        <v>623</v>
      </c>
      <c r="J16" s="3">
        <v>239.42296249298451</v>
      </c>
      <c r="L16" s="3"/>
      <c r="M16" s="3">
        <v>21.627210963612399</v>
      </c>
      <c r="O16" s="3"/>
      <c r="P16" s="3">
        <v>34.320075852088429</v>
      </c>
      <c r="S16" s="3">
        <v>7.993442170119927</v>
      </c>
      <c r="V16" s="3">
        <v>38.755222590404841</v>
      </c>
      <c r="Y16" s="3">
        <v>9.4425015428924084</v>
      </c>
      <c r="AB16" s="3">
        <v>0.54606967805406392</v>
      </c>
      <c r="AD16" s="3"/>
      <c r="AE16" s="3">
        <v>44.844295738682725</v>
      </c>
      <c r="AH16" s="3">
        <v>3.5421799469826918</v>
      </c>
      <c r="AJ16" s="3"/>
      <c r="AK16" s="3">
        <v>180.65229388830537</v>
      </c>
      <c r="AN16" s="3">
        <v>158.75370919881306</v>
      </c>
      <c r="AR16" t="s">
        <v>623</v>
      </c>
      <c r="AS16" s="2">
        <v>1.306649085857247</v>
      </c>
      <c r="AV16" s="2">
        <v>5.2637498432950691</v>
      </c>
      <c r="AY16" s="2">
        <v>0.23290863937975573</v>
      </c>
      <c r="BB16" s="2">
        <v>0.27513055575947448</v>
      </c>
      <c r="BE16" s="2">
        <v>4.6256806040582408</v>
      </c>
      <c r="BH16" s="2">
        <v>1.1292289317025657</v>
      </c>
    </row>
    <row r="17" spans="1:62">
      <c r="A17" t="s">
        <v>624</v>
      </c>
      <c r="B17" t="s">
        <v>324</v>
      </c>
      <c r="C17" t="s">
        <v>625</v>
      </c>
      <c r="D17">
        <v>2100</v>
      </c>
      <c r="E17" s="20">
        <v>27.929055999999999</v>
      </c>
      <c r="F17" s="20">
        <v>85.585629999999995</v>
      </c>
      <c r="H17" t="s">
        <v>624</v>
      </c>
      <c r="I17" t="s">
        <v>324</v>
      </c>
      <c r="J17" s="3">
        <v>112.66962940846332</v>
      </c>
      <c r="K17">
        <v>-2.9649902475911398</v>
      </c>
      <c r="L17" s="3"/>
      <c r="M17" s="3">
        <v>56.361822511232319</v>
      </c>
      <c r="N17">
        <v>43.982610848558551</v>
      </c>
      <c r="O17" s="3"/>
      <c r="P17" s="3">
        <v>36.631817954987767</v>
      </c>
      <c r="Q17">
        <v>30.577374120465088</v>
      </c>
      <c r="R17" s="2">
        <v>31.362894000000001</v>
      </c>
      <c r="S17" s="3">
        <v>9.1919597527258201</v>
      </c>
      <c r="T17">
        <v>8.8492338541573421</v>
      </c>
      <c r="U17" s="2">
        <v>9.1408919999999991</v>
      </c>
      <c r="V17" s="3">
        <v>26.365077078230804</v>
      </c>
      <c r="W17">
        <v>30.975363780435096</v>
      </c>
      <c r="X17" s="3">
        <v>688.978962536023</v>
      </c>
      <c r="Y17" s="3">
        <v>9.7650689158609332</v>
      </c>
      <c r="Z17">
        <v>8.1806212713433464</v>
      </c>
      <c r="AA17" s="2">
        <v>8.5286770000000001</v>
      </c>
      <c r="AB17" s="3">
        <v>4.3685574244325114</v>
      </c>
      <c r="AC17">
        <v>5.0966503285045972</v>
      </c>
      <c r="AD17" s="3"/>
      <c r="AE17" s="3">
        <v>70.186873126041419</v>
      </c>
      <c r="AF17">
        <v>73.590561088282357</v>
      </c>
      <c r="AG17" s="2">
        <v>41.634926</v>
      </c>
      <c r="AH17" s="3">
        <v>5.6943708092936225</v>
      </c>
      <c r="AI17">
        <v>2.5039762981443943</v>
      </c>
      <c r="AJ17" s="3"/>
      <c r="AK17" s="3">
        <v>187.52879599793491</v>
      </c>
      <c r="AL17">
        <v>208.67636324793935</v>
      </c>
      <c r="AM17" s="3">
        <v>247.775218</v>
      </c>
      <c r="AN17" s="3">
        <v>245.2636384387126</v>
      </c>
      <c r="AO17">
        <v>181.80780643688655</v>
      </c>
      <c r="AP17" s="25">
        <v>187.75942707144486</v>
      </c>
      <c r="AR17" t="s">
        <v>624</v>
      </c>
      <c r="AS17" s="2">
        <v>1.9160084605215399</v>
      </c>
      <c r="AT17">
        <v>2.4066998296962665</v>
      </c>
      <c r="AU17" s="10">
        <v>1.3275218160671014</v>
      </c>
      <c r="AV17" s="2">
        <v>5.119287178931863</v>
      </c>
      <c r="AW17">
        <v>6.8245351097128593</v>
      </c>
      <c r="AX17" s="10">
        <v>7.9002664103637885</v>
      </c>
      <c r="AY17" s="2">
        <v>0.25092829856330534</v>
      </c>
      <c r="AZ17">
        <v>0.28940463688262397</v>
      </c>
      <c r="BA17" s="10">
        <v>0.29145562906280265</v>
      </c>
      <c r="BB17" s="2">
        <v>0.26657341789206307</v>
      </c>
      <c r="BC17">
        <v>0.26753838439868355</v>
      </c>
      <c r="BD17" s="10">
        <v>0.27193526847363003</v>
      </c>
      <c r="BE17" s="2">
        <v>6.6953717323034923</v>
      </c>
      <c r="BF17">
        <v>5.945827974652822</v>
      </c>
      <c r="BG17" s="10">
        <v>5.9866741593248651</v>
      </c>
      <c r="BH17" s="2">
        <v>0.71973160356462595</v>
      </c>
      <c r="BI17">
        <v>1.0130158220389383</v>
      </c>
      <c r="BJ17" s="10">
        <v>21.967965154491896</v>
      </c>
    </row>
    <row r="18" spans="1:62">
      <c r="A18" t="s">
        <v>626</v>
      </c>
      <c r="D18">
        <v>2091</v>
      </c>
      <c r="E18" s="20">
        <v>27.928851000000002</v>
      </c>
      <c r="F18" s="20">
        <v>85.585729000000001</v>
      </c>
      <c r="H18" t="s">
        <v>626</v>
      </c>
      <c r="J18" s="3">
        <v>64.859161666056195</v>
      </c>
      <c r="L18" s="3"/>
      <c r="M18" s="3">
        <v>32.550044783618667</v>
      </c>
      <c r="O18" s="3"/>
      <c r="P18" s="3">
        <v>57.335445880532966</v>
      </c>
      <c r="S18" s="3">
        <v>14.866119498801737</v>
      </c>
      <c r="V18" s="3">
        <v>45.5265811842674</v>
      </c>
      <c r="Y18" s="3">
        <v>16.227525200576014</v>
      </c>
      <c r="AB18" s="3">
        <v>3.8224877463784481</v>
      </c>
      <c r="AD18" s="3"/>
      <c r="AE18" s="3">
        <v>114.13555308015491</v>
      </c>
      <c r="AH18" s="3">
        <v>4.4631217838765007</v>
      </c>
      <c r="AJ18" s="3"/>
      <c r="AK18" s="3">
        <v>263.71828879671006</v>
      </c>
      <c r="AN18" s="3">
        <v>406.98470668797074</v>
      </c>
      <c r="AR18" t="s">
        <v>626</v>
      </c>
      <c r="AS18" s="2">
        <v>1.9906630414625801</v>
      </c>
      <c r="AV18" s="2">
        <v>4.5995681161389559</v>
      </c>
      <c r="AY18" s="2">
        <v>0.25928322821065236</v>
      </c>
      <c r="BB18" s="2">
        <v>0.28302780158697127</v>
      </c>
      <c r="BE18" s="2">
        <v>7.0983089158491008</v>
      </c>
      <c r="BH18" s="2">
        <v>0.79403901870980276</v>
      </c>
    </row>
    <row r="19" spans="1:62">
      <c r="A19" t="s">
        <v>627</v>
      </c>
      <c r="D19">
        <v>2095</v>
      </c>
      <c r="E19" s="20">
        <v>27.929193999999999</v>
      </c>
      <c r="F19" s="20">
        <v>85.585470999999998</v>
      </c>
      <c r="H19" t="s">
        <v>627</v>
      </c>
      <c r="J19" s="3">
        <v>59.67042873277169</v>
      </c>
      <c r="L19" s="3"/>
      <c r="M19" s="3">
        <v>73.911175515375703</v>
      </c>
      <c r="O19" s="3"/>
      <c r="P19" s="3">
        <v>39.833075502769603</v>
      </c>
      <c r="S19" s="3">
        <v>10.245714008025923</v>
      </c>
      <c r="V19" s="3">
        <v>30.831292320991214</v>
      </c>
      <c r="Y19" s="3">
        <v>10.47932524171981</v>
      </c>
      <c r="AB19" s="3">
        <v>18.930415505874219</v>
      </c>
      <c r="AD19" s="3"/>
      <c r="AE19" s="3">
        <v>69.610964773069284</v>
      </c>
      <c r="AH19" s="3">
        <v>4.3851551535942619</v>
      </c>
      <c r="AJ19" s="3"/>
      <c r="AK19" s="3">
        <v>189.83781666696339</v>
      </c>
      <c r="AN19" s="3">
        <v>274.70897055466787</v>
      </c>
      <c r="AR19" t="s">
        <v>627</v>
      </c>
      <c r="AS19" s="2">
        <v>1.7475669125330084</v>
      </c>
      <c r="AV19" s="2">
        <v>4.7658337768511982</v>
      </c>
      <c r="AY19" s="2">
        <v>0.25721624249961655</v>
      </c>
      <c r="BB19" s="2">
        <v>0.26308099762447867</v>
      </c>
      <c r="BE19" s="2">
        <v>6.8965041510683074</v>
      </c>
      <c r="BH19" s="2">
        <v>0.77401234857819368</v>
      </c>
    </row>
    <row r="20" spans="1:62">
      <c r="A20" t="s">
        <v>628</v>
      </c>
      <c r="D20">
        <v>2104</v>
      </c>
      <c r="E20" s="20">
        <v>27.928750000000001</v>
      </c>
      <c r="F20" s="20">
        <v>85.588149999999999</v>
      </c>
      <c r="H20" t="s">
        <v>628</v>
      </c>
      <c r="J20" s="3">
        <v>369.88253338699468</v>
      </c>
      <c r="L20" s="3"/>
      <c r="M20" s="3">
        <v>15.000691779475268</v>
      </c>
      <c r="O20" s="3"/>
      <c r="P20" s="3">
        <v>27.529317830231047</v>
      </c>
      <c r="S20" s="3">
        <v>7.6696429256514991</v>
      </c>
      <c r="V20" s="3">
        <v>19.737789943812128</v>
      </c>
      <c r="Y20" s="3">
        <v>7.6910100802304058</v>
      </c>
      <c r="AB20" s="3">
        <v>10.011277430991175</v>
      </c>
      <c r="AD20" s="3"/>
      <c r="AE20" s="3">
        <v>52.120140920076224</v>
      </c>
      <c r="AH20" s="3">
        <v>4.5569936067363175</v>
      </c>
      <c r="AJ20" s="3"/>
      <c r="AK20" s="3">
        <v>162.29371027754533</v>
      </c>
      <c r="AN20" s="3">
        <v>135.47135357224377</v>
      </c>
      <c r="AR20" t="s">
        <v>628</v>
      </c>
      <c r="AS20" s="2">
        <v>1.8932594422242097</v>
      </c>
      <c r="AV20" s="2">
        <v>5.8953044633501275</v>
      </c>
      <c r="AY20" s="2">
        <v>0.27859909108351233</v>
      </c>
      <c r="BB20" s="2">
        <v>0.27937525105633382</v>
      </c>
      <c r="BE20" s="2">
        <v>4.920984762778148</v>
      </c>
      <c r="BH20" s="2">
        <v>0.71697344865324886</v>
      </c>
    </row>
    <row r="21" spans="1:62">
      <c r="A21" t="s">
        <v>629</v>
      </c>
      <c r="D21">
        <v>2755</v>
      </c>
      <c r="E21" s="20">
        <v>27.989789999999999</v>
      </c>
      <c r="F21" s="20">
        <v>85.556629999999998</v>
      </c>
      <c r="H21" t="s">
        <v>629</v>
      </c>
      <c r="J21" s="3">
        <v>46.698596399560451</v>
      </c>
      <c r="L21" s="3"/>
      <c r="M21" s="3">
        <v>6.6265191841371323</v>
      </c>
      <c r="O21" s="3"/>
      <c r="P21" s="3">
        <v>53.732222166774783</v>
      </c>
      <c r="S21" s="3">
        <v>17.839394551681274</v>
      </c>
      <c r="V21" s="3">
        <v>22.042933294914278</v>
      </c>
      <c r="Y21" s="3">
        <v>15.557704176095454</v>
      </c>
      <c r="AB21" s="3">
        <v>3.6404645203604264</v>
      </c>
      <c r="AD21" s="3"/>
      <c r="AE21" s="3">
        <v>54.842656313771585</v>
      </c>
      <c r="AH21" s="3">
        <v>1.6656790893497584</v>
      </c>
      <c r="AJ21" s="3"/>
      <c r="AK21" s="3">
        <v>190.94942229976323</v>
      </c>
      <c r="AN21" s="3">
        <v>196.53047249486417</v>
      </c>
      <c r="AR21" t="s">
        <v>629</v>
      </c>
      <c r="AS21" s="2">
        <v>1.0206660752564862</v>
      </c>
      <c r="AV21" s="2">
        <v>3.5537227868055017</v>
      </c>
      <c r="AY21" s="2">
        <v>0.33200552354434781</v>
      </c>
      <c r="BB21" s="2">
        <v>0.28954142502811897</v>
      </c>
      <c r="BE21" s="2">
        <v>3.657590633137604</v>
      </c>
      <c r="BH21" s="2">
        <v>0.4102367705265777</v>
      </c>
    </row>
    <row r="22" spans="1:62">
      <c r="A22" t="s">
        <v>630</v>
      </c>
      <c r="B22" t="s">
        <v>160</v>
      </c>
      <c r="C22" t="s">
        <v>631</v>
      </c>
      <c r="D22">
        <v>2516</v>
      </c>
      <c r="E22" s="20">
        <v>28.001918</v>
      </c>
      <c r="F22" s="20">
        <v>85.554922000000005</v>
      </c>
      <c r="H22" t="s">
        <v>630</v>
      </c>
      <c r="I22" t="s">
        <v>160</v>
      </c>
      <c r="J22" s="3">
        <v>93.397192799120901</v>
      </c>
      <c r="K22">
        <v>211.25555514086872</v>
      </c>
      <c r="L22" s="3"/>
      <c r="M22" s="3">
        <v>7.5731647818710082</v>
      </c>
      <c r="N22">
        <v>11.578203849206639</v>
      </c>
      <c r="O22" s="3"/>
      <c r="P22" s="3">
        <v>27.131593392883875</v>
      </c>
      <c r="Q22">
        <v>32.996407006337634</v>
      </c>
      <c r="R22" s="2">
        <v>26.891068000000001</v>
      </c>
      <c r="S22" s="3">
        <v>8.7517871621016763</v>
      </c>
      <c r="T22">
        <v>17.630434059792883</v>
      </c>
      <c r="U22" s="2">
        <v>13.871209</v>
      </c>
      <c r="V22" s="3">
        <v>22.331076213802046</v>
      </c>
      <c r="W22">
        <v>5.618786918311482</v>
      </c>
      <c r="X22" s="3">
        <v>693.94956772334285</v>
      </c>
      <c r="Y22" s="3">
        <v>8.8520880477268058</v>
      </c>
      <c r="Z22">
        <v>14.655832133305905</v>
      </c>
      <c r="AA22" s="2">
        <v>11.016318</v>
      </c>
      <c r="AB22" s="3">
        <v>3.6404645203604264</v>
      </c>
      <c r="AC22">
        <v>10.193300657009194</v>
      </c>
      <c r="AD22" s="3"/>
      <c r="AE22" s="3">
        <v>54.040560390145721</v>
      </c>
      <c r="AF22">
        <v>60.087598096353211</v>
      </c>
      <c r="AG22" s="2">
        <v>30.027739</v>
      </c>
      <c r="AH22" s="3">
        <v>3.7645407765476375</v>
      </c>
      <c r="AI22">
        <v>3.9791049430843604</v>
      </c>
      <c r="AJ22" s="3"/>
      <c r="AK22" s="3">
        <v>188.65393174413845</v>
      </c>
      <c r="AL22">
        <v>189.04381264353489</v>
      </c>
      <c r="AM22" s="3">
        <v>208.28549800000002</v>
      </c>
      <c r="AN22" s="3">
        <v>127.0257931979</v>
      </c>
      <c r="AO22">
        <v>141.74845925587766</v>
      </c>
      <c r="AP22" s="25">
        <v>94.558388495777209</v>
      </c>
      <c r="AR22" t="s">
        <v>630</v>
      </c>
      <c r="AS22" s="2">
        <v>1.9917945698065629</v>
      </c>
      <c r="AT22">
        <v>1.8210345776378671</v>
      </c>
      <c r="AU22" s="10">
        <v>1.1166436007673626</v>
      </c>
      <c r="AV22" s="2">
        <v>6.9532934911820901</v>
      </c>
      <c r="AW22">
        <v>5.7292241730205706</v>
      </c>
      <c r="AX22" s="10">
        <v>7.7455271765331153</v>
      </c>
      <c r="AY22" s="2">
        <v>0.3225681232712676</v>
      </c>
      <c r="AZ22">
        <v>0.53431375290062944</v>
      </c>
      <c r="BA22" s="10">
        <v>0.51582960557758439</v>
      </c>
      <c r="BB22" s="2">
        <v>0.32626495316889675</v>
      </c>
      <c r="BC22">
        <v>0.44416448525716612</v>
      </c>
      <c r="BD22" s="10">
        <v>0.40966457710047066</v>
      </c>
      <c r="BE22" s="2">
        <v>4.6818405155377478</v>
      </c>
      <c r="BF22">
        <v>4.2958755851402843</v>
      </c>
      <c r="BG22" s="10">
        <v>3.516349313302737</v>
      </c>
      <c r="BH22" s="2">
        <v>0.82306541641078412</v>
      </c>
      <c r="BI22">
        <v>0.17028481062293477</v>
      </c>
      <c r="BJ22" s="10">
        <v>25.805950426488931</v>
      </c>
    </row>
    <row r="23" spans="1:62">
      <c r="A23" t="s">
        <v>632</v>
      </c>
      <c r="B23" t="s">
        <v>406</v>
      </c>
      <c r="D23">
        <v>2626</v>
      </c>
      <c r="E23" s="20">
        <v>27.987690000000001</v>
      </c>
      <c r="F23" s="20">
        <v>85.555539999999993</v>
      </c>
      <c r="H23" t="s">
        <v>632</v>
      </c>
      <c r="I23" t="s">
        <v>406</v>
      </c>
      <c r="J23" s="3">
        <v>121.19397637028783</v>
      </c>
      <c r="K23">
        <v>330.96703638736102</v>
      </c>
      <c r="L23" s="3"/>
      <c r="M23" s="3">
        <v>7.063432536937384</v>
      </c>
      <c r="N23">
        <v>4.4419524201358795</v>
      </c>
      <c r="O23" s="3"/>
      <c r="P23" s="3">
        <v>55.034183342482152</v>
      </c>
      <c r="Q23">
        <v>43.387893607465436</v>
      </c>
      <c r="S23" s="3">
        <v>19.522843704201971</v>
      </c>
      <c r="T23">
        <v>18.988805139865416</v>
      </c>
      <c r="V23" s="3">
        <v>23.051433511021472</v>
      </c>
      <c r="W23">
        <v>17.432646592709986</v>
      </c>
      <c r="Y23" s="3">
        <v>15.515326064595762</v>
      </c>
      <c r="Z23">
        <v>12.381403003497223</v>
      </c>
      <c r="AB23" s="3">
        <v>4.0045109723964689</v>
      </c>
      <c r="AC23">
        <v>2.9123716162883411</v>
      </c>
      <c r="AD23" s="3"/>
      <c r="AE23" s="3">
        <v>53.394620885490411</v>
      </c>
      <c r="AF23">
        <v>57.007967326683449</v>
      </c>
      <c r="AH23" s="3">
        <v>4.7990020271323877</v>
      </c>
      <c r="AI23">
        <v>1.3697177607983784</v>
      </c>
      <c r="AJ23" s="3"/>
      <c r="AK23" s="3">
        <v>191.37384059390078</v>
      </c>
      <c r="AL23">
        <v>209.65266774670204</v>
      </c>
      <c r="AN23" s="3">
        <v>198.58479799132618</v>
      </c>
      <c r="AO23">
        <v>148.36795252225519</v>
      </c>
      <c r="AR23" t="s">
        <v>632</v>
      </c>
      <c r="AS23" s="2">
        <v>0.97020828951365357</v>
      </c>
      <c r="AT23">
        <v>1.3139141494731263</v>
      </c>
      <c r="AV23" s="2">
        <v>3.4773631399773115</v>
      </c>
      <c r="AW23">
        <v>4.8320545275474869</v>
      </c>
      <c r="AY23" s="2">
        <v>0.35474031808030554</v>
      </c>
      <c r="AZ23">
        <v>0.43765215503797011</v>
      </c>
      <c r="BB23" s="2">
        <v>0.28192161893350248</v>
      </c>
      <c r="BC23">
        <v>0.28536538591877725</v>
      </c>
      <c r="BE23" s="2">
        <v>3.60839002108048</v>
      </c>
      <c r="BF23">
        <v>3.4195703037477396</v>
      </c>
      <c r="BH23" s="2">
        <v>0.41885664710550069</v>
      </c>
      <c r="BI23">
        <v>0.40178596247204035</v>
      </c>
    </row>
    <row r="24" spans="1:62">
      <c r="A24" t="s">
        <v>633</v>
      </c>
      <c r="D24">
        <v>2566</v>
      </c>
      <c r="E24" s="20">
        <v>27.98856</v>
      </c>
      <c r="F24" s="20">
        <v>85.553799999999995</v>
      </c>
      <c r="H24" t="s">
        <v>633</v>
      </c>
      <c r="J24" s="3">
        <v>113.41087697036109</v>
      </c>
      <c r="L24" s="3"/>
      <c r="M24" s="3">
        <v>15.801699592942395</v>
      </c>
      <c r="O24" s="3"/>
      <c r="P24" s="3">
        <v>58.29158141623833</v>
      </c>
      <c r="S24" s="3">
        <v>20.331318752989258</v>
      </c>
      <c r="V24" s="3">
        <v>26.221005618786918</v>
      </c>
      <c r="Y24" s="3">
        <v>14.046492491256942</v>
      </c>
      <c r="AB24" s="3">
        <v>2.1842787122162557</v>
      </c>
      <c r="AD24" s="3"/>
      <c r="AE24" s="3">
        <v>60.703089274189757</v>
      </c>
      <c r="AH24" s="3">
        <v>2.8286293466396386</v>
      </c>
      <c r="AJ24" s="3"/>
      <c r="AK24" s="3">
        <v>212.49399156148192</v>
      </c>
      <c r="AN24" s="3">
        <v>249.71467701438027</v>
      </c>
      <c r="AR24" t="s">
        <v>633</v>
      </c>
      <c r="AS24" s="2">
        <v>1.041369744984816</v>
      </c>
      <c r="AV24" s="2">
        <v>3.6453632994469989</v>
      </c>
      <c r="AY24" s="2">
        <v>0.34878653587746972</v>
      </c>
      <c r="BB24" s="2">
        <v>0.24096948735969614</v>
      </c>
      <c r="BE24" s="2">
        <v>4.2838892160303796</v>
      </c>
      <c r="BH24" s="2">
        <v>0.44982491436546468</v>
      </c>
    </row>
    <row r="25" spans="1:62">
      <c r="A25" t="s">
        <v>634</v>
      </c>
      <c r="D25">
        <v>2577</v>
      </c>
      <c r="E25" s="20">
        <v>27.989370000000001</v>
      </c>
      <c r="F25" s="20">
        <v>85.554173000000006</v>
      </c>
      <c r="H25" t="s">
        <v>634</v>
      </c>
      <c r="J25" s="3">
        <v>31.873645161604756</v>
      </c>
      <c r="L25" s="3"/>
      <c r="M25" s="3">
        <v>11.505384957073264</v>
      </c>
      <c r="O25" s="3"/>
      <c r="P25" s="3">
        <v>20.011477618643642</v>
      </c>
      <c r="S25" s="3">
        <v>9.5185724187496632</v>
      </c>
      <c r="V25" s="3">
        <v>24.636219564904195</v>
      </c>
      <c r="Y25" s="3">
        <v>7.3042583830487553</v>
      </c>
      <c r="AB25" s="3">
        <v>0.91011613009010661</v>
      </c>
      <c r="AD25" s="3"/>
      <c r="AE25" s="3">
        <v>32.321333894220516</v>
      </c>
      <c r="AH25" s="3">
        <v>1.3251208482769377</v>
      </c>
      <c r="AJ25" s="3"/>
      <c r="AK25" s="3">
        <v>134.56730341279308</v>
      </c>
      <c r="AN25" s="3">
        <v>108.99338050673362</v>
      </c>
      <c r="AR25" t="s">
        <v>634</v>
      </c>
      <c r="AS25" s="2">
        <v>1.6151397967788459</v>
      </c>
      <c r="AV25" s="2">
        <v>6.7245061048077623</v>
      </c>
      <c r="AY25" s="2">
        <v>0.4756556512289582</v>
      </c>
      <c r="BB25" s="2">
        <v>0.3650034506319394</v>
      </c>
      <c r="BE25" s="2">
        <v>5.4465433579572462</v>
      </c>
      <c r="BH25" s="2">
        <v>1.2311044708638568</v>
      </c>
    </row>
    <row r="26" spans="1:62">
      <c r="A26" t="s">
        <v>635</v>
      </c>
      <c r="B26" t="s">
        <v>402</v>
      </c>
      <c r="C26" t="s">
        <v>636</v>
      </c>
      <c r="D26">
        <v>3122</v>
      </c>
      <c r="E26" s="20">
        <v>27.998819999999998</v>
      </c>
      <c r="F26" s="20">
        <v>85.565849999999998</v>
      </c>
      <c r="H26" t="s">
        <v>635</v>
      </c>
      <c r="I26" t="s">
        <v>402</v>
      </c>
      <c r="J26" s="3">
        <v>247.5766856738602</v>
      </c>
      <c r="K26">
        <v>185.68251425539512</v>
      </c>
      <c r="L26" s="3"/>
      <c r="M26" s="3">
        <v>11.068471604273013</v>
      </c>
      <c r="N26">
        <v>9.5392748694721341</v>
      </c>
      <c r="O26" s="3"/>
      <c r="P26" s="3">
        <v>16.981885323618943</v>
      </c>
      <c r="Q26">
        <v>37.286042217675529</v>
      </c>
      <c r="R26" s="2">
        <v>33.962674999999997</v>
      </c>
      <c r="S26" s="3">
        <v>9.1523160853540944</v>
      </c>
      <c r="T26">
        <v>20.004706086965417</v>
      </c>
      <c r="U26" s="2"/>
      <c r="V26" s="3">
        <v>21.754790376026509</v>
      </c>
      <c r="W26">
        <v>40.051865725399793</v>
      </c>
      <c r="X26" s="3">
        <v>706.23544668587886</v>
      </c>
      <c r="Y26" s="3">
        <v>6.5558527052046909</v>
      </c>
      <c r="Z26">
        <v>13.014194610162518</v>
      </c>
      <c r="AA26" s="2">
        <v>13.721387999999999</v>
      </c>
      <c r="AB26" s="3">
        <v>0.91011613009010661</v>
      </c>
      <c r="AC26">
        <v>2.7303483902703194</v>
      </c>
      <c r="AD26" s="3"/>
      <c r="AE26" s="3">
        <v>31.938989904596259</v>
      </c>
      <c r="AF26">
        <v>66.303406528356163</v>
      </c>
      <c r="AG26" s="2">
        <v>36.445172999999997</v>
      </c>
      <c r="AH26" s="3">
        <v>2.9745828785279902</v>
      </c>
      <c r="AI26">
        <v>4.7837205675970695</v>
      </c>
      <c r="AJ26" s="3"/>
      <c r="AK26" s="3">
        <v>140.98520588915989</v>
      </c>
      <c r="AL26">
        <v>215.96482170515034</v>
      </c>
      <c r="AM26" s="3">
        <v>234.30931099999998</v>
      </c>
      <c r="AN26" s="3">
        <v>97.009815110705318</v>
      </c>
      <c r="AO26">
        <v>182.60671079662177</v>
      </c>
      <c r="AP26" s="25">
        <v>156.69747774480712</v>
      </c>
      <c r="AR26" t="s">
        <v>635</v>
      </c>
      <c r="AS26" s="2">
        <v>1.8807682006999835</v>
      </c>
      <c r="AT26">
        <v>1.7782366425827005</v>
      </c>
      <c r="AU26" s="10">
        <v>1.0730948901993145</v>
      </c>
      <c r="AV26" s="2">
        <v>8.3020938607489718</v>
      </c>
      <c r="AW26">
        <v>5.7921090268672106</v>
      </c>
      <c r="AX26" s="10">
        <v>6.8990240315287297</v>
      </c>
      <c r="AY26" s="2">
        <v>0.53894581849665202</v>
      </c>
      <c r="AZ26">
        <v>0.53651996557259007</v>
      </c>
      <c r="BA26" s="10"/>
      <c r="BB26" s="2">
        <v>0.3860497571542662</v>
      </c>
      <c r="BC26">
        <v>0.34903663237266602</v>
      </c>
      <c r="BD26" s="10">
        <v>0.40401375922244054</v>
      </c>
      <c r="BE26" s="2">
        <v>5.7125468263397705</v>
      </c>
      <c r="BF26">
        <v>4.8974549170589272</v>
      </c>
      <c r="BG26" s="10">
        <v>4.6138143637038933</v>
      </c>
      <c r="BH26" s="2">
        <v>1.2810586081257573</v>
      </c>
      <c r="BI26">
        <v>1.074178522128399</v>
      </c>
      <c r="BJ26" s="10">
        <v>20.794458819450437</v>
      </c>
    </row>
    <row r="27" spans="1:62">
      <c r="A27" t="s">
        <v>637</v>
      </c>
      <c r="D27">
        <v>2953</v>
      </c>
      <c r="E27" s="20">
        <v>27.997150000000001</v>
      </c>
      <c r="F27" s="20">
        <v>85.562619999999995</v>
      </c>
      <c r="H27" t="s">
        <v>637</v>
      </c>
      <c r="J27" s="3">
        <v>80.425360465909677</v>
      </c>
      <c r="L27" s="3"/>
      <c r="M27" s="3">
        <v>12.452030554807138</v>
      </c>
      <c r="O27" s="3"/>
      <c r="P27" s="3">
        <v>20.259493986725886</v>
      </c>
      <c r="R27" s="2"/>
      <c r="S27" s="3">
        <v>9.2745720402165812</v>
      </c>
      <c r="U27" s="2"/>
      <c r="V27" s="3">
        <v>23.33957642990924</v>
      </c>
      <c r="X27" s="3"/>
      <c r="Y27" s="3">
        <v>7.4931084139066035</v>
      </c>
      <c r="AA27" s="2"/>
      <c r="AB27" s="3">
        <v>2.3663019382342774</v>
      </c>
      <c r="AD27" s="3"/>
      <c r="AE27" s="3">
        <v>33.452271747489071</v>
      </c>
      <c r="AG27" s="2"/>
      <c r="AH27" s="3">
        <v>3.2162794324029318</v>
      </c>
      <c r="AJ27" s="3"/>
      <c r="AK27" s="3">
        <v>134.33907176300937</v>
      </c>
      <c r="AM27" s="3"/>
      <c r="AN27" s="3">
        <v>111.50422278018715</v>
      </c>
      <c r="AP27" s="25"/>
      <c r="AR27" t="s">
        <v>637</v>
      </c>
      <c r="AS27" s="2">
        <v>1.6511898949404735</v>
      </c>
      <c r="AU27" s="10"/>
      <c r="AV27" s="2">
        <v>6.6309194025788081</v>
      </c>
      <c r="AX27" s="10"/>
      <c r="AY27" s="2">
        <v>0.45778892830656698</v>
      </c>
      <c r="BA27" s="10"/>
      <c r="BB27" s="2">
        <v>0.36985664196826057</v>
      </c>
      <c r="BD27" s="10"/>
      <c r="BE27" s="2">
        <v>5.5038009761371747</v>
      </c>
      <c r="BG27" s="10"/>
      <c r="BH27" s="2">
        <v>1.1520315583993084</v>
      </c>
      <c r="BJ27" s="10"/>
    </row>
    <row r="28" spans="1:62">
      <c r="A28" t="s">
        <v>638</v>
      </c>
      <c r="D28">
        <v>2850</v>
      </c>
      <c r="E28" s="20">
        <v>27.996490000000001</v>
      </c>
      <c r="F28" s="20">
        <v>85.560919999999996</v>
      </c>
      <c r="H28" t="s">
        <v>638</v>
      </c>
      <c r="J28" s="3">
        <v>62.264795199413939</v>
      </c>
      <c r="L28" s="3"/>
      <c r="M28" s="3">
        <v>20.243652013078272</v>
      </c>
      <c r="O28" s="3"/>
      <c r="P28" s="3">
        <v>26.318928090224063</v>
      </c>
      <c r="R28" s="2"/>
      <c r="S28" s="3">
        <v>13.801367322875931</v>
      </c>
      <c r="U28" s="2"/>
      <c r="V28" s="3">
        <v>28.67022042933295</v>
      </c>
      <c r="X28" s="3"/>
      <c r="Y28" s="3">
        <v>10.787080847562232</v>
      </c>
      <c r="AA28" s="2"/>
      <c r="AB28" s="3">
        <v>6.3708129106307458</v>
      </c>
      <c r="AD28" s="3"/>
      <c r="AE28" s="3">
        <v>52.40766012046489</v>
      </c>
      <c r="AG28" s="2"/>
      <c r="AH28" s="3">
        <v>1.1074380165289257</v>
      </c>
      <c r="AJ28" s="3"/>
      <c r="AK28" s="3">
        <v>182.62947072332699</v>
      </c>
      <c r="AM28" s="3"/>
      <c r="AN28" s="3">
        <v>148.71034010499886</v>
      </c>
      <c r="AP28" s="25"/>
      <c r="AR28" t="s">
        <v>638</v>
      </c>
      <c r="AS28" s="2">
        <v>1.9912535928821227</v>
      </c>
      <c r="AU28" s="10"/>
      <c r="AV28" s="2">
        <v>6.9390922797939902</v>
      </c>
      <c r="AX28" s="10"/>
      <c r="AY28" s="2">
        <v>0.5243894156921356</v>
      </c>
      <c r="BA28" s="10"/>
      <c r="BB28" s="2">
        <v>0.40986018923654416</v>
      </c>
      <c r="BD28" s="10"/>
      <c r="BE28" s="2">
        <v>5.650319024969563</v>
      </c>
      <c r="BG28" s="10"/>
      <c r="BH28" s="2">
        <v>1.0893384537184954</v>
      </c>
      <c r="BJ28" s="10"/>
    </row>
    <row r="29" spans="1:62">
      <c r="A29" t="s">
        <v>639</v>
      </c>
      <c r="D29">
        <v>2760</v>
      </c>
      <c r="E29" s="20">
        <v>27.997489999999999</v>
      </c>
      <c r="F29" s="20">
        <v>85.560867999999999</v>
      </c>
      <c r="H29" t="s">
        <v>639</v>
      </c>
      <c r="J29" s="3">
        <v>80.054736684960773</v>
      </c>
      <c r="L29" s="3"/>
      <c r="M29" s="3">
        <v>8.0100781346712608</v>
      </c>
      <c r="O29" s="3"/>
      <c r="P29" s="3">
        <v>57.522081940216573</v>
      </c>
      <c r="R29" s="2"/>
      <c r="S29" s="3">
        <v>21.331873764332464</v>
      </c>
      <c r="U29" s="2"/>
      <c r="V29" s="3">
        <v>18.297075349373291</v>
      </c>
      <c r="X29" s="3"/>
      <c r="Y29" s="3">
        <v>21.057395597613663</v>
      </c>
      <c r="AA29" s="2"/>
      <c r="AB29" s="3">
        <v>4.5505806504505335</v>
      </c>
      <c r="AD29" s="3"/>
      <c r="AE29" s="3">
        <v>72.094678289285994</v>
      </c>
      <c r="AG29" s="2"/>
      <c r="AH29" s="3">
        <v>6.3143614532979893</v>
      </c>
      <c r="AJ29" s="3"/>
      <c r="AK29" s="3">
        <v>198.71677556034254</v>
      </c>
      <c r="AM29" s="3"/>
      <c r="AN29" s="3">
        <v>172.67747089705543</v>
      </c>
      <c r="AP29" s="25"/>
      <c r="AR29" t="s">
        <v>639</v>
      </c>
      <c r="AS29" s="2">
        <v>1.2533391674559851</v>
      </c>
      <c r="AU29" s="10"/>
      <c r="AV29" s="2">
        <v>3.4546172332022231</v>
      </c>
      <c r="AX29" s="10"/>
      <c r="AY29" s="2">
        <v>0.37084669130201076</v>
      </c>
      <c r="BA29" s="10"/>
      <c r="BB29" s="2">
        <v>0.36607499046190434</v>
      </c>
      <c r="BD29" s="10"/>
      <c r="BE29" s="2">
        <v>3.001933606584708</v>
      </c>
      <c r="BG29" s="10"/>
      <c r="BH29" s="2">
        <v>0.31808784960860198</v>
      </c>
      <c r="BJ29" s="10"/>
    </row>
    <row r="30" spans="1:62">
      <c r="A30" t="s">
        <v>640</v>
      </c>
      <c r="B30" t="s">
        <v>163</v>
      </c>
      <c r="D30">
        <v>2564</v>
      </c>
      <c r="E30" s="20">
        <v>27.997890000000002</v>
      </c>
      <c r="F30" s="20">
        <v>85.554000000000002</v>
      </c>
      <c r="H30" t="s">
        <v>640</v>
      </c>
      <c r="I30" t="s">
        <v>163</v>
      </c>
      <c r="J30" s="3">
        <v>24.090545761678008</v>
      </c>
      <c r="K30">
        <v>209.40243623612423</v>
      </c>
      <c r="L30" s="3"/>
      <c r="M30" s="3">
        <v>19.952376444544772</v>
      </c>
      <c r="N30">
        <v>6.4808813998703823</v>
      </c>
      <c r="O30" s="3"/>
      <c r="P30" s="3">
        <v>63.364439343280594</v>
      </c>
      <c r="Q30">
        <v>62.161535006736855</v>
      </c>
      <c r="R30" s="2"/>
      <c r="S30" s="3">
        <v>23.930452219150194</v>
      </c>
      <c r="T30">
        <v>25.39112953760138</v>
      </c>
      <c r="U30" s="2"/>
      <c r="V30" s="3">
        <v>24.348076646016423</v>
      </c>
      <c r="W30">
        <v>3.7458579455409882</v>
      </c>
      <c r="X30" s="3"/>
      <c r="Y30" s="3">
        <v>17.590619214153463</v>
      </c>
      <c r="Z30">
        <v>22.399094836453404</v>
      </c>
      <c r="AA30" s="2"/>
      <c r="AB30" s="3">
        <v>3.0943948423063627</v>
      </c>
      <c r="AC30">
        <v>1.638209034162192</v>
      </c>
      <c r="AD30" s="3"/>
      <c r="AE30" s="3">
        <v>93.814774737406012</v>
      </c>
      <c r="AF30">
        <v>76.862451293007766</v>
      </c>
      <c r="AG30" s="2"/>
      <c r="AH30" s="3">
        <v>4.2426321534383282</v>
      </c>
      <c r="AI30">
        <v>5.7735849056603774</v>
      </c>
      <c r="AJ30" s="3"/>
      <c r="AK30" s="3">
        <v>252.50289295187906</v>
      </c>
      <c r="AL30">
        <v>213.90503996724289</v>
      </c>
      <c r="AM30" s="3"/>
      <c r="AN30" s="3">
        <v>280.07304268431864</v>
      </c>
      <c r="AO30">
        <v>181.80780643688655</v>
      </c>
      <c r="AP30" s="25"/>
      <c r="AR30" t="s">
        <v>640</v>
      </c>
      <c r="AS30" s="2">
        <v>1.4805587441428927</v>
      </c>
      <c r="AT30">
        <v>1.2364953871341446</v>
      </c>
      <c r="AU30" s="10"/>
      <c r="AV30" s="2">
        <v>3.984930594649938</v>
      </c>
      <c r="AW30">
        <v>3.4411157952270739</v>
      </c>
      <c r="AX30" s="10"/>
      <c r="AY30" s="2">
        <v>0.37766375694584081</v>
      </c>
      <c r="AZ30">
        <v>0.40847011797327037</v>
      </c>
      <c r="BA30" s="10"/>
      <c r="BB30" s="2">
        <v>0.27761027157291246</v>
      </c>
      <c r="BC30">
        <v>0.36033690020727233</v>
      </c>
      <c r="BD30" s="10"/>
      <c r="BE30" s="2">
        <v>4.4200350478445234</v>
      </c>
      <c r="BF30">
        <v>2.9247637854693074</v>
      </c>
      <c r="BG30" s="10"/>
      <c r="BH30" s="2">
        <v>0.38425458977249494</v>
      </c>
      <c r="BI30">
        <v>6.0260061871622458E-2</v>
      </c>
      <c r="BJ30" s="10"/>
    </row>
    <row r="31" spans="1:62">
      <c r="A31" t="s">
        <v>641</v>
      </c>
      <c r="B31" t="s">
        <v>368</v>
      </c>
      <c r="C31" t="s">
        <v>642</v>
      </c>
      <c r="D31">
        <v>2252</v>
      </c>
      <c r="E31" s="20">
        <v>27.993210000000001</v>
      </c>
      <c r="F31" s="20">
        <v>85.543949999999995</v>
      </c>
      <c r="H31" t="s">
        <v>641</v>
      </c>
      <c r="I31" t="s">
        <v>368</v>
      </c>
      <c r="J31" s="3">
        <v>18.16056526649573</v>
      </c>
      <c r="K31">
        <v>1.8531189047444625</v>
      </c>
      <c r="L31" s="3"/>
      <c r="M31" s="3">
        <v>20.098014228811522</v>
      </c>
      <c r="N31">
        <v>20.971840934412025</v>
      </c>
      <c r="O31" s="3"/>
      <c r="P31" s="3">
        <v>63.486700933180288</v>
      </c>
      <c r="Q31">
        <v>71.265282698737451</v>
      </c>
      <c r="R31" s="2">
        <v>51.983517999999997</v>
      </c>
      <c r="S31" s="3">
        <v>23.950401935634027</v>
      </c>
      <c r="T31">
        <v>27.961573776864977</v>
      </c>
      <c r="U31" s="2">
        <v>23.377167</v>
      </c>
      <c r="V31" s="3">
        <v>24.636219564904195</v>
      </c>
      <c r="W31">
        <v>38.178936752629305</v>
      </c>
      <c r="X31" s="3">
        <v>696.55648414985581</v>
      </c>
      <c r="Y31" s="3">
        <v>17.550709730508128</v>
      </c>
      <c r="Z31">
        <v>19.757663032297881</v>
      </c>
      <c r="AA31" s="2">
        <v>16.228218999999999</v>
      </c>
      <c r="AB31" s="3">
        <v>3.4584412943424052</v>
      </c>
      <c r="AC31">
        <v>1.8202322601802132</v>
      </c>
      <c r="AD31" s="3"/>
      <c r="AE31" s="3">
        <v>92.796060717269512</v>
      </c>
      <c r="AF31">
        <v>103.21243332197032</v>
      </c>
      <c r="AG31" s="2">
        <v>63.265272999999993</v>
      </c>
      <c r="AH31" s="3">
        <v>2.8504600031186653</v>
      </c>
      <c r="AI31">
        <v>1.4314673319819118</v>
      </c>
      <c r="AJ31" s="3"/>
      <c r="AK31" s="3">
        <v>250.76000071211124</v>
      </c>
      <c r="AL31">
        <v>286.02339285396386</v>
      </c>
      <c r="AM31" s="3">
        <v>308.89229799999998</v>
      </c>
      <c r="AN31" s="3">
        <v>281.67085140378907</v>
      </c>
      <c r="AO31">
        <v>300.84455603743442</v>
      </c>
      <c r="AP31" s="25">
        <v>216.67010956402646</v>
      </c>
      <c r="AR31" t="s">
        <v>641</v>
      </c>
      <c r="AS31" s="2">
        <v>1.461661408661592</v>
      </c>
      <c r="AT31">
        <v>1.4482849069480903</v>
      </c>
      <c r="AU31" s="10">
        <v>1.2170256156961134</v>
      </c>
      <c r="AV31" s="2">
        <v>3.9498036128233531</v>
      </c>
      <c r="AW31">
        <v>4.0135025361939816</v>
      </c>
      <c r="AX31" s="10">
        <v>5.9421199234726672</v>
      </c>
      <c r="AY31" s="2">
        <v>0.37725069319386761</v>
      </c>
      <c r="AZ31">
        <v>0.39235898207361425</v>
      </c>
      <c r="BA31" s="10">
        <v>0.44970344254115319</v>
      </c>
      <c r="BB31" s="2">
        <v>0.27644702705500857</v>
      </c>
      <c r="BC31">
        <v>0.27724106723634606</v>
      </c>
      <c r="BD31" s="10">
        <v>0.31218008369498962</v>
      </c>
      <c r="BE31" s="2">
        <v>4.4366906338423142</v>
      </c>
      <c r="BF31">
        <v>4.2214742528870124</v>
      </c>
      <c r="BG31" s="10">
        <v>4.168053989036034</v>
      </c>
      <c r="BH31" s="2">
        <v>0.38805323324067192</v>
      </c>
      <c r="BI31">
        <v>0.53572981551233911</v>
      </c>
      <c r="BJ31" s="10">
        <v>13.399564149349334</v>
      </c>
    </row>
    <row r="32" spans="1:62">
      <c r="A32" t="s">
        <v>643</v>
      </c>
      <c r="D32">
        <v>2249</v>
      </c>
      <c r="E32" s="20">
        <v>27.994879999999998</v>
      </c>
      <c r="F32" s="20">
        <v>85.542810000000003</v>
      </c>
      <c r="H32" t="s">
        <v>643</v>
      </c>
      <c r="J32" s="3">
        <v>197.54247524575968</v>
      </c>
      <c r="L32" s="3"/>
      <c r="M32" s="3">
        <v>12.888943907607391</v>
      </c>
      <c r="O32" s="3"/>
      <c r="P32" s="3">
        <v>69.015170417685511</v>
      </c>
      <c r="R32" s="2"/>
      <c r="S32" s="3">
        <v>23.047805147538384</v>
      </c>
      <c r="U32" s="2"/>
      <c r="V32" s="3">
        <v>21.322575997694855</v>
      </c>
      <c r="X32" s="3"/>
      <c r="Y32" s="3">
        <v>20.660769389014607</v>
      </c>
      <c r="AA32" s="2"/>
      <c r="AB32" s="3">
        <v>3.276418068324384</v>
      </c>
      <c r="AD32" s="3"/>
      <c r="AE32" s="3">
        <v>95.053151686735092</v>
      </c>
      <c r="AG32" s="2"/>
      <c r="AH32" s="3">
        <v>1.5481054108841414</v>
      </c>
      <c r="AJ32" s="3"/>
      <c r="AK32" s="3">
        <v>262.71456801552398</v>
      </c>
      <c r="AM32" s="3"/>
      <c r="AN32" s="3">
        <v>284.75233964848206</v>
      </c>
      <c r="AP32" s="25"/>
      <c r="AR32" t="s">
        <v>643</v>
      </c>
      <c r="AS32" s="2">
        <v>1.3772790983701926</v>
      </c>
      <c r="AU32" s="10"/>
      <c r="AV32" s="2">
        <v>3.8066205795849481</v>
      </c>
      <c r="AX32" s="10"/>
      <c r="AY32" s="2">
        <v>0.3339527383334876</v>
      </c>
      <c r="BA32" s="10"/>
      <c r="BB32" s="2">
        <v>0.29936562155789698</v>
      </c>
      <c r="BD32" s="10"/>
      <c r="BE32" s="2">
        <v>4.1259383686968736</v>
      </c>
      <c r="BG32" s="10"/>
      <c r="BH32" s="2">
        <v>0.30895491337120323</v>
      </c>
      <c r="BJ32" s="10"/>
    </row>
    <row r="33" spans="1:62">
      <c r="A33" t="s">
        <v>644</v>
      </c>
      <c r="D33">
        <v>2240</v>
      </c>
      <c r="E33" s="20">
        <v>27.996300000000002</v>
      </c>
      <c r="F33" s="20">
        <v>85.542410000000004</v>
      </c>
      <c r="H33" t="s">
        <v>644</v>
      </c>
      <c r="J33" s="3">
        <v>86.725964742040844</v>
      </c>
      <c r="L33" s="3"/>
      <c r="M33" s="3">
        <v>13.471495044674391</v>
      </c>
      <c r="O33" s="3"/>
      <c r="P33" s="3">
        <v>68.842257597684508</v>
      </c>
      <c r="R33" s="2"/>
      <c r="S33" s="3">
        <v>23.517902312888285</v>
      </c>
      <c r="U33" s="2"/>
      <c r="V33" s="3">
        <v>20.314075781587668</v>
      </c>
      <c r="X33" s="3"/>
      <c r="Y33" s="3">
        <v>22.059247068504426</v>
      </c>
      <c r="AA33" s="2"/>
      <c r="AB33" s="3">
        <v>0.36404645203604263</v>
      </c>
      <c r="AD33" s="3"/>
      <c r="AE33" s="3">
        <v>100.24981112250411</v>
      </c>
      <c r="AG33" s="2"/>
      <c r="AH33" s="3">
        <v>3.6054888507718701</v>
      </c>
      <c r="AJ33" s="3"/>
      <c r="AK33" s="3">
        <v>267.14033932100193</v>
      </c>
      <c r="AM33" s="3"/>
      <c r="AN33" s="3">
        <v>295.02396713079207</v>
      </c>
      <c r="AP33" s="25"/>
      <c r="AR33" t="s">
        <v>644</v>
      </c>
      <c r="AS33" s="2">
        <v>1.4562249208671505</v>
      </c>
      <c r="AU33" s="10"/>
      <c r="AV33" s="2">
        <v>3.8804703483458556</v>
      </c>
      <c r="AX33" s="10"/>
      <c r="AY33" s="2">
        <v>0.34162014921601441</v>
      </c>
      <c r="BA33" s="10"/>
      <c r="BB33" s="2">
        <v>0.32043177894337943</v>
      </c>
      <c r="BD33" s="10"/>
      <c r="BE33" s="2">
        <v>4.2855068590997973</v>
      </c>
      <c r="BG33" s="10"/>
      <c r="BH33" s="2">
        <v>0.2950814875988455</v>
      </c>
      <c r="BJ33" s="10"/>
    </row>
    <row r="34" spans="1:62">
      <c r="A34" t="s">
        <v>645</v>
      </c>
      <c r="B34" t="s">
        <v>398</v>
      </c>
      <c r="D34">
        <v>2066</v>
      </c>
      <c r="E34" s="20">
        <v>28.005479999999999</v>
      </c>
      <c r="F34" s="20">
        <v>85.543530000000004</v>
      </c>
      <c r="H34" t="s">
        <v>645</v>
      </c>
      <c r="I34" t="s">
        <v>398</v>
      </c>
      <c r="J34" s="3">
        <v>161.22134471276823</v>
      </c>
      <c r="K34">
        <v>339.86200713013437</v>
      </c>
      <c r="L34" s="3"/>
      <c r="M34" s="3">
        <v>7.2818892133375082</v>
      </c>
      <c r="N34">
        <v>9.8305504380056359</v>
      </c>
      <c r="O34" s="3"/>
      <c r="P34" s="3">
        <v>102.65731822945257</v>
      </c>
      <c r="Q34">
        <v>234.59079794400915</v>
      </c>
      <c r="S34" s="3">
        <v>20.82341175959057</v>
      </c>
      <c r="T34">
        <v>38.012138635183632</v>
      </c>
      <c r="V34" s="3">
        <v>30.110935023771791</v>
      </c>
      <c r="W34">
        <v>193.63204149258033</v>
      </c>
      <c r="Y34" s="3">
        <v>25.39312898580539</v>
      </c>
      <c r="Z34">
        <v>30.645546183912774</v>
      </c>
      <c r="AB34" s="3">
        <v>4.914627102486576</v>
      </c>
      <c r="AC34">
        <v>12.55960259524347</v>
      </c>
      <c r="AD34" s="3"/>
      <c r="AE34" s="3">
        <v>84.405371798211647</v>
      </c>
      <c r="AF34">
        <v>224.54336100549773</v>
      </c>
      <c r="AH34" s="3">
        <v>31.038827381880559</v>
      </c>
      <c r="AI34">
        <v>118.73351005769531</v>
      </c>
      <c r="AJ34" s="3"/>
      <c r="AK34" s="3">
        <v>193.90290363354757</v>
      </c>
      <c r="AL34">
        <v>244.17154759573444</v>
      </c>
      <c r="AN34" s="3">
        <v>165.4873316594385</v>
      </c>
      <c r="AO34">
        <v>187.05774937228941</v>
      </c>
      <c r="AR34" t="s">
        <v>645</v>
      </c>
      <c r="AS34" s="2">
        <v>0.8222051116663166</v>
      </c>
      <c r="AT34">
        <v>0.95717037059181886</v>
      </c>
      <c r="AV34" s="2">
        <v>1.8888366360803341</v>
      </c>
      <c r="AW34">
        <v>1.0408402620038488</v>
      </c>
      <c r="AY34" s="2">
        <v>0.20284390941372063</v>
      </c>
      <c r="AZ34">
        <v>0.16203593222039409</v>
      </c>
      <c r="BB34" s="2">
        <v>0.24735819543861856</v>
      </c>
      <c r="BC34">
        <v>0.13063405066394415</v>
      </c>
      <c r="BE34" s="2">
        <v>1.6120363800031539</v>
      </c>
      <c r="BF34">
        <v>0.79737888703091975</v>
      </c>
      <c r="BH34" s="2">
        <v>0.29331503630817535</v>
      </c>
      <c r="BI34">
        <v>0.82540339684933151</v>
      </c>
    </row>
    <row r="35" spans="1:62">
      <c r="A35" t="s">
        <v>646</v>
      </c>
      <c r="D35">
        <v>1986</v>
      </c>
      <c r="E35" s="20">
        <v>28.012080000000001</v>
      </c>
      <c r="F35" s="20">
        <v>85.536959999999993</v>
      </c>
      <c r="H35" t="s">
        <v>646</v>
      </c>
      <c r="J35" s="3">
        <v>127.12395686547012</v>
      </c>
      <c r="L35" s="3"/>
      <c r="M35" s="3">
        <v>6.0439680470701314</v>
      </c>
      <c r="O35" s="3"/>
      <c r="P35" s="3">
        <v>105.48680073855979</v>
      </c>
      <c r="S35" s="3">
        <v>24.763992296340248</v>
      </c>
      <c r="V35" s="3">
        <v>58.204869615329201</v>
      </c>
      <c r="Y35" s="3">
        <v>59.995474182267031</v>
      </c>
      <c r="AB35" s="3">
        <v>0.18202322601802132</v>
      </c>
      <c r="AD35" s="3"/>
      <c r="AE35" s="3">
        <v>143.64781133729531</v>
      </c>
      <c r="AH35" s="3">
        <v>13.233743957586153</v>
      </c>
      <c r="AJ35" s="3"/>
      <c r="AK35" s="3">
        <v>313.28016236136079</v>
      </c>
      <c r="AN35" s="3">
        <v>271.96986989271858</v>
      </c>
      <c r="AR35" t="s">
        <v>646</v>
      </c>
      <c r="AS35" s="2">
        <v>1.3617610007276113</v>
      </c>
      <c r="AV35" s="2">
        <v>2.9698517745153676</v>
      </c>
      <c r="AY35" s="2">
        <v>0.23475915586553553</v>
      </c>
      <c r="BB35" s="2">
        <v>0.5687486373860251</v>
      </c>
      <c r="BE35" s="2">
        <v>2.578236025631047</v>
      </c>
      <c r="BH35" s="2">
        <v>0.55177395852193012</v>
      </c>
    </row>
    <row r="36" spans="1:62">
      <c r="A36" t="s">
        <v>647</v>
      </c>
      <c r="D36">
        <v>2050</v>
      </c>
      <c r="E36" s="20">
        <v>28.01361</v>
      </c>
      <c r="F36" s="20">
        <v>85.537509999999997</v>
      </c>
      <c r="H36" t="s">
        <v>647</v>
      </c>
      <c r="J36" s="3">
        <v>53.369824456640522</v>
      </c>
      <c r="L36" s="3"/>
      <c r="M36" s="3">
        <v>3.6409446066687541</v>
      </c>
      <c r="O36" s="3"/>
      <c r="P36" s="3">
        <v>106.41524028145118</v>
      </c>
      <c r="S36" s="3">
        <v>22.858027075345987</v>
      </c>
      <c r="V36" s="3">
        <v>61.230370263650777</v>
      </c>
      <c r="Y36" s="3">
        <v>44.637728862373997</v>
      </c>
      <c r="AB36" s="3">
        <v>-0.18202322601802132</v>
      </c>
      <c r="AD36" s="3"/>
      <c r="AE36" s="3">
        <v>126.07999671506053</v>
      </c>
      <c r="AH36" s="3">
        <v>27.273351005769531</v>
      </c>
      <c r="AJ36" s="3"/>
      <c r="AK36" s="3">
        <v>272.2714568015524</v>
      </c>
      <c r="AN36" s="3">
        <v>220.38347409267291</v>
      </c>
      <c r="AR36" t="s">
        <v>647</v>
      </c>
      <c r="AS36" s="2">
        <v>1.1847926705009475</v>
      </c>
      <c r="AV36" s="2">
        <v>2.5585757837076555</v>
      </c>
      <c r="AY36" s="2">
        <v>0.21480031445580713</v>
      </c>
      <c r="BB36" s="2">
        <v>0.41946744417730386</v>
      </c>
      <c r="BE36" s="2">
        <v>2.070976614907734</v>
      </c>
      <c r="BH36" s="2">
        <v>0.57539098818652579</v>
      </c>
    </row>
    <row r="37" spans="1:62">
      <c r="A37" t="s">
        <v>648</v>
      </c>
      <c r="D37">
        <v>2524</v>
      </c>
      <c r="E37" s="20">
        <v>27.988990000000001</v>
      </c>
      <c r="F37" s="20">
        <v>85.552750000000003</v>
      </c>
      <c r="H37" t="s">
        <v>648</v>
      </c>
      <c r="J37" s="3">
        <v>145.28452213196584</v>
      </c>
      <c r="L37" s="3"/>
      <c r="M37" s="3">
        <v>9.9033693301390127</v>
      </c>
      <c r="O37" s="3"/>
      <c r="P37" s="3">
        <v>45.811916762313487</v>
      </c>
      <c r="S37" s="3">
        <v>17.032965627661557</v>
      </c>
      <c r="V37" s="3">
        <v>22.619219132689814</v>
      </c>
      <c r="Y37" s="3">
        <v>12.734005348693685</v>
      </c>
      <c r="AB37" s="3">
        <v>5.2786735545226184</v>
      </c>
      <c r="AD37" s="3"/>
      <c r="AE37" s="3">
        <v>53.952260242371295</v>
      </c>
      <c r="AH37" s="3">
        <v>1.6033057851239669</v>
      </c>
      <c r="AJ37" s="3"/>
      <c r="AK37" s="3">
        <v>190.51823894892379</v>
      </c>
      <c r="AN37" s="3">
        <v>186.48710340104998</v>
      </c>
      <c r="AR37" t="s">
        <v>648</v>
      </c>
      <c r="AS37" s="2">
        <v>1.1776905236751487</v>
      </c>
      <c r="AV37" s="2">
        <v>4.1587048177309809</v>
      </c>
      <c r="AY37" s="2">
        <v>0.37180207316000102</v>
      </c>
      <c r="BB37" s="2">
        <v>0.27796272779333109</v>
      </c>
      <c r="BE37" s="2">
        <v>4.0707116527911991</v>
      </c>
      <c r="BH37" s="2">
        <v>0.49374094627049503</v>
      </c>
    </row>
    <row r="38" spans="1:62">
      <c r="A38" t="s">
        <v>649</v>
      </c>
      <c r="B38" t="s">
        <v>413</v>
      </c>
      <c r="D38">
        <v>2492</v>
      </c>
      <c r="E38" s="20">
        <v>27.978380000000001</v>
      </c>
      <c r="F38" s="20">
        <v>85.571209999999994</v>
      </c>
      <c r="H38" t="s">
        <v>649</v>
      </c>
      <c r="I38" t="s">
        <v>413</v>
      </c>
      <c r="J38" s="3">
        <v>151.21450262714814</v>
      </c>
      <c r="K38">
        <v>115.63461965605445</v>
      </c>
      <c r="L38" s="3"/>
      <c r="M38" s="3">
        <v>4.8060468808027554</v>
      </c>
      <c r="N38">
        <v>8.1557159189380091</v>
      </c>
      <c r="O38" s="3"/>
      <c r="P38" s="3">
        <v>51.726134038624679</v>
      </c>
      <c r="Q38">
        <v>66.019761465142963</v>
      </c>
      <c r="S38" s="3">
        <v>9.5224089026888628</v>
      </c>
      <c r="T38">
        <v>12.795696999613794</v>
      </c>
      <c r="V38" s="3">
        <v>27.085434375450223</v>
      </c>
      <c r="W38">
        <v>20.314075781587668</v>
      </c>
      <c r="Y38" s="3">
        <v>11.824727422341082</v>
      </c>
      <c r="Z38">
        <v>14.543921003908661</v>
      </c>
      <c r="AB38" s="3">
        <v>1.638209034162192</v>
      </c>
      <c r="AC38">
        <v>-5.2786735545226184</v>
      </c>
      <c r="AD38" s="3"/>
      <c r="AE38" s="3">
        <v>67.050695463708237</v>
      </c>
      <c r="AF38">
        <v>78.816798898675316</v>
      </c>
      <c r="AH38" s="3">
        <v>15.159519725557463</v>
      </c>
      <c r="AI38">
        <v>21.780757835646344</v>
      </c>
      <c r="AJ38" s="3"/>
      <c r="AK38" s="3">
        <v>161.7275818482847</v>
      </c>
      <c r="AL38">
        <v>171.7793879403963</v>
      </c>
      <c r="AN38" s="3">
        <v>133.53115727002967</v>
      </c>
      <c r="AO38">
        <v>159.0960967815567</v>
      </c>
      <c r="AR38" t="s">
        <v>649</v>
      </c>
      <c r="AS38" s="2">
        <v>1.2962634209941242</v>
      </c>
      <c r="AT38">
        <v>1.1938364688016772</v>
      </c>
      <c r="AV38" s="2">
        <v>3.1266125886678537</v>
      </c>
      <c r="AW38">
        <v>2.6019389365878305</v>
      </c>
      <c r="AY38" s="2">
        <v>0.18409280105059345</v>
      </c>
      <c r="AZ38">
        <v>0.19381616527605378</v>
      </c>
      <c r="BB38" s="2">
        <v>0.22860257473545928</v>
      </c>
      <c r="BC38">
        <v>0.22029647913204811</v>
      </c>
      <c r="BE38" s="2">
        <v>2.581502750047393</v>
      </c>
      <c r="BF38">
        <v>2.4098253803227698</v>
      </c>
      <c r="BH38" s="2">
        <v>0.52363152357810316</v>
      </c>
      <c r="BI38">
        <v>0.30769689757684249</v>
      </c>
    </row>
    <row r="39" spans="1:62">
      <c r="A39" t="s">
        <v>650</v>
      </c>
      <c r="D39">
        <v>2511</v>
      </c>
      <c r="E39" s="20">
        <v>27.97803</v>
      </c>
      <c r="F39" s="20">
        <v>85.571250000000006</v>
      </c>
      <c r="H39" t="s">
        <v>650</v>
      </c>
      <c r="J39" s="3">
        <v>302.05838147334731</v>
      </c>
      <c r="L39" s="3"/>
      <c r="M39" s="3">
        <v>5.1701413414696313</v>
      </c>
      <c r="O39" s="3"/>
      <c r="P39" s="3">
        <v>35.722091920754522</v>
      </c>
      <c r="S39" s="3">
        <v>9.6748451978730525</v>
      </c>
      <c r="V39" s="3">
        <v>21.466647457138738</v>
      </c>
      <c r="Y39" s="3">
        <v>10.323801686895699</v>
      </c>
      <c r="AB39" s="3">
        <v>6.1887896846127255</v>
      </c>
      <c r="AD39" s="3"/>
      <c r="AE39" s="3">
        <v>48.289306430177703</v>
      </c>
      <c r="AH39" s="3">
        <v>11.059410572275066</v>
      </c>
      <c r="AJ39" s="3"/>
      <c r="AK39" s="3">
        <v>148.65428779975431</v>
      </c>
      <c r="AN39" s="3">
        <v>101.91737046336453</v>
      </c>
      <c r="AR39" t="s">
        <v>650</v>
      </c>
      <c r="AS39" s="2">
        <v>1.351805110890542</v>
      </c>
      <c r="AV39" s="2">
        <v>4.1614104831689946</v>
      </c>
      <c r="AY39" s="2">
        <v>0.27083646778961373</v>
      </c>
      <c r="BB39" s="2">
        <v>0.28900327869369752</v>
      </c>
      <c r="BE39" s="2">
        <v>2.8530627682571574</v>
      </c>
      <c r="BH39" s="2">
        <v>0.60093478021276303</v>
      </c>
    </row>
    <row r="40" spans="1:62">
      <c r="A40" t="s">
        <v>651</v>
      </c>
      <c r="B40" t="s">
        <v>258</v>
      </c>
      <c r="D40">
        <v>1325</v>
      </c>
      <c r="E40" s="20">
        <v>27.930510000000002</v>
      </c>
      <c r="F40" s="20">
        <v>85.559759999999997</v>
      </c>
      <c r="H40" t="s">
        <v>651</v>
      </c>
      <c r="I40" t="s">
        <v>258</v>
      </c>
      <c r="J40" s="3">
        <v>13.342456114160131</v>
      </c>
      <c r="K40">
        <v>206.80806976948199</v>
      </c>
      <c r="L40" s="3"/>
      <c r="M40" s="3">
        <v>30.729572480284283</v>
      </c>
      <c r="N40">
        <v>37.574548340821543</v>
      </c>
      <c r="O40" s="3"/>
      <c r="P40" s="3">
        <v>68.745196866111087</v>
      </c>
      <c r="Q40">
        <v>64.893956784270671</v>
      </c>
      <c r="S40" s="3">
        <v>18.790075271814885</v>
      </c>
      <c r="T40">
        <v>47.241440164917648</v>
      </c>
      <c r="V40" s="3">
        <v>56.331940642558713</v>
      </c>
      <c r="W40">
        <v>44.518080968160206</v>
      </c>
      <c r="Y40" s="3">
        <v>14.682164163752315</v>
      </c>
      <c r="Z40">
        <v>15.762188850030858</v>
      </c>
      <c r="AB40" s="3">
        <v>2.3663019382342774</v>
      </c>
      <c r="AC40">
        <v>138.51967499971423</v>
      </c>
      <c r="AD40" s="3"/>
      <c r="AE40" s="3">
        <v>145.21503021626708</v>
      </c>
      <c r="AF40">
        <v>165.42184482149429</v>
      </c>
      <c r="AH40" s="3">
        <v>5.7916731638858572</v>
      </c>
      <c r="AI40">
        <v>4.5226882894121321</v>
      </c>
      <c r="AJ40" s="3"/>
      <c r="AK40" s="3">
        <v>286.94700112157517</v>
      </c>
      <c r="AL40">
        <v>284.52297448861515</v>
      </c>
      <c r="AN40" s="3">
        <v>348.77881762154755</v>
      </c>
      <c r="AO40">
        <v>322.9856197215247</v>
      </c>
      <c r="AR40" t="s">
        <v>651</v>
      </c>
      <c r="AS40" s="2">
        <v>2.1123661991846427</v>
      </c>
      <c r="AT40">
        <v>2.5491101640082161</v>
      </c>
      <c r="AV40" s="2">
        <v>4.1740661777496451</v>
      </c>
      <c r="AW40">
        <v>4.3844294382366789</v>
      </c>
      <c r="AY40" s="2">
        <v>0.27332928158472869</v>
      </c>
      <c r="AZ40">
        <v>0.72797903696894428</v>
      </c>
      <c r="BB40" s="2">
        <v>0.21357367253376933</v>
      </c>
      <c r="BC40">
        <v>0.24289147450863063</v>
      </c>
      <c r="BE40" s="2">
        <v>5.0735008920089806</v>
      </c>
      <c r="BF40">
        <v>4.9771293927297036</v>
      </c>
      <c r="BH40" s="2">
        <v>0.819430930604089</v>
      </c>
      <c r="BI40">
        <v>0.68601273792185724</v>
      </c>
    </row>
    <row r="41" spans="1:62">
      <c r="A41" t="s">
        <v>652</v>
      </c>
      <c r="D41">
        <v>1189</v>
      </c>
      <c r="E41" s="20">
        <v>27.931660000000001</v>
      </c>
      <c r="F41" s="20">
        <v>85.557180000000002</v>
      </c>
      <c r="H41" t="s">
        <v>652</v>
      </c>
      <c r="J41" s="3">
        <v>240.16421005488229</v>
      </c>
      <c r="L41" s="3"/>
      <c r="M41" s="3">
        <v>19.078549738944268</v>
      </c>
      <c r="O41" s="3"/>
      <c r="P41" s="3">
        <v>71.675233295074591</v>
      </c>
      <c r="S41" s="3">
        <v>16.414780182258564</v>
      </c>
      <c r="V41" s="3">
        <v>55.035297507563754</v>
      </c>
      <c r="Y41" s="3">
        <v>15.475416580950421</v>
      </c>
      <c r="AB41" s="3">
        <v>11.467463239135343</v>
      </c>
      <c r="AD41" s="3"/>
      <c r="AE41" s="3">
        <v>116.57794386711758</v>
      </c>
      <c r="AH41" s="3">
        <v>6.7977545610478716</v>
      </c>
      <c r="AJ41" s="3"/>
      <c r="AK41" s="3">
        <v>233.77116305566929</v>
      </c>
      <c r="AN41" s="3">
        <v>259.75804610819443</v>
      </c>
      <c r="AR41" t="s">
        <v>652</v>
      </c>
      <c r="AS41" s="2">
        <v>1.6264745646126642</v>
      </c>
      <c r="AV41" s="2">
        <v>3.261533340160522</v>
      </c>
      <c r="AY41" s="2">
        <v>0.22901606911667438</v>
      </c>
      <c r="BB41" s="2">
        <v>0.21591023662582021</v>
      </c>
      <c r="BE41" s="2">
        <v>3.6240976717692051</v>
      </c>
      <c r="BH41" s="2">
        <v>0.76784260026044027</v>
      </c>
    </row>
    <row r="42" spans="1:62">
      <c r="A42" t="s">
        <v>653</v>
      </c>
      <c r="B42" t="s">
        <v>261</v>
      </c>
      <c r="D42">
        <v>1194</v>
      </c>
      <c r="E42" s="20">
        <v>27.931570000000001</v>
      </c>
      <c r="F42" s="20">
        <v>85.557490000000001</v>
      </c>
      <c r="H42" t="s">
        <v>653</v>
      </c>
      <c r="I42" t="s">
        <v>261</v>
      </c>
      <c r="J42" s="3">
        <v>98.956549513354304</v>
      </c>
      <c r="K42">
        <v>219.77990210269326</v>
      </c>
      <c r="L42" s="3"/>
      <c r="M42" s="3">
        <v>16.020156269342522</v>
      </c>
      <c r="N42">
        <v>18.860093062544149</v>
      </c>
      <c r="O42" s="3"/>
      <c r="P42" s="3">
        <v>80.308149109236979</v>
      </c>
      <c r="Q42">
        <v>78.24616996856129</v>
      </c>
      <c r="R42" s="2"/>
      <c r="S42" s="3">
        <v>16.34981572088812</v>
      </c>
      <c r="T42">
        <v>21.003726504732938</v>
      </c>
      <c r="U42" s="2"/>
      <c r="V42" s="3">
        <v>62.382941939201849</v>
      </c>
      <c r="W42">
        <v>95.519377611295198</v>
      </c>
      <c r="X42" s="3"/>
      <c r="Y42" s="3">
        <v>17.528492079818967</v>
      </c>
      <c r="Z42">
        <v>19.041760954536105</v>
      </c>
      <c r="AA42" s="2"/>
      <c r="AB42" s="3">
        <v>2.9123716162883411</v>
      </c>
      <c r="AC42">
        <v>-0.54606967805406392</v>
      </c>
      <c r="AD42" s="3"/>
      <c r="AE42" s="3">
        <v>197.8527926922624</v>
      </c>
      <c r="AF42">
        <v>209.54408023847478</v>
      </c>
      <c r="AG42" s="2"/>
      <c r="AH42" s="3">
        <v>4.3633244971152356</v>
      </c>
      <c r="AI42">
        <v>4.4543895212848907</v>
      </c>
      <c r="AJ42" s="3"/>
      <c r="AK42" s="3">
        <v>331.49881611507715</v>
      </c>
      <c r="AL42">
        <v>372.919834078083</v>
      </c>
      <c r="AM42" s="3"/>
      <c r="AN42" s="3">
        <v>357.79502396713082</v>
      </c>
      <c r="AO42">
        <v>318.07806436886551</v>
      </c>
      <c r="AP42" s="25"/>
      <c r="AR42" t="s">
        <v>653</v>
      </c>
      <c r="AS42" s="2">
        <v>2.4636701864855399</v>
      </c>
      <c r="AT42">
        <v>2.6780106978101035</v>
      </c>
      <c r="AU42" s="10"/>
      <c r="AV42" s="2">
        <v>4.1278353416434097</v>
      </c>
      <c r="AW42">
        <v>4.7659819544895212</v>
      </c>
      <c r="AX42" s="10"/>
      <c r="AY42" s="2">
        <v>0.20358850131944553</v>
      </c>
      <c r="AZ42">
        <v>0.26843136875801171</v>
      </c>
      <c r="BA42" s="10"/>
      <c r="BB42" s="2">
        <v>0.21826542230448259</v>
      </c>
      <c r="BC42">
        <v>0.2433570992955558</v>
      </c>
      <c r="BD42" s="10"/>
      <c r="BE42" s="2">
        <v>4.4552766803335215</v>
      </c>
      <c r="BF42">
        <v>4.065094361764503</v>
      </c>
      <c r="BG42" s="10"/>
      <c r="BH42" s="2">
        <v>0.77679466693158561</v>
      </c>
      <c r="BI42">
        <v>1.2207546727165579</v>
      </c>
      <c r="BJ42" s="10"/>
    </row>
    <row r="43" spans="1:62">
      <c r="A43" t="s">
        <v>654</v>
      </c>
      <c r="B43" t="s">
        <v>309</v>
      </c>
      <c r="D43">
        <v>2555</v>
      </c>
      <c r="E43" s="20">
        <v>27.953659999999999</v>
      </c>
      <c r="F43" s="20">
        <v>85.587019999999995</v>
      </c>
      <c r="H43" t="s">
        <v>654</v>
      </c>
      <c r="I43" t="s">
        <v>309</v>
      </c>
      <c r="J43" s="3">
        <v>107.48089647517881</v>
      </c>
      <c r="K43">
        <v>124.90021417977678</v>
      </c>
      <c r="L43" s="3"/>
      <c r="M43" s="3">
        <v>6.1896058313368814</v>
      </c>
      <c r="N43">
        <v>7.3547081054708832</v>
      </c>
      <c r="O43" s="3"/>
      <c r="P43" s="3">
        <v>74.296871101352352</v>
      </c>
      <c r="Q43">
        <v>88.76041718648635</v>
      </c>
      <c r="S43" s="3">
        <v>16.596629520976613</v>
      </c>
      <c r="T43">
        <v>19.517984157878985</v>
      </c>
      <c r="V43" s="3">
        <v>53.450511453681024</v>
      </c>
      <c r="W43">
        <v>53.018297075349373</v>
      </c>
      <c r="Y43" s="3">
        <v>20.239868339847767</v>
      </c>
      <c r="Z43">
        <v>22.210244805595558</v>
      </c>
      <c r="AB43" s="3">
        <v>2.0022554861982345</v>
      </c>
      <c r="AC43">
        <v>0.54606967805406392</v>
      </c>
      <c r="AD43" s="3"/>
      <c r="AE43" s="3">
        <v>63.58654582392716</v>
      </c>
      <c r="AF43">
        <v>69.309961313660878</v>
      </c>
      <c r="AH43" s="3">
        <v>72.368626227974431</v>
      </c>
      <c r="AI43">
        <v>81.556525806954639</v>
      </c>
      <c r="AJ43" s="3"/>
      <c r="AK43" s="3">
        <v>161.16323369710346</v>
      </c>
      <c r="AL43">
        <v>167.51953855192181</v>
      </c>
      <c r="AN43" s="3">
        <v>173.24811686829491</v>
      </c>
      <c r="AO43">
        <v>193.3348550559233</v>
      </c>
      <c r="AR43" t="s">
        <v>654</v>
      </c>
      <c r="AS43" s="2">
        <v>0.85584419480041551</v>
      </c>
      <c r="AT43">
        <v>0.7808656551043478</v>
      </c>
      <c r="AV43" s="2">
        <v>2.169179284511888</v>
      </c>
      <c r="AW43">
        <v>1.8873225685720012</v>
      </c>
      <c r="AY43" s="2">
        <v>0.22338261726171832</v>
      </c>
      <c r="AZ43">
        <v>0.21989513768137822</v>
      </c>
      <c r="BB43" s="2">
        <v>0.2724188520972502</v>
      </c>
      <c r="BC43">
        <v>0.25022690867857972</v>
      </c>
      <c r="BE43" s="2">
        <v>2.331835975056848</v>
      </c>
      <c r="BF43">
        <v>2.1781652360840669</v>
      </c>
      <c r="BH43" s="2">
        <v>0.71941806783177065</v>
      </c>
      <c r="BI43">
        <v>0.59731915144064163</v>
      </c>
    </row>
    <row r="44" spans="1:62">
      <c r="A44" t="s">
        <v>655</v>
      </c>
      <c r="D44">
        <v>2451</v>
      </c>
      <c r="E44" s="20">
        <v>27.95073</v>
      </c>
      <c r="F44" s="20">
        <v>85.588520000000003</v>
      </c>
      <c r="H44" t="s">
        <v>655</v>
      </c>
      <c r="J44" s="3">
        <v>14.454327457006807</v>
      </c>
      <c r="L44" s="3"/>
      <c r="M44" s="3">
        <v>10.340282682939263</v>
      </c>
      <c r="O44" s="3"/>
      <c r="P44" s="3">
        <v>47.069963571036475</v>
      </c>
      <c r="S44" s="3">
        <v>12.525608530294155</v>
      </c>
      <c r="V44" s="3">
        <v>48.11986745425731</v>
      </c>
      <c r="Y44" s="3">
        <v>11.534252211479119</v>
      </c>
      <c r="AB44" s="3">
        <v>2.9123716162883411</v>
      </c>
      <c r="AD44" s="3"/>
      <c r="AE44" s="3">
        <v>98.653013868908388</v>
      </c>
      <c r="AH44" s="3">
        <v>6.758771245906753</v>
      </c>
      <c r="AJ44" s="3"/>
      <c r="AK44" s="3">
        <v>253.93708497267269</v>
      </c>
      <c r="AN44" s="3">
        <v>211.36726774708967</v>
      </c>
      <c r="AR44" t="s">
        <v>655</v>
      </c>
      <c r="AS44" s="2">
        <v>2.0958803955738023</v>
      </c>
      <c r="AV44" s="2">
        <v>5.3948859465216925</v>
      </c>
      <c r="AY44" s="2">
        <v>0.26610618704624467</v>
      </c>
      <c r="BB44" s="2">
        <v>0.24504485103482174</v>
      </c>
      <c r="BE44" s="2">
        <v>4.4904914240713403</v>
      </c>
      <c r="BH44" s="2">
        <v>1.0223051773056155</v>
      </c>
    </row>
    <row r="45" spans="1:62">
      <c r="A45" t="s">
        <v>656</v>
      </c>
      <c r="B45" t="s">
        <v>283</v>
      </c>
      <c r="C45" t="s">
        <v>657</v>
      </c>
      <c r="D45">
        <v>2067</v>
      </c>
      <c r="E45" s="20">
        <v>27.950810000000001</v>
      </c>
      <c r="F45" s="20">
        <v>85.567300000000003</v>
      </c>
      <c r="H45" t="s">
        <v>656</v>
      </c>
      <c r="I45" t="s">
        <v>283</v>
      </c>
      <c r="J45" s="3">
        <v>62.264795199413939</v>
      </c>
      <c r="K45">
        <v>85.614093399194161</v>
      </c>
      <c r="L45" s="3"/>
      <c r="M45" s="3">
        <v>9.0295426245385109</v>
      </c>
      <c r="N45">
        <v>3.7137634988021295</v>
      </c>
      <c r="O45" s="3"/>
      <c r="P45" s="3">
        <v>32.252856928988464</v>
      </c>
      <c r="Q45">
        <v>36.535505763760661</v>
      </c>
      <c r="R45" s="2">
        <v>31.975149999999999</v>
      </c>
      <c r="S45" s="3">
        <v>9.2671548379341289</v>
      </c>
      <c r="T45">
        <v>17.953466007473466</v>
      </c>
      <c r="U45" s="2">
        <v>8.5550829999999998</v>
      </c>
      <c r="V45" s="3">
        <v>27.805791672669645</v>
      </c>
      <c r="W45">
        <v>31.839792537098401</v>
      </c>
      <c r="X45" s="3">
        <v>694.7099423631123</v>
      </c>
      <c r="Y45" s="3">
        <v>8.5393951861756836</v>
      </c>
      <c r="Z45">
        <v>10.006583007611603</v>
      </c>
      <c r="AA45" s="2">
        <v>7.9342370000000004</v>
      </c>
      <c r="AB45" s="3">
        <v>5.0966503285045972</v>
      </c>
      <c r="AC45">
        <v>-2.3663019382342774</v>
      </c>
      <c r="AD45" s="3"/>
      <c r="AE45" s="3">
        <v>89.124427479023396</v>
      </c>
      <c r="AF45">
        <v>67.894984068782961</v>
      </c>
      <c r="AG45" s="2">
        <v>60.192874000000003</v>
      </c>
      <c r="AH45" s="3">
        <v>-0.38234835490410107</v>
      </c>
      <c r="AI45">
        <v>3.093715889599252</v>
      </c>
      <c r="AJ45" s="3"/>
      <c r="AK45" s="3">
        <v>222.19793131687172</v>
      </c>
      <c r="AL45">
        <v>188.18393833116733</v>
      </c>
      <c r="AM45" s="3">
        <v>286.13882100000001</v>
      </c>
      <c r="AN45" s="3">
        <v>225.97580461081947</v>
      </c>
      <c r="AO45">
        <v>127.59643916913949</v>
      </c>
      <c r="AP45" s="25">
        <v>187.66767861218898</v>
      </c>
      <c r="AR45" t="s">
        <v>656</v>
      </c>
      <c r="AS45" s="2">
        <v>2.7633033462818446</v>
      </c>
      <c r="AT45">
        <v>1.8583288406569034</v>
      </c>
      <c r="AU45" s="10">
        <v>1.8824891830061783</v>
      </c>
      <c r="AV45" s="2">
        <v>6.8892480379672349</v>
      </c>
      <c r="AW45">
        <v>5.1507139260085406</v>
      </c>
      <c r="AX45" s="10">
        <v>8.9487874490033672</v>
      </c>
      <c r="AY45" s="2">
        <v>0.28732818485933648</v>
      </c>
      <c r="AZ45">
        <v>0.4913977686133853</v>
      </c>
      <c r="BA45" s="10">
        <v>0.26755411624339526</v>
      </c>
      <c r="BB45" s="2">
        <v>0.26476399299996839</v>
      </c>
      <c r="BC45">
        <v>0.27388653307044319</v>
      </c>
      <c r="BD45" s="10">
        <v>0.24813760060547022</v>
      </c>
      <c r="BE45" s="2">
        <v>7.0063810194660689</v>
      </c>
      <c r="BF45">
        <v>3.4923955889424581</v>
      </c>
      <c r="BG45" s="10">
        <v>5.8691727360837707</v>
      </c>
      <c r="BH45" s="2">
        <v>0.86211871816161956</v>
      </c>
      <c r="BI45">
        <v>0.87147534628301471</v>
      </c>
      <c r="BJ45" s="10">
        <v>21.726557728833559</v>
      </c>
    </row>
    <row r="46" spans="1:62">
      <c r="A46" t="s">
        <v>658</v>
      </c>
      <c r="D46">
        <v>1968</v>
      </c>
      <c r="E46" s="20">
        <v>27.94857</v>
      </c>
      <c r="F46" s="20">
        <v>85.56617</v>
      </c>
      <c r="H46" t="s">
        <v>658</v>
      </c>
      <c r="J46" s="3">
        <v>51.146081770947156</v>
      </c>
      <c r="L46" s="3"/>
      <c r="M46" s="3">
        <v>12.306392770540389</v>
      </c>
      <c r="O46" s="3"/>
      <c r="P46" s="3">
        <v>77.018563800588836</v>
      </c>
      <c r="S46" s="3">
        <v>15.774343130008209</v>
      </c>
      <c r="V46" s="3">
        <v>32.704221293761705</v>
      </c>
      <c r="Y46" s="3">
        <v>19.05739559761366</v>
      </c>
      <c r="AB46" s="3">
        <v>3.4584412943424052</v>
      </c>
      <c r="AD46" s="3"/>
      <c r="AE46" s="3">
        <v>142.25110308850864</v>
      </c>
      <c r="AH46" s="3">
        <v>1.5792920629970373</v>
      </c>
      <c r="AJ46" s="3"/>
      <c r="AK46" s="3">
        <v>308.44385893076503</v>
      </c>
      <c r="AN46" s="3">
        <v>444.41908240127822</v>
      </c>
      <c r="AR46" t="s">
        <v>658</v>
      </c>
      <c r="AS46" s="2">
        <v>1.8469716399388516</v>
      </c>
      <c r="AV46" s="2">
        <v>4.004798891464227</v>
      </c>
      <c r="AY46" s="2">
        <v>0.2048122212568135</v>
      </c>
      <c r="BB46" s="2">
        <v>0.24743898947474216</v>
      </c>
      <c r="BE46" s="2">
        <v>5.7702852464496415</v>
      </c>
      <c r="BH46" s="2">
        <v>0.42462777387588302</v>
      </c>
    </row>
    <row r="47" spans="1:62">
      <c r="A47" t="s">
        <v>659</v>
      </c>
      <c r="B47" t="s">
        <v>273</v>
      </c>
      <c r="D47">
        <v>1698</v>
      </c>
      <c r="E47" s="20">
        <v>27.95157</v>
      </c>
      <c r="F47" s="20">
        <v>85.556600000000003</v>
      </c>
      <c r="H47" t="s">
        <v>659</v>
      </c>
      <c r="I47" t="s">
        <v>273</v>
      </c>
      <c r="J47" s="3">
        <v>53.740448237589405</v>
      </c>
      <c r="K47">
        <v>-43.733606151969312</v>
      </c>
      <c r="L47" s="3"/>
      <c r="M47" s="3">
        <v>21.700029855745775</v>
      </c>
      <c r="N47">
        <v>18.495998601877275</v>
      </c>
      <c r="O47" s="3"/>
      <c r="P47" s="3">
        <v>99.207545286690944</v>
      </c>
      <c r="Q47">
        <v>94.855531713159337</v>
      </c>
      <c r="S47" s="3">
        <v>26.348460163229603</v>
      </c>
      <c r="T47">
        <v>25.261712146052385</v>
      </c>
      <c r="V47" s="3">
        <v>74.773087451375886</v>
      </c>
      <c r="W47">
        <v>57.628583777553672</v>
      </c>
      <c r="Y47" s="3">
        <v>26.073647397654803</v>
      </c>
      <c r="Z47">
        <v>23.335116231228145</v>
      </c>
      <c r="AB47" s="3">
        <v>5.8247432325766821</v>
      </c>
      <c r="AC47">
        <v>-4.0045109723964689</v>
      </c>
      <c r="AD47" s="3"/>
      <c r="AE47" s="3">
        <v>180.39850683145184</v>
      </c>
      <c r="AF47">
        <v>184.09754356383485</v>
      </c>
      <c r="AH47" s="3">
        <v>4.3090597224387963</v>
      </c>
      <c r="AI47">
        <v>2.5457664119756744</v>
      </c>
      <c r="AJ47" s="3"/>
      <c r="AK47" s="3">
        <v>368.84014883124746</v>
      </c>
      <c r="AL47">
        <v>394.61323458724252</v>
      </c>
      <c r="AN47" s="3">
        <v>654.41679981739333</v>
      </c>
      <c r="AO47">
        <v>563.34170280757814</v>
      </c>
      <c r="AR47" t="s">
        <v>659</v>
      </c>
      <c r="AS47" s="2">
        <v>1.8183950253998771</v>
      </c>
      <c r="AT47">
        <v>1.9408203215869479</v>
      </c>
      <c r="AV47" s="2">
        <v>3.7178638758309113</v>
      </c>
      <c r="AW47">
        <v>4.160149940232718</v>
      </c>
      <c r="AY47" s="2">
        <v>0.26558927637094099</v>
      </c>
      <c r="AZ47">
        <v>0.26631775384953982</v>
      </c>
      <c r="BB47" s="2">
        <v>0.26281919709137969</v>
      </c>
      <c r="BC47">
        <v>0.24600690976877268</v>
      </c>
      <c r="BE47" s="2">
        <v>6.5964418122256046</v>
      </c>
      <c r="BF47">
        <v>5.9389441251682484</v>
      </c>
      <c r="BH47" s="2">
        <v>0.75370363448965383</v>
      </c>
      <c r="BI47">
        <v>0.60754056971417347</v>
      </c>
    </row>
    <row r="48" spans="1:62">
      <c r="A48" t="s">
        <v>660</v>
      </c>
      <c r="D48">
        <v>1619</v>
      </c>
      <c r="E48" s="20">
        <v>27.951820000000001</v>
      </c>
      <c r="F48" s="20">
        <v>85.555049999999994</v>
      </c>
      <c r="H48" t="s">
        <v>660</v>
      </c>
      <c r="J48" s="3">
        <v>223.85676369313106</v>
      </c>
      <c r="L48" s="3"/>
      <c r="M48" s="3">
        <v>17.258077435609895</v>
      </c>
      <c r="O48" s="3"/>
      <c r="P48" s="3">
        <v>78.310793951793997</v>
      </c>
      <c r="S48" s="3">
        <v>19.442533307074733</v>
      </c>
      <c r="V48" s="3">
        <v>43.941795130384669</v>
      </c>
      <c r="Y48" s="3">
        <v>21.801275457724749</v>
      </c>
      <c r="AB48" s="3">
        <v>2.1842787122162557</v>
      </c>
      <c r="AD48" s="3"/>
      <c r="AE48" s="3">
        <v>163.65671181820053</v>
      </c>
      <c r="AH48" s="3">
        <v>5.2649306096990491</v>
      </c>
      <c r="AJ48" s="3"/>
      <c r="AK48" s="3">
        <v>333.02558259600153</v>
      </c>
      <c r="AN48" s="3">
        <v>458.11458571102492</v>
      </c>
      <c r="AR48" t="s">
        <v>660</v>
      </c>
      <c r="AS48" s="2">
        <v>2.089835941632046</v>
      </c>
      <c r="AV48" s="2">
        <v>4.2526140496162386</v>
      </c>
      <c r="AY48" s="2">
        <v>0.24827399041622575</v>
      </c>
      <c r="BB48" s="2">
        <v>0.27839425904869541</v>
      </c>
      <c r="BE48" s="2">
        <v>5.8499545540685984</v>
      </c>
      <c r="BH48" s="2">
        <v>0.56112054179190229</v>
      </c>
    </row>
    <row r="49" spans="1:62">
      <c r="A49" t="s">
        <v>661</v>
      </c>
      <c r="D49">
        <v>1532</v>
      </c>
      <c r="E49" s="20">
        <v>27.954329999999999</v>
      </c>
      <c r="F49" s="20">
        <v>85.552999999999997</v>
      </c>
      <c r="H49" t="s">
        <v>661</v>
      </c>
      <c r="J49" s="3">
        <v>504.41896587144271</v>
      </c>
      <c r="L49" s="3"/>
      <c r="M49" s="3">
        <v>10.194644898672511</v>
      </c>
      <c r="O49" s="3"/>
      <c r="P49" s="3">
        <v>33.606217875143464</v>
      </c>
      <c r="S49" s="3">
        <v>10.772335370080029</v>
      </c>
      <c r="V49" s="3">
        <v>32.416078374873933</v>
      </c>
      <c r="Y49" s="3">
        <v>12.033737914009464</v>
      </c>
      <c r="AB49" s="3">
        <v>15.653997437549831</v>
      </c>
      <c r="AD49" s="3"/>
      <c r="AE49" s="3">
        <v>109.6239809978082</v>
      </c>
      <c r="AH49" s="3">
        <v>2.4097926087634494</v>
      </c>
      <c r="AJ49" s="3"/>
      <c r="AK49" s="3">
        <v>312.74785921560948</v>
      </c>
      <c r="AN49" s="3">
        <v>197.55763524309518</v>
      </c>
      <c r="AR49" t="s">
        <v>661</v>
      </c>
      <c r="AS49" s="2">
        <v>3.2620148272885712</v>
      </c>
      <c r="AV49" s="2">
        <v>9.306249824885251</v>
      </c>
      <c r="AY49" s="2">
        <v>0.32054590046705878</v>
      </c>
      <c r="BB49" s="2">
        <v>0.35808069681385091</v>
      </c>
      <c r="BE49" s="2">
        <v>5.8786036553437002</v>
      </c>
      <c r="BH49" s="2">
        <v>0.96458573515498724</v>
      </c>
    </row>
    <row r="50" spans="1:62">
      <c r="A50" t="s">
        <v>662</v>
      </c>
      <c r="D50">
        <v>1776</v>
      </c>
      <c r="E50" s="20">
        <v>27.932639999999999</v>
      </c>
      <c r="F50" s="20">
        <v>85.57432</v>
      </c>
      <c r="H50" t="s">
        <v>662</v>
      </c>
      <c r="J50" s="3">
        <v>278.33845949261826</v>
      </c>
      <c r="L50" s="3"/>
      <c r="M50" s="3">
        <v>28.399367932016283</v>
      </c>
      <c r="O50" s="3"/>
      <c r="P50" s="3">
        <v>78.582264584061079</v>
      </c>
      <c r="S50" s="3">
        <v>21.667182460618491</v>
      </c>
      <c r="V50" s="3">
        <v>63.823656533640687</v>
      </c>
      <c r="Y50" s="3">
        <v>21.63958033326476</v>
      </c>
      <c r="AB50" s="3">
        <v>14.015788403387642</v>
      </c>
      <c r="AD50" s="3"/>
      <c r="AE50" s="3">
        <v>144.64564650475609</v>
      </c>
      <c r="AH50" s="3">
        <v>2.9817558085139564</v>
      </c>
      <c r="AJ50" s="3"/>
      <c r="AK50" s="3">
        <v>284.61020811450749</v>
      </c>
      <c r="AN50" s="3">
        <v>441.67998173932887</v>
      </c>
      <c r="AR50" t="s">
        <v>662</v>
      </c>
      <c r="AS50" s="2">
        <v>1.8406907369031804</v>
      </c>
      <c r="AV50" s="2">
        <v>3.6218122450524959</v>
      </c>
      <c r="AY50" s="2">
        <v>0.27572611422314836</v>
      </c>
      <c r="BB50" s="2">
        <v>0.27537486286255408</v>
      </c>
      <c r="BE50" s="2">
        <v>5.6206064317076869</v>
      </c>
      <c r="BH50" s="2">
        <v>0.8121890718148902</v>
      </c>
    </row>
    <row r="51" spans="1:62">
      <c r="A51" t="s">
        <v>663</v>
      </c>
      <c r="B51" t="s">
        <v>335</v>
      </c>
      <c r="C51" t="s">
        <v>664</v>
      </c>
      <c r="D51">
        <v>1781</v>
      </c>
      <c r="E51" s="20">
        <v>27.932680000000001</v>
      </c>
      <c r="F51" s="20">
        <v>85.574340000000007</v>
      </c>
      <c r="H51" t="s">
        <v>663</v>
      </c>
      <c r="I51" t="s">
        <v>335</v>
      </c>
      <c r="J51" s="3">
        <v>32.985516504451432</v>
      </c>
      <c r="K51">
        <v>179.01128619831508</v>
      </c>
      <c r="L51" s="3"/>
      <c r="M51" s="3">
        <v>27.598360118549156</v>
      </c>
      <c r="N51">
        <v>41.361130731757051</v>
      </c>
      <c r="O51" s="3"/>
      <c r="P51" s="3">
        <v>72.954239233494675</v>
      </c>
      <c r="Q51">
        <v>77.509356754329048</v>
      </c>
      <c r="R51" s="2">
        <v>60.082001000000005</v>
      </c>
      <c r="S51" s="3">
        <v>19.466319507497769</v>
      </c>
      <c r="T51">
        <v>24.639178685518296</v>
      </c>
      <c r="U51" s="2">
        <v>19.220129</v>
      </c>
      <c r="V51" s="3">
        <v>52.730154156461609</v>
      </c>
      <c r="W51">
        <v>55.17936896700764</v>
      </c>
      <c r="X51" s="3">
        <v>702.41974063400562</v>
      </c>
      <c r="Y51" s="3">
        <v>20.041143797572516</v>
      </c>
      <c r="Z51">
        <v>20.46410203661798</v>
      </c>
      <c r="AA51" s="2">
        <v>21.092099000000001</v>
      </c>
      <c r="AB51" s="3">
        <v>1.2741625821261493</v>
      </c>
      <c r="AC51">
        <v>0</v>
      </c>
      <c r="AD51" s="3"/>
      <c r="AE51" s="3">
        <v>137.92744068024348</v>
      </c>
      <c r="AF51">
        <v>152.97761365066347</v>
      </c>
      <c r="AG51" s="2">
        <v>86.861542999999998</v>
      </c>
      <c r="AH51" s="3">
        <v>2.5747699984406678</v>
      </c>
      <c r="AI51">
        <v>1.919850304069858</v>
      </c>
      <c r="AJ51" s="3"/>
      <c r="AK51" s="3">
        <v>274.89451852379341</v>
      </c>
      <c r="AL51">
        <v>307.25676950739705</v>
      </c>
      <c r="AM51" s="3">
        <v>366.86229700000001</v>
      </c>
      <c r="AN51" s="3">
        <v>408.24012782469759</v>
      </c>
      <c r="AO51">
        <v>392.26204062999312</v>
      </c>
      <c r="AP51" s="25">
        <v>355.05289888153391</v>
      </c>
      <c r="AR51" t="s">
        <v>663</v>
      </c>
      <c r="AS51" s="2">
        <v>1.8906021381265856</v>
      </c>
      <c r="AT51">
        <v>1.9736664069544014</v>
      </c>
      <c r="AU51" s="10">
        <v>1.4457165466243374</v>
      </c>
      <c r="AV51" s="2">
        <v>3.768040369031552</v>
      </c>
      <c r="AW51">
        <v>3.9641248795454125</v>
      </c>
      <c r="AX51" s="10">
        <v>6.1060266118633431</v>
      </c>
      <c r="AY51" s="2">
        <v>0.26682917554927243</v>
      </c>
      <c r="AZ51">
        <v>0.3178865070911861</v>
      </c>
      <c r="BA51" s="10">
        <v>0.31989828368066497</v>
      </c>
      <c r="BB51" s="2">
        <v>0.27470842007452867</v>
      </c>
      <c r="BC51">
        <v>0.26402105363201872</v>
      </c>
      <c r="BD51" s="10">
        <v>0.35105520203962581</v>
      </c>
      <c r="BE51" s="2">
        <v>5.5958383243240899</v>
      </c>
      <c r="BF51">
        <v>5.0608346792670877</v>
      </c>
      <c r="BG51" s="10">
        <v>5.9094719378859217</v>
      </c>
      <c r="BH51" s="2">
        <v>0.72278396307712023</v>
      </c>
      <c r="BI51">
        <v>0.71190590759128913</v>
      </c>
      <c r="BJ51" s="10">
        <v>11.691017758113707</v>
      </c>
    </row>
    <row r="52" spans="1:62">
      <c r="A52" t="s">
        <v>665</v>
      </c>
      <c r="D52">
        <v>1771</v>
      </c>
      <c r="E52" s="20">
        <v>27.932780000000001</v>
      </c>
      <c r="F52" s="20">
        <v>85.57423</v>
      </c>
      <c r="H52" t="s">
        <v>665</v>
      </c>
      <c r="J52" s="3">
        <v>84.131598275398588</v>
      </c>
      <c r="L52" s="3"/>
      <c r="M52" s="3">
        <v>27.307084550015656</v>
      </c>
      <c r="O52" s="3"/>
      <c r="P52" s="3">
        <v>71.935974849044356</v>
      </c>
      <c r="S52" s="3">
        <v>19.44943897816529</v>
      </c>
      <c r="V52" s="3">
        <v>48.552081832588968</v>
      </c>
      <c r="Y52" s="3">
        <v>19.662209421929646</v>
      </c>
      <c r="AB52" s="3">
        <v>2.9123716162883411</v>
      </c>
      <c r="AD52" s="3"/>
      <c r="AE52" s="3">
        <v>133.33713792426536</v>
      </c>
      <c r="AH52" s="3">
        <v>2.1774520505223767</v>
      </c>
      <c r="AJ52" s="3"/>
      <c r="AK52" s="3">
        <v>272.22232112655996</v>
      </c>
      <c r="AN52" s="3">
        <v>401.39237616982422</v>
      </c>
      <c r="AR52" t="s">
        <v>665</v>
      </c>
      <c r="AS52" s="2">
        <v>1.8535529434899525</v>
      </c>
      <c r="AV52" s="2">
        <v>3.7842306536862944</v>
      </c>
      <c r="AY52" s="2">
        <v>0.27037152160625327</v>
      </c>
      <c r="BB52" s="2">
        <v>0.27332929682527063</v>
      </c>
      <c r="BE52" s="2">
        <v>5.5798559345603502</v>
      </c>
      <c r="BH52" s="2">
        <v>0.67493464757340349</v>
      </c>
    </row>
    <row r="53" spans="1:62">
      <c r="A53" t="s">
        <v>666</v>
      </c>
      <c r="D53">
        <v>1433</v>
      </c>
      <c r="E53" s="20">
        <v>27.932939999999999</v>
      </c>
      <c r="F53" s="20">
        <v>85.563379999999995</v>
      </c>
      <c r="H53" t="s">
        <v>666</v>
      </c>
      <c r="J53" s="3">
        <v>51.516705551896052</v>
      </c>
      <c r="L53" s="3"/>
      <c r="M53" s="3">
        <v>25.996344491614906</v>
      </c>
      <c r="O53" s="3"/>
      <c r="P53" s="3">
        <v>105.98682568990468</v>
      </c>
      <c r="S53" s="3">
        <v>22.395602877874484</v>
      </c>
      <c r="V53" s="3">
        <v>151.99538971329781</v>
      </c>
      <c r="Y53" s="3">
        <v>15.551532606459576</v>
      </c>
      <c r="AB53" s="3">
        <v>4.3685574244325114</v>
      </c>
      <c r="AD53" s="3"/>
      <c r="AE53" s="3">
        <v>206.88507135500146</v>
      </c>
      <c r="AH53" s="3">
        <v>3.5268984874473723</v>
      </c>
      <c r="AJ53" s="3"/>
      <c r="AK53" s="3">
        <v>389.06731231418348</v>
      </c>
      <c r="AN53" s="3">
        <v>460.62542798447839</v>
      </c>
      <c r="AR53" t="s">
        <v>666</v>
      </c>
      <c r="AS53" s="2">
        <v>1.9519885609208072</v>
      </c>
      <c r="AV53" s="2">
        <v>3.6709025841807281</v>
      </c>
      <c r="AY53" s="2">
        <v>0.21130553474069827</v>
      </c>
      <c r="BB53" s="2">
        <v>0.1467308083361239</v>
      </c>
      <c r="BE53" s="2">
        <v>4.3460630600653349</v>
      </c>
      <c r="BH53" s="2">
        <v>1.4340970089811407</v>
      </c>
    </row>
    <row r="54" spans="1:62">
      <c r="A54" t="s">
        <v>667</v>
      </c>
      <c r="D54">
        <v>1464</v>
      </c>
      <c r="E54" s="20">
        <v>27.933920000000001</v>
      </c>
      <c r="F54" s="20">
        <v>85.56523</v>
      </c>
      <c r="H54" t="s">
        <v>667</v>
      </c>
      <c r="J54" s="3">
        <v>56.334814704231661</v>
      </c>
      <c r="L54" s="3"/>
      <c r="M54" s="3">
        <v>40.196028457623044</v>
      </c>
      <c r="O54" s="3"/>
      <c r="P54" s="3">
        <v>156.66949448575275</v>
      </c>
      <c r="S54" s="3">
        <v>35.979057913003892</v>
      </c>
      <c r="V54" s="3">
        <v>439.99423714162225</v>
      </c>
      <c r="Y54" s="3">
        <v>34.938901460604811</v>
      </c>
      <c r="AB54" s="3">
        <v>5.2786735545226184</v>
      </c>
      <c r="AD54" s="3"/>
      <c r="AE54" s="3">
        <v>277.92667251245547</v>
      </c>
      <c r="AH54" s="3">
        <v>13.212537034149385</v>
      </c>
      <c r="AJ54" s="3"/>
      <c r="AK54" s="3">
        <v>462.26736216196974</v>
      </c>
      <c r="AN54" s="3">
        <v>757.24720383474096</v>
      </c>
      <c r="AR54" t="s">
        <v>667</v>
      </c>
      <c r="AS54" s="2">
        <v>1.7739680173521568</v>
      </c>
      <c r="AV54" s="2">
        <v>2.9505894793322867</v>
      </c>
      <c r="AY54" s="2">
        <v>0.22964941599575892</v>
      </c>
      <c r="BB54" s="2">
        <v>0.22301023932761904</v>
      </c>
      <c r="BE54" s="2">
        <v>4.8334055479039266</v>
      </c>
      <c r="BH54" s="2">
        <v>2.8084231623127791</v>
      </c>
    </row>
    <row r="55" spans="1:62">
      <c r="A55" t="s">
        <v>668</v>
      </c>
      <c r="B55" t="s">
        <v>342</v>
      </c>
      <c r="C55" t="s">
        <v>669</v>
      </c>
      <c r="D55">
        <v>1447</v>
      </c>
      <c r="E55" s="20">
        <v>27.933700000000002</v>
      </c>
      <c r="F55" s="20">
        <v>85.563999999999993</v>
      </c>
      <c r="H55" t="s">
        <v>668</v>
      </c>
      <c r="I55" t="s">
        <v>342</v>
      </c>
      <c r="J55" s="3">
        <v>85.243469618245271</v>
      </c>
      <c r="K55">
        <v>214.96179295035762</v>
      </c>
      <c r="L55" s="3"/>
      <c r="M55" s="3">
        <v>17.986266356943645</v>
      </c>
      <c r="N55">
        <v>25.996344491614906</v>
      </c>
      <c r="O55" s="3"/>
      <c r="P55" s="3">
        <v>80.228304805629023</v>
      </c>
      <c r="Q55">
        <v>89.474275163431301</v>
      </c>
      <c r="R55" s="2">
        <v>75.688018999999997</v>
      </c>
      <c r="S55" s="3">
        <v>17.848857878731298</v>
      </c>
      <c r="T55">
        <v>26.586066401864016</v>
      </c>
      <c r="U55" s="2">
        <v>20.150690999999998</v>
      </c>
      <c r="V55" s="3">
        <v>79.383374153580164</v>
      </c>
      <c r="W55">
        <v>135.85938625558276</v>
      </c>
      <c r="X55" s="3">
        <v>741.0720461095101</v>
      </c>
      <c r="Y55" s="3">
        <v>12.826578893231845</v>
      </c>
      <c r="Z55">
        <v>12.773091956387576</v>
      </c>
      <c r="AA55" s="2">
        <v>14.138788</v>
      </c>
      <c r="AB55" s="3">
        <v>4.0045109723964689</v>
      </c>
      <c r="AC55">
        <v>7.8269987187749157</v>
      </c>
      <c r="AD55" s="3"/>
      <c r="AE55" s="3">
        <v>181.11882724876443</v>
      </c>
      <c r="AF55">
        <v>197.72882450450027</v>
      </c>
      <c r="AG55" s="2">
        <v>112.62596099999999</v>
      </c>
      <c r="AH55" s="3">
        <v>2.8548261344144708</v>
      </c>
      <c r="AI55">
        <v>2.7416185872446595</v>
      </c>
      <c r="AJ55" s="3"/>
      <c r="AK55" s="3">
        <v>361.24334621067811</v>
      </c>
      <c r="AL55">
        <v>407.32940485303806</v>
      </c>
      <c r="AM55" s="3">
        <v>488.21656400000001</v>
      </c>
      <c r="AN55" s="3">
        <v>370.80575211139001</v>
      </c>
      <c r="AO55">
        <v>357.79502396713082</v>
      </c>
      <c r="AP55" s="25">
        <v>354.08203606482539</v>
      </c>
      <c r="AR55" t="s">
        <v>668</v>
      </c>
      <c r="AS55" s="2">
        <v>2.2575427423970282</v>
      </c>
      <c r="AT55">
        <v>2.2098957956723777</v>
      </c>
      <c r="AU55" s="10">
        <v>1.4880289177604185</v>
      </c>
      <c r="AV55" s="2">
        <v>4.5026919998605326</v>
      </c>
      <c r="AW55">
        <v>4.5524750450229536</v>
      </c>
      <c r="AX55" s="10">
        <v>6.4503810570071867</v>
      </c>
      <c r="AY55" s="2">
        <v>0.22247581974932837</v>
      </c>
      <c r="AZ55">
        <v>0.29713642668021201</v>
      </c>
      <c r="BA55" s="10">
        <v>0.26623356333318748</v>
      </c>
      <c r="BB55" s="2">
        <v>0.1598759804822886</v>
      </c>
      <c r="BC55">
        <v>0.14275714369361014</v>
      </c>
      <c r="BD55" s="10">
        <v>0.18680351509794438</v>
      </c>
      <c r="BE55" s="2">
        <v>4.6218819282016455</v>
      </c>
      <c r="BF55">
        <v>3.9988591504495798</v>
      </c>
      <c r="BG55" s="10">
        <v>4.6781781415738388</v>
      </c>
      <c r="BH55" s="2">
        <v>0.98946842197282003</v>
      </c>
      <c r="BI55">
        <v>1.5184184058202836</v>
      </c>
      <c r="BJ55" s="10">
        <v>9.7911407366800045</v>
      </c>
    </row>
    <row r="56" spans="1:62">
      <c r="A56" t="s">
        <v>670</v>
      </c>
      <c r="B56" t="s">
        <v>249</v>
      </c>
      <c r="D56">
        <v>1324</v>
      </c>
      <c r="E56" s="20">
        <v>27.931930000000001</v>
      </c>
      <c r="F56" s="20">
        <v>85.560419999999993</v>
      </c>
      <c r="H56" t="s">
        <v>670</v>
      </c>
      <c r="I56" t="s">
        <v>249</v>
      </c>
      <c r="J56" s="3">
        <v>92.285321456274232</v>
      </c>
      <c r="K56">
        <v>186.4237618172929</v>
      </c>
      <c r="L56" s="3"/>
      <c r="M56" s="3">
        <v>17.330896327743272</v>
      </c>
      <c r="N56">
        <v>12.452030554807138</v>
      </c>
      <c r="O56" s="3"/>
      <c r="P56" s="3">
        <v>62.533310045411433</v>
      </c>
      <c r="Q56">
        <v>38.138879185588102</v>
      </c>
      <c r="S56" s="3">
        <v>19.013870168268188</v>
      </c>
      <c r="T56">
        <v>15.243629518418958</v>
      </c>
      <c r="V56" s="3">
        <v>43.365509292609133</v>
      </c>
      <c r="W56">
        <v>46.102867022042943</v>
      </c>
      <c r="Y56" s="3">
        <v>14.324624562847152</v>
      </c>
      <c r="Z56">
        <v>9.0360008228759519</v>
      </c>
      <c r="AB56" s="3">
        <v>3.6404645203604264</v>
      </c>
      <c r="AC56">
        <v>-2.9123716162883411</v>
      </c>
      <c r="AD56" s="3"/>
      <c r="AE56" s="3">
        <v>134.56464047115915</v>
      </c>
      <c r="AF56">
        <v>125.43666706698967</v>
      </c>
      <c r="AH56" s="3">
        <v>3.8537346015905194</v>
      </c>
      <c r="AI56">
        <v>3.6441602993918605</v>
      </c>
      <c r="AJ56" s="3"/>
      <c r="AK56" s="3">
        <v>271.53762617720889</v>
      </c>
      <c r="AL56">
        <v>276.0249951042353</v>
      </c>
      <c r="AN56" s="3">
        <v>347.18100890207711</v>
      </c>
      <c r="AO56">
        <v>198.12828121433461</v>
      </c>
      <c r="AR56" t="s">
        <v>670</v>
      </c>
      <c r="AS56" s="2">
        <v>2.1518873760790669</v>
      </c>
      <c r="AT56">
        <v>3.2889447656969848</v>
      </c>
      <c r="AV56" s="2">
        <v>4.3422877500010699</v>
      </c>
      <c r="AW56">
        <v>7.2373651506921961</v>
      </c>
      <c r="AY56" s="2">
        <v>0.30405987072266594</v>
      </c>
      <c r="AZ56">
        <v>0.39968740151596305</v>
      </c>
      <c r="BB56" s="2">
        <v>0.22907190667573279</v>
      </c>
      <c r="BC56">
        <v>0.23692360698136275</v>
      </c>
      <c r="BE56" s="2">
        <v>5.5519371779609248</v>
      </c>
      <c r="BF56">
        <v>5.1949161969396105</v>
      </c>
      <c r="BH56" s="2">
        <v>0.69347855184888307</v>
      </c>
      <c r="BI56">
        <v>1.2088154661730139</v>
      </c>
    </row>
    <row r="57" spans="1:62">
      <c r="A57" t="s">
        <v>671</v>
      </c>
      <c r="D57">
        <v>1161</v>
      </c>
      <c r="E57" s="20">
        <v>27.924900000000001</v>
      </c>
      <c r="F57" s="20">
        <v>85.553929999999994</v>
      </c>
      <c r="H57" t="s">
        <v>671</v>
      </c>
      <c r="J57" s="3">
        <v>70.418518380289569</v>
      </c>
      <c r="L57" s="3"/>
      <c r="M57" s="3">
        <v>28.472186824149659</v>
      </c>
      <c r="O57" s="3"/>
      <c r="P57" s="3">
        <v>99.5458855232297</v>
      </c>
      <c r="S57" s="3">
        <v>27.70043710340347</v>
      </c>
      <c r="V57" s="3">
        <v>58.204869615329201</v>
      </c>
      <c r="Y57" s="3">
        <v>26.503188644311869</v>
      </c>
      <c r="AB57" s="3">
        <v>7.0989058147028317</v>
      </c>
      <c r="AD57" s="3"/>
      <c r="AE57" s="3">
        <v>170.21267155837884</v>
      </c>
      <c r="AH57" s="3">
        <v>9.0946514891626382</v>
      </c>
      <c r="AJ57" s="3"/>
      <c r="AK57" s="3">
        <v>287.29878407007175</v>
      </c>
      <c r="AN57" s="3">
        <v>410.97922848664689</v>
      </c>
      <c r="AR57" t="s">
        <v>671</v>
      </c>
      <c r="AS57" s="2">
        <v>1.7098915807892288</v>
      </c>
      <c r="AV57" s="2">
        <v>2.8860940114197753</v>
      </c>
      <c r="AY57" s="2">
        <v>0.27826802642625936</v>
      </c>
      <c r="BB57" s="2">
        <v>0.26624092502675234</v>
      </c>
      <c r="BE57" s="2">
        <v>4.1285405853438526</v>
      </c>
      <c r="BH57" s="2">
        <v>0.58470392130618698</v>
      </c>
    </row>
    <row r="58" spans="1:62">
      <c r="A58" t="s">
        <v>672</v>
      </c>
      <c r="B58" t="s">
        <v>168</v>
      </c>
      <c r="D58">
        <v>1528</v>
      </c>
      <c r="E58" s="20">
        <v>27.86506</v>
      </c>
      <c r="F58" s="20">
        <v>85.566299999999998</v>
      </c>
      <c r="H58" t="s">
        <v>672</v>
      </c>
      <c r="I58" t="s">
        <v>168</v>
      </c>
      <c r="J58" s="3">
        <v>174.19317704597947</v>
      </c>
      <c r="K58">
        <v>209.77306001707313</v>
      </c>
      <c r="L58" s="3"/>
      <c r="M58" s="3">
        <v>767.07420973297315</v>
      </c>
      <c r="N58">
        <v>560.55983164272141</v>
      </c>
      <c r="O58" s="3"/>
      <c r="P58" s="3">
        <v>208.28659114726281</v>
      </c>
      <c r="Q58">
        <v>268.31428714007683</v>
      </c>
      <c r="S58" s="3">
        <v>119.3008391669203</v>
      </c>
      <c r="T58">
        <v>68.536483683433801</v>
      </c>
      <c r="V58" s="3">
        <v>43.941795130384669</v>
      </c>
      <c r="W58">
        <v>52.442011237573837</v>
      </c>
      <c r="Y58" s="3">
        <v>130.29623534252212</v>
      </c>
      <c r="Z58">
        <v>123.43180415552357</v>
      </c>
      <c r="AB58" s="3">
        <v>398.26681852743064</v>
      </c>
      <c r="AC58">
        <v>218.42787122162559</v>
      </c>
      <c r="AD58" s="3"/>
      <c r="AE58" s="3">
        <v>472.7816099413613</v>
      </c>
      <c r="AF58">
        <v>478.07831387953485</v>
      </c>
      <c r="AH58" s="3">
        <v>36.155933260564481</v>
      </c>
      <c r="AI58">
        <v>5.4801185092780287</v>
      </c>
      <c r="AJ58" s="3"/>
      <c r="AK58" s="3">
        <v>209.36355058660163</v>
      </c>
      <c r="AL58">
        <v>269.30337718751667</v>
      </c>
      <c r="AN58" s="3">
        <v>828.69207943391905</v>
      </c>
      <c r="AO58">
        <v>985.61972152476596</v>
      </c>
      <c r="AR58" t="s">
        <v>672</v>
      </c>
      <c r="AS58" s="2">
        <v>2.2698609993914354</v>
      </c>
      <c r="AT58">
        <v>1.7817847829696376</v>
      </c>
      <c r="AV58" s="2">
        <v>1.0051705653897682</v>
      </c>
      <c r="AW58">
        <v>1.0036863115191605</v>
      </c>
      <c r="AY58" s="2">
        <v>0.57277253667554717</v>
      </c>
      <c r="AZ58">
        <v>0.25543359771838564</v>
      </c>
      <c r="BB58" s="2">
        <v>0.62556228235738931</v>
      </c>
      <c r="BC58">
        <v>0.4600269537308852</v>
      </c>
      <c r="BE58" s="2">
        <v>3.9786146331811492</v>
      </c>
      <c r="BF58">
        <v>3.6733777095150018</v>
      </c>
      <c r="BH58" s="2">
        <v>0.21096794992106302</v>
      </c>
      <c r="BI58">
        <v>0.19544993968284599</v>
      </c>
    </row>
    <row r="59" spans="1:62">
      <c r="A59" t="s">
        <v>673</v>
      </c>
      <c r="D59">
        <v>1503</v>
      </c>
      <c r="E59" s="20">
        <v>27.864080000000001</v>
      </c>
      <c r="F59" s="20">
        <v>85.565330000000003</v>
      </c>
      <c r="H59" t="s">
        <v>673</v>
      </c>
      <c r="J59" s="3">
        <v>175.30504838882612</v>
      </c>
      <c r="L59" s="3"/>
      <c r="M59" s="3">
        <v>2471.03628565395</v>
      </c>
      <c r="O59" s="3"/>
      <c r="P59" s="3">
        <v>141.70467588203005</v>
      </c>
      <c r="S59" s="3">
        <v>36.836639956212927</v>
      </c>
      <c r="V59" s="3">
        <v>102.57887912404553</v>
      </c>
      <c r="Y59" s="3">
        <v>146.47027360625384</v>
      </c>
      <c r="AB59" s="3">
        <v>152.71748662911989</v>
      </c>
      <c r="AD59" s="3"/>
      <c r="AE59" s="3">
        <v>422.60015748744581</v>
      </c>
      <c r="AH59" s="3">
        <v>5.8032122251676288</v>
      </c>
      <c r="AJ59" s="3"/>
      <c r="AK59" s="3">
        <v>114.77880044863008</v>
      </c>
      <c r="AN59" s="3">
        <v>614.92809860762372</v>
      </c>
      <c r="AR59" t="s">
        <v>673</v>
      </c>
      <c r="AS59" s="2">
        <v>2.982259793877676</v>
      </c>
      <c r="AV59" s="2">
        <v>0.80998597776818659</v>
      </c>
      <c r="AY59" s="2">
        <v>0.25995359522842876</v>
      </c>
      <c r="BB59" s="2">
        <v>1.033630490275361</v>
      </c>
      <c r="BE59" s="2">
        <v>4.3395046407611479</v>
      </c>
      <c r="BH59" s="2">
        <v>0.7238919851130603</v>
      </c>
    </row>
    <row r="60" spans="1:62">
      <c r="A60" t="s">
        <v>674</v>
      </c>
      <c r="B60" t="s">
        <v>172</v>
      </c>
      <c r="D60">
        <v>1447</v>
      </c>
      <c r="E60" s="20">
        <v>27.86647</v>
      </c>
      <c r="F60" s="20">
        <v>85.562669999999997</v>
      </c>
      <c r="H60" t="s">
        <v>674</v>
      </c>
      <c r="I60" t="s">
        <v>172</v>
      </c>
      <c r="J60" s="3">
        <v>123.7883428369301</v>
      </c>
      <c r="K60">
        <v>85.984717180143051</v>
      </c>
      <c r="L60" s="3"/>
      <c r="M60" s="3">
        <v>363.87600399047528</v>
      </c>
      <c r="N60">
        <v>135.58877715234442</v>
      </c>
      <c r="O60" s="3"/>
      <c r="P60" s="3">
        <v>92.373870951644292</v>
      </c>
      <c r="Q60">
        <v>87.305504266679961</v>
      </c>
      <c r="S60" s="3">
        <v>33.061283994444771</v>
      </c>
      <c r="T60">
        <v>43.923904619893953</v>
      </c>
      <c r="V60" s="3">
        <v>73.764587235268692</v>
      </c>
      <c r="W60">
        <v>171.4450367382222</v>
      </c>
      <c r="Y60" s="3">
        <v>49.474593704998973</v>
      </c>
      <c r="Z60">
        <v>32.272371939930053</v>
      </c>
      <c r="AB60" s="3">
        <v>10.921393561081278</v>
      </c>
      <c r="AC60">
        <v>23.116949704288707</v>
      </c>
      <c r="AD60" s="3"/>
      <c r="AE60" s="3">
        <v>239.19466089459186</v>
      </c>
      <c r="AF60">
        <v>244.70841790537352</v>
      </c>
      <c r="AH60" s="3">
        <v>0.93622329642912849</v>
      </c>
      <c r="AI60">
        <v>-0.40261967877748328</v>
      </c>
      <c r="AJ60" s="3"/>
      <c r="AK60" s="3">
        <v>286.24379128019802</v>
      </c>
      <c r="AL60">
        <v>442.88440654430224</v>
      </c>
      <c r="AN60" s="3">
        <v>699.49783154530928</v>
      </c>
      <c r="AO60">
        <v>469.29924674731791</v>
      </c>
      <c r="AR60" t="s">
        <v>674</v>
      </c>
      <c r="AS60" s="2">
        <v>2.5894190470788545</v>
      </c>
      <c r="AT60">
        <v>2.802897938231899</v>
      </c>
      <c r="AV60" s="2">
        <v>3.0987528002376385</v>
      </c>
      <c r="AW60">
        <v>5.0728119637392499</v>
      </c>
      <c r="AY60" s="2">
        <v>0.35790731354921385</v>
      </c>
      <c r="AZ60">
        <v>0.50310578913473447</v>
      </c>
      <c r="BB60" s="2">
        <v>0.53559078119501824</v>
      </c>
      <c r="BC60">
        <v>0.3696487662605113</v>
      </c>
      <c r="BE60" s="2">
        <v>7.5724642081036224</v>
      </c>
      <c r="BF60">
        <v>5.3753683767041176</v>
      </c>
      <c r="BH60" s="2">
        <v>0.79854385742785261</v>
      </c>
      <c r="BI60">
        <v>1.9637368591851085</v>
      </c>
    </row>
    <row r="61" spans="1:62">
      <c r="A61" t="s">
        <v>675</v>
      </c>
      <c r="B61" t="s">
        <v>172</v>
      </c>
      <c r="D61">
        <v>1444</v>
      </c>
      <c r="E61" s="20">
        <v>27.866479999999999</v>
      </c>
      <c r="F61" s="20">
        <v>85.562690000000003</v>
      </c>
      <c r="H61" t="s">
        <v>675</v>
      </c>
      <c r="I61" t="s">
        <v>172</v>
      </c>
      <c r="J61" s="3">
        <v>98.5859257324054</v>
      </c>
      <c r="K61">
        <v>85.984717180143051</v>
      </c>
      <c r="L61" s="3"/>
      <c r="M61" s="3">
        <v>161.36666496755919</v>
      </c>
      <c r="N61">
        <v>135.58877715234442</v>
      </c>
      <c r="O61" s="3"/>
      <c r="P61" s="3">
        <v>81.665003243674832</v>
      </c>
      <c r="Q61">
        <v>87.305504266679961</v>
      </c>
      <c r="S61" s="3">
        <v>33.460278324121511</v>
      </c>
      <c r="T61">
        <v>43.923904619893953</v>
      </c>
      <c r="V61" s="3">
        <v>180.2333957642991</v>
      </c>
      <c r="W61">
        <v>171.4450367382222</v>
      </c>
      <c r="Y61" s="3">
        <v>31.655626414318043</v>
      </c>
      <c r="Z61">
        <v>32.272371939930053</v>
      </c>
      <c r="AB61" s="3">
        <v>27.667530354739242</v>
      </c>
      <c r="AC61">
        <v>23.116949704288707</v>
      </c>
      <c r="AD61" s="3"/>
      <c r="AE61" s="3">
        <v>230.26808142352365</v>
      </c>
      <c r="AF61">
        <v>244.70841790537352</v>
      </c>
      <c r="AH61" s="3">
        <v>1.1663807890222986</v>
      </c>
      <c r="AI61">
        <v>-0.40261967877748328</v>
      </c>
      <c r="AJ61" s="3"/>
      <c r="AK61" s="3">
        <v>408.3865339766071</v>
      </c>
      <c r="AL61">
        <v>442.88440654430224</v>
      </c>
      <c r="AN61" s="3">
        <v>483.22300844556042</v>
      </c>
      <c r="AO61">
        <v>469.29924674731791</v>
      </c>
      <c r="AR61" t="s">
        <v>675</v>
      </c>
      <c r="AS61" s="2">
        <v>2.8196665925113829</v>
      </c>
      <c r="AT61">
        <v>2.802897938231899</v>
      </c>
      <c r="AV61" s="2">
        <v>5.0007532940156674</v>
      </c>
      <c r="AW61">
        <v>5.0728119637392499</v>
      </c>
      <c r="AY61" s="2">
        <v>0.40972603924696588</v>
      </c>
      <c r="AZ61">
        <v>0.50310578913473447</v>
      </c>
      <c r="BB61" s="2">
        <v>0.38762781065302726</v>
      </c>
      <c r="BC61">
        <v>0.3696487662605113</v>
      </c>
      <c r="BE61" s="2">
        <v>5.9171369528230233</v>
      </c>
      <c r="BF61">
        <v>5.3753683767041176</v>
      </c>
      <c r="BH61" s="2">
        <v>2.2069844928128215</v>
      </c>
      <c r="BI61">
        <v>1.9637368591851085</v>
      </c>
    </row>
    <row r="62" spans="1:62">
      <c r="A62" t="s">
        <v>676</v>
      </c>
      <c r="B62" t="s">
        <v>172</v>
      </c>
      <c r="D62">
        <v>1430</v>
      </c>
      <c r="E62" s="20">
        <v>27.866679999999999</v>
      </c>
      <c r="F62" s="20">
        <v>85.562569999999994</v>
      </c>
      <c r="H62" t="s">
        <v>676</v>
      </c>
      <c r="I62" t="s">
        <v>172</v>
      </c>
      <c r="J62" s="3">
        <v>167.15132520795052</v>
      </c>
      <c r="K62">
        <v>85.984717180143051</v>
      </c>
      <c r="L62" s="3"/>
      <c r="M62" s="3">
        <v>157.14316922382343</v>
      </c>
      <c r="N62">
        <v>135.58877715234442</v>
      </c>
      <c r="O62" s="3"/>
      <c r="P62" s="3">
        <v>39.037127601177701</v>
      </c>
      <c r="Q62">
        <v>87.305504266679961</v>
      </c>
      <c r="S62" s="3">
        <v>29.317387200978047</v>
      </c>
      <c r="T62">
        <v>43.923904619893953</v>
      </c>
      <c r="V62" s="3">
        <v>108.19766604235701</v>
      </c>
      <c r="W62">
        <v>171.4450367382222</v>
      </c>
      <c r="Y62" s="3">
        <v>19.502982925324005</v>
      </c>
      <c r="Z62">
        <v>32.272371939930053</v>
      </c>
      <c r="AB62" s="3">
        <v>185.11762086032769</v>
      </c>
      <c r="AC62">
        <v>23.116949704288707</v>
      </c>
      <c r="AD62" s="3"/>
      <c r="AE62" s="3">
        <v>154.34213366824173</v>
      </c>
      <c r="AF62">
        <v>244.70841790537352</v>
      </c>
      <c r="AH62" s="3">
        <v>-0.80711055668174025</v>
      </c>
      <c r="AI62">
        <v>-0.40261967877748328</v>
      </c>
      <c r="AJ62" s="3"/>
      <c r="AK62" s="3">
        <v>323.64494133983732</v>
      </c>
      <c r="AL62">
        <v>442.88440654430224</v>
      </c>
      <c r="AN62" s="3">
        <v>263.98082629536634</v>
      </c>
      <c r="AO62">
        <v>469.29924674731791</v>
      </c>
      <c r="AR62" t="s">
        <v>676</v>
      </c>
      <c r="AS62" s="2">
        <v>3.9537266994917273</v>
      </c>
      <c r="AT62">
        <v>2.802897938231899</v>
      </c>
      <c r="AV62" s="2">
        <v>8.2906955820712938</v>
      </c>
      <c r="AW62">
        <v>5.0728119637392499</v>
      </c>
      <c r="AY62" s="2">
        <v>0.75101292032802069</v>
      </c>
      <c r="AZ62">
        <v>0.50310578913473447</v>
      </c>
      <c r="BB62" s="2">
        <v>0.49960087034517431</v>
      </c>
      <c r="BC62">
        <v>0.3696487662605113</v>
      </c>
      <c r="BE62" s="2">
        <v>6.762301493909157</v>
      </c>
      <c r="BF62">
        <v>5.3753683767041176</v>
      </c>
      <c r="BH62" s="2">
        <v>2.7716605368037586</v>
      </c>
      <c r="BI62">
        <v>1.9637368591851085</v>
      </c>
    </row>
    <row r="63" spans="1:62">
      <c r="A63" t="s">
        <v>677</v>
      </c>
      <c r="D63">
        <v>1359</v>
      </c>
      <c r="E63" s="20">
        <v>27.865729999999999</v>
      </c>
      <c r="F63" s="20">
        <v>85.561139999999995</v>
      </c>
      <c r="H63" t="s">
        <v>677</v>
      </c>
      <c r="J63" s="3">
        <v>184.20001913159956</v>
      </c>
      <c r="L63" s="3"/>
      <c r="M63" s="3">
        <v>90.877977382452102</v>
      </c>
      <c r="O63" s="3"/>
      <c r="P63" s="3">
        <v>67.018813314037615</v>
      </c>
      <c r="S63" s="3">
        <v>31.358908187824024</v>
      </c>
      <c r="V63" s="3">
        <v>28.814291888776836</v>
      </c>
      <c r="Y63" s="3">
        <v>47.026537749434276</v>
      </c>
      <c r="AB63" s="3">
        <v>16.382090341621918</v>
      </c>
      <c r="AD63" s="3"/>
      <c r="AE63" s="3">
        <v>258.52891344841265</v>
      </c>
      <c r="AH63" s="3">
        <v>2.8202089505691568</v>
      </c>
      <c r="AJ63" s="3"/>
      <c r="AK63" s="3">
        <v>308.57702373110681</v>
      </c>
      <c r="AN63" s="3">
        <v>226.43232138781099</v>
      </c>
      <c r="AR63" t="s">
        <v>677</v>
      </c>
      <c r="AS63" s="2">
        <v>3.8575573136008026</v>
      </c>
      <c r="AV63" s="2">
        <v>4.6043343424356475</v>
      </c>
      <c r="AY63" s="2">
        <v>0.46791201809083144</v>
      </c>
      <c r="BB63" s="2">
        <v>0.7016915911219842</v>
      </c>
      <c r="BE63" s="2">
        <v>3.3786381792048674</v>
      </c>
      <c r="BH63" s="2">
        <v>0.42994333178891808</v>
      </c>
    </row>
    <row r="64" spans="1:62">
      <c r="A64" t="s">
        <v>678</v>
      </c>
      <c r="B64" t="s">
        <v>190</v>
      </c>
      <c r="D64">
        <v>1126</v>
      </c>
      <c r="E64" s="20">
        <v>27.868690000000001</v>
      </c>
      <c r="F64" s="20">
        <v>85.552970000000002</v>
      </c>
      <c r="H64" t="s">
        <v>678</v>
      </c>
      <c r="I64" t="s">
        <v>190</v>
      </c>
      <c r="J64" s="3">
        <v>55.964190923282764</v>
      </c>
      <c r="K64">
        <v>85.984717180143051</v>
      </c>
      <c r="L64" s="3"/>
      <c r="M64" s="3">
        <v>318.87392865204953</v>
      </c>
      <c r="N64">
        <v>278.67790019442646</v>
      </c>
      <c r="O64" s="3"/>
      <c r="P64" s="3">
        <v>328.83626927491389</v>
      </c>
      <c r="Q64">
        <v>328.14861021009034</v>
      </c>
      <c r="S64" s="3">
        <v>81.456482762677666</v>
      </c>
      <c r="T64">
        <v>94.808981464667255</v>
      </c>
      <c r="V64" s="3">
        <v>237.14162224463334</v>
      </c>
      <c r="W64">
        <v>242.90448062238872</v>
      </c>
      <c r="Y64" s="3">
        <v>193.54412672289652</v>
      </c>
      <c r="Z64">
        <v>164.75252005760132</v>
      </c>
      <c r="AB64" s="3">
        <v>46.233899408577415</v>
      </c>
      <c r="AC64">
        <v>11.103416787099299</v>
      </c>
      <c r="AD64" s="3"/>
      <c r="AE64" s="3">
        <v>473.29488173630631</v>
      </c>
      <c r="AF64">
        <v>495.87884071388453</v>
      </c>
      <c r="AH64" s="3">
        <v>55.229689692811483</v>
      </c>
      <c r="AI64">
        <v>55.289879931389372</v>
      </c>
      <c r="AJ64" s="3"/>
      <c r="AK64" s="3">
        <v>428.99254063484716</v>
      </c>
      <c r="AL64">
        <v>485.8115397625109</v>
      </c>
      <c r="AN64" s="3">
        <v>836.79525222551922</v>
      </c>
      <c r="AO64">
        <v>741.15498744578861</v>
      </c>
      <c r="AR64" t="s">
        <v>678</v>
      </c>
      <c r="AS64" s="2">
        <v>1.4393025525436247</v>
      </c>
      <c r="AT64">
        <v>1.5111410662273059</v>
      </c>
      <c r="AV64" s="2">
        <v>1.3045779335131691</v>
      </c>
      <c r="AW64">
        <v>1.4804619756014816</v>
      </c>
      <c r="AY64" s="2">
        <v>0.24771136998449028</v>
      </c>
      <c r="AZ64">
        <v>0.28892086851737014</v>
      </c>
      <c r="BB64" s="2">
        <v>0.58857293068572569</v>
      </c>
      <c r="BC64">
        <v>0.50206679209191818</v>
      </c>
      <c r="BE64" s="2">
        <v>2.5447170230663976</v>
      </c>
      <c r="BF64">
        <v>2.2585955399027271</v>
      </c>
      <c r="BH64" s="2">
        <v>0.72115409522049423</v>
      </c>
      <c r="BI64">
        <v>0.74022705891356411</v>
      </c>
    </row>
    <row r="65" spans="1:62">
      <c r="A65" t="s">
        <v>679</v>
      </c>
      <c r="D65">
        <v>1288</v>
      </c>
      <c r="E65" s="20">
        <v>27.863109999999999</v>
      </c>
      <c r="F65" s="20">
        <v>85.556049999999999</v>
      </c>
      <c r="H65" t="s">
        <v>679</v>
      </c>
      <c r="J65" s="3">
        <v>55.964190923282764</v>
      </c>
      <c r="L65" s="3"/>
      <c r="M65" s="3">
        <v>166.82808187756231</v>
      </c>
      <c r="O65" s="3"/>
      <c r="P65" s="3">
        <v>148.63815559658664</v>
      </c>
      <c r="S65" s="3">
        <v>30.539435218411029</v>
      </c>
      <c r="V65" s="3">
        <v>241.75190894683766</v>
      </c>
      <c r="Y65" s="3">
        <v>58.504422958239054</v>
      </c>
      <c r="AB65" s="3">
        <v>42.775458114235015</v>
      </c>
      <c r="AD65" s="3"/>
      <c r="AE65" s="3">
        <v>277.55563790136387</v>
      </c>
      <c r="AH65" s="3">
        <v>2.9393419616404182</v>
      </c>
      <c r="AJ65" s="3"/>
      <c r="AK65" s="3">
        <v>404.66504067935415</v>
      </c>
      <c r="AN65" s="3">
        <v>463.13627025793193</v>
      </c>
      <c r="AR65" t="s">
        <v>679</v>
      </c>
      <c r="AS65" s="2">
        <v>1.8673242868719888</v>
      </c>
      <c r="AV65" s="2">
        <v>2.7224842709811381</v>
      </c>
      <c r="AY65" s="2">
        <v>0.20546161310893138</v>
      </c>
      <c r="BB65" s="2">
        <v>0.39360299327868248</v>
      </c>
      <c r="BE65" s="2">
        <v>3.115863947578259</v>
      </c>
      <c r="BH65" s="2">
        <v>1.6264458340223733</v>
      </c>
    </row>
    <row r="66" spans="1:62">
      <c r="A66" t="s">
        <v>680</v>
      </c>
      <c r="C66" t="s">
        <v>681</v>
      </c>
      <c r="D66">
        <v>1152</v>
      </c>
      <c r="E66" s="20">
        <v>27.852250000000002</v>
      </c>
      <c r="F66" s="20">
        <v>85.558350000000004</v>
      </c>
      <c r="H66" t="s">
        <v>680</v>
      </c>
      <c r="J66" s="3">
        <v>167.15132520795052</v>
      </c>
      <c r="L66" s="3"/>
      <c r="M66" s="3">
        <v>86.727300530849732</v>
      </c>
      <c r="O66" s="3"/>
      <c r="P66" s="3">
        <v>159.06582164778683</v>
      </c>
      <c r="R66" s="2">
        <v>132.24648199999999</v>
      </c>
      <c r="S66" s="3">
        <v>39.264622758534259</v>
      </c>
      <c r="U66" s="2">
        <v>39.838532000000001</v>
      </c>
      <c r="V66" s="3">
        <v>455.55395476156173</v>
      </c>
      <c r="X66" s="3">
        <v>954.80417867435153</v>
      </c>
      <c r="Y66" s="3">
        <v>56.241102653774945</v>
      </c>
      <c r="AA66" s="2">
        <v>61.296075000000002</v>
      </c>
      <c r="AB66" s="3">
        <v>18.566369053838176</v>
      </c>
      <c r="AD66" s="3"/>
      <c r="AE66" s="3">
        <v>409.89972539524001</v>
      </c>
      <c r="AG66" s="2">
        <v>239.58899500000001</v>
      </c>
      <c r="AH66" s="3">
        <v>10.440043661312959</v>
      </c>
      <c r="AJ66" s="3"/>
      <c r="AK66" s="3">
        <v>571.41941571273435</v>
      </c>
      <c r="AM66" s="3">
        <v>718.66011800000001</v>
      </c>
      <c r="AN66" s="3">
        <v>732.25291029445316</v>
      </c>
      <c r="AP66" s="25">
        <v>726.87874914403096</v>
      </c>
      <c r="AR66" t="s">
        <v>680</v>
      </c>
      <c r="AS66" s="2">
        <v>2.5769189204131155</v>
      </c>
      <c r="AU66" s="10">
        <v>1.8116852061138384</v>
      </c>
      <c r="AV66" s="2">
        <v>3.5923456704483367</v>
      </c>
      <c r="AX66" s="10">
        <v>5.4342475287924872</v>
      </c>
      <c r="AY66" s="2">
        <v>0.24684512582141224</v>
      </c>
      <c r="BA66" s="10">
        <v>0.30124455030871827</v>
      </c>
      <c r="BB66" s="2">
        <v>0.35357125793061567</v>
      </c>
      <c r="BD66" s="10">
        <v>0.46349871900562173</v>
      </c>
      <c r="BE66" s="2">
        <v>4.6034585098730503</v>
      </c>
      <c r="BG66" s="10">
        <v>5.4963938408889472</v>
      </c>
      <c r="BH66" s="2">
        <v>2.8639336222100362</v>
      </c>
      <c r="BJ66" s="10">
        <v>7.2198833892182606</v>
      </c>
    </row>
    <row r="67" spans="1:62">
      <c r="A67" t="s">
        <v>682</v>
      </c>
      <c r="B67" t="s">
        <v>224</v>
      </c>
      <c r="C67" t="s">
        <v>683</v>
      </c>
      <c r="D67">
        <v>950</v>
      </c>
      <c r="E67" s="20">
        <v>27.869219999999999</v>
      </c>
      <c r="F67" s="20">
        <v>85.541790000000006</v>
      </c>
      <c r="H67" t="s">
        <v>682</v>
      </c>
      <c r="I67" t="s">
        <v>224</v>
      </c>
      <c r="J67" s="3">
        <v>203.47245574094197</v>
      </c>
      <c r="K67">
        <v>278.7090832735671</v>
      </c>
      <c r="L67" s="3"/>
      <c r="M67" s="3">
        <v>90.659520706051978</v>
      </c>
      <c r="N67">
        <v>104.20383464285975</v>
      </c>
      <c r="O67" s="3"/>
      <c r="P67" s="3">
        <v>584.76371076401017</v>
      </c>
      <c r="Q67">
        <v>1086.3972753131393</v>
      </c>
      <c r="R67" s="2">
        <v>412.17746</v>
      </c>
      <c r="S67" s="3">
        <v>49.528751889468339</v>
      </c>
      <c r="T67">
        <v>71.304378962768197</v>
      </c>
      <c r="U67" s="2">
        <v>45.939944000000004</v>
      </c>
      <c r="V67" s="3">
        <v>467.65595735484806</v>
      </c>
      <c r="W67">
        <v>712.00115257167568</v>
      </c>
      <c r="X67" s="3">
        <v>859.44798270893375</v>
      </c>
      <c r="Y67" s="3">
        <v>157.74778852088048</v>
      </c>
      <c r="Z67">
        <v>188.96770211890558</v>
      </c>
      <c r="AA67" s="2">
        <v>142.410999</v>
      </c>
      <c r="AB67" s="3">
        <v>3.0943948423063627</v>
      </c>
      <c r="AC67">
        <v>2.7303483902703194</v>
      </c>
      <c r="AD67" s="3"/>
      <c r="AE67" s="3">
        <v>327.40259373637031</v>
      </c>
      <c r="AF67">
        <v>380.66759174483224</v>
      </c>
      <c r="AG67" s="2">
        <v>177.35472199999998</v>
      </c>
      <c r="AH67" s="3">
        <v>28.023078122563547</v>
      </c>
      <c r="AI67">
        <v>30.00031186652113</v>
      </c>
      <c r="AJ67" s="3"/>
      <c r="AK67" s="3">
        <v>464.53151982339642</v>
      </c>
      <c r="AL67">
        <v>536.90943725409909</v>
      </c>
      <c r="AM67" s="3">
        <v>523.13882100000001</v>
      </c>
      <c r="AN67" s="3">
        <v>1273.7959370006847</v>
      </c>
      <c r="AO67">
        <v>1574.0698470668794</v>
      </c>
      <c r="AP67" s="25">
        <v>1187.9051244008217</v>
      </c>
      <c r="AR67" t="s">
        <v>682</v>
      </c>
      <c r="AS67" s="2">
        <v>0.55988869984529244</v>
      </c>
      <c r="AT67">
        <v>0.35039446470915531</v>
      </c>
      <c r="AU67" s="10">
        <v>0.43028728936317862</v>
      </c>
      <c r="AV67" s="2">
        <v>0.79439183942600167</v>
      </c>
      <c r="AW67">
        <v>0.49421095712831409</v>
      </c>
      <c r="AX67" s="10">
        <v>1.2692077363958718</v>
      </c>
      <c r="AY67" s="2">
        <v>8.4698744087176064E-2</v>
      </c>
      <c r="AZ67">
        <v>6.5633797675178893E-2</v>
      </c>
      <c r="BA67" s="10">
        <v>0.11145671090311442</v>
      </c>
      <c r="BB67" s="2">
        <v>0.26976330031625695</v>
      </c>
      <c r="BC67">
        <v>0.17393977913322564</v>
      </c>
      <c r="BD67" s="10">
        <v>0.34550894413294703</v>
      </c>
      <c r="BE67" s="2">
        <v>2.178308799867958</v>
      </c>
      <c r="BF67">
        <v>1.4488897227887241</v>
      </c>
      <c r="BG67" s="10">
        <v>2.8820234963862936</v>
      </c>
      <c r="BH67" s="2">
        <v>0.79973491642263927</v>
      </c>
      <c r="BI67">
        <v>0.65537825687794637</v>
      </c>
      <c r="BJ67" s="10">
        <v>2.0851406641909378</v>
      </c>
    </row>
    <row r="68" spans="1:62">
      <c r="A68" t="s">
        <v>684</v>
      </c>
      <c r="B68" t="s">
        <v>196</v>
      </c>
      <c r="D68">
        <v>996</v>
      </c>
      <c r="E68" s="20">
        <v>27.86666</v>
      </c>
      <c r="F68" s="20">
        <v>85.546239999999997</v>
      </c>
      <c r="H68" t="s">
        <v>684</v>
      </c>
      <c r="I68" t="s">
        <v>196</v>
      </c>
      <c r="J68" s="3">
        <v>179.01128619831508</v>
      </c>
      <c r="K68">
        <v>193.094989874373</v>
      </c>
      <c r="L68" s="3"/>
      <c r="M68" s="3">
        <v>103.83974018219287</v>
      </c>
      <c r="N68">
        <v>159.98310601702505</v>
      </c>
      <c r="O68" s="3"/>
      <c r="P68" s="3">
        <v>278.41833424821596</v>
      </c>
      <c r="Q68">
        <v>356.05144967313743</v>
      </c>
      <c r="S68" s="3">
        <v>49.401380622686915</v>
      </c>
      <c r="T68">
        <v>89.334063117833765</v>
      </c>
      <c r="V68" s="3">
        <v>394.61172741679871</v>
      </c>
      <c r="W68">
        <v>1088.459876098545</v>
      </c>
      <c r="Y68" s="3">
        <v>94.858671055338419</v>
      </c>
      <c r="Z68">
        <v>116.98539395186175</v>
      </c>
      <c r="AB68" s="3">
        <v>15.653997437549831</v>
      </c>
      <c r="AC68">
        <v>-0.72809290407208527</v>
      </c>
      <c r="AD68" s="3"/>
      <c r="AE68" s="3">
        <v>379.11994679024394</v>
      </c>
      <c r="AF68">
        <v>539.62786663928637</v>
      </c>
      <c r="AH68" s="3">
        <v>14.121004210198038</v>
      </c>
      <c r="AI68">
        <v>15.259317012318729</v>
      </c>
      <c r="AJ68" s="3"/>
      <c r="AK68" s="3">
        <v>496.09157750440619</v>
      </c>
      <c r="AL68">
        <v>646.9722810703031</v>
      </c>
      <c r="AN68" s="3">
        <v>505.59233051814653</v>
      </c>
      <c r="AO68">
        <v>1090.27619265008</v>
      </c>
      <c r="AR68" t="s">
        <v>684</v>
      </c>
      <c r="AS68" s="2">
        <v>1.3616917428011415</v>
      </c>
      <c r="AT68">
        <v>1.5155895787945137</v>
      </c>
      <c r="AV68" s="2">
        <v>1.7818207943954216</v>
      </c>
      <c r="AW68">
        <v>1.8170752616349042</v>
      </c>
      <c r="AY68" s="2">
        <v>0.17743580269625678</v>
      </c>
      <c r="AZ68">
        <v>0.25090211878042984</v>
      </c>
      <c r="BB68" s="2">
        <v>0.34070554768411865</v>
      </c>
      <c r="BC68">
        <v>0.32856317270792396</v>
      </c>
      <c r="BE68" s="2">
        <v>1.8159448151406583</v>
      </c>
      <c r="BF68">
        <v>3.0621310309253791</v>
      </c>
      <c r="BH68" s="2">
        <v>1.4173338421922812</v>
      </c>
      <c r="BI68">
        <v>3.0570297553844354</v>
      </c>
    </row>
    <row r="69" spans="1:62">
      <c r="A69" t="s">
        <v>685</v>
      </c>
      <c r="D69">
        <v>979</v>
      </c>
      <c r="E69" s="20">
        <v>27.866579999999999</v>
      </c>
      <c r="F69" s="20">
        <v>85.546329999999998</v>
      </c>
      <c r="H69" t="s">
        <v>685</v>
      </c>
      <c r="J69" s="3">
        <v>107.11027269422993</v>
      </c>
      <c r="L69" s="3"/>
      <c r="M69" s="3">
        <v>129.54480910527428</v>
      </c>
      <c r="O69" s="3"/>
      <c r="P69" s="3">
        <v>276.34263186785768</v>
      </c>
      <c r="S69" s="3">
        <v>63.357741896706507</v>
      </c>
      <c r="V69" s="3">
        <v>990.05906929837192</v>
      </c>
      <c r="Y69" s="3">
        <v>100.13001440032916</v>
      </c>
      <c r="AB69" s="3">
        <v>2.7303483902703194</v>
      </c>
      <c r="AD69" s="3"/>
      <c r="AE69" s="3">
        <v>458.75972046522088</v>
      </c>
      <c r="AH69" s="3">
        <v>15.460782784968035</v>
      </c>
      <c r="AJ69" s="3"/>
      <c r="AK69" s="3">
        <v>582.86482348542847</v>
      </c>
      <c r="AN69" s="3">
        <v>923.53343985391462</v>
      </c>
      <c r="AR69" t="s">
        <v>685</v>
      </c>
      <c r="AS69" s="2">
        <v>1.6601120043055533</v>
      </c>
      <c r="AV69" s="2">
        <v>2.1092106547068874</v>
      </c>
      <c r="AY69" s="2">
        <v>0.22927241254256817</v>
      </c>
      <c r="BB69" s="2">
        <v>0.36234009108015452</v>
      </c>
      <c r="BE69" s="2">
        <v>3.341986842969392</v>
      </c>
      <c r="BH69" s="2">
        <v>3.582722877778052</v>
      </c>
    </row>
    <row r="70" spans="1:62">
      <c r="A70" t="s">
        <v>686</v>
      </c>
      <c r="D70">
        <v>1045</v>
      </c>
      <c r="E70" s="20">
        <v>27.86815</v>
      </c>
      <c r="F70" s="20">
        <v>85.549379999999999</v>
      </c>
      <c r="H70" t="s">
        <v>686</v>
      </c>
      <c r="J70" s="3">
        <v>167.8925727698483</v>
      </c>
      <c r="L70" s="3"/>
      <c r="M70" s="3">
        <v>111.12162939553038</v>
      </c>
      <c r="O70" s="3"/>
      <c r="P70" s="3">
        <v>290.0566395528719</v>
      </c>
      <c r="S70" s="3">
        <v>49.917259829711263</v>
      </c>
      <c r="V70" s="3">
        <v>401.38308601066126</v>
      </c>
      <c r="Y70" s="3">
        <v>99.294795309607082</v>
      </c>
      <c r="AB70" s="3">
        <v>31.672041327135709</v>
      </c>
      <c r="AD70" s="3"/>
      <c r="AE70" s="3">
        <v>377.84198701605055</v>
      </c>
      <c r="AH70" s="3">
        <v>14.930297832527678</v>
      </c>
      <c r="AJ70" s="3"/>
      <c r="AK70" s="3">
        <v>480.01531039148313</v>
      </c>
      <c r="AN70" s="3">
        <v>499.77174161150418</v>
      </c>
      <c r="AR70" t="s">
        <v>686</v>
      </c>
      <c r="AS70" s="2">
        <v>1.3026489846896852</v>
      </c>
      <c r="AV70" s="2">
        <v>1.6549019913194758</v>
      </c>
      <c r="AY70" s="2">
        <v>0.1720948705282517</v>
      </c>
      <c r="BB70" s="2">
        <v>0.34232898603070072</v>
      </c>
      <c r="BE70" s="2">
        <v>1.723014313280028</v>
      </c>
      <c r="BH70" s="2">
        <v>1.3838093367881572</v>
      </c>
    </row>
    <row r="71" spans="1:62">
      <c r="A71" t="s">
        <v>687</v>
      </c>
      <c r="B71" t="s">
        <v>202</v>
      </c>
      <c r="D71">
        <v>1054</v>
      </c>
      <c r="E71" s="20">
        <v>27.867650000000001</v>
      </c>
      <c r="F71" s="20">
        <v>85.550210000000007</v>
      </c>
      <c r="H71" t="s">
        <v>687</v>
      </c>
      <c r="I71" t="s">
        <v>202</v>
      </c>
      <c r="J71" s="3">
        <v>87.096588522989734</v>
      </c>
      <c r="K71">
        <v>169.37506789364386</v>
      </c>
      <c r="L71" s="3"/>
      <c r="M71" s="3">
        <v>122.26291989193676</v>
      </c>
      <c r="N71">
        <v>123.71929773460428</v>
      </c>
      <c r="O71" s="3"/>
      <c r="P71" s="3">
        <v>411.7149059334298</v>
      </c>
      <c r="Q71">
        <v>461.62508109187081</v>
      </c>
      <c r="S71" s="3">
        <v>53.702846415317289</v>
      </c>
      <c r="T71">
        <v>67.921111659586231</v>
      </c>
      <c r="V71" s="3">
        <v>1004.1780723238727</v>
      </c>
      <c r="W71">
        <v>984.00806800172904</v>
      </c>
      <c r="Y71" s="3">
        <v>129.38572310224234</v>
      </c>
      <c r="Z71">
        <v>121.86587121991359</v>
      </c>
      <c r="AB71" s="3">
        <v>6.9168825886848104</v>
      </c>
      <c r="AC71">
        <v>-2.1842787122162557</v>
      </c>
      <c r="AD71" s="3"/>
      <c r="AE71" s="3">
        <v>422.36614034703877</v>
      </c>
      <c r="AF71">
        <v>443.01315076284584</v>
      </c>
      <c r="AH71" s="3">
        <v>13.948853890534851</v>
      </c>
      <c r="AI71">
        <v>11.53407141743334</v>
      </c>
      <c r="AJ71" s="3"/>
      <c r="AK71" s="3">
        <v>604.1142226415767</v>
      </c>
      <c r="AL71">
        <v>630.00373858396688</v>
      </c>
      <c r="AN71" s="3">
        <v>639.92239214791141</v>
      </c>
      <c r="AO71">
        <v>628.16708514037896</v>
      </c>
      <c r="AR71" t="s">
        <v>687</v>
      </c>
      <c r="AS71" s="2">
        <v>1.0258704124142912</v>
      </c>
      <c r="AT71">
        <v>0.95968171771559163</v>
      </c>
      <c r="AV71" s="2">
        <v>1.4673120014247334</v>
      </c>
      <c r="AW71">
        <v>1.3647519694853538</v>
      </c>
      <c r="AY71" s="2">
        <v>0.13043697384131267</v>
      </c>
      <c r="AZ71">
        <v>0.14713479497026904</v>
      </c>
      <c r="BB71" s="2">
        <v>0.31426047791226369</v>
      </c>
      <c r="BC71">
        <v>0.2639931758726522</v>
      </c>
      <c r="BE71" s="2">
        <v>1.5542852175757282</v>
      </c>
      <c r="BF71">
        <v>1.360773300390417</v>
      </c>
      <c r="BH71" s="2">
        <v>2.4390131565609097</v>
      </c>
      <c r="BI71">
        <v>2.131617427879521</v>
      </c>
    </row>
    <row r="72" spans="1:62">
      <c r="A72" t="s">
        <v>688</v>
      </c>
      <c r="D72">
        <v>1073</v>
      </c>
      <c r="E72" s="20">
        <v>27.867570000000001</v>
      </c>
      <c r="F72" s="20">
        <v>85.550210000000007</v>
      </c>
      <c r="H72" t="s">
        <v>688</v>
      </c>
      <c r="J72" s="3">
        <v>81.90785558970525</v>
      </c>
      <c r="L72" s="3"/>
      <c r="M72" s="3">
        <v>111.3400860719305</v>
      </c>
      <c r="O72" s="3"/>
      <c r="P72" s="3">
        <v>435.33135385997298</v>
      </c>
      <c r="S72" s="3">
        <v>50.338505766235357</v>
      </c>
      <c r="V72" s="3">
        <v>900.87883590260765</v>
      </c>
      <c r="Y72" s="3">
        <v>130.79818967290683</v>
      </c>
      <c r="AB72" s="3">
        <v>2.7303483902703194</v>
      </c>
      <c r="AD72" s="3"/>
      <c r="AE72" s="3">
        <v>400.68997648475721</v>
      </c>
      <c r="AH72" s="3">
        <v>14.358334632777172</v>
      </c>
      <c r="AJ72" s="3"/>
      <c r="AK72" s="3">
        <v>585.49180181944416</v>
      </c>
      <c r="AN72" s="3">
        <v>605.91189226204062</v>
      </c>
      <c r="AR72" t="s">
        <v>688</v>
      </c>
      <c r="AS72" s="2">
        <v>0.92042526441511863</v>
      </c>
      <c r="AV72" s="2">
        <v>1.3449336847163349</v>
      </c>
      <c r="AY72" s="2">
        <v>0.11563262172571895</v>
      </c>
      <c r="BB72" s="2">
        <v>0.3004566257705823</v>
      </c>
      <c r="BE72" s="2">
        <v>1.3918406907510179</v>
      </c>
      <c r="BH72" s="2">
        <v>2.0694094921368356</v>
      </c>
    </row>
    <row r="73" spans="1:62">
      <c r="A73" t="s">
        <v>689</v>
      </c>
      <c r="D73">
        <v>1273</v>
      </c>
      <c r="E73" s="20">
        <v>27.871690000000001</v>
      </c>
      <c r="F73" s="20">
        <v>85.561000000000007</v>
      </c>
      <c r="H73" t="s">
        <v>689</v>
      </c>
      <c r="J73" s="3">
        <v>88.579083646785307</v>
      </c>
      <c r="L73" s="3"/>
      <c r="M73" s="3">
        <v>83.741725953381348</v>
      </c>
      <c r="O73" s="3"/>
      <c r="P73" s="3">
        <v>75.714357003842494</v>
      </c>
      <c r="S73" s="3">
        <v>61.024648130481367</v>
      </c>
      <c r="V73" s="3">
        <v>259.47269845843539</v>
      </c>
      <c r="Y73" s="3">
        <v>76.55050401152026</v>
      </c>
      <c r="AB73" s="3">
        <v>10.73937033506326</v>
      </c>
      <c r="AD73" s="3"/>
      <c r="AE73" s="3">
        <v>246.59447426374751</v>
      </c>
      <c r="AH73" s="3">
        <v>4.2735069390300957</v>
      </c>
      <c r="AJ73" s="3"/>
      <c r="AK73" s="3">
        <v>425.71398052375787</v>
      </c>
      <c r="AN73" s="3">
        <v>244.35060488472951</v>
      </c>
      <c r="AR73" t="s">
        <v>689</v>
      </c>
      <c r="AS73" s="2">
        <v>3.2569050840811191</v>
      </c>
      <c r="AV73" s="2">
        <v>5.6226321845690768</v>
      </c>
      <c r="AY73" s="2">
        <v>0.80598515982093555</v>
      </c>
      <c r="BB73" s="2">
        <v>1.0110434406467368</v>
      </c>
      <c r="BE73" s="2">
        <v>3.227269101318905</v>
      </c>
      <c r="BH73" s="2">
        <v>3.4269946774462761</v>
      </c>
    </row>
    <row r="74" spans="1:62">
      <c r="A74" t="s">
        <v>690</v>
      </c>
      <c r="D74">
        <v>1272</v>
      </c>
      <c r="E74" s="20">
        <v>27.87172</v>
      </c>
      <c r="F74" s="20">
        <v>85.560969999999998</v>
      </c>
      <c r="H74" t="s">
        <v>690</v>
      </c>
      <c r="J74" s="3">
        <v>87.837836084887527</v>
      </c>
      <c r="L74" s="3"/>
      <c r="M74" s="3">
        <v>39.97757178122292</v>
      </c>
      <c r="O74" s="3"/>
      <c r="P74" s="3">
        <v>58.462997155546681</v>
      </c>
      <c r="S74" s="3">
        <v>31.715445428573616</v>
      </c>
      <c r="V74" s="3">
        <v>129.23209912116411</v>
      </c>
      <c r="Y74" s="3">
        <v>41.517383254474389</v>
      </c>
      <c r="AB74" s="3">
        <v>6.3708129106307458</v>
      </c>
      <c r="AD74" s="3"/>
      <c r="AE74" s="3">
        <v>224.28107041875893</v>
      </c>
      <c r="AH74" s="3">
        <v>7.9625760174645253</v>
      </c>
      <c r="AJ74" s="3"/>
      <c r="AK74" s="3">
        <v>399.67349700023146</v>
      </c>
      <c r="AN74" s="3">
        <v>238.98653275507874</v>
      </c>
      <c r="AR74" t="s">
        <v>690</v>
      </c>
      <c r="AS74" s="2">
        <v>3.8362910102271459</v>
      </c>
      <c r="AV74" s="2">
        <v>6.8363497673042648</v>
      </c>
      <c r="AY74" s="2">
        <v>0.54248750443278648</v>
      </c>
      <c r="BB74" s="2">
        <v>0.71014804704612078</v>
      </c>
      <c r="BE74" s="2">
        <v>4.087825537223674</v>
      </c>
      <c r="BH74" s="2">
        <v>2.2104939091187732</v>
      </c>
    </row>
    <row r="75" spans="1:62">
      <c r="A75" t="s">
        <v>691</v>
      </c>
      <c r="B75" t="s">
        <v>181</v>
      </c>
      <c r="D75">
        <v>1276</v>
      </c>
      <c r="E75" s="20">
        <v>27.866969999999998</v>
      </c>
      <c r="F75" s="20">
        <v>85.557680000000005</v>
      </c>
      <c r="H75" t="s">
        <v>691</v>
      </c>
      <c r="I75" t="s">
        <v>181</v>
      </c>
      <c r="J75" s="3">
        <v>44.104229932918209</v>
      </c>
      <c r="K75">
        <v>25.573040885473578</v>
      </c>
      <c r="L75" s="3"/>
      <c r="M75" s="3">
        <v>343.19543862459676</v>
      </c>
      <c r="N75">
        <v>481.91542813867636</v>
      </c>
      <c r="O75" s="3"/>
      <c r="P75" s="3">
        <v>215.0663705773741</v>
      </c>
      <c r="Q75">
        <v>250.92319976046707</v>
      </c>
      <c r="S75" s="3">
        <v>51.901745088661137</v>
      </c>
      <c r="T75">
        <v>97.501425893197393</v>
      </c>
      <c r="V75" s="3">
        <v>37.602650914853768</v>
      </c>
      <c r="W75">
        <v>218.70047543581617</v>
      </c>
      <c r="Y75" s="3">
        <v>142.31680724130837</v>
      </c>
      <c r="Z75">
        <v>149.71651923472538</v>
      </c>
      <c r="AB75" s="3">
        <v>45.687829730523354</v>
      </c>
      <c r="AC75">
        <v>13.6517419513516</v>
      </c>
      <c r="AD75" s="3"/>
      <c r="AE75" s="3">
        <v>346.12613984942607</v>
      </c>
      <c r="AF75">
        <v>520.47499911808609</v>
      </c>
      <c r="AH75" s="3">
        <v>11.038203648838298</v>
      </c>
      <c r="AI75">
        <v>1.539061281771402</v>
      </c>
      <c r="AJ75" s="3"/>
      <c r="AK75" s="3">
        <v>347.52808388670314</v>
      </c>
      <c r="AL75">
        <v>638.60889070872872</v>
      </c>
      <c r="AN75" s="3">
        <v>751.88313170509002</v>
      </c>
      <c r="AO75">
        <v>805.86624058434154</v>
      </c>
      <c r="AR75" t="s">
        <v>691</v>
      </c>
      <c r="AS75" s="2">
        <v>1.6093922026033392</v>
      </c>
      <c r="AT75">
        <v>2.0742402440863774</v>
      </c>
      <c r="AV75" s="2">
        <v>1.6159108602322068</v>
      </c>
      <c r="AW75">
        <v>2.5450372517102799</v>
      </c>
      <c r="AY75" s="2">
        <v>0.24132896718963565</v>
      </c>
      <c r="AZ75">
        <v>0.38857078973276643</v>
      </c>
      <c r="BB75" s="2">
        <v>0.66173436069637515</v>
      </c>
      <c r="BC75">
        <v>0.59666272141294929</v>
      </c>
      <c r="BE75" s="2">
        <v>3.4960516127489405</v>
      </c>
      <c r="BF75">
        <v>3.2116051499168936</v>
      </c>
      <c r="BH75" s="2">
        <v>0.17484207695468371</v>
      </c>
      <c r="BI75">
        <v>0.87158331969538516</v>
      </c>
    </row>
    <row r="76" spans="1:62">
      <c r="A76" t="s">
        <v>692</v>
      </c>
      <c r="B76" t="s">
        <v>430</v>
      </c>
      <c r="D76">
        <v>1211</v>
      </c>
      <c r="E76" s="20">
        <v>27.841069999999998</v>
      </c>
      <c r="F76" s="20">
        <v>85.575819999999993</v>
      </c>
      <c r="H76" t="s">
        <v>692</v>
      </c>
      <c r="I76" t="s">
        <v>430</v>
      </c>
      <c r="J76" s="3">
        <v>266.84912228320258</v>
      </c>
      <c r="K76">
        <v>21.496179295035763</v>
      </c>
      <c r="L76" s="3"/>
      <c r="M76" s="3">
        <v>67.648750791905456</v>
      </c>
      <c r="N76">
        <v>67.21183743910521</v>
      </c>
      <c r="O76" s="3"/>
      <c r="P76" s="3">
        <v>106.73237187484403</v>
      </c>
      <c r="Q76">
        <v>108.80133739208543</v>
      </c>
      <c r="S76" s="3">
        <v>37.318502338976373</v>
      </c>
      <c r="T76">
        <v>44.5390208781456</v>
      </c>
      <c r="V76" s="3">
        <v>181.96225327762571</v>
      </c>
      <c r="W76">
        <v>96.816020746290164</v>
      </c>
      <c r="Y76" s="3">
        <v>52.252211479119524</v>
      </c>
      <c r="Z76">
        <v>56.792429541246655</v>
      </c>
      <c r="AB76" s="3">
        <v>41.319272306090838</v>
      </c>
      <c r="AC76">
        <v>-3.276418068324384</v>
      </c>
      <c r="AD76" s="3"/>
      <c r="AE76" s="3">
        <v>455.79361845697542</v>
      </c>
      <c r="AF76">
        <v>520.64159496339437</v>
      </c>
      <c r="AH76" s="3">
        <v>5.5699360673631686</v>
      </c>
      <c r="AI76">
        <v>3.3120224543895218</v>
      </c>
      <c r="AJ76" s="3"/>
      <c r="AK76" s="3">
        <v>637.04758683306329</v>
      </c>
      <c r="AL76">
        <v>654.5697958021043</v>
      </c>
      <c r="AN76" s="3">
        <v>284.40995206573842</v>
      </c>
      <c r="AO76">
        <v>270.60031956174385</v>
      </c>
      <c r="AR76" t="s">
        <v>692</v>
      </c>
      <c r="AS76" s="2">
        <v>4.2704346436847276</v>
      </c>
      <c r="AT76">
        <v>4.785249955955666</v>
      </c>
      <c r="AV76" s="2">
        <v>5.9686445231450005</v>
      </c>
      <c r="AW76">
        <v>6.0161925532518303</v>
      </c>
      <c r="AY76" s="2">
        <v>0.34964558252988703</v>
      </c>
      <c r="AZ76">
        <v>0.40936096876862027</v>
      </c>
      <c r="BB76" s="2">
        <v>0.48956291855287581</v>
      </c>
      <c r="BC76">
        <v>0.52198282578627497</v>
      </c>
      <c r="BE76" s="2">
        <v>2.6647018806931579</v>
      </c>
      <c r="BF76">
        <v>2.4871047180843591</v>
      </c>
      <c r="BH76" s="2">
        <v>1.7048459626756665</v>
      </c>
      <c r="BI76">
        <v>0.88984219373513773</v>
      </c>
    </row>
    <row r="77" spans="1:62">
      <c r="A77" t="s">
        <v>693</v>
      </c>
      <c r="D77">
        <v>1209</v>
      </c>
      <c r="E77" s="20">
        <v>27.840879999999999</v>
      </c>
      <c r="F77" s="20">
        <v>85.575789999999998</v>
      </c>
      <c r="H77" t="s">
        <v>693</v>
      </c>
      <c r="J77" s="3">
        <v>320.58957052079199</v>
      </c>
      <c r="L77" s="3"/>
      <c r="M77" s="3">
        <v>51.191681169762681</v>
      </c>
      <c r="O77" s="3"/>
      <c r="P77" s="3">
        <v>117.63710764010179</v>
      </c>
      <c r="S77" s="3">
        <v>37.282183624351958</v>
      </c>
      <c r="V77" s="3">
        <v>141.33410171445038</v>
      </c>
      <c r="Y77" s="3">
        <v>41.95186175684016</v>
      </c>
      <c r="AB77" s="3">
        <v>9.8292542049731519</v>
      </c>
      <c r="AD77" s="3"/>
      <c r="AE77" s="3">
        <v>452.16200301969104</v>
      </c>
      <c r="AH77" s="3">
        <v>2.0717292998596601</v>
      </c>
      <c r="AJ77" s="3"/>
      <c r="AK77" s="3">
        <v>723.30740061597623</v>
      </c>
      <c r="AN77" s="3">
        <v>258.04610819447618</v>
      </c>
      <c r="AR77" t="s">
        <v>693</v>
      </c>
      <c r="AS77" s="2">
        <v>3.8437021454406426</v>
      </c>
      <c r="AV77" s="2">
        <v>6.1486329877206627</v>
      </c>
      <c r="AY77" s="2">
        <v>0.31692536795798171</v>
      </c>
      <c r="BB77" s="2">
        <v>0.35662098974064727</v>
      </c>
      <c r="BE77" s="2">
        <v>2.1935774635325171</v>
      </c>
      <c r="BH77" s="2">
        <v>1.2014414885721862</v>
      </c>
    </row>
    <row r="78" spans="1:62">
      <c r="A78" t="s">
        <v>694</v>
      </c>
      <c r="B78" t="s">
        <v>228</v>
      </c>
      <c r="C78" t="s">
        <v>695</v>
      </c>
      <c r="D78">
        <v>1213</v>
      </c>
      <c r="E78" s="20">
        <v>27.841229999999999</v>
      </c>
      <c r="F78" s="20">
        <v>85.574479999999994</v>
      </c>
      <c r="H78" t="s">
        <v>694</v>
      </c>
      <c r="I78" t="s">
        <v>228</v>
      </c>
      <c r="J78" s="3">
        <v>73.012884846931826</v>
      </c>
      <c r="K78">
        <v>-4.0768615904378178</v>
      </c>
      <c r="L78" s="3"/>
      <c r="M78" s="3">
        <v>111.48572385619725</v>
      </c>
      <c r="N78">
        <v>118.62197528526801</v>
      </c>
      <c r="O78" s="3"/>
      <c r="P78" s="3">
        <v>148.79185588103198</v>
      </c>
      <c r="Q78">
        <v>160.01871350865812</v>
      </c>
      <c r="R78" s="2">
        <v>112.714281</v>
      </c>
      <c r="S78" s="3">
        <v>51.495845087893841</v>
      </c>
      <c r="T78">
        <v>69.019113362985081</v>
      </c>
      <c r="U78" s="2">
        <v>53.393450000000001</v>
      </c>
      <c r="V78" s="3">
        <v>712.28929549056329</v>
      </c>
      <c r="W78">
        <v>793.9778129952457</v>
      </c>
      <c r="X78" s="3">
        <v>1038.928530259366</v>
      </c>
      <c r="Y78" s="3">
        <v>55.389014606048143</v>
      </c>
      <c r="Z78">
        <v>56.993622711376254</v>
      </c>
      <c r="AA78" s="2">
        <v>59.907751000000005</v>
      </c>
      <c r="AB78" s="3">
        <v>14.197811629405663</v>
      </c>
      <c r="AC78">
        <v>12.55960259524347</v>
      </c>
      <c r="AD78" s="3"/>
      <c r="AE78" s="3">
        <v>495.02672253905638</v>
      </c>
      <c r="AF78">
        <v>535.28028054566369</v>
      </c>
      <c r="AG78" s="2">
        <v>298.88800100000003</v>
      </c>
      <c r="AH78" s="3">
        <v>3.7501949165757056</v>
      </c>
      <c r="AI78">
        <v>-3.1810385155153602E-2</v>
      </c>
      <c r="AJ78" s="3"/>
      <c r="AK78" s="3">
        <v>791.6302006373395</v>
      </c>
      <c r="AL78">
        <v>846.67248224172613</v>
      </c>
      <c r="AM78" s="3">
        <v>1052.8213000000001</v>
      </c>
      <c r="AN78" s="3">
        <v>359.84934946359283</v>
      </c>
      <c r="AO78">
        <v>374.00136955033099</v>
      </c>
      <c r="AP78" s="25">
        <v>393.41923076923075</v>
      </c>
      <c r="AR78" t="s">
        <v>694</v>
      </c>
      <c r="AS78" s="2">
        <v>3.3269745820958101</v>
      </c>
      <c r="AT78">
        <v>3.3451105111946879</v>
      </c>
      <c r="AU78" s="10">
        <v>2.6517314252308455</v>
      </c>
      <c r="AV78" s="2">
        <v>5.3203866296976319</v>
      </c>
      <c r="AW78">
        <v>5.291084171826661</v>
      </c>
      <c r="AX78" s="10">
        <v>9.3406202892781618</v>
      </c>
      <c r="AY78" s="2">
        <v>0.3460931701064866</v>
      </c>
      <c r="AZ78">
        <v>0.43131901169328341</v>
      </c>
      <c r="BA78" s="10">
        <v>0.47370616683435174</v>
      </c>
      <c r="BB78" s="2">
        <v>0.37225837582357318</v>
      </c>
      <c r="BC78">
        <v>0.35616848468346485</v>
      </c>
      <c r="BD78" s="10">
        <v>0.53150098167241122</v>
      </c>
      <c r="BE78" s="2">
        <v>2.4184747702274376</v>
      </c>
      <c r="BF78">
        <v>2.3372351979951076</v>
      </c>
      <c r="BG78" s="10">
        <v>3.4904115723297808</v>
      </c>
      <c r="BH78" s="2">
        <v>4.7871524370264016</v>
      </c>
      <c r="BI78">
        <v>4.9617810041466557</v>
      </c>
      <c r="BJ78" s="10">
        <v>9.2173637718486265</v>
      </c>
    </row>
    <row r="79" spans="1:62">
      <c r="A79" t="s">
        <v>696</v>
      </c>
      <c r="D79">
        <v>1245</v>
      </c>
      <c r="E79" s="20">
        <v>27.846620000000001</v>
      </c>
      <c r="F79" s="20">
        <v>85.575379999999996</v>
      </c>
      <c r="H79" t="s">
        <v>696</v>
      </c>
      <c r="J79" s="3">
        <v>40.76861590437818</v>
      </c>
      <c r="L79" s="3"/>
      <c r="M79" s="3">
        <v>104.93202356419349</v>
      </c>
      <c r="O79" s="3"/>
      <c r="P79" s="3">
        <v>138.28858725485301</v>
      </c>
      <c r="S79" s="3">
        <v>51.525258131427698</v>
      </c>
      <c r="V79" s="3">
        <v>907.2179801181386</v>
      </c>
      <c r="Y79" s="3">
        <v>67.512857436741413</v>
      </c>
      <c r="AB79" s="3">
        <v>62.615989750199326</v>
      </c>
      <c r="AD79" s="3"/>
      <c r="AE79" s="3">
        <v>463.78282443812293</v>
      </c>
      <c r="AH79" s="3">
        <v>3.1401840012474662</v>
      </c>
      <c r="AJ79" s="3"/>
      <c r="AK79" s="3">
        <v>778.09047373199689</v>
      </c>
      <c r="AN79" s="3">
        <v>328.23556265692764</v>
      </c>
      <c r="AR79" t="s">
        <v>696</v>
      </c>
      <c r="AS79" s="2">
        <v>3.3537317405912486</v>
      </c>
      <c r="AV79" s="2">
        <v>5.6265704146506934</v>
      </c>
      <c r="AY79" s="2">
        <v>0.37259226631964526</v>
      </c>
      <c r="BB79" s="2">
        <v>0.48820266933757511</v>
      </c>
      <c r="BE79" s="2">
        <v>2.3735549633753941</v>
      </c>
      <c r="BH79" s="2">
        <v>6.5603243053327329</v>
      </c>
    </row>
    <row r="80" spans="1:62">
      <c r="A80" t="s">
        <v>697</v>
      </c>
      <c r="B80" t="s">
        <v>424</v>
      </c>
      <c r="D80">
        <v>1173</v>
      </c>
      <c r="E80" s="20">
        <v>27.843530000000001</v>
      </c>
      <c r="F80" s="20">
        <v>85.567819999999998</v>
      </c>
      <c r="H80" t="s">
        <v>697</v>
      </c>
      <c r="I80" t="s">
        <v>424</v>
      </c>
      <c r="J80" s="3">
        <v>108.9633915989744</v>
      </c>
      <c r="K80">
        <v>161.22134471276823</v>
      </c>
      <c r="L80" s="3"/>
      <c r="M80" s="3">
        <v>36.045351606020674</v>
      </c>
      <c r="N80">
        <v>40.924217378956797</v>
      </c>
      <c r="O80" s="3"/>
      <c r="P80" s="3">
        <v>136.32067468436549</v>
      </c>
      <c r="Q80">
        <v>151.631568441539</v>
      </c>
      <c r="S80" s="3">
        <v>33.798656207558892</v>
      </c>
      <c r="T80">
        <v>59.92664642708251</v>
      </c>
      <c r="V80" s="3">
        <v>1109.4943091773521</v>
      </c>
      <c r="W80">
        <v>1071.0272295058348</v>
      </c>
      <c r="Y80" s="3">
        <v>51.513268874717134</v>
      </c>
      <c r="Z80">
        <v>55.660563670026747</v>
      </c>
      <c r="AB80" s="3">
        <v>5.8247432325766821</v>
      </c>
      <c r="AC80">
        <v>13.469718725333578</v>
      </c>
      <c r="AD80" s="3"/>
      <c r="AE80" s="3">
        <v>511.48665304118543</v>
      </c>
      <c r="AF80">
        <v>546.88370292019908</v>
      </c>
      <c r="AH80" s="3">
        <v>0.6103227818493685</v>
      </c>
      <c r="AI80">
        <v>2.931545298612194E-2</v>
      </c>
      <c r="AJ80" s="3"/>
      <c r="AK80" s="3">
        <v>885.64953445728224</v>
      </c>
      <c r="AL80">
        <v>927.68795285823649</v>
      </c>
      <c r="AN80" s="3">
        <v>296.62177585026245</v>
      </c>
      <c r="AO80">
        <v>322.87149052727688</v>
      </c>
      <c r="AR80" t="s">
        <v>697</v>
      </c>
      <c r="AS80" s="2">
        <v>3.7520842251219246</v>
      </c>
      <c r="AT80">
        <v>3.6066612549157142</v>
      </c>
      <c r="AV80" s="2">
        <v>6.496810087742741</v>
      </c>
      <c r="AW80">
        <v>6.1180396825869616</v>
      </c>
      <c r="AY80" s="2">
        <v>0.24793492466066289</v>
      </c>
      <c r="AZ80">
        <v>0.39521220444400407</v>
      </c>
      <c r="BB80" s="2">
        <v>0.3778830246695159</v>
      </c>
      <c r="BC80">
        <v>0.36707767546100717</v>
      </c>
      <c r="BE80" s="2">
        <v>2.175911882310261</v>
      </c>
      <c r="BF80">
        <v>2.1293157740550499</v>
      </c>
      <c r="BH80" s="2">
        <v>8.1388557659816154</v>
      </c>
      <c r="BI80">
        <v>7.0633525756792883</v>
      </c>
    </row>
    <row r="81" spans="1:62">
      <c r="A81" t="s">
        <v>698</v>
      </c>
      <c r="D81">
        <v>1197</v>
      </c>
      <c r="E81" s="20">
        <v>27.843859999999999</v>
      </c>
      <c r="F81" s="20">
        <v>85.568740000000005</v>
      </c>
      <c r="H81" t="s">
        <v>698</v>
      </c>
      <c r="J81" s="3">
        <v>95.25031170386535</v>
      </c>
      <c r="L81" s="3"/>
      <c r="M81" s="3">
        <v>17.549353004143395</v>
      </c>
      <c r="O81" s="3"/>
      <c r="P81" s="3">
        <v>99.366734867009328</v>
      </c>
      <c r="S81" s="3">
        <v>19.925162986626013</v>
      </c>
      <c r="V81" s="3">
        <v>223.59890505690822</v>
      </c>
      <c r="Y81" s="3">
        <v>44.403209216210662</v>
      </c>
      <c r="AB81" s="3">
        <v>261.20332933586059</v>
      </c>
      <c r="AD81" s="3"/>
      <c r="AE81" s="3">
        <v>373.94329625495584</v>
      </c>
      <c r="AH81" s="3">
        <v>2.246062685170747</v>
      </c>
      <c r="AJ81" s="3"/>
      <c r="AK81" s="3">
        <v>514.38215449253175</v>
      </c>
      <c r="AN81" s="3">
        <v>170.85140378908923</v>
      </c>
      <c r="AR81" t="s">
        <v>698</v>
      </c>
      <c r="AS81" s="2">
        <v>3.7632644038815899</v>
      </c>
      <c r="AV81" s="2">
        <v>5.1766031678606694</v>
      </c>
      <c r="AY81" s="2">
        <v>0.20052146237162263</v>
      </c>
      <c r="BB81" s="2">
        <v>0.44686191284879317</v>
      </c>
      <c r="BE81" s="2">
        <v>1.7194024138737547</v>
      </c>
      <c r="BH81" s="2">
        <v>2.2502390297534585</v>
      </c>
    </row>
    <row r="82" spans="1:62">
      <c r="A82" t="s">
        <v>699</v>
      </c>
      <c r="D82">
        <v>1125</v>
      </c>
      <c r="E82" s="20">
        <v>27.839770000000001</v>
      </c>
      <c r="F82" s="20">
        <v>85.569879999999998</v>
      </c>
      <c r="H82" t="s">
        <v>699</v>
      </c>
      <c r="J82" s="3">
        <v>296.49902475911404</v>
      </c>
      <c r="L82" s="3"/>
      <c r="M82" s="3">
        <v>36.045351606020674</v>
      </c>
      <c r="O82" s="3"/>
      <c r="P82" s="3">
        <v>102.02804531164229</v>
      </c>
      <c r="S82" s="3">
        <v>39.029318410263357</v>
      </c>
      <c r="V82" s="3">
        <v>75.493444748595309</v>
      </c>
      <c r="Y82" s="3">
        <v>38.80641843242131</v>
      </c>
      <c r="AB82" s="3">
        <v>21.842787122162555</v>
      </c>
      <c r="AD82" s="3"/>
      <c r="AE82" s="3">
        <v>352.84956538710759</v>
      </c>
      <c r="AH82" s="3">
        <v>16.402619678777487</v>
      </c>
      <c r="AJ82" s="3"/>
      <c r="AK82" s="3">
        <v>500.06729451140262</v>
      </c>
      <c r="AN82" s="3">
        <v>190.93814197671762</v>
      </c>
      <c r="AR82" t="s">
        <v>699</v>
      </c>
      <c r="AS82" s="2">
        <v>3.4583585749323809</v>
      </c>
      <c r="AV82" s="2">
        <v>4.9012729096588954</v>
      </c>
      <c r="AY82" s="2">
        <v>0.38253519697500049</v>
      </c>
      <c r="BB82" s="2">
        <v>0.38035050376480317</v>
      </c>
      <c r="BE82" s="2">
        <v>1.871428011714833</v>
      </c>
      <c r="BH82" s="2">
        <v>0.73992836497065428</v>
      </c>
    </row>
    <row r="83" spans="1:62">
      <c r="A83" t="s">
        <v>700</v>
      </c>
      <c r="D83">
        <v>1268</v>
      </c>
      <c r="E83" s="20">
        <v>27.8355</v>
      </c>
      <c r="F83" s="20">
        <v>85.572400000000002</v>
      </c>
      <c r="H83" t="s">
        <v>700</v>
      </c>
      <c r="J83" s="3">
        <v>75.977875094522958</v>
      </c>
      <c r="L83" s="3"/>
      <c r="M83" s="3">
        <v>326.51991232605383</v>
      </c>
      <c r="O83" s="3"/>
      <c r="P83" s="3">
        <v>315.83212735166427</v>
      </c>
      <c r="S83" s="3">
        <v>69.187918656309876</v>
      </c>
      <c r="V83" s="3">
        <v>405.12894395620225</v>
      </c>
      <c r="Y83" s="3">
        <v>151.33141328944663</v>
      </c>
      <c r="AB83" s="3">
        <v>58.975525229838908</v>
      </c>
      <c r="AD83" s="3"/>
      <c r="AE83" s="3">
        <v>413.7196854827032</v>
      </c>
      <c r="AH83" s="3">
        <v>57.468579447996262</v>
      </c>
      <c r="AJ83" s="3"/>
      <c r="AK83" s="3">
        <v>442.68287906571004</v>
      </c>
      <c r="AN83" s="3">
        <v>1158.5254508103174</v>
      </c>
      <c r="AR83" t="s">
        <v>700</v>
      </c>
      <c r="AS83" s="2">
        <v>1.3099354044563229</v>
      </c>
      <c r="AV83" s="2">
        <v>1.4016397976283248</v>
      </c>
      <c r="AY83" s="2">
        <v>0.21906548658133304</v>
      </c>
      <c r="BB83" s="2">
        <v>0.47915142312595133</v>
      </c>
      <c r="BE83" s="2">
        <v>3.6681684682456437</v>
      </c>
      <c r="BH83" s="2">
        <v>1.2827350635710033</v>
      </c>
    </row>
    <row r="84" spans="1:62">
      <c r="A84" t="s">
        <v>701</v>
      </c>
      <c r="D84">
        <v>832</v>
      </c>
      <c r="E84" s="20">
        <v>27.835349999999998</v>
      </c>
      <c r="F84" s="20">
        <v>85.568770000000001</v>
      </c>
      <c r="H84" t="s">
        <v>701</v>
      </c>
      <c r="J84" s="3">
        <v>416.58112978655515</v>
      </c>
      <c r="L84" s="3"/>
      <c r="M84" s="3">
        <v>39.39502064415592</v>
      </c>
      <c r="O84" s="3"/>
      <c r="P84" s="3">
        <v>215.03468236937968</v>
      </c>
      <c r="S84" s="3">
        <v>29.785694007156323</v>
      </c>
      <c r="V84" s="3">
        <v>73.332372856937042</v>
      </c>
      <c r="Y84" s="3">
        <v>27.909072207364741</v>
      </c>
      <c r="AB84" s="3">
        <v>263.20558482205888</v>
      </c>
      <c r="AD84" s="3"/>
      <c r="AE84" s="3">
        <v>126.20048509404336</v>
      </c>
      <c r="AH84" s="3">
        <v>29.021050990176207</v>
      </c>
      <c r="AJ84" s="3"/>
      <c r="AK84" s="3">
        <v>207.96710046109203</v>
      </c>
      <c r="AN84" s="3">
        <v>377.19698698927186</v>
      </c>
      <c r="AR84" t="s">
        <v>701</v>
      </c>
      <c r="AS84" s="2">
        <v>0.58688432816274827</v>
      </c>
      <c r="AV84" s="2">
        <v>0.96713282792146438</v>
      </c>
      <c r="AY84" s="2">
        <v>0.13851576721931494</v>
      </c>
      <c r="BB84" s="2">
        <v>0.12978870152407987</v>
      </c>
      <c r="BE84" s="2">
        <v>1.7541216274188505</v>
      </c>
      <c r="BH84" s="2">
        <v>0.34102579197419441</v>
      </c>
    </row>
    <row r="85" spans="1:62">
      <c r="A85" t="s">
        <v>702</v>
      </c>
      <c r="D85">
        <v>834</v>
      </c>
      <c r="E85" s="20">
        <v>27.834199999999999</v>
      </c>
      <c r="F85" s="20">
        <v>85.577719999999999</v>
      </c>
      <c r="H85" t="s">
        <v>702</v>
      </c>
      <c r="J85" s="3">
        <v>335.4145217587477</v>
      </c>
      <c r="L85" s="3"/>
      <c r="M85" s="3">
        <v>28.909100176949906</v>
      </c>
      <c r="O85" s="3"/>
      <c r="P85" s="3">
        <v>217.7271819951095</v>
      </c>
      <c r="S85" s="3">
        <v>26.626221600427638</v>
      </c>
      <c r="V85" s="3">
        <v>133.26609998559286</v>
      </c>
      <c r="Y85" s="3">
        <v>27.615305492696972</v>
      </c>
      <c r="AB85" s="3">
        <v>37.496784559712395</v>
      </c>
      <c r="AD85" s="3"/>
      <c r="AE85" s="3">
        <v>112.45741529634336</v>
      </c>
      <c r="AH85" s="3">
        <v>33.956650553563072</v>
      </c>
      <c r="AJ85" s="3"/>
      <c r="AK85" s="3">
        <v>174.92620747360738</v>
      </c>
      <c r="AN85" s="3">
        <v>289.08924902990179</v>
      </c>
      <c r="AR85" t="s">
        <v>702</v>
      </c>
      <c r="AS85" s="2">
        <v>0.51650608925287667</v>
      </c>
      <c r="AV85" s="2">
        <v>0.80341924178092061</v>
      </c>
      <c r="AY85" s="2">
        <v>0.12229167417886162</v>
      </c>
      <c r="BB85" s="2">
        <v>0.12683444133914917</v>
      </c>
      <c r="BE85" s="2">
        <v>1.3277591083523745</v>
      </c>
      <c r="BH85" s="2">
        <v>0.61207837608712645</v>
      </c>
    </row>
    <row r="86" spans="1:62">
      <c r="A86" t="s">
        <v>703</v>
      </c>
      <c r="D86">
        <v>870</v>
      </c>
      <c r="E86" s="20">
        <v>27.84357</v>
      </c>
      <c r="F86" s="20">
        <v>85.556939999999997</v>
      </c>
      <c r="H86" t="s">
        <v>703</v>
      </c>
      <c r="J86" s="3">
        <v>288.71592535918728</v>
      </c>
      <c r="L86" s="3"/>
      <c r="M86" s="3">
        <v>36.555083850954297</v>
      </c>
      <c r="O86" s="3"/>
      <c r="P86" s="3">
        <v>121.69319826338639</v>
      </c>
      <c r="S86" s="3">
        <v>34.014010839345957</v>
      </c>
      <c r="V86" s="3">
        <v>197.95418527589686</v>
      </c>
      <c r="Y86" s="3">
        <v>47.315367208393333</v>
      </c>
      <c r="AB86" s="3">
        <v>7.4629522667388741</v>
      </c>
      <c r="AD86" s="3"/>
      <c r="AE86" s="3">
        <v>355.32892914235026</v>
      </c>
      <c r="AH86" s="3">
        <v>7.815063152970529</v>
      </c>
      <c r="AJ86" s="3"/>
      <c r="AK86" s="3">
        <v>462.29086183261825</v>
      </c>
      <c r="AN86" s="3">
        <v>322.18671536178954</v>
      </c>
      <c r="AR86" t="s">
        <v>703</v>
      </c>
      <c r="AS86" s="2">
        <v>2.9198750153093593</v>
      </c>
      <c r="AV86" s="2">
        <v>3.7988225178539565</v>
      </c>
      <c r="AY86" s="2">
        <v>0.27950626102970694</v>
      </c>
      <c r="BB86" s="2">
        <v>0.3888086424188345</v>
      </c>
      <c r="BE86" s="2">
        <v>2.6475326473420928</v>
      </c>
      <c r="BH86" s="2">
        <v>1.6266659772344481</v>
      </c>
    </row>
    <row r="87" spans="1:62">
      <c r="B87" t="s">
        <v>241</v>
      </c>
      <c r="C87" t="s">
        <v>704</v>
      </c>
      <c r="D87">
        <v>1091</v>
      </c>
      <c r="E87" s="20">
        <v>27.904219999999999</v>
      </c>
      <c r="F87" s="20">
        <v>85.546800000000005</v>
      </c>
      <c r="I87" t="s">
        <v>241</v>
      </c>
      <c r="K87">
        <v>-11.859960990364559</v>
      </c>
      <c r="N87">
        <v>147.23979989368439</v>
      </c>
      <c r="Q87">
        <v>147.92230151205149</v>
      </c>
      <c r="R87" s="2">
        <v>134.181297</v>
      </c>
      <c r="T87">
        <v>71.691352309435445</v>
      </c>
      <c r="U87" s="2">
        <v>58.959145999999997</v>
      </c>
      <c r="W87">
        <v>51.577582480910529</v>
      </c>
      <c r="X87" s="3">
        <v>701.71671469740636</v>
      </c>
      <c r="Z87">
        <v>40.425838304875541</v>
      </c>
      <c r="AA87" s="2">
        <v>50.524526999999999</v>
      </c>
      <c r="AC87">
        <v>27.667530354739242</v>
      </c>
      <c r="AF87">
        <v>261.06351916802646</v>
      </c>
      <c r="AG87" s="2">
        <v>158.926008</v>
      </c>
      <c r="AI87">
        <v>27.701231872758463</v>
      </c>
      <c r="AL87">
        <v>405.96464367734234</v>
      </c>
      <c r="AM87" s="3">
        <v>437.96104700000001</v>
      </c>
      <c r="AO87">
        <v>775.39374572015515</v>
      </c>
      <c r="AP87" s="25">
        <v>812.85586624058431</v>
      </c>
      <c r="AT87">
        <v>1.7648692353989446</v>
      </c>
      <c r="AU87" s="10">
        <v>1.18441251913074</v>
      </c>
      <c r="AW87">
        <v>2.7444451548387225</v>
      </c>
      <c r="AX87" s="10">
        <v>3.2639500198004496</v>
      </c>
      <c r="AZ87">
        <v>0.48465546828714412</v>
      </c>
      <c r="BA87" s="10">
        <v>0.43939913622984278</v>
      </c>
      <c r="BC87">
        <v>0.27329103111326303</v>
      </c>
      <c r="BD87" s="10">
        <v>0.37653926537913851</v>
      </c>
      <c r="BF87">
        <v>5.2418988738961882</v>
      </c>
      <c r="BG87" s="10">
        <v>6.0578924515879757</v>
      </c>
      <c r="BI87">
        <v>0.34868023248481173</v>
      </c>
      <c r="BJ87" s="10">
        <v>5.2296164248390475</v>
      </c>
    </row>
    <row r="88" spans="1:62">
      <c r="B88" t="s">
        <v>266</v>
      </c>
      <c r="C88" t="s">
        <v>705</v>
      </c>
      <c r="D88">
        <v>1220</v>
      </c>
      <c r="E88" s="20">
        <v>27.931470000000001</v>
      </c>
      <c r="F88" s="20">
        <v>85.557670000000002</v>
      </c>
      <c r="I88" t="s">
        <v>266</v>
      </c>
      <c r="K88">
        <v>-37.803625656787034</v>
      </c>
      <c r="N88">
        <v>18.204723033343772</v>
      </c>
      <c r="Q88">
        <v>74.640700633764155</v>
      </c>
      <c r="R88" s="2">
        <v>59.534157</v>
      </c>
      <c r="T88">
        <v>19.413120263540868</v>
      </c>
      <c r="U88" s="2">
        <v>14.791703999999999</v>
      </c>
      <c r="W88">
        <v>59.213369831436395</v>
      </c>
      <c r="X88" s="3">
        <v>700.50979827089338</v>
      </c>
      <c r="Z88">
        <v>15.516560378522939</v>
      </c>
      <c r="AA88" s="2">
        <v>15.034199999999998</v>
      </c>
      <c r="AC88">
        <v>1.8202322601802132</v>
      </c>
      <c r="AF88">
        <v>196.17334998015855</v>
      </c>
      <c r="AG88" s="2">
        <v>110.038892</v>
      </c>
      <c r="AI88">
        <v>3.8895992515203495</v>
      </c>
      <c r="AL88">
        <v>360.18657314272491</v>
      </c>
      <c r="AM88" s="3">
        <v>378.71160399999997</v>
      </c>
      <c r="AO88">
        <v>338.62131933348547</v>
      </c>
      <c r="AP88" s="25">
        <v>301.45479342615835</v>
      </c>
      <c r="AT88">
        <v>2.628235645090105</v>
      </c>
      <c r="AU88" s="10">
        <v>1.8483320759879074</v>
      </c>
      <c r="AW88">
        <v>4.8256054683896208</v>
      </c>
      <c r="AX88" s="10">
        <v>6.3612491229194692</v>
      </c>
      <c r="AZ88">
        <v>0.260087594284441</v>
      </c>
      <c r="BA88" s="10">
        <v>0.2484574359556313</v>
      </c>
      <c r="BC88">
        <v>0.20788336988766062</v>
      </c>
      <c r="BD88" s="10">
        <v>0.25253066067602165</v>
      </c>
      <c r="BF88">
        <v>4.5366846299444861</v>
      </c>
      <c r="BG88" s="10">
        <v>5.0635602923907754</v>
      </c>
      <c r="BI88">
        <v>0.79331208480981064</v>
      </c>
      <c r="BJ88" s="10">
        <v>11.766519147502052</v>
      </c>
    </row>
    <row r="89" spans="1:62">
      <c r="B89" t="s">
        <v>348</v>
      </c>
      <c r="C89" t="s">
        <v>706</v>
      </c>
      <c r="D89">
        <v>1220</v>
      </c>
      <c r="E89" s="20">
        <v>27.931470000000001</v>
      </c>
      <c r="F89" s="20">
        <v>85.557670000000002</v>
      </c>
      <c r="I89" t="s">
        <v>348</v>
      </c>
      <c r="K89">
        <v>458.46161703378004</v>
      </c>
      <c r="N89">
        <v>22.209762100679402</v>
      </c>
      <c r="Q89">
        <v>75.52821997105643</v>
      </c>
      <c r="R89" s="2">
        <v>28.131297</v>
      </c>
      <c r="T89">
        <v>13.450968456429051</v>
      </c>
      <c r="U89" s="2"/>
      <c r="W89">
        <v>48.552081832588968</v>
      </c>
      <c r="X89" s="3">
        <v>705.72608069164255</v>
      </c>
      <c r="Z89">
        <v>29.262703147500517</v>
      </c>
      <c r="AA89" s="2">
        <v>7.2885739999999997</v>
      </c>
      <c r="AC89">
        <v>562.08772194364985</v>
      </c>
      <c r="AF89">
        <v>170.87079039376169</v>
      </c>
      <c r="AG89" s="2">
        <v>39.911787999999994</v>
      </c>
      <c r="AI89">
        <v>-0.72664899423046947</v>
      </c>
      <c r="AL89">
        <v>351.76799416068792</v>
      </c>
      <c r="AM89" s="3">
        <v>233.49412899999999</v>
      </c>
      <c r="AO89">
        <v>300.15978087194708</v>
      </c>
      <c r="AP89" s="25">
        <v>134.80184889294679</v>
      </c>
      <c r="AT89">
        <v>2.2623436704749826</v>
      </c>
      <c r="AU89" s="10">
        <v>1.4187681428268306</v>
      </c>
      <c r="AW89">
        <v>4.6574378993108905</v>
      </c>
      <c r="AX89" s="10">
        <v>8.3001551261571755</v>
      </c>
      <c r="AZ89">
        <v>0.17809195637847242</v>
      </c>
      <c r="BA89" s="10"/>
      <c r="BC89">
        <v>0.38744065673352862</v>
      </c>
      <c r="BD89" s="10">
        <v>0.25909128896545364</v>
      </c>
      <c r="BF89">
        <v>3.9741408044168511</v>
      </c>
      <c r="BG89" s="10">
        <v>4.7918817569252781</v>
      </c>
      <c r="BI89">
        <v>0.64283365676027937</v>
      </c>
      <c r="BJ89" s="10">
        <v>25.086866086965081</v>
      </c>
    </row>
    <row r="90" spans="1:62">
      <c r="B90" t="s">
        <v>359</v>
      </c>
      <c r="C90" t="s">
        <v>707</v>
      </c>
      <c r="D90">
        <v>2198</v>
      </c>
      <c r="E90" s="20">
        <v>27.976130000000001</v>
      </c>
      <c r="F90" s="20">
        <v>85.560199999999995</v>
      </c>
      <c r="I90" t="s">
        <v>359</v>
      </c>
      <c r="K90">
        <v>86.725964742040844</v>
      </c>
      <c r="N90">
        <v>6.9906136448040082</v>
      </c>
      <c r="Q90">
        <v>50.992314985777732</v>
      </c>
      <c r="R90" s="2">
        <v>50.274805000000001</v>
      </c>
      <c r="T90">
        <v>12.035050117268526</v>
      </c>
      <c r="U90" s="2"/>
      <c r="W90">
        <v>30.687220861547324</v>
      </c>
      <c r="X90" s="3">
        <v>700.71613832853029</v>
      </c>
      <c r="Z90">
        <v>14.767331824727423</v>
      </c>
      <c r="AA90" s="2">
        <v>16.637107</v>
      </c>
      <c r="AC90">
        <v>1.0921393561081278</v>
      </c>
      <c r="AF90">
        <v>109.568739033437</v>
      </c>
      <c r="AG90" s="2">
        <v>62.502947000000006</v>
      </c>
      <c r="AI90">
        <v>2.2566661468891316</v>
      </c>
      <c r="AL90">
        <v>278.87700058749175</v>
      </c>
      <c r="AM90" s="3">
        <v>305.169129</v>
      </c>
      <c r="AO90">
        <v>261.12759643916917</v>
      </c>
      <c r="AP90" s="25">
        <v>269.11722209541205</v>
      </c>
      <c r="AT90">
        <v>2.1487304324974619</v>
      </c>
      <c r="AU90" s="10">
        <v>1.2432260453322495</v>
      </c>
      <c r="AW90">
        <v>5.4690005869565512</v>
      </c>
      <c r="AX90" s="10">
        <v>6.0700211368298689</v>
      </c>
      <c r="AZ90">
        <v>0.23601693942754357</v>
      </c>
      <c r="BA90" s="10"/>
      <c r="BC90">
        <v>0.28959916467503349</v>
      </c>
      <c r="BD90" s="10">
        <v>0.33092335216417051</v>
      </c>
      <c r="BF90">
        <v>5.1209206036635182</v>
      </c>
      <c r="BG90" s="10">
        <v>5.3529242350201462</v>
      </c>
      <c r="BI90">
        <v>0.60180089627439537</v>
      </c>
      <c r="BJ90" s="10">
        <v>13.937719665516958</v>
      </c>
    </row>
    <row r="91" spans="1:62">
      <c r="B91" t="s">
        <v>377</v>
      </c>
      <c r="C91" t="s">
        <v>708</v>
      </c>
      <c r="D91">
        <v>2024</v>
      </c>
      <c r="E91" s="20">
        <v>28.013359999999999</v>
      </c>
      <c r="F91" s="20">
        <v>85.536659999999998</v>
      </c>
      <c r="I91" t="s">
        <v>377</v>
      </c>
      <c r="K91">
        <v>136.01892760824353</v>
      </c>
      <c r="N91">
        <v>11.432566064939888</v>
      </c>
      <c r="Q91">
        <v>90.472079445082073</v>
      </c>
      <c r="R91" s="2">
        <v>78.232050999999998</v>
      </c>
      <c r="T91">
        <v>43.020796300606413</v>
      </c>
      <c r="U91" s="2">
        <v>44.649512999999999</v>
      </c>
      <c r="W91">
        <v>42.64515199538971</v>
      </c>
      <c r="X91" s="3">
        <v>707.9543227665705</v>
      </c>
      <c r="Z91">
        <v>35.33758485908249</v>
      </c>
      <c r="AA91" s="2">
        <v>43.773344000000002</v>
      </c>
      <c r="AC91">
        <v>6.552836136648768</v>
      </c>
      <c r="AF91">
        <v>124.01560015674799</v>
      </c>
      <c r="AG91" s="2">
        <v>73.967950000000002</v>
      </c>
      <c r="AI91">
        <v>55.488538905348513</v>
      </c>
      <c r="AL91">
        <v>256.58222214309876</v>
      </c>
      <c r="AM91" s="3">
        <v>323.96290500000003</v>
      </c>
      <c r="AO91">
        <v>227.91600091303354</v>
      </c>
      <c r="AP91" s="25">
        <v>259.58357680894767</v>
      </c>
      <c r="AT91">
        <v>1.3707610228195026</v>
      </c>
      <c r="AU91" s="10">
        <v>0.94549419393337908</v>
      </c>
      <c r="AW91">
        <v>2.8360376341172535</v>
      </c>
      <c r="AX91" s="10">
        <v>4.1410508974128781</v>
      </c>
      <c r="AZ91">
        <v>0.47551461803993011</v>
      </c>
      <c r="BA91" s="10">
        <v>0.57073171966308289</v>
      </c>
      <c r="BC91">
        <v>0.3905910539011424</v>
      </c>
      <c r="BD91" s="10">
        <v>0.55953210276949028</v>
      </c>
      <c r="BF91">
        <v>2.519186055089869</v>
      </c>
      <c r="BG91" s="10">
        <v>3.3181231156645463</v>
      </c>
      <c r="BI91">
        <v>0.47136257127013387</v>
      </c>
      <c r="BJ91" s="10">
        <v>9.0494153446976675</v>
      </c>
    </row>
    <row r="92" spans="1:62">
      <c r="C92" t="s">
        <v>709</v>
      </c>
      <c r="D92">
        <v>2521</v>
      </c>
      <c r="E92" s="5">
        <v>27.950782</v>
      </c>
      <c r="F92" s="5">
        <v>85.586320000000001</v>
      </c>
      <c r="R92" s="2">
        <v>40.228756999999995</v>
      </c>
      <c r="U92" s="2">
        <v>11.433368</v>
      </c>
      <c r="X92" s="3">
        <v>698.56757925072043</v>
      </c>
      <c r="AA92" s="2">
        <v>11.185535999999999</v>
      </c>
      <c r="AG92" s="2">
        <v>60.011776000000005</v>
      </c>
      <c r="AM92" s="3">
        <v>352.06990200000001</v>
      </c>
      <c r="AP92" s="25">
        <v>180.65418854142891</v>
      </c>
      <c r="AU92" s="10">
        <v>1.4917631186069211</v>
      </c>
      <c r="AX92" s="10">
        <v>8.7516972498056571</v>
      </c>
      <c r="BA92" s="10">
        <v>0.28420883101110983</v>
      </c>
      <c r="BD92" s="10">
        <v>0.27804826283844664</v>
      </c>
      <c r="BG92" s="10">
        <v>4.4906728920664625</v>
      </c>
      <c r="BJ92" s="10">
        <v>17.364881029029075</v>
      </c>
    </row>
    <row r="93" spans="1:62">
      <c r="C93" t="s">
        <v>710</v>
      </c>
      <c r="D93">
        <v>1478</v>
      </c>
      <c r="E93" s="5">
        <v>27.956099999999999</v>
      </c>
      <c r="F93" s="5">
        <v>85.553383330000003</v>
      </c>
      <c r="R93" s="2">
        <v>95.669212000000002</v>
      </c>
      <c r="U93" s="2">
        <v>28.553322999999999</v>
      </c>
      <c r="X93" s="3">
        <v>732.23069164265132</v>
      </c>
      <c r="AA93" s="2">
        <v>37.977790999999996</v>
      </c>
      <c r="AG93" s="2">
        <v>87.230123000000006</v>
      </c>
      <c r="AM93" s="3">
        <v>324.67141900000001</v>
      </c>
      <c r="AP93" s="25">
        <v>320.26652590732704</v>
      </c>
      <c r="AU93" s="10">
        <v>0.91178887310162027</v>
      </c>
      <c r="AX93" s="10">
        <v>3.3936876055799434</v>
      </c>
      <c r="BA93" s="10">
        <v>0.29845885006348749</v>
      </c>
      <c r="BD93" s="10">
        <v>0.39696983184098972</v>
      </c>
      <c r="BG93" s="10">
        <v>3.3476446519422258</v>
      </c>
      <c r="BJ93" s="10">
        <v>7.6537757167128264</v>
      </c>
    </row>
    <row r="94" spans="1:62">
      <c r="C94" t="s">
        <v>711</v>
      </c>
      <c r="D94">
        <v>1946</v>
      </c>
      <c r="E94" s="5">
        <v>28.010802999999999</v>
      </c>
      <c r="F94" s="5">
        <v>85.534026999999995</v>
      </c>
      <c r="R94" s="2">
        <v>232.82251000000002</v>
      </c>
      <c r="U94" s="2">
        <v>27.752053</v>
      </c>
      <c r="X94" s="3">
        <v>695.66757925072045</v>
      </c>
      <c r="AA94" s="2">
        <v>54.703259999999993</v>
      </c>
      <c r="AG94" s="2">
        <v>42.935604000000005</v>
      </c>
      <c r="AM94" s="3">
        <v>291.06201900000002</v>
      </c>
      <c r="AP94" s="25">
        <v>317.07231225747546</v>
      </c>
      <c r="AU94" s="10">
        <v>0.18441345727266664</v>
      </c>
      <c r="AX94" s="10">
        <v>1.2501455250181779</v>
      </c>
      <c r="BA94" s="10">
        <v>0.11919832407957459</v>
      </c>
      <c r="BD94" s="10">
        <v>0.23495692061734061</v>
      </c>
      <c r="BG94" s="10">
        <v>1.3618627866243493</v>
      </c>
      <c r="BJ94" s="10">
        <v>2.9879738829837388</v>
      </c>
    </row>
    <row r="95" spans="1:62">
      <c r="C95" t="s">
        <v>712</v>
      </c>
      <c r="D95">
        <v>2162</v>
      </c>
      <c r="E95" s="5">
        <v>28.017931999999998</v>
      </c>
      <c r="F95" s="5">
        <v>85.537627000000001</v>
      </c>
      <c r="R95" s="2">
        <v>51.183233999999999</v>
      </c>
      <c r="U95" s="2">
        <v>15.512688000000001</v>
      </c>
      <c r="X95" s="3">
        <v>699.88328530259366</v>
      </c>
      <c r="AA95" s="2">
        <v>29.31879</v>
      </c>
      <c r="AG95" s="2">
        <v>53.397986000000003</v>
      </c>
      <c r="AM95" s="3">
        <v>238.314716</v>
      </c>
      <c r="AP95" s="25">
        <v>56.071364985163207</v>
      </c>
      <c r="AU95" s="10">
        <v>1.0432710445768238</v>
      </c>
      <c r="AX95" s="10">
        <v>4.6561089906901936</v>
      </c>
      <c r="BA95" s="10">
        <v>0.30308143483078853</v>
      </c>
      <c r="BD95" s="10">
        <v>0.57282019342505797</v>
      </c>
      <c r="BG95" s="10">
        <v>1.0955025816688959</v>
      </c>
      <c r="BJ95" s="10">
        <v>13.674073140876438</v>
      </c>
    </row>
    <row r="96" spans="1:62">
      <c r="C96" t="s">
        <v>713</v>
      </c>
      <c r="D96">
        <v>3005</v>
      </c>
      <c r="E96" s="5">
        <v>27.976756999999999</v>
      </c>
      <c r="F96" s="5">
        <v>85.579412000000005</v>
      </c>
      <c r="R96" s="2">
        <v>16.714032</v>
      </c>
      <c r="U96" s="2"/>
      <c r="X96" s="3">
        <v>696.75806916426507</v>
      </c>
      <c r="AA96" s="2">
        <v>6.7229580000000002</v>
      </c>
      <c r="AG96" s="2">
        <v>24.706503000000001</v>
      </c>
      <c r="AM96" s="3">
        <v>171.78527299999999</v>
      </c>
      <c r="AP96" s="25">
        <v>23.689214791143574</v>
      </c>
      <c r="AU96" s="10">
        <v>1.4781892843091362</v>
      </c>
      <c r="AX96" s="10">
        <v>10.277907389431826</v>
      </c>
      <c r="BA96" s="10"/>
      <c r="BD96" s="10">
        <v>0.40223436212159941</v>
      </c>
      <c r="BG96" s="10">
        <v>1.4173249633088876</v>
      </c>
      <c r="BJ96" s="10">
        <v>41.687012993888317</v>
      </c>
    </row>
    <row r="97" spans="3:62">
      <c r="C97" t="s">
        <v>714</v>
      </c>
      <c r="D97">
        <v>3378</v>
      </c>
      <c r="E97" s="5">
        <v>28.022584999999999</v>
      </c>
      <c r="F97" s="5">
        <v>85.570102500000004</v>
      </c>
      <c r="R97" s="2">
        <v>19.638278</v>
      </c>
      <c r="U97" s="2"/>
      <c r="X97" s="3">
        <v>704.75576368876079</v>
      </c>
      <c r="AA97" s="2">
        <v>3.1131790000000001</v>
      </c>
      <c r="AG97" s="2">
        <v>13.855073000000001</v>
      </c>
      <c r="AM97" s="3">
        <v>141.62779399999999</v>
      </c>
      <c r="AP97" s="25">
        <v>39.325211139009362</v>
      </c>
      <c r="AU97" s="10">
        <v>0.70551364024890584</v>
      </c>
      <c r="AX97" s="10">
        <v>7.2118234602850615</v>
      </c>
      <c r="BA97" s="10"/>
      <c r="BD97" s="10">
        <v>0.15852606832432051</v>
      </c>
      <c r="BG97" s="10">
        <v>2.0024775664653163</v>
      </c>
      <c r="BJ97" s="10">
        <v>35.886841182753436</v>
      </c>
    </row>
    <row r="169" spans="5:6">
      <c r="E169" s="20"/>
      <c r="F169" s="20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2023-05-03T18:08:01Z</dcterms:created>
  <dcterms:modified xsi:type="dcterms:W3CDTF">2025-10-13T14:14:34Z</dcterms:modified>
  <cp:category/>
  <cp:contentStatus/>
</cp:coreProperties>
</file>