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14505" yWindow="-15" windowWidth="14310" windowHeight="12840" activeTab="1"/>
  </bookViews>
  <sheets>
    <sheet name="ExpRegRank" sheetId="1" r:id="rId1"/>
    <sheet name="ExpMVOWts" sheetId="5" r:id="rId2"/>
    <sheet name="Sheet1" sheetId="2" r:id="rId3"/>
    <sheet name="Sheet3" sheetId="4" r:id="rId4"/>
    <sheet name="Sheet2" sheetId="3" r:id="rId5"/>
  </sheets>
  <externalReferences>
    <externalReference r:id="rId6"/>
  </externalReferences>
  <calcPr calcId="145621"/>
</workbook>
</file>

<file path=xl/calcChain.xml><?xml version="1.0" encoding="utf-8"?>
<calcChain xmlns="http://schemas.openxmlformats.org/spreadsheetml/2006/main">
  <c r="AB110" i="5" l="1"/>
  <c r="AA110" i="5"/>
  <c r="AB109" i="5"/>
  <c r="AA109" i="5"/>
  <c r="AB108" i="5"/>
  <c r="AA108" i="5"/>
  <c r="AB107" i="5"/>
  <c r="AA107" i="5"/>
  <c r="AB106" i="5"/>
  <c r="AA106" i="5"/>
  <c r="AB105" i="5"/>
  <c r="AA105" i="5"/>
  <c r="AB104" i="5"/>
  <c r="AA104" i="5"/>
  <c r="AB103" i="5"/>
  <c r="AA103" i="5"/>
  <c r="AB102" i="5"/>
  <c r="AA102" i="5"/>
  <c r="AB101" i="5"/>
  <c r="AA101" i="5"/>
  <c r="AB100" i="5"/>
  <c r="AA100" i="5"/>
  <c r="AB99" i="5"/>
  <c r="AA99" i="5"/>
  <c r="AB98" i="5"/>
  <c r="AA98" i="5"/>
  <c r="AB97" i="5"/>
  <c r="AA97" i="5"/>
  <c r="AB96" i="5"/>
  <c r="AA96" i="5"/>
  <c r="AB95" i="5"/>
  <c r="AA95" i="5"/>
  <c r="AB94" i="5"/>
  <c r="AA94" i="5"/>
  <c r="AB93" i="5"/>
  <c r="AA93" i="5"/>
  <c r="AB92" i="5"/>
  <c r="AA92" i="5"/>
  <c r="AB91" i="5"/>
  <c r="AA91" i="5"/>
  <c r="AB90" i="5"/>
  <c r="AA90" i="5"/>
  <c r="AB89" i="5"/>
  <c r="AA89" i="5"/>
  <c r="AB88" i="5"/>
  <c r="AA88" i="5"/>
  <c r="AB87" i="5"/>
  <c r="AA87" i="5"/>
  <c r="AB86" i="5"/>
  <c r="AA86" i="5"/>
  <c r="Y110" i="5"/>
  <c r="Y109" i="5"/>
  <c r="Y108" i="5"/>
  <c r="Y107" i="5"/>
  <c r="Y106" i="5"/>
  <c r="Y105" i="5"/>
  <c r="Y104" i="5"/>
  <c r="Y103" i="5"/>
  <c r="Y102" i="5"/>
  <c r="Y101" i="5"/>
  <c r="Y100" i="5"/>
  <c r="Y99" i="5"/>
  <c r="Y98" i="5"/>
  <c r="Y97" i="5"/>
  <c r="Y96" i="5"/>
  <c r="Y95" i="5"/>
  <c r="Y94" i="5"/>
  <c r="Y93" i="5"/>
  <c r="Y92" i="5"/>
  <c r="Y91" i="5"/>
  <c r="Y90" i="5"/>
  <c r="Y89" i="5"/>
  <c r="Y88" i="5"/>
  <c r="Y87" i="5"/>
  <c r="Y86" i="5"/>
  <c r="V110" i="5"/>
  <c r="V109" i="5"/>
  <c r="V108" i="5"/>
  <c r="V107" i="5"/>
  <c r="V106" i="5"/>
  <c r="V105" i="5"/>
  <c r="V104" i="5"/>
  <c r="V103" i="5"/>
  <c r="V102" i="5"/>
  <c r="V101" i="5"/>
  <c r="V100" i="5"/>
  <c r="V99" i="5"/>
  <c r="V98" i="5"/>
  <c r="V97" i="5"/>
  <c r="V96" i="5"/>
  <c r="V95" i="5"/>
  <c r="V94" i="5"/>
  <c r="V93" i="5"/>
  <c r="V92" i="5"/>
  <c r="V91" i="5"/>
  <c r="V90" i="5"/>
  <c r="V89" i="5"/>
  <c r="V88" i="5"/>
  <c r="V87" i="5"/>
  <c r="V86" i="5"/>
  <c r="S110" i="5"/>
  <c r="R110" i="5"/>
  <c r="Q110" i="5"/>
  <c r="P110" i="5"/>
  <c r="S109" i="5"/>
  <c r="R109" i="5"/>
  <c r="Q109" i="5"/>
  <c r="P109" i="5"/>
  <c r="S108" i="5"/>
  <c r="R108" i="5"/>
  <c r="Q108" i="5"/>
  <c r="P108" i="5"/>
  <c r="S107" i="5"/>
  <c r="R107" i="5"/>
  <c r="Q107" i="5"/>
  <c r="P107" i="5"/>
  <c r="S106" i="5"/>
  <c r="R106" i="5"/>
  <c r="Q106" i="5"/>
  <c r="P106" i="5"/>
  <c r="S105" i="5"/>
  <c r="R105" i="5"/>
  <c r="Q105" i="5"/>
  <c r="P105" i="5"/>
  <c r="S104" i="5"/>
  <c r="R104" i="5"/>
  <c r="Q104" i="5"/>
  <c r="P104" i="5"/>
  <c r="S103" i="5"/>
  <c r="R103" i="5"/>
  <c r="Q103" i="5"/>
  <c r="P103" i="5"/>
  <c r="S102" i="5"/>
  <c r="R102" i="5"/>
  <c r="Q102" i="5"/>
  <c r="P102" i="5"/>
  <c r="S101" i="5"/>
  <c r="R101" i="5"/>
  <c r="Q101" i="5"/>
  <c r="P101" i="5"/>
  <c r="S100" i="5"/>
  <c r="R100" i="5"/>
  <c r="Q100" i="5"/>
  <c r="P100" i="5"/>
  <c r="S99" i="5"/>
  <c r="R99" i="5"/>
  <c r="Q99" i="5"/>
  <c r="P99" i="5"/>
  <c r="S98" i="5"/>
  <c r="R98" i="5"/>
  <c r="Q98" i="5"/>
  <c r="P98" i="5"/>
  <c r="S97" i="5"/>
  <c r="R97" i="5"/>
  <c r="Q97" i="5"/>
  <c r="P97" i="5"/>
  <c r="S96" i="5"/>
  <c r="R96" i="5"/>
  <c r="Q96" i="5"/>
  <c r="P96" i="5"/>
  <c r="S95" i="5"/>
  <c r="R95" i="5"/>
  <c r="Q95" i="5"/>
  <c r="P95" i="5"/>
  <c r="S94" i="5"/>
  <c r="R94" i="5"/>
  <c r="Q94" i="5"/>
  <c r="P94" i="5"/>
  <c r="S93" i="5"/>
  <c r="R93" i="5"/>
  <c r="Q93" i="5"/>
  <c r="P93" i="5"/>
  <c r="S92" i="5"/>
  <c r="R92" i="5"/>
  <c r="Q92" i="5"/>
  <c r="P92" i="5"/>
  <c r="S91" i="5"/>
  <c r="R91" i="5"/>
  <c r="Q91" i="5"/>
  <c r="P91" i="5"/>
  <c r="S90" i="5"/>
  <c r="R90" i="5"/>
  <c r="Q90" i="5"/>
  <c r="P90" i="5"/>
  <c r="S89" i="5"/>
  <c r="R89" i="5"/>
  <c r="Q89" i="5"/>
  <c r="P89" i="5"/>
  <c r="S88" i="5"/>
  <c r="R88" i="5"/>
  <c r="Q88" i="5"/>
  <c r="P88" i="5"/>
  <c r="S87" i="5"/>
  <c r="R87" i="5"/>
  <c r="Q87" i="5"/>
  <c r="P87" i="5"/>
  <c r="S86" i="5"/>
  <c r="R86" i="5"/>
  <c r="Q86" i="5"/>
  <c r="P86" i="5"/>
  <c r="N110" i="5"/>
  <c r="N109" i="5"/>
  <c r="N108" i="5"/>
  <c r="N107" i="5"/>
  <c r="N106" i="5"/>
  <c r="N105" i="5"/>
  <c r="N104" i="5"/>
  <c r="N103" i="5"/>
  <c r="N102" i="5"/>
  <c r="N101" i="5"/>
  <c r="N100" i="5"/>
  <c r="N99" i="5"/>
  <c r="N98" i="5"/>
  <c r="N97" i="5"/>
  <c r="N96" i="5"/>
  <c r="N95" i="5"/>
  <c r="N94" i="5"/>
  <c r="N93" i="5"/>
  <c r="N92" i="5"/>
  <c r="N91" i="5"/>
  <c r="N90" i="5"/>
  <c r="N89" i="5"/>
  <c r="N88" i="5"/>
  <c r="N87" i="5"/>
  <c r="N86" i="5"/>
  <c r="L110" i="5"/>
  <c r="L109" i="5"/>
  <c r="L108" i="5"/>
  <c r="L107" i="5"/>
  <c r="L106" i="5"/>
  <c r="L105" i="5"/>
  <c r="L104" i="5"/>
  <c r="L103" i="5"/>
  <c r="L102" i="5"/>
  <c r="L101" i="5"/>
  <c r="L100" i="5"/>
  <c r="L99" i="5"/>
  <c r="L98" i="5"/>
  <c r="L97" i="5"/>
  <c r="L96" i="5"/>
  <c r="L95" i="5"/>
  <c r="L94" i="5"/>
  <c r="L93" i="5"/>
  <c r="L92" i="5"/>
  <c r="L91" i="5"/>
  <c r="L90" i="5"/>
  <c r="L89" i="5"/>
  <c r="L88" i="5"/>
  <c r="L87" i="5"/>
  <c r="L86" i="5"/>
  <c r="H110" i="5"/>
  <c r="G110" i="5"/>
  <c r="F110" i="5"/>
  <c r="H109" i="5"/>
  <c r="G109" i="5"/>
  <c r="F109" i="5"/>
  <c r="H108" i="5"/>
  <c r="G108" i="5"/>
  <c r="F108" i="5"/>
  <c r="H107" i="5"/>
  <c r="G107" i="5"/>
  <c r="F107" i="5"/>
  <c r="H106" i="5"/>
  <c r="G106" i="5"/>
  <c r="F106" i="5"/>
  <c r="H105" i="5"/>
  <c r="G105" i="5"/>
  <c r="F105" i="5"/>
  <c r="H104" i="5"/>
  <c r="G104" i="5"/>
  <c r="F104" i="5"/>
  <c r="H103" i="5"/>
  <c r="G103" i="5"/>
  <c r="F103" i="5"/>
  <c r="H102" i="5"/>
  <c r="G102" i="5"/>
  <c r="F102" i="5"/>
  <c r="H101" i="5"/>
  <c r="G101" i="5"/>
  <c r="F101" i="5"/>
  <c r="H100" i="5"/>
  <c r="G100" i="5"/>
  <c r="F100" i="5"/>
  <c r="H99" i="5"/>
  <c r="G99" i="5"/>
  <c r="F99" i="5"/>
  <c r="H98" i="5"/>
  <c r="G98" i="5"/>
  <c r="F98" i="5"/>
  <c r="H97" i="5"/>
  <c r="G97" i="5"/>
  <c r="F97" i="5"/>
  <c r="H96" i="5"/>
  <c r="G96" i="5"/>
  <c r="F96" i="5"/>
  <c r="H95" i="5"/>
  <c r="G95" i="5"/>
  <c r="F95" i="5"/>
  <c r="H94" i="5"/>
  <c r="G94" i="5"/>
  <c r="F94" i="5"/>
  <c r="H93" i="5"/>
  <c r="G93" i="5"/>
  <c r="F93" i="5"/>
  <c r="H92" i="5"/>
  <c r="G92" i="5"/>
  <c r="F92" i="5"/>
  <c r="H91" i="5"/>
  <c r="G91" i="5"/>
  <c r="F91" i="5"/>
  <c r="H90" i="5"/>
  <c r="G90" i="5"/>
  <c r="F90" i="5"/>
  <c r="H89" i="5"/>
  <c r="G89" i="5"/>
  <c r="F89" i="5"/>
  <c r="H88" i="5"/>
  <c r="G88" i="5"/>
  <c r="F88" i="5"/>
  <c r="H87" i="5"/>
  <c r="G87" i="5"/>
  <c r="F87" i="5"/>
  <c r="H86" i="5"/>
  <c r="G86" i="5"/>
  <c r="F86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Z110" i="5"/>
  <c r="Z109" i="5"/>
  <c r="Z108" i="5"/>
  <c r="Z107" i="5"/>
  <c r="Z106" i="5"/>
  <c r="Z105" i="5"/>
  <c r="Z104" i="5"/>
  <c r="Z103" i="5"/>
  <c r="Z102" i="5"/>
  <c r="Z101" i="5"/>
  <c r="Z100" i="5"/>
  <c r="Z99" i="5"/>
  <c r="Z98" i="5"/>
  <c r="Z97" i="5"/>
  <c r="Z96" i="5"/>
  <c r="Z95" i="5"/>
  <c r="Z94" i="5"/>
  <c r="Z93" i="5"/>
  <c r="Z92" i="5"/>
  <c r="Z91" i="5"/>
  <c r="Z90" i="5"/>
  <c r="Z89" i="5"/>
  <c r="Z88" i="5"/>
  <c r="Z87" i="5"/>
  <c r="Z86" i="5"/>
  <c r="X110" i="5"/>
  <c r="W110" i="5"/>
  <c r="X109" i="5"/>
  <c r="W109" i="5"/>
  <c r="X108" i="5"/>
  <c r="W108" i="5"/>
  <c r="X107" i="5"/>
  <c r="W107" i="5"/>
  <c r="X106" i="5"/>
  <c r="W106" i="5"/>
  <c r="X105" i="5"/>
  <c r="W105" i="5"/>
  <c r="X104" i="5"/>
  <c r="W104" i="5"/>
  <c r="X103" i="5"/>
  <c r="W103" i="5"/>
  <c r="X102" i="5"/>
  <c r="W102" i="5"/>
  <c r="X101" i="5"/>
  <c r="W101" i="5"/>
  <c r="X100" i="5"/>
  <c r="W100" i="5"/>
  <c r="X99" i="5"/>
  <c r="W99" i="5"/>
  <c r="X98" i="5"/>
  <c r="W98" i="5"/>
  <c r="X97" i="5"/>
  <c r="W97" i="5"/>
  <c r="X96" i="5"/>
  <c r="W96" i="5"/>
  <c r="X95" i="5"/>
  <c r="W95" i="5"/>
  <c r="X94" i="5"/>
  <c r="W94" i="5"/>
  <c r="X93" i="5"/>
  <c r="W93" i="5"/>
  <c r="X92" i="5"/>
  <c r="W92" i="5"/>
  <c r="X91" i="5"/>
  <c r="W91" i="5"/>
  <c r="X90" i="5"/>
  <c r="W90" i="5"/>
  <c r="X89" i="5"/>
  <c r="W89" i="5"/>
  <c r="X88" i="5"/>
  <c r="W88" i="5"/>
  <c r="X87" i="5"/>
  <c r="W87" i="5"/>
  <c r="X86" i="5"/>
  <c r="W86" i="5"/>
  <c r="U110" i="5"/>
  <c r="T110" i="5"/>
  <c r="U109" i="5"/>
  <c r="T109" i="5"/>
  <c r="U108" i="5"/>
  <c r="T108" i="5"/>
  <c r="U107" i="5"/>
  <c r="T107" i="5"/>
  <c r="U106" i="5"/>
  <c r="T106" i="5"/>
  <c r="U105" i="5"/>
  <c r="T105" i="5"/>
  <c r="U104" i="5"/>
  <c r="T104" i="5"/>
  <c r="U103" i="5"/>
  <c r="T103" i="5"/>
  <c r="U102" i="5"/>
  <c r="T102" i="5"/>
  <c r="U101" i="5"/>
  <c r="T101" i="5"/>
  <c r="U100" i="5"/>
  <c r="T100" i="5"/>
  <c r="U99" i="5"/>
  <c r="T99" i="5"/>
  <c r="U98" i="5"/>
  <c r="T98" i="5"/>
  <c r="U97" i="5"/>
  <c r="T97" i="5"/>
  <c r="U96" i="5"/>
  <c r="T96" i="5"/>
  <c r="U95" i="5"/>
  <c r="T95" i="5"/>
  <c r="U94" i="5"/>
  <c r="T94" i="5"/>
  <c r="U93" i="5"/>
  <c r="T93" i="5"/>
  <c r="U92" i="5"/>
  <c r="T92" i="5"/>
  <c r="U91" i="5"/>
  <c r="T91" i="5"/>
  <c r="U90" i="5"/>
  <c r="T90" i="5"/>
  <c r="U89" i="5"/>
  <c r="T89" i="5"/>
  <c r="U88" i="5"/>
  <c r="T88" i="5"/>
  <c r="U87" i="5"/>
  <c r="T87" i="5"/>
  <c r="U86" i="5"/>
  <c r="T86" i="5"/>
  <c r="O110" i="5"/>
  <c r="O109" i="5"/>
  <c r="O108" i="5"/>
  <c r="O107" i="5"/>
  <c r="O106" i="5"/>
  <c r="O105" i="5"/>
  <c r="O104" i="5"/>
  <c r="O103" i="5"/>
  <c r="O102" i="5"/>
  <c r="O101" i="5"/>
  <c r="O100" i="5"/>
  <c r="O99" i="5"/>
  <c r="O98" i="5"/>
  <c r="O97" i="5"/>
  <c r="O96" i="5"/>
  <c r="O95" i="5"/>
  <c r="O94" i="5"/>
  <c r="O93" i="5"/>
  <c r="O92" i="5"/>
  <c r="O91" i="5"/>
  <c r="O90" i="5"/>
  <c r="O89" i="5"/>
  <c r="O88" i="5"/>
  <c r="O87" i="5"/>
  <c r="O86" i="5"/>
  <c r="M110" i="5"/>
  <c r="M109" i="5"/>
  <c r="M108" i="5"/>
  <c r="M107" i="5"/>
  <c r="M106" i="5"/>
  <c r="M105" i="5"/>
  <c r="M104" i="5"/>
  <c r="M103" i="5"/>
  <c r="M102" i="5"/>
  <c r="M101" i="5"/>
  <c r="M100" i="5"/>
  <c r="M99" i="5"/>
  <c r="M98" i="5"/>
  <c r="M97" i="5"/>
  <c r="M96" i="5"/>
  <c r="M95" i="5"/>
  <c r="M94" i="5"/>
  <c r="M93" i="5"/>
  <c r="M92" i="5"/>
  <c r="M91" i="5"/>
  <c r="M90" i="5"/>
  <c r="M89" i="5"/>
  <c r="M88" i="5"/>
  <c r="M87" i="5"/>
  <c r="M86" i="5"/>
  <c r="K110" i="5"/>
  <c r="J110" i="5"/>
  <c r="I110" i="5"/>
  <c r="K109" i="5"/>
  <c r="J109" i="5"/>
  <c r="I109" i="5"/>
  <c r="K108" i="5"/>
  <c r="J108" i="5"/>
  <c r="I108" i="5"/>
  <c r="K107" i="5"/>
  <c r="J107" i="5"/>
  <c r="I107" i="5"/>
  <c r="K106" i="5"/>
  <c r="J106" i="5"/>
  <c r="I106" i="5"/>
  <c r="K105" i="5"/>
  <c r="J105" i="5"/>
  <c r="I105" i="5"/>
  <c r="K104" i="5"/>
  <c r="J104" i="5"/>
  <c r="I104" i="5"/>
  <c r="K103" i="5"/>
  <c r="J103" i="5"/>
  <c r="I103" i="5"/>
  <c r="K102" i="5"/>
  <c r="J102" i="5"/>
  <c r="I102" i="5"/>
  <c r="K101" i="5"/>
  <c r="J101" i="5"/>
  <c r="I101" i="5"/>
  <c r="K100" i="5"/>
  <c r="J100" i="5"/>
  <c r="I100" i="5"/>
  <c r="K99" i="5"/>
  <c r="J99" i="5"/>
  <c r="I99" i="5"/>
  <c r="K98" i="5"/>
  <c r="J98" i="5"/>
  <c r="I98" i="5"/>
  <c r="K97" i="5"/>
  <c r="J97" i="5"/>
  <c r="I97" i="5"/>
  <c r="K96" i="5"/>
  <c r="J96" i="5"/>
  <c r="I96" i="5"/>
  <c r="K95" i="5"/>
  <c r="J95" i="5"/>
  <c r="I95" i="5"/>
  <c r="K94" i="5"/>
  <c r="J94" i="5"/>
  <c r="I94" i="5"/>
  <c r="K93" i="5"/>
  <c r="J93" i="5"/>
  <c r="I93" i="5"/>
  <c r="K92" i="5"/>
  <c r="J92" i="5"/>
  <c r="I92" i="5"/>
  <c r="K91" i="5"/>
  <c r="J91" i="5"/>
  <c r="I91" i="5"/>
  <c r="K90" i="5"/>
  <c r="J90" i="5"/>
  <c r="I90" i="5"/>
  <c r="K89" i="5"/>
  <c r="J89" i="5"/>
  <c r="I89" i="5"/>
  <c r="K88" i="5"/>
  <c r="J88" i="5"/>
  <c r="I88" i="5"/>
  <c r="K87" i="5"/>
  <c r="J87" i="5"/>
  <c r="I87" i="5"/>
  <c r="K86" i="5"/>
  <c r="J86" i="5"/>
  <c r="I86" i="5"/>
  <c r="D110" i="5"/>
  <c r="C110" i="5"/>
  <c r="D109" i="5"/>
  <c r="C109" i="5"/>
  <c r="D108" i="5"/>
  <c r="C108" i="5"/>
  <c r="D107" i="5"/>
  <c r="C107" i="5"/>
  <c r="D106" i="5"/>
  <c r="C106" i="5"/>
  <c r="D105" i="5"/>
  <c r="C105" i="5"/>
  <c r="D104" i="5"/>
  <c r="C104" i="5"/>
  <c r="D103" i="5"/>
  <c r="C103" i="5"/>
  <c r="D102" i="5"/>
  <c r="C102" i="5"/>
  <c r="D101" i="5"/>
  <c r="C101" i="5"/>
  <c r="D100" i="5"/>
  <c r="C100" i="5"/>
  <c r="D99" i="5"/>
  <c r="C99" i="5"/>
  <c r="D98" i="5"/>
  <c r="C98" i="5"/>
  <c r="D97" i="5"/>
  <c r="C97" i="5"/>
  <c r="D96" i="5"/>
  <c r="C96" i="5"/>
  <c r="D95" i="5"/>
  <c r="C95" i="5"/>
  <c r="D94" i="5"/>
  <c r="C94" i="5"/>
  <c r="D93" i="5"/>
  <c r="C93" i="5"/>
  <c r="D92" i="5"/>
  <c r="C92" i="5"/>
  <c r="D91" i="5"/>
  <c r="C91" i="5"/>
  <c r="D90" i="5"/>
  <c r="C90" i="5"/>
  <c r="D89" i="5"/>
  <c r="C89" i="5"/>
  <c r="D88" i="5"/>
  <c r="C88" i="5"/>
  <c r="D87" i="5"/>
  <c r="C87" i="5"/>
  <c r="D86" i="5"/>
  <c r="C86" i="5"/>
  <c r="B110" i="5"/>
  <c r="B109" i="5"/>
  <c r="B108" i="5"/>
  <c r="B107" i="5"/>
  <c r="B106" i="5"/>
  <c r="B105" i="5"/>
  <c r="B104" i="5"/>
  <c r="B103" i="5"/>
  <c r="B102" i="5"/>
  <c r="B101" i="5"/>
  <c r="B100" i="5"/>
  <c r="B99" i="5"/>
  <c r="B98" i="5"/>
  <c r="B97" i="5"/>
  <c r="B96" i="5"/>
  <c r="B95" i="5"/>
  <c r="B94" i="5"/>
  <c r="B93" i="5"/>
  <c r="B92" i="5"/>
  <c r="B91" i="5"/>
  <c r="B90" i="5"/>
  <c r="B89" i="5"/>
  <c r="B88" i="5"/>
  <c r="B87" i="5"/>
  <c r="B86" i="5"/>
  <c r="AC101" i="5"/>
  <c r="AC99" i="5"/>
  <c r="AC97" i="5"/>
  <c r="AC95" i="5"/>
  <c r="AC94" i="5"/>
  <c r="AC93" i="5"/>
  <c r="AC91" i="5"/>
  <c r="AC90" i="5"/>
  <c r="AC89" i="5"/>
  <c r="AC87" i="5"/>
  <c r="AC86" i="5"/>
  <c r="B58" i="5"/>
  <c r="C58" i="5"/>
  <c r="D58" i="5"/>
  <c r="F58" i="5"/>
  <c r="AC58" i="5" s="1"/>
  <c r="G58" i="5"/>
  <c r="H58" i="5"/>
  <c r="I58" i="5"/>
  <c r="J58" i="5"/>
  <c r="K58" i="5"/>
  <c r="L58" i="5"/>
  <c r="M58" i="5"/>
  <c r="N58" i="5"/>
  <c r="O58" i="5"/>
  <c r="P58" i="5"/>
  <c r="Q58" i="5"/>
  <c r="R58" i="5"/>
  <c r="S58" i="5"/>
  <c r="T58" i="5"/>
  <c r="U58" i="5"/>
  <c r="V58" i="5"/>
  <c r="W58" i="5"/>
  <c r="X58" i="5"/>
  <c r="Y58" i="5"/>
  <c r="Z58" i="5"/>
  <c r="AA58" i="5"/>
  <c r="AB58" i="5"/>
  <c r="B59" i="5"/>
  <c r="AC59" i="5" s="1"/>
  <c r="C59" i="5"/>
  <c r="D59" i="5"/>
  <c r="E59" i="5"/>
  <c r="F59" i="5"/>
  <c r="G59" i="5"/>
  <c r="H59" i="5"/>
  <c r="I59" i="5"/>
  <c r="J59" i="5"/>
  <c r="K59" i="5"/>
  <c r="L59" i="5"/>
  <c r="M59" i="5"/>
  <c r="N59" i="5"/>
  <c r="O59" i="5"/>
  <c r="P59" i="5"/>
  <c r="Q59" i="5"/>
  <c r="R59" i="5"/>
  <c r="S59" i="5"/>
  <c r="T59" i="5"/>
  <c r="U59" i="5"/>
  <c r="V59" i="5"/>
  <c r="W59" i="5"/>
  <c r="X59" i="5"/>
  <c r="Y59" i="5"/>
  <c r="Z59" i="5"/>
  <c r="AA59" i="5"/>
  <c r="AB59" i="5"/>
  <c r="B60" i="5"/>
  <c r="AC60" i="5" s="1"/>
  <c r="C60" i="5"/>
  <c r="D60" i="5"/>
  <c r="E60" i="5"/>
  <c r="F60" i="5"/>
  <c r="G60" i="5"/>
  <c r="H60" i="5"/>
  <c r="I60" i="5"/>
  <c r="J60" i="5"/>
  <c r="K60" i="5"/>
  <c r="L60" i="5"/>
  <c r="M60" i="5"/>
  <c r="N60" i="5"/>
  <c r="O60" i="5"/>
  <c r="P60" i="5"/>
  <c r="Q60" i="5"/>
  <c r="R60" i="5"/>
  <c r="S60" i="5"/>
  <c r="T60" i="5"/>
  <c r="U60" i="5"/>
  <c r="V60" i="5"/>
  <c r="W60" i="5"/>
  <c r="X60" i="5"/>
  <c r="Y60" i="5"/>
  <c r="Z60" i="5"/>
  <c r="AA60" i="5"/>
  <c r="AB60" i="5"/>
  <c r="B61" i="5"/>
  <c r="AC61" i="5" s="1"/>
  <c r="C61" i="5"/>
  <c r="D61" i="5"/>
  <c r="E61" i="5"/>
  <c r="F61" i="5"/>
  <c r="G61" i="5"/>
  <c r="H61" i="5"/>
  <c r="I61" i="5"/>
  <c r="J61" i="5"/>
  <c r="K61" i="5"/>
  <c r="L61" i="5"/>
  <c r="M61" i="5"/>
  <c r="N61" i="5"/>
  <c r="O61" i="5"/>
  <c r="P61" i="5"/>
  <c r="Q61" i="5"/>
  <c r="R61" i="5"/>
  <c r="S61" i="5"/>
  <c r="T61" i="5"/>
  <c r="U61" i="5"/>
  <c r="V61" i="5"/>
  <c r="W61" i="5"/>
  <c r="X61" i="5"/>
  <c r="Y61" i="5"/>
  <c r="Z61" i="5"/>
  <c r="AA61" i="5"/>
  <c r="AB61" i="5"/>
  <c r="B62" i="5"/>
  <c r="AC62" i="5" s="1"/>
  <c r="C62" i="5"/>
  <c r="D62" i="5"/>
  <c r="E62" i="5"/>
  <c r="F62" i="5"/>
  <c r="G62" i="5"/>
  <c r="H62" i="5"/>
  <c r="I62" i="5"/>
  <c r="J62" i="5"/>
  <c r="K62" i="5"/>
  <c r="L62" i="5"/>
  <c r="M62" i="5"/>
  <c r="N62" i="5"/>
  <c r="O62" i="5"/>
  <c r="P62" i="5"/>
  <c r="Q62" i="5"/>
  <c r="R62" i="5"/>
  <c r="S62" i="5"/>
  <c r="T62" i="5"/>
  <c r="U62" i="5"/>
  <c r="V62" i="5"/>
  <c r="W62" i="5"/>
  <c r="X62" i="5"/>
  <c r="Y62" i="5"/>
  <c r="Z62" i="5"/>
  <c r="AA62" i="5"/>
  <c r="AB62" i="5"/>
  <c r="B63" i="5"/>
  <c r="AC63" i="5" s="1"/>
  <c r="C63" i="5"/>
  <c r="D63" i="5"/>
  <c r="E63" i="5"/>
  <c r="F63" i="5"/>
  <c r="G63" i="5"/>
  <c r="H63" i="5"/>
  <c r="I63" i="5"/>
  <c r="J63" i="5"/>
  <c r="K63" i="5"/>
  <c r="L63" i="5"/>
  <c r="M63" i="5"/>
  <c r="N63" i="5"/>
  <c r="O63" i="5"/>
  <c r="P63" i="5"/>
  <c r="Q63" i="5"/>
  <c r="R63" i="5"/>
  <c r="S63" i="5"/>
  <c r="T63" i="5"/>
  <c r="U63" i="5"/>
  <c r="V63" i="5"/>
  <c r="W63" i="5"/>
  <c r="X63" i="5"/>
  <c r="Y63" i="5"/>
  <c r="Z63" i="5"/>
  <c r="AA63" i="5"/>
  <c r="AB63" i="5"/>
  <c r="B64" i="5"/>
  <c r="AC64" i="5" s="1"/>
  <c r="C64" i="5"/>
  <c r="D64" i="5"/>
  <c r="E64" i="5"/>
  <c r="F64" i="5"/>
  <c r="G64" i="5"/>
  <c r="H64" i="5"/>
  <c r="I64" i="5"/>
  <c r="J64" i="5"/>
  <c r="K64" i="5"/>
  <c r="L64" i="5"/>
  <c r="M64" i="5"/>
  <c r="N64" i="5"/>
  <c r="O64" i="5"/>
  <c r="P64" i="5"/>
  <c r="Q64" i="5"/>
  <c r="R64" i="5"/>
  <c r="S64" i="5"/>
  <c r="T64" i="5"/>
  <c r="U64" i="5"/>
  <c r="V64" i="5"/>
  <c r="W64" i="5"/>
  <c r="X64" i="5"/>
  <c r="Y64" i="5"/>
  <c r="Z64" i="5"/>
  <c r="AA64" i="5"/>
  <c r="AB64" i="5"/>
  <c r="B65" i="5"/>
  <c r="AC65" i="5" s="1"/>
  <c r="C65" i="5"/>
  <c r="D65" i="5"/>
  <c r="E65" i="5"/>
  <c r="F65" i="5"/>
  <c r="G65" i="5"/>
  <c r="H65" i="5"/>
  <c r="I65" i="5"/>
  <c r="J65" i="5"/>
  <c r="K65" i="5"/>
  <c r="L65" i="5"/>
  <c r="M65" i="5"/>
  <c r="N65" i="5"/>
  <c r="O65" i="5"/>
  <c r="P65" i="5"/>
  <c r="Q65" i="5"/>
  <c r="R65" i="5"/>
  <c r="S65" i="5"/>
  <c r="T65" i="5"/>
  <c r="U65" i="5"/>
  <c r="V65" i="5"/>
  <c r="W65" i="5"/>
  <c r="X65" i="5"/>
  <c r="Y65" i="5"/>
  <c r="Z65" i="5"/>
  <c r="AA65" i="5"/>
  <c r="AB65" i="5"/>
  <c r="B66" i="5"/>
  <c r="AC66" i="5" s="1"/>
  <c r="C66" i="5"/>
  <c r="D66" i="5"/>
  <c r="E66" i="5"/>
  <c r="F66" i="5"/>
  <c r="G66" i="5"/>
  <c r="H66" i="5"/>
  <c r="I66" i="5"/>
  <c r="J66" i="5"/>
  <c r="K66" i="5"/>
  <c r="L66" i="5"/>
  <c r="M66" i="5"/>
  <c r="N66" i="5"/>
  <c r="O66" i="5"/>
  <c r="P66" i="5"/>
  <c r="Q66" i="5"/>
  <c r="R66" i="5"/>
  <c r="S66" i="5"/>
  <c r="T66" i="5"/>
  <c r="U66" i="5"/>
  <c r="V66" i="5"/>
  <c r="W66" i="5"/>
  <c r="X66" i="5"/>
  <c r="Y66" i="5"/>
  <c r="Z66" i="5"/>
  <c r="AA66" i="5"/>
  <c r="AB66" i="5"/>
  <c r="B67" i="5"/>
  <c r="AC67" i="5" s="1"/>
  <c r="C67" i="5"/>
  <c r="D67" i="5"/>
  <c r="E67" i="5"/>
  <c r="F67" i="5"/>
  <c r="G67" i="5"/>
  <c r="H67" i="5"/>
  <c r="I67" i="5"/>
  <c r="J67" i="5"/>
  <c r="K67" i="5"/>
  <c r="L67" i="5"/>
  <c r="M67" i="5"/>
  <c r="N67" i="5"/>
  <c r="O67" i="5"/>
  <c r="P67" i="5"/>
  <c r="Q67" i="5"/>
  <c r="R67" i="5"/>
  <c r="S67" i="5"/>
  <c r="T67" i="5"/>
  <c r="U67" i="5"/>
  <c r="V67" i="5"/>
  <c r="W67" i="5"/>
  <c r="X67" i="5"/>
  <c r="Y67" i="5"/>
  <c r="Z67" i="5"/>
  <c r="AA67" i="5"/>
  <c r="AB67" i="5"/>
  <c r="B68" i="5"/>
  <c r="AC68" i="5" s="1"/>
  <c r="C68" i="5"/>
  <c r="D68" i="5"/>
  <c r="E68" i="5"/>
  <c r="F68" i="5"/>
  <c r="G68" i="5"/>
  <c r="H68" i="5"/>
  <c r="I68" i="5"/>
  <c r="J68" i="5"/>
  <c r="K68" i="5"/>
  <c r="L68" i="5"/>
  <c r="M68" i="5"/>
  <c r="N68" i="5"/>
  <c r="O68" i="5"/>
  <c r="P68" i="5"/>
  <c r="Q68" i="5"/>
  <c r="R68" i="5"/>
  <c r="S68" i="5"/>
  <c r="T68" i="5"/>
  <c r="U68" i="5"/>
  <c r="V68" i="5"/>
  <c r="W68" i="5"/>
  <c r="X68" i="5"/>
  <c r="Y68" i="5"/>
  <c r="Z68" i="5"/>
  <c r="AA68" i="5"/>
  <c r="AB68" i="5"/>
  <c r="B69" i="5"/>
  <c r="AC69" i="5" s="1"/>
  <c r="C69" i="5"/>
  <c r="D69" i="5"/>
  <c r="E69" i="5"/>
  <c r="F69" i="5"/>
  <c r="G69" i="5"/>
  <c r="H69" i="5"/>
  <c r="I69" i="5"/>
  <c r="J69" i="5"/>
  <c r="K69" i="5"/>
  <c r="L69" i="5"/>
  <c r="M69" i="5"/>
  <c r="N69" i="5"/>
  <c r="O69" i="5"/>
  <c r="P69" i="5"/>
  <c r="Q69" i="5"/>
  <c r="R69" i="5"/>
  <c r="S69" i="5"/>
  <c r="T69" i="5"/>
  <c r="U69" i="5"/>
  <c r="V69" i="5"/>
  <c r="W69" i="5"/>
  <c r="X69" i="5"/>
  <c r="Y69" i="5"/>
  <c r="Z69" i="5"/>
  <c r="AA69" i="5"/>
  <c r="AB69" i="5"/>
  <c r="B70" i="5"/>
  <c r="AC70" i="5" s="1"/>
  <c r="C70" i="5"/>
  <c r="D70" i="5"/>
  <c r="E70" i="5"/>
  <c r="F70" i="5"/>
  <c r="G70" i="5"/>
  <c r="H70" i="5"/>
  <c r="I70" i="5"/>
  <c r="J70" i="5"/>
  <c r="K70" i="5"/>
  <c r="L70" i="5"/>
  <c r="M70" i="5"/>
  <c r="N70" i="5"/>
  <c r="O70" i="5"/>
  <c r="P70" i="5"/>
  <c r="Q70" i="5"/>
  <c r="R70" i="5"/>
  <c r="S70" i="5"/>
  <c r="T70" i="5"/>
  <c r="U70" i="5"/>
  <c r="V70" i="5"/>
  <c r="W70" i="5"/>
  <c r="X70" i="5"/>
  <c r="Y70" i="5"/>
  <c r="Z70" i="5"/>
  <c r="AA70" i="5"/>
  <c r="AB70" i="5"/>
  <c r="B71" i="5"/>
  <c r="AC71" i="5" s="1"/>
  <c r="C71" i="5"/>
  <c r="D71" i="5"/>
  <c r="E71" i="5"/>
  <c r="F71" i="5"/>
  <c r="G71" i="5"/>
  <c r="H71" i="5"/>
  <c r="I71" i="5"/>
  <c r="J71" i="5"/>
  <c r="K71" i="5"/>
  <c r="L71" i="5"/>
  <c r="M71" i="5"/>
  <c r="N71" i="5"/>
  <c r="O71" i="5"/>
  <c r="P71" i="5"/>
  <c r="Q71" i="5"/>
  <c r="R71" i="5"/>
  <c r="S71" i="5"/>
  <c r="T71" i="5"/>
  <c r="U71" i="5"/>
  <c r="V71" i="5"/>
  <c r="W71" i="5"/>
  <c r="X71" i="5"/>
  <c r="Y71" i="5"/>
  <c r="Z71" i="5"/>
  <c r="AA71" i="5"/>
  <c r="AB71" i="5"/>
  <c r="B72" i="5"/>
  <c r="AC72" i="5" s="1"/>
  <c r="C72" i="5"/>
  <c r="D72" i="5"/>
  <c r="E72" i="5"/>
  <c r="F72" i="5"/>
  <c r="G72" i="5"/>
  <c r="H72" i="5"/>
  <c r="I72" i="5"/>
  <c r="J72" i="5"/>
  <c r="K72" i="5"/>
  <c r="L72" i="5"/>
  <c r="M72" i="5"/>
  <c r="N72" i="5"/>
  <c r="O72" i="5"/>
  <c r="P72" i="5"/>
  <c r="Q72" i="5"/>
  <c r="R72" i="5"/>
  <c r="S72" i="5"/>
  <c r="T72" i="5"/>
  <c r="U72" i="5"/>
  <c r="V72" i="5"/>
  <c r="W72" i="5"/>
  <c r="X72" i="5"/>
  <c r="Y72" i="5"/>
  <c r="Z72" i="5"/>
  <c r="AA72" i="5"/>
  <c r="AB72" i="5"/>
  <c r="B73" i="5"/>
  <c r="AC73" i="5" s="1"/>
  <c r="C73" i="5"/>
  <c r="D73" i="5"/>
  <c r="E73" i="5"/>
  <c r="F73" i="5"/>
  <c r="G73" i="5"/>
  <c r="H73" i="5"/>
  <c r="I73" i="5"/>
  <c r="J73" i="5"/>
  <c r="K73" i="5"/>
  <c r="L73" i="5"/>
  <c r="M73" i="5"/>
  <c r="N73" i="5"/>
  <c r="O73" i="5"/>
  <c r="P73" i="5"/>
  <c r="Q73" i="5"/>
  <c r="R73" i="5"/>
  <c r="S73" i="5"/>
  <c r="T73" i="5"/>
  <c r="U73" i="5"/>
  <c r="V73" i="5"/>
  <c r="W73" i="5"/>
  <c r="X73" i="5"/>
  <c r="Y73" i="5"/>
  <c r="Z73" i="5"/>
  <c r="AA73" i="5"/>
  <c r="AB73" i="5"/>
  <c r="B74" i="5"/>
  <c r="AC74" i="5" s="1"/>
  <c r="C74" i="5"/>
  <c r="D74" i="5"/>
  <c r="E74" i="5"/>
  <c r="F74" i="5"/>
  <c r="G74" i="5"/>
  <c r="H74" i="5"/>
  <c r="I74" i="5"/>
  <c r="J74" i="5"/>
  <c r="K74" i="5"/>
  <c r="L74" i="5"/>
  <c r="M74" i="5"/>
  <c r="N74" i="5"/>
  <c r="O74" i="5"/>
  <c r="P74" i="5"/>
  <c r="Q74" i="5"/>
  <c r="R74" i="5"/>
  <c r="S74" i="5"/>
  <c r="T74" i="5"/>
  <c r="U74" i="5"/>
  <c r="V74" i="5"/>
  <c r="W74" i="5"/>
  <c r="X74" i="5"/>
  <c r="Y74" i="5"/>
  <c r="Z74" i="5"/>
  <c r="AA74" i="5"/>
  <c r="AB74" i="5"/>
  <c r="B75" i="5"/>
  <c r="AC75" i="5" s="1"/>
  <c r="C75" i="5"/>
  <c r="D75" i="5"/>
  <c r="E75" i="5"/>
  <c r="F75" i="5"/>
  <c r="G75" i="5"/>
  <c r="H75" i="5"/>
  <c r="I75" i="5"/>
  <c r="J75" i="5"/>
  <c r="K75" i="5"/>
  <c r="L75" i="5"/>
  <c r="M75" i="5"/>
  <c r="N75" i="5"/>
  <c r="O75" i="5"/>
  <c r="P75" i="5"/>
  <c r="Q75" i="5"/>
  <c r="R75" i="5"/>
  <c r="S75" i="5"/>
  <c r="T75" i="5"/>
  <c r="U75" i="5"/>
  <c r="V75" i="5"/>
  <c r="W75" i="5"/>
  <c r="X75" i="5"/>
  <c r="Y75" i="5"/>
  <c r="Z75" i="5"/>
  <c r="AA75" i="5"/>
  <c r="AB75" i="5"/>
  <c r="B76" i="5"/>
  <c r="AC76" i="5" s="1"/>
  <c r="C76" i="5"/>
  <c r="D76" i="5"/>
  <c r="E76" i="5"/>
  <c r="F76" i="5"/>
  <c r="G76" i="5"/>
  <c r="H76" i="5"/>
  <c r="I76" i="5"/>
  <c r="J76" i="5"/>
  <c r="K76" i="5"/>
  <c r="L76" i="5"/>
  <c r="M76" i="5"/>
  <c r="N76" i="5"/>
  <c r="O76" i="5"/>
  <c r="P76" i="5"/>
  <c r="Q76" i="5"/>
  <c r="R76" i="5"/>
  <c r="S76" i="5"/>
  <c r="T76" i="5"/>
  <c r="U76" i="5"/>
  <c r="V76" i="5"/>
  <c r="W76" i="5"/>
  <c r="X76" i="5"/>
  <c r="Y76" i="5"/>
  <c r="Z76" i="5"/>
  <c r="AA76" i="5"/>
  <c r="AB76" i="5"/>
  <c r="B77" i="5"/>
  <c r="AC77" i="5" s="1"/>
  <c r="C77" i="5"/>
  <c r="D77" i="5"/>
  <c r="E77" i="5"/>
  <c r="F77" i="5"/>
  <c r="G77" i="5"/>
  <c r="H77" i="5"/>
  <c r="I77" i="5"/>
  <c r="J77" i="5"/>
  <c r="K77" i="5"/>
  <c r="L77" i="5"/>
  <c r="M77" i="5"/>
  <c r="N77" i="5"/>
  <c r="O77" i="5"/>
  <c r="P77" i="5"/>
  <c r="Q77" i="5"/>
  <c r="R77" i="5"/>
  <c r="S77" i="5"/>
  <c r="T77" i="5"/>
  <c r="U77" i="5"/>
  <c r="V77" i="5"/>
  <c r="W77" i="5"/>
  <c r="X77" i="5"/>
  <c r="Y77" i="5"/>
  <c r="Z77" i="5"/>
  <c r="AA77" i="5"/>
  <c r="AB77" i="5"/>
  <c r="B78" i="5"/>
  <c r="AC78" i="5" s="1"/>
  <c r="C78" i="5"/>
  <c r="D78" i="5"/>
  <c r="E78" i="5"/>
  <c r="F78" i="5"/>
  <c r="G78" i="5"/>
  <c r="H78" i="5"/>
  <c r="I78" i="5"/>
  <c r="J78" i="5"/>
  <c r="K78" i="5"/>
  <c r="L78" i="5"/>
  <c r="M78" i="5"/>
  <c r="N78" i="5"/>
  <c r="O78" i="5"/>
  <c r="P78" i="5"/>
  <c r="Q78" i="5"/>
  <c r="R78" i="5"/>
  <c r="S78" i="5"/>
  <c r="T78" i="5"/>
  <c r="U78" i="5"/>
  <c r="V78" i="5"/>
  <c r="W78" i="5"/>
  <c r="X78" i="5"/>
  <c r="Y78" i="5"/>
  <c r="Z78" i="5"/>
  <c r="AA78" i="5"/>
  <c r="AB78" i="5"/>
  <c r="B79" i="5"/>
  <c r="AC79" i="5" s="1"/>
  <c r="C79" i="5"/>
  <c r="D79" i="5"/>
  <c r="E79" i="5"/>
  <c r="F79" i="5"/>
  <c r="G79" i="5"/>
  <c r="H79" i="5"/>
  <c r="I79" i="5"/>
  <c r="J79" i="5"/>
  <c r="K79" i="5"/>
  <c r="L79" i="5"/>
  <c r="M79" i="5"/>
  <c r="N79" i="5"/>
  <c r="O79" i="5"/>
  <c r="P79" i="5"/>
  <c r="Q79" i="5"/>
  <c r="R79" i="5"/>
  <c r="S79" i="5"/>
  <c r="T79" i="5"/>
  <c r="U79" i="5"/>
  <c r="V79" i="5"/>
  <c r="W79" i="5"/>
  <c r="X79" i="5"/>
  <c r="Y79" i="5"/>
  <c r="Z79" i="5"/>
  <c r="AA79" i="5"/>
  <c r="AB79" i="5"/>
  <c r="B80" i="5"/>
  <c r="AC80" i="5" s="1"/>
  <c r="C80" i="5"/>
  <c r="D80" i="5"/>
  <c r="E80" i="5"/>
  <c r="F80" i="5"/>
  <c r="G80" i="5"/>
  <c r="H80" i="5"/>
  <c r="I80" i="5"/>
  <c r="J80" i="5"/>
  <c r="K80" i="5"/>
  <c r="L80" i="5"/>
  <c r="M80" i="5"/>
  <c r="N80" i="5"/>
  <c r="O80" i="5"/>
  <c r="P80" i="5"/>
  <c r="Q80" i="5"/>
  <c r="R80" i="5"/>
  <c r="S80" i="5"/>
  <c r="T80" i="5"/>
  <c r="U80" i="5"/>
  <c r="V80" i="5"/>
  <c r="W80" i="5"/>
  <c r="X80" i="5"/>
  <c r="Y80" i="5"/>
  <c r="Z80" i="5"/>
  <c r="AA80" i="5"/>
  <c r="AB80" i="5"/>
  <c r="B81" i="5"/>
  <c r="AC81" i="5" s="1"/>
  <c r="C81" i="5"/>
  <c r="D81" i="5"/>
  <c r="E81" i="5"/>
  <c r="F81" i="5"/>
  <c r="G81" i="5"/>
  <c r="H81" i="5"/>
  <c r="I81" i="5"/>
  <c r="J81" i="5"/>
  <c r="K81" i="5"/>
  <c r="L81" i="5"/>
  <c r="M81" i="5"/>
  <c r="N81" i="5"/>
  <c r="O81" i="5"/>
  <c r="P81" i="5"/>
  <c r="Q81" i="5"/>
  <c r="R81" i="5"/>
  <c r="S81" i="5"/>
  <c r="T81" i="5"/>
  <c r="U81" i="5"/>
  <c r="V81" i="5"/>
  <c r="W81" i="5"/>
  <c r="X81" i="5"/>
  <c r="Y81" i="5"/>
  <c r="Z81" i="5"/>
  <c r="AA81" i="5"/>
  <c r="AB81" i="5"/>
  <c r="B82" i="5"/>
  <c r="AC82" i="5" s="1"/>
  <c r="C82" i="5"/>
  <c r="D82" i="5"/>
  <c r="E82" i="5"/>
  <c r="F82" i="5"/>
  <c r="G82" i="5"/>
  <c r="H82" i="5"/>
  <c r="I82" i="5"/>
  <c r="J82" i="5"/>
  <c r="K82" i="5"/>
  <c r="L82" i="5"/>
  <c r="M82" i="5"/>
  <c r="N82" i="5"/>
  <c r="O82" i="5"/>
  <c r="P82" i="5"/>
  <c r="Q82" i="5"/>
  <c r="R82" i="5"/>
  <c r="S82" i="5"/>
  <c r="T82" i="5"/>
  <c r="U82" i="5"/>
  <c r="V82" i="5"/>
  <c r="W82" i="5"/>
  <c r="X82" i="5"/>
  <c r="Y82" i="5"/>
  <c r="Z82" i="5"/>
  <c r="AA82" i="5"/>
  <c r="AB82" i="5"/>
  <c r="E58" i="5"/>
  <c r="AC54" i="5"/>
  <c r="AC53" i="5"/>
  <c r="AC52" i="5"/>
  <c r="AC51" i="5"/>
  <c r="AC50" i="5"/>
  <c r="AC49" i="5"/>
  <c r="AC48" i="5"/>
  <c r="AC47" i="5"/>
  <c r="AC46" i="5"/>
  <c r="AC45" i="5"/>
  <c r="AC44" i="5"/>
  <c r="AC43" i="5"/>
  <c r="AC42" i="5"/>
  <c r="AC41" i="5"/>
  <c r="AC40" i="5"/>
  <c r="AC39" i="5"/>
  <c r="AC38" i="5"/>
  <c r="AC37" i="5"/>
  <c r="AC36" i="5"/>
  <c r="AC35" i="5"/>
  <c r="AC34" i="5"/>
  <c r="AC33" i="5"/>
  <c r="AC32" i="5"/>
  <c r="AC31" i="5"/>
  <c r="AC30" i="5"/>
  <c r="AC26" i="5"/>
  <c r="AB54" i="5"/>
  <c r="AA54" i="5"/>
  <c r="AB53" i="5"/>
  <c r="AA53" i="5"/>
  <c r="AB52" i="5"/>
  <c r="AA52" i="5"/>
  <c r="AB51" i="5"/>
  <c r="AA51" i="5"/>
  <c r="AB50" i="5"/>
  <c r="AA50" i="5"/>
  <c r="AB49" i="5"/>
  <c r="AA49" i="5"/>
  <c r="AB48" i="5"/>
  <c r="AA48" i="5"/>
  <c r="AB47" i="5"/>
  <c r="AA47" i="5"/>
  <c r="AB46" i="5"/>
  <c r="AA46" i="5"/>
  <c r="AB45" i="5"/>
  <c r="AA45" i="5"/>
  <c r="AB44" i="5"/>
  <c r="AA44" i="5"/>
  <c r="AB43" i="5"/>
  <c r="AA43" i="5"/>
  <c r="AB42" i="5"/>
  <c r="AA42" i="5"/>
  <c r="AB41" i="5"/>
  <c r="AA41" i="5"/>
  <c r="AB40" i="5"/>
  <c r="AA40" i="5"/>
  <c r="AB39" i="5"/>
  <c r="AA39" i="5"/>
  <c r="AB38" i="5"/>
  <c r="AA38" i="5"/>
  <c r="AB37" i="5"/>
  <c r="AA37" i="5"/>
  <c r="AB36" i="5"/>
  <c r="AA36" i="5"/>
  <c r="AB35" i="5"/>
  <c r="AA35" i="5"/>
  <c r="AB34" i="5"/>
  <c r="AA34" i="5"/>
  <c r="AB33" i="5"/>
  <c r="AA33" i="5"/>
  <c r="AB32" i="5"/>
  <c r="AA32" i="5"/>
  <c r="AB31" i="5"/>
  <c r="AA31" i="5"/>
  <c r="AB30" i="5"/>
  <c r="AA30" i="5"/>
  <c r="Y54" i="5"/>
  <c r="Y53" i="5"/>
  <c r="Y52" i="5"/>
  <c r="Y51" i="5"/>
  <c r="Y50" i="5"/>
  <c r="Y49" i="5"/>
  <c r="Y48" i="5"/>
  <c r="Y47" i="5"/>
  <c r="Y46" i="5"/>
  <c r="Y45" i="5"/>
  <c r="Y44" i="5"/>
  <c r="Y43" i="5"/>
  <c r="Y42" i="5"/>
  <c r="Y41" i="5"/>
  <c r="Y40" i="5"/>
  <c r="Y39" i="5"/>
  <c r="Y38" i="5"/>
  <c r="Y37" i="5"/>
  <c r="Y36" i="5"/>
  <c r="Y35" i="5"/>
  <c r="Y34" i="5"/>
  <c r="Y33" i="5"/>
  <c r="Y32" i="5"/>
  <c r="Y31" i="5"/>
  <c r="Y30" i="5"/>
  <c r="V54" i="5"/>
  <c r="V53" i="5"/>
  <c r="V52" i="5"/>
  <c r="V51" i="5"/>
  <c r="V50" i="5"/>
  <c r="V49" i="5"/>
  <c r="V48" i="5"/>
  <c r="V47" i="5"/>
  <c r="V46" i="5"/>
  <c r="V45" i="5"/>
  <c r="V44" i="5"/>
  <c r="V43" i="5"/>
  <c r="V42" i="5"/>
  <c r="V41" i="5"/>
  <c r="V40" i="5"/>
  <c r="V39" i="5"/>
  <c r="V38" i="5"/>
  <c r="V37" i="5"/>
  <c r="V36" i="5"/>
  <c r="V35" i="5"/>
  <c r="V34" i="5"/>
  <c r="V33" i="5"/>
  <c r="V32" i="5"/>
  <c r="V31" i="5"/>
  <c r="V30" i="5"/>
  <c r="S54" i="5"/>
  <c r="R54" i="5"/>
  <c r="Q54" i="5"/>
  <c r="P54" i="5"/>
  <c r="S53" i="5"/>
  <c r="R53" i="5"/>
  <c r="Q53" i="5"/>
  <c r="P53" i="5"/>
  <c r="S52" i="5"/>
  <c r="R52" i="5"/>
  <c r="Q52" i="5"/>
  <c r="P52" i="5"/>
  <c r="S51" i="5"/>
  <c r="R51" i="5"/>
  <c r="Q51" i="5"/>
  <c r="P51" i="5"/>
  <c r="S50" i="5"/>
  <c r="R50" i="5"/>
  <c r="Q50" i="5"/>
  <c r="P50" i="5"/>
  <c r="S49" i="5"/>
  <c r="R49" i="5"/>
  <c r="Q49" i="5"/>
  <c r="P49" i="5"/>
  <c r="S48" i="5"/>
  <c r="R48" i="5"/>
  <c r="Q48" i="5"/>
  <c r="P48" i="5"/>
  <c r="S47" i="5"/>
  <c r="R47" i="5"/>
  <c r="Q47" i="5"/>
  <c r="P47" i="5"/>
  <c r="S46" i="5"/>
  <c r="R46" i="5"/>
  <c r="Q46" i="5"/>
  <c r="P46" i="5"/>
  <c r="S45" i="5"/>
  <c r="R45" i="5"/>
  <c r="Q45" i="5"/>
  <c r="P45" i="5"/>
  <c r="S44" i="5"/>
  <c r="R44" i="5"/>
  <c r="Q44" i="5"/>
  <c r="P44" i="5"/>
  <c r="S43" i="5"/>
  <c r="R43" i="5"/>
  <c r="Q43" i="5"/>
  <c r="P43" i="5"/>
  <c r="S42" i="5"/>
  <c r="R42" i="5"/>
  <c r="Q42" i="5"/>
  <c r="P42" i="5"/>
  <c r="S41" i="5"/>
  <c r="R41" i="5"/>
  <c r="Q41" i="5"/>
  <c r="P41" i="5"/>
  <c r="S40" i="5"/>
  <c r="R40" i="5"/>
  <c r="Q40" i="5"/>
  <c r="P40" i="5"/>
  <c r="S39" i="5"/>
  <c r="R39" i="5"/>
  <c r="Q39" i="5"/>
  <c r="P39" i="5"/>
  <c r="S38" i="5"/>
  <c r="R38" i="5"/>
  <c r="Q38" i="5"/>
  <c r="P38" i="5"/>
  <c r="S37" i="5"/>
  <c r="R37" i="5"/>
  <c r="Q37" i="5"/>
  <c r="P37" i="5"/>
  <c r="S36" i="5"/>
  <c r="R36" i="5"/>
  <c r="Q36" i="5"/>
  <c r="P36" i="5"/>
  <c r="S35" i="5"/>
  <c r="R35" i="5"/>
  <c r="Q35" i="5"/>
  <c r="P35" i="5"/>
  <c r="S34" i="5"/>
  <c r="R34" i="5"/>
  <c r="Q34" i="5"/>
  <c r="P34" i="5"/>
  <c r="S33" i="5"/>
  <c r="R33" i="5"/>
  <c r="Q33" i="5"/>
  <c r="P33" i="5"/>
  <c r="S32" i="5"/>
  <c r="R32" i="5"/>
  <c r="Q32" i="5"/>
  <c r="P32" i="5"/>
  <c r="S31" i="5"/>
  <c r="R31" i="5"/>
  <c r="Q31" i="5"/>
  <c r="P31" i="5"/>
  <c r="S30" i="5"/>
  <c r="R30" i="5"/>
  <c r="Q30" i="5"/>
  <c r="P30" i="5"/>
  <c r="N54" i="5"/>
  <c r="N53" i="5"/>
  <c r="N52" i="5"/>
  <c r="N51" i="5"/>
  <c r="N50" i="5"/>
  <c r="N49" i="5"/>
  <c r="N48" i="5"/>
  <c r="N47" i="5"/>
  <c r="N46" i="5"/>
  <c r="N45" i="5"/>
  <c r="N44" i="5"/>
  <c r="N43" i="5"/>
  <c r="N42" i="5"/>
  <c r="N41" i="5"/>
  <c r="N40" i="5"/>
  <c r="N39" i="5"/>
  <c r="N38" i="5"/>
  <c r="N37" i="5"/>
  <c r="N36" i="5"/>
  <c r="N35" i="5"/>
  <c r="N34" i="5"/>
  <c r="N33" i="5"/>
  <c r="N32" i="5"/>
  <c r="N31" i="5"/>
  <c r="N30" i="5"/>
  <c r="L54" i="5"/>
  <c r="L53" i="5"/>
  <c r="L52" i="5"/>
  <c r="L51" i="5"/>
  <c r="L50" i="5"/>
  <c r="L49" i="5"/>
  <c r="L48" i="5"/>
  <c r="L47" i="5"/>
  <c r="L46" i="5"/>
  <c r="L45" i="5"/>
  <c r="L44" i="5"/>
  <c r="L43" i="5"/>
  <c r="L42" i="5"/>
  <c r="L41" i="5"/>
  <c r="L40" i="5"/>
  <c r="L39" i="5"/>
  <c r="L38" i="5"/>
  <c r="L37" i="5"/>
  <c r="L36" i="5"/>
  <c r="L35" i="5"/>
  <c r="L34" i="5"/>
  <c r="L33" i="5"/>
  <c r="L32" i="5"/>
  <c r="L31" i="5"/>
  <c r="L30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H54" i="5"/>
  <c r="G54" i="5"/>
  <c r="F54" i="5"/>
  <c r="H53" i="5"/>
  <c r="G53" i="5"/>
  <c r="F53" i="5"/>
  <c r="H52" i="5"/>
  <c r="G52" i="5"/>
  <c r="F52" i="5"/>
  <c r="H51" i="5"/>
  <c r="G51" i="5"/>
  <c r="F51" i="5"/>
  <c r="H50" i="5"/>
  <c r="G50" i="5"/>
  <c r="F50" i="5"/>
  <c r="H49" i="5"/>
  <c r="G49" i="5"/>
  <c r="F49" i="5"/>
  <c r="H48" i="5"/>
  <c r="G48" i="5"/>
  <c r="F48" i="5"/>
  <c r="H47" i="5"/>
  <c r="G47" i="5"/>
  <c r="F47" i="5"/>
  <c r="H46" i="5"/>
  <c r="G46" i="5"/>
  <c r="F46" i="5"/>
  <c r="H45" i="5"/>
  <c r="G45" i="5"/>
  <c r="F45" i="5"/>
  <c r="H44" i="5"/>
  <c r="G44" i="5"/>
  <c r="F44" i="5"/>
  <c r="H43" i="5"/>
  <c r="G43" i="5"/>
  <c r="F43" i="5"/>
  <c r="H42" i="5"/>
  <c r="G42" i="5"/>
  <c r="F42" i="5"/>
  <c r="H41" i="5"/>
  <c r="G41" i="5"/>
  <c r="F41" i="5"/>
  <c r="H40" i="5"/>
  <c r="G40" i="5"/>
  <c r="F40" i="5"/>
  <c r="H39" i="5"/>
  <c r="G39" i="5"/>
  <c r="F39" i="5"/>
  <c r="H38" i="5"/>
  <c r="G38" i="5"/>
  <c r="F38" i="5"/>
  <c r="H37" i="5"/>
  <c r="G37" i="5"/>
  <c r="F37" i="5"/>
  <c r="H36" i="5"/>
  <c r="G36" i="5"/>
  <c r="F36" i="5"/>
  <c r="H35" i="5"/>
  <c r="G35" i="5"/>
  <c r="F35" i="5"/>
  <c r="H34" i="5"/>
  <c r="G34" i="5"/>
  <c r="F34" i="5"/>
  <c r="H33" i="5"/>
  <c r="G33" i="5"/>
  <c r="F33" i="5"/>
  <c r="H32" i="5"/>
  <c r="G32" i="5"/>
  <c r="F32" i="5"/>
  <c r="H31" i="5"/>
  <c r="G31" i="5"/>
  <c r="F31" i="5"/>
  <c r="H30" i="5"/>
  <c r="G30" i="5"/>
  <c r="F30" i="5"/>
  <c r="E30" i="5"/>
  <c r="Z54" i="5"/>
  <c r="Z53" i="5"/>
  <c r="Z52" i="5"/>
  <c r="Z51" i="5"/>
  <c r="Z50" i="5"/>
  <c r="Z49" i="5"/>
  <c r="Z48" i="5"/>
  <c r="Z47" i="5"/>
  <c r="Z46" i="5"/>
  <c r="Z45" i="5"/>
  <c r="Z44" i="5"/>
  <c r="Z43" i="5"/>
  <c r="Z42" i="5"/>
  <c r="Z41" i="5"/>
  <c r="Z40" i="5"/>
  <c r="Z39" i="5"/>
  <c r="Z38" i="5"/>
  <c r="Z37" i="5"/>
  <c r="Z36" i="5"/>
  <c r="Z35" i="5"/>
  <c r="Z34" i="5"/>
  <c r="Z33" i="5"/>
  <c r="Z32" i="5"/>
  <c r="Z31" i="5"/>
  <c r="Z30" i="5"/>
  <c r="X54" i="5"/>
  <c r="W54" i="5"/>
  <c r="X53" i="5"/>
  <c r="W53" i="5"/>
  <c r="X52" i="5"/>
  <c r="W52" i="5"/>
  <c r="X51" i="5"/>
  <c r="W51" i="5"/>
  <c r="X50" i="5"/>
  <c r="W50" i="5"/>
  <c r="X49" i="5"/>
  <c r="W49" i="5"/>
  <c r="X48" i="5"/>
  <c r="W48" i="5"/>
  <c r="X47" i="5"/>
  <c r="W47" i="5"/>
  <c r="X46" i="5"/>
  <c r="W46" i="5"/>
  <c r="X45" i="5"/>
  <c r="W45" i="5"/>
  <c r="X44" i="5"/>
  <c r="W44" i="5"/>
  <c r="X43" i="5"/>
  <c r="W43" i="5"/>
  <c r="X42" i="5"/>
  <c r="W42" i="5"/>
  <c r="X41" i="5"/>
  <c r="W41" i="5"/>
  <c r="X40" i="5"/>
  <c r="W40" i="5"/>
  <c r="X39" i="5"/>
  <c r="W39" i="5"/>
  <c r="X38" i="5"/>
  <c r="W38" i="5"/>
  <c r="X37" i="5"/>
  <c r="W37" i="5"/>
  <c r="X36" i="5"/>
  <c r="W36" i="5"/>
  <c r="X35" i="5"/>
  <c r="W35" i="5"/>
  <c r="X34" i="5"/>
  <c r="W34" i="5"/>
  <c r="X33" i="5"/>
  <c r="W33" i="5"/>
  <c r="X32" i="5"/>
  <c r="W32" i="5"/>
  <c r="X31" i="5"/>
  <c r="W31" i="5"/>
  <c r="X30" i="5"/>
  <c r="W30" i="5"/>
  <c r="U54" i="5"/>
  <c r="T54" i="5"/>
  <c r="U53" i="5"/>
  <c r="T53" i="5"/>
  <c r="U52" i="5"/>
  <c r="T52" i="5"/>
  <c r="U51" i="5"/>
  <c r="T51" i="5"/>
  <c r="U50" i="5"/>
  <c r="T50" i="5"/>
  <c r="U49" i="5"/>
  <c r="T49" i="5"/>
  <c r="U48" i="5"/>
  <c r="T48" i="5"/>
  <c r="U47" i="5"/>
  <c r="T47" i="5"/>
  <c r="U46" i="5"/>
  <c r="T46" i="5"/>
  <c r="U45" i="5"/>
  <c r="T45" i="5"/>
  <c r="U44" i="5"/>
  <c r="T44" i="5"/>
  <c r="U43" i="5"/>
  <c r="T43" i="5"/>
  <c r="U42" i="5"/>
  <c r="T42" i="5"/>
  <c r="U41" i="5"/>
  <c r="T41" i="5"/>
  <c r="U40" i="5"/>
  <c r="T40" i="5"/>
  <c r="U39" i="5"/>
  <c r="T39" i="5"/>
  <c r="U38" i="5"/>
  <c r="T38" i="5"/>
  <c r="U37" i="5"/>
  <c r="T37" i="5"/>
  <c r="U36" i="5"/>
  <c r="T36" i="5"/>
  <c r="U35" i="5"/>
  <c r="T35" i="5"/>
  <c r="U34" i="5"/>
  <c r="T34" i="5"/>
  <c r="U33" i="5"/>
  <c r="T33" i="5"/>
  <c r="U32" i="5"/>
  <c r="T32" i="5"/>
  <c r="U31" i="5"/>
  <c r="T31" i="5"/>
  <c r="U30" i="5"/>
  <c r="T30" i="5"/>
  <c r="O54" i="5"/>
  <c r="O53" i="5"/>
  <c r="O52" i="5"/>
  <c r="O51" i="5"/>
  <c r="O50" i="5"/>
  <c r="O49" i="5"/>
  <c r="O48" i="5"/>
  <c r="O47" i="5"/>
  <c r="O46" i="5"/>
  <c r="O45" i="5"/>
  <c r="O44" i="5"/>
  <c r="O43" i="5"/>
  <c r="O42" i="5"/>
  <c r="O41" i="5"/>
  <c r="O40" i="5"/>
  <c r="O39" i="5"/>
  <c r="O38" i="5"/>
  <c r="O37" i="5"/>
  <c r="O36" i="5"/>
  <c r="O35" i="5"/>
  <c r="O34" i="5"/>
  <c r="O33" i="5"/>
  <c r="O32" i="5"/>
  <c r="O31" i="5"/>
  <c r="O30" i="5"/>
  <c r="M54" i="5"/>
  <c r="M53" i="5"/>
  <c r="M52" i="5"/>
  <c r="M51" i="5"/>
  <c r="M50" i="5"/>
  <c r="M49" i="5"/>
  <c r="M48" i="5"/>
  <c r="M47" i="5"/>
  <c r="M46" i="5"/>
  <c r="M45" i="5"/>
  <c r="M44" i="5"/>
  <c r="M43" i="5"/>
  <c r="M42" i="5"/>
  <c r="M41" i="5"/>
  <c r="M40" i="5"/>
  <c r="M39" i="5"/>
  <c r="M38" i="5"/>
  <c r="M37" i="5"/>
  <c r="M36" i="5"/>
  <c r="M35" i="5"/>
  <c r="M34" i="5"/>
  <c r="M33" i="5"/>
  <c r="M32" i="5"/>
  <c r="M31" i="5"/>
  <c r="M30" i="5"/>
  <c r="K54" i="5"/>
  <c r="J54" i="5"/>
  <c r="I54" i="5"/>
  <c r="K53" i="5"/>
  <c r="J53" i="5"/>
  <c r="I53" i="5"/>
  <c r="K52" i="5"/>
  <c r="J52" i="5"/>
  <c r="I52" i="5"/>
  <c r="K51" i="5"/>
  <c r="J51" i="5"/>
  <c r="I51" i="5"/>
  <c r="K50" i="5"/>
  <c r="J50" i="5"/>
  <c r="I50" i="5"/>
  <c r="K49" i="5"/>
  <c r="J49" i="5"/>
  <c r="I49" i="5"/>
  <c r="K48" i="5"/>
  <c r="J48" i="5"/>
  <c r="I48" i="5"/>
  <c r="K47" i="5"/>
  <c r="J47" i="5"/>
  <c r="I47" i="5"/>
  <c r="K46" i="5"/>
  <c r="J46" i="5"/>
  <c r="I46" i="5"/>
  <c r="K45" i="5"/>
  <c r="J45" i="5"/>
  <c r="I45" i="5"/>
  <c r="K44" i="5"/>
  <c r="J44" i="5"/>
  <c r="I44" i="5"/>
  <c r="K43" i="5"/>
  <c r="J43" i="5"/>
  <c r="I43" i="5"/>
  <c r="K42" i="5"/>
  <c r="J42" i="5"/>
  <c r="I42" i="5"/>
  <c r="K41" i="5"/>
  <c r="J41" i="5"/>
  <c r="I41" i="5"/>
  <c r="K40" i="5"/>
  <c r="J40" i="5"/>
  <c r="I40" i="5"/>
  <c r="K39" i="5"/>
  <c r="J39" i="5"/>
  <c r="I39" i="5"/>
  <c r="K38" i="5"/>
  <c r="J38" i="5"/>
  <c r="I38" i="5"/>
  <c r="K37" i="5"/>
  <c r="J37" i="5"/>
  <c r="I37" i="5"/>
  <c r="K36" i="5"/>
  <c r="J36" i="5"/>
  <c r="I36" i="5"/>
  <c r="K35" i="5"/>
  <c r="J35" i="5"/>
  <c r="I35" i="5"/>
  <c r="K34" i="5"/>
  <c r="J34" i="5"/>
  <c r="I34" i="5"/>
  <c r="K33" i="5"/>
  <c r="J33" i="5"/>
  <c r="I33" i="5"/>
  <c r="K32" i="5"/>
  <c r="J32" i="5"/>
  <c r="I32" i="5"/>
  <c r="K31" i="5"/>
  <c r="J31" i="5"/>
  <c r="I31" i="5"/>
  <c r="K30" i="5"/>
  <c r="J30" i="5"/>
  <c r="I30" i="5"/>
  <c r="D54" i="5"/>
  <c r="C54" i="5"/>
  <c r="D53" i="5"/>
  <c r="C53" i="5"/>
  <c r="D52" i="5"/>
  <c r="C52" i="5"/>
  <c r="D51" i="5"/>
  <c r="C51" i="5"/>
  <c r="D50" i="5"/>
  <c r="C50" i="5"/>
  <c r="D49" i="5"/>
  <c r="C49" i="5"/>
  <c r="D48" i="5"/>
  <c r="C48" i="5"/>
  <c r="D47" i="5"/>
  <c r="C47" i="5"/>
  <c r="D46" i="5"/>
  <c r="C46" i="5"/>
  <c r="D45" i="5"/>
  <c r="C45" i="5"/>
  <c r="D44" i="5"/>
  <c r="C44" i="5"/>
  <c r="D43" i="5"/>
  <c r="C43" i="5"/>
  <c r="D42" i="5"/>
  <c r="C42" i="5"/>
  <c r="D41" i="5"/>
  <c r="C41" i="5"/>
  <c r="D40" i="5"/>
  <c r="C40" i="5"/>
  <c r="D39" i="5"/>
  <c r="C39" i="5"/>
  <c r="D38" i="5"/>
  <c r="C38" i="5"/>
  <c r="D37" i="5"/>
  <c r="C37" i="5"/>
  <c r="D36" i="5"/>
  <c r="C36" i="5"/>
  <c r="D35" i="5"/>
  <c r="C35" i="5"/>
  <c r="D34" i="5"/>
  <c r="C34" i="5"/>
  <c r="D33" i="5"/>
  <c r="C33" i="5"/>
  <c r="D32" i="5"/>
  <c r="C32" i="5"/>
  <c r="D31" i="5"/>
  <c r="C31" i="5"/>
  <c r="D30" i="5"/>
  <c r="C30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AC98" i="5" l="1"/>
  <c r="AC88" i="5"/>
  <c r="AC92" i="5"/>
  <c r="AC105" i="5"/>
  <c r="AC107" i="5"/>
  <c r="AC96" i="5"/>
  <c r="AC103" i="5"/>
  <c r="AC109" i="5"/>
  <c r="AC100" i="5"/>
  <c r="AC102" i="5"/>
  <c r="AC104" i="5"/>
  <c r="AC106" i="5"/>
  <c r="AC108" i="5"/>
  <c r="AC110" i="5"/>
  <c r="AC25" i="5"/>
  <c r="AC24" i="5"/>
  <c r="AC23" i="5"/>
  <c r="AC22" i="5"/>
  <c r="AC21" i="5"/>
  <c r="AC20" i="5"/>
  <c r="AC19" i="5"/>
  <c r="AC18" i="5"/>
  <c r="AC17" i="5"/>
  <c r="AC16" i="5"/>
  <c r="AC15" i="5"/>
  <c r="AC14" i="5"/>
  <c r="AC13" i="5"/>
  <c r="AC12" i="5"/>
  <c r="AC11" i="5"/>
  <c r="AC10" i="5"/>
  <c r="AC9" i="5"/>
  <c r="AC8" i="5"/>
  <c r="AC7" i="5"/>
  <c r="AC6" i="5"/>
  <c r="AC5" i="5"/>
  <c r="AC4" i="5"/>
  <c r="AC3" i="5"/>
  <c r="AC2" i="5"/>
  <c r="B2" i="1" l="1" a="1"/>
  <c r="D2" i="1" s="1"/>
  <c r="C2" i="1"/>
  <c r="E2" i="1"/>
  <c r="F2" i="1"/>
  <c r="I2" i="1"/>
  <c r="J2" i="1"/>
  <c r="K2" i="1"/>
  <c r="N2" i="1"/>
  <c r="O2" i="1"/>
  <c r="Q2" i="1"/>
  <c r="S2" i="1"/>
  <c r="U2" i="1"/>
  <c r="V2" i="1"/>
  <c r="Y2" i="1"/>
  <c r="Z2" i="1"/>
  <c r="AA2" i="1"/>
  <c r="B1" i="1" a="1"/>
  <c r="B1" i="1" s="1"/>
  <c r="W2" i="1" l="1"/>
  <c r="R2" i="1"/>
  <c r="M2" i="1"/>
  <c r="G2" i="1"/>
  <c r="B2" i="1"/>
  <c r="AB2" i="1"/>
  <c r="X2" i="1"/>
  <c r="T2" i="1"/>
  <c r="P2" i="1"/>
  <c r="L2" i="1"/>
  <c r="H2" i="1"/>
  <c r="D1" i="1"/>
  <c r="Y1" i="1"/>
  <c r="U1" i="1"/>
  <c r="Q1" i="1"/>
  <c r="M1" i="1"/>
  <c r="I1" i="1"/>
  <c r="E1" i="1"/>
  <c r="AB1" i="1"/>
  <c r="X1" i="1"/>
  <c r="T1" i="1"/>
  <c r="P1" i="1"/>
  <c r="L1" i="1"/>
  <c r="H1" i="1"/>
  <c r="AA1" i="1"/>
  <c r="W1" i="1"/>
  <c r="S1" i="1"/>
  <c r="O1" i="1"/>
  <c r="K1" i="1"/>
  <c r="G1" i="1"/>
  <c r="C1" i="1"/>
  <c r="A1" i="2" s="1" a="1"/>
  <c r="X7" i="2" s="1"/>
  <c r="Z1" i="1"/>
  <c r="V1" i="1"/>
  <c r="R1" i="1"/>
  <c r="N1" i="1"/>
  <c r="J1" i="1"/>
  <c r="F1" i="1"/>
  <c r="B2" i="2" l="1"/>
  <c r="D3" i="2"/>
  <c r="AA6" i="2"/>
  <c r="L4" i="2"/>
  <c r="T3" i="2"/>
  <c r="H7" i="2"/>
  <c r="E1" i="2"/>
  <c r="G2" i="2"/>
  <c r="A4" i="2"/>
  <c r="A1" i="2"/>
  <c r="L1" i="2"/>
  <c r="AB1" i="2"/>
  <c r="I2" i="2"/>
  <c r="Y2" i="2"/>
  <c r="F3" i="2"/>
  <c r="V3" i="2"/>
  <c r="C4" i="2"/>
  <c r="S4" i="2"/>
  <c r="AI4" i="2"/>
  <c r="P5" i="2"/>
  <c r="X5" i="2"/>
  <c r="AF5" i="2"/>
  <c r="E6" i="2"/>
  <c r="M6" i="2"/>
  <c r="U6" i="2"/>
  <c r="AC6" i="2"/>
  <c r="B7" i="2"/>
  <c r="J7" i="2"/>
  <c r="R7" i="2"/>
  <c r="Z7" i="2"/>
  <c r="AH7" i="2"/>
  <c r="G8" i="2"/>
  <c r="O8" i="2"/>
  <c r="W8" i="2"/>
  <c r="AE8" i="2"/>
  <c r="D9" i="2"/>
  <c r="J9" i="2"/>
  <c r="P9" i="2"/>
  <c r="U9" i="2"/>
  <c r="Z9" i="2"/>
  <c r="AF9" i="2"/>
  <c r="B10" i="2"/>
  <c r="G10" i="2"/>
  <c r="M10" i="2"/>
  <c r="R10" i="2"/>
  <c r="W10" i="2"/>
  <c r="AB10" i="2"/>
  <c r="AF10" i="2"/>
  <c r="A11" i="2"/>
  <c r="E11" i="2"/>
  <c r="I11" i="2"/>
  <c r="M11" i="2"/>
  <c r="Q11" i="2"/>
  <c r="U11" i="2"/>
  <c r="Y11" i="2"/>
  <c r="AC11" i="2"/>
  <c r="AG11" i="2"/>
  <c r="B12" i="2"/>
  <c r="F12" i="2"/>
  <c r="J12" i="2"/>
  <c r="N12" i="2"/>
  <c r="R12" i="2"/>
  <c r="V12" i="2"/>
  <c r="Z12" i="2"/>
  <c r="AD12" i="2"/>
  <c r="AH12" i="2"/>
  <c r="C13" i="2"/>
  <c r="G13" i="2"/>
  <c r="K13" i="2"/>
  <c r="O13" i="2"/>
  <c r="S13" i="2"/>
  <c r="W13" i="2"/>
  <c r="AA13" i="2"/>
  <c r="AE13" i="2"/>
  <c r="AI13" i="2"/>
  <c r="D14" i="2"/>
  <c r="H14" i="2"/>
  <c r="L14" i="2"/>
  <c r="P14" i="2"/>
  <c r="T14" i="2"/>
  <c r="X14" i="2"/>
  <c r="AB14" i="2"/>
  <c r="AF14" i="2"/>
  <c r="A15" i="2"/>
  <c r="E15" i="2"/>
  <c r="I15" i="2"/>
  <c r="M15" i="2"/>
  <c r="Q15" i="2"/>
  <c r="U15" i="2"/>
  <c r="Y15" i="2"/>
  <c r="AC15" i="2"/>
  <c r="AG15" i="2"/>
  <c r="B16" i="2"/>
  <c r="F16" i="2"/>
  <c r="J16" i="2"/>
  <c r="D1" i="2"/>
  <c r="X1" i="2"/>
  <c r="M2" i="2"/>
  <c r="AG2" i="2"/>
  <c r="R3" i="2"/>
  <c r="G4" i="2"/>
  <c r="AA4" i="2"/>
  <c r="L5" i="2"/>
  <c r="Y5" i="2"/>
  <c r="A6" i="2"/>
  <c r="J6" i="2"/>
  <c r="V6" i="2"/>
  <c r="AG6" i="2"/>
  <c r="G7" i="2"/>
  <c r="S7" i="2"/>
  <c r="AD7" i="2"/>
  <c r="D8" i="2"/>
  <c r="P8" i="2"/>
  <c r="AA8" i="2"/>
  <c r="A9" i="2"/>
  <c r="L9" i="2"/>
  <c r="R9" i="2"/>
  <c r="Y9" i="2"/>
  <c r="AG9" i="2"/>
  <c r="E10" i="2"/>
  <c r="K10" i="2"/>
  <c r="S10" i="2"/>
  <c r="Z10" i="2"/>
  <c r="AE10" i="2"/>
  <c r="B11" i="2"/>
  <c r="G11" i="2"/>
  <c r="L11" i="2"/>
  <c r="R11" i="2"/>
  <c r="W11" i="2"/>
  <c r="AB11" i="2"/>
  <c r="AH11" i="2"/>
  <c r="D12" i="2"/>
  <c r="I12" i="2"/>
  <c r="O12" i="2"/>
  <c r="T12" i="2"/>
  <c r="Y12" i="2"/>
  <c r="AE12" i="2"/>
  <c r="A13" i="2"/>
  <c r="F13" i="2"/>
  <c r="L13" i="2"/>
  <c r="Q13" i="2"/>
  <c r="V13" i="2"/>
  <c r="AB13" i="2"/>
  <c r="AG13" i="2"/>
  <c r="C14" i="2"/>
  <c r="I14" i="2"/>
  <c r="N14" i="2"/>
  <c r="S14" i="2"/>
  <c r="Y14" i="2"/>
  <c r="AD14" i="2"/>
  <c r="AI14" i="2"/>
  <c r="F15" i="2"/>
  <c r="K15" i="2"/>
  <c r="P15" i="2"/>
  <c r="V15" i="2"/>
  <c r="AA15" i="2"/>
  <c r="AF15" i="2"/>
  <c r="C16" i="2"/>
  <c r="H16" i="2"/>
  <c r="M16" i="2"/>
  <c r="Q16" i="2"/>
  <c r="U16" i="2"/>
  <c r="Y16" i="2"/>
  <c r="AC16" i="2"/>
  <c r="AG16" i="2"/>
  <c r="B17" i="2"/>
  <c r="F17" i="2"/>
  <c r="J17" i="2"/>
  <c r="N17" i="2"/>
  <c r="R17" i="2"/>
  <c r="V17" i="2"/>
  <c r="Z17" i="2"/>
  <c r="AD17" i="2"/>
  <c r="AH17" i="2"/>
  <c r="C18" i="2"/>
  <c r="G18" i="2"/>
  <c r="K18" i="2"/>
  <c r="O18" i="2"/>
  <c r="S18" i="2"/>
  <c r="W18" i="2"/>
  <c r="H1" i="2"/>
  <c r="AF1" i="2"/>
  <c r="Q2" i="2"/>
  <c r="B3" i="2"/>
  <c r="Z3" i="2"/>
  <c r="K4" i="2"/>
  <c r="AE4" i="2"/>
  <c r="Q5" i="2"/>
  <c r="AB5" i="2"/>
  <c r="B6" i="2"/>
  <c r="N6" i="2"/>
  <c r="Y6" i="2"/>
  <c r="AH6" i="2"/>
  <c r="K7" i="2"/>
  <c r="V7" i="2"/>
  <c r="AE7" i="2"/>
  <c r="H8" i="2"/>
  <c r="S8" i="2"/>
  <c r="AB8" i="2"/>
  <c r="E9" i="2"/>
  <c r="M9" i="2"/>
  <c r="T9" i="2"/>
  <c r="AB9" i="2"/>
  <c r="AH9" i="2"/>
  <c r="F10" i="2"/>
  <c r="N10" i="2"/>
  <c r="U10" i="2"/>
  <c r="AA10" i="2"/>
  <c r="AG10" i="2"/>
  <c r="C11" i="2"/>
  <c r="H11" i="2"/>
  <c r="N11" i="2"/>
  <c r="S11" i="2"/>
  <c r="X11" i="2"/>
  <c r="AD11" i="2"/>
  <c r="AI11" i="2"/>
  <c r="E12" i="2"/>
  <c r="K12" i="2"/>
  <c r="P12" i="2"/>
  <c r="U12" i="2"/>
  <c r="AA12" i="2"/>
  <c r="AF12" i="2"/>
  <c r="B13" i="2"/>
  <c r="H13" i="2"/>
  <c r="M13" i="2"/>
  <c r="R13" i="2"/>
  <c r="X13" i="2"/>
  <c r="AC13" i="2"/>
  <c r="AH13" i="2"/>
  <c r="E14" i="2"/>
  <c r="J14" i="2"/>
  <c r="O14" i="2"/>
  <c r="U14" i="2"/>
  <c r="Z14" i="2"/>
  <c r="AE14" i="2"/>
  <c r="B15" i="2"/>
  <c r="G15" i="2"/>
  <c r="L15" i="2"/>
  <c r="R15" i="2"/>
  <c r="W15" i="2"/>
  <c r="AB15" i="2"/>
  <c r="AH15" i="2"/>
  <c r="D16" i="2"/>
  <c r="P1" i="2"/>
  <c r="U2" i="2"/>
  <c r="AD3" i="2"/>
  <c r="D5" i="2"/>
  <c r="AC5" i="2"/>
  <c r="Q6" i="2"/>
  <c r="C7" i="2"/>
  <c r="W7" i="2"/>
  <c r="K8" i="2"/>
  <c r="AF8" i="2"/>
  <c r="N9" i="2"/>
  <c r="AC9" i="2"/>
  <c r="I10" i="2"/>
  <c r="V10" i="2"/>
  <c r="AH10" i="2"/>
  <c r="J11" i="2"/>
  <c r="T11" i="2"/>
  <c r="AE11" i="2"/>
  <c r="G12" i="2"/>
  <c r="Q12" i="2"/>
  <c r="AB12" i="2"/>
  <c r="D13" i="2"/>
  <c r="N13" i="2"/>
  <c r="Y13" i="2"/>
  <c r="A14" i="2"/>
  <c r="K14" i="2"/>
  <c r="V14" i="2"/>
  <c r="AG14" i="2"/>
  <c r="H15" i="2"/>
  <c r="S15" i="2"/>
  <c r="AD15" i="2"/>
  <c r="E16" i="2"/>
  <c r="L16" i="2"/>
  <c r="R16" i="2"/>
  <c r="W16" i="2"/>
  <c r="AB16" i="2"/>
  <c r="AH16" i="2"/>
  <c r="D17" i="2"/>
  <c r="I17" i="2"/>
  <c r="O17" i="2"/>
  <c r="T17" i="2"/>
  <c r="Y17" i="2"/>
  <c r="AE17" i="2"/>
  <c r="A18" i="2"/>
  <c r="F18" i="2"/>
  <c r="L18" i="2"/>
  <c r="Q18" i="2"/>
  <c r="V18" i="2"/>
  <c r="AA18" i="2"/>
  <c r="AE18" i="2"/>
  <c r="AI18" i="2"/>
  <c r="D19" i="2"/>
  <c r="H19" i="2"/>
  <c r="L19" i="2"/>
  <c r="P19" i="2"/>
  <c r="T19" i="2"/>
  <c r="X19" i="2"/>
  <c r="AB19" i="2"/>
  <c r="AF19" i="2"/>
  <c r="A20" i="2"/>
  <c r="E20" i="2"/>
  <c r="I20" i="2"/>
  <c r="M20" i="2"/>
  <c r="Q20" i="2"/>
  <c r="U20" i="2"/>
  <c r="Y20" i="2"/>
  <c r="AC20" i="2"/>
  <c r="AG20" i="2"/>
  <c r="B21" i="2"/>
  <c r="F21" i="2"/>
  <c r="J21" i="2"/>
  <c r="N21" i="2"/>
  <c r="R21" i="2"/>
  <c r="V21" i="2"/>
  <c r="Z21" i="2"/>
  <c r="AD21" i="2"/>
  <c r="AH21" i="2"/>
  <c r="C22" i="2"/>
  <c r="G22" i="2"/>
  <c r="K22" i="2"/>
  <c r="O22" i="2"/>
  <c r="S22" i="2"/>
  <c r="W22" i="2"/>
  <c r="AA22" i="2"/>
  <c r="AE22" i="2"/>
  <c r="AI22" i="2"/>
  <c r="D23" i="2"/>
  <c r="H23" i="2"/>
  <c r="L23" i="2"/>
  <c r="P23" i="2"/>
  <c r="T23" i="2"/>
  <c r="X23" i="2"/>
  <c r="AB23" i="2"/>
  <c r="AF23" i="2"/>
  <c r="A24" i="2"/>
  <c r="E24" i="2"/>
  <c r="I24" i="2"/>
  <c r="M24" i="2"/>
  <c r="Q24" i="2"/>
  <c r="U24" i="2"/>
  <c r="Y24" i="2"/>
  <c r="AC24" i="2"/>
  <c r="AG24" i="2"/>
  <c r="B25" i="2"/>
  <c r="F25" i="2"/>
  <c r="J25" i="2"/>
  <c r="N25" i="2"/>
  <c r="R25" i="2"/>
  <c r="V25" i="2"/>
  <c r="Z25" i="2"/>
  <c r="AD25" i="2"/>
  <c r="AH25" i="2"/>
  <c r="C26" i="2"/>
  <c r="G26" i="2"/>
  <c r="K26" i="2"/>
  <c r="O26" i="2"/>
  <c r="S26" i="2"/>
  <c r="W26" i="2"/>
  <c r="AA26" i="2"/>
  <c r="AE26" i="2"/>
  <c r="AI26" i="2"/>
  <c r="D27" i="2"/>
  <c r="H27" i="2"/>
  <c r="L27" i="2"/>
  <c r="P27" i="2"/>
  <c r="T27" i="2"/>
  <c r="X27" i="2"/>
  <c r="AB27" i="2"/>
  <c r="AF27" i="2"/>
  <c r="A28" i="2"/>
  <c r="E28" i="2"/>
  <c r="I28" i="2"/>
  <c r="M28" i="2"/>
  <c r="Q28" i="2"/>
  <c r="U28" i="2"/>
  <c r="Y28" i="2"/>
  <c r="AC28" i="2"/>
  <c r="AG28" i="2"/>
  <c r="T1" i="2"/>
  <c r="AC2" i="2"/>
  <c r="AH3" i="2"/>
  <c r="H5" i="2"/>
  <c r="AG5" i="2"/>
  <c r="R6" i="2"/>
  <c r="F7" i="2"/>
  <c r="AA7" i="2"/>
  <c r="L8" i="2"/>
  <c r="AI8" i="2"/>
  <c r="Q9" i="2"/>
  <c r="AD9" i="2"/>
  <c r="J10" i="2"/>
  <c r="Y10" i="2"/>
  <c r="AI10" i="2"/>
  <c r="K11" i="2"/>
  <c r="V11" i="2"/>
  <c r="AF11" i="2"/>
  <c r="H12" i="2"/>
  <c r="S12" i="2"/>
  <c r="AC12" i="2"/>
  <c r="E13" i="2"/>
  <c r="P13" i="2"/>
  <c r="Z13" i="2"/>
  <c r="B14" i="2"/>
  <c r="M14" i="2"/>
  <c r="W14" i="2"/>
  <c r="AH14" i="2"/>
  <c r="J15" i="2"/>
  <c r="T15" i="2"/>
  <c r="AE15" i="2"/>
  <c r="G16" i="2"/>
  <c r="N16" i="2"/>
  <c r="S16" i="2"/>
  <c r="X16" i="2"/>
  <c r="AD16" i="2"/>
  <c r="AI16" i="2"/>
  <c r="E17" i="2"/>
  <c r="K17" i="2"/>
  <c r="P17" i="2"/>
  <c r="U17" i="2"/>
  <c r="AA17" i="2"/>
  <c r="AF17" i="2"/>
  <c r="B18" i="2"/>
  <c r="H18" i="2"/>
  <c r="M18" i="2"/>
  <c r="R18" i="2"/>
  <c r="X18" i="2"/>
  <c r="AB18" i="2"/>
  <c r="AF18" i="2"/>
  <c r="A19" i="2"/>
  <c r="E19" i="2"/>
  <c r="I19" i="2"/>
  <c r="M19" i="2"/>
  <c r="Q19" i="2"/>
  <c r="U19" i="2"/>
  <c r="Y19" i="2"/>
  <c r="AC19" i="2"/>
  <c r="AG19" i="2"/>
  <c r="B20" i="2"/>
  <c r="F20" i="2"/>
  <c r="J20" i="2"/>
  <c r="N20" i="2"/>
  <c r="R20" i="2"/>
  <c r="V20" i="2"/>
  <c r="Z20" i="2"/>
  <c r="AD20" i="2"/>
  <c r="AH20" i="2"/>
  <c r="C21" i="2"/>
  <c r="G21" i="2"/>
  <c r="K21" i="2"/>
  <c r="O21" i="2"/>
  <c r="S21" i="2"/>
  <c r="W21" i="2"/>
  <c r="AA21" i="2"/>
  <c r="AE21" i="2"/>
  <c r="AI21" i="2"/>
  <c r="D22" i="2"/>
  <c r="H22" i="2"/>
  <c r="L22" i="2"/>
  <c r="P22" i="2"/>
  <c r="T22" i="2"/>
  <c r="X22" i="2"/>
  <c r="AB22" i="2"/>
  <c r="AF22" i="2"/>
  <c r="E2" i="2"/>
  <c r="N3" i="2"/>
  <c r="W4" i="2"/>
  <c r="U5" i="2"/>
  <c r="I6" i="2"/>
  <c r="AD6" i="2"/>
  <c r="O7" i="2"/>
  <c r="C8" i="2"/>
  <c r="X8" i="2"/>
  <c r="I9" i="2"/>
  <c r="X9" i="2"/>
  <c r="C10" i="2"/>
  <c r="Q10" i="2"/>
  <c r="AD10" i="2"/>
  <c r="F11" i="2"/>
  <c r="P11" i="2"/>
  <c r="AA11" i="2"/>
  <c r="C12" i="2"/>
  <c r="M12" i="2"/>
  <c r="X12" i="2"/>
  <c r="AI12" i="2"/>
  <c r="J13" i="2"/>
  <c r="U13" i="2"/>
  <c r="AF13" i="2"/>
  <c r="G14" i="2"/>
  <c r="R14" i="2"/>
  <c r="AC14" i="2"/>
  <c r="D15" i="2"/>
  <c r="O15" i="2"/>
  <c r="Z15" i="2"/>
  <c r="A16" i="2"/>
  <c r="K16" i="2"/>
  <c r="P16" i="2"/>
  <c r="V16" i="2"/>
  <c r="AA16" i="2"/>
  <c r="AF16" i="2"/>
  <c r="C17" i="2"/>
  <c r="H17" i="2"/>
  <c r="M17" i="2"/>
  <c r="S17" i="2"/>
  <c r="X17" i="2"/>
  <c r="AC17" i="2"/>
  <c r="AI17" i="2"/>
  <c r="E18" i="2"/>
  <c r="J18" i="2"/>
  <c r="P18" i="2"/>
  <c r="U18" i="2"/>
  <c r="Z18" i="2"/>
  <c r="AD18" i="2"/>
  <c r="AH18" i="2"/>
  <c r="C19" i="2"/>
  <c r="G19" i="2"/>
  <c r="K19" i="2"/>
  <c r="O19" i="2"/>
  <c r="S19" i="2"/>
  <c r="W19" i="2"/>
  <c r="AA19" i="2"/>
  <c r="AE19" i="2"/>
  <c r="AI19" i="2"/>
  <c r="D20" i="2"/>
  <c r="H20" i="2"/>
  <c r="L20" i="2"/>
  <c r="P20" i="2"/>
  <c r="T20" i="2"/>
  <c r="X20" i="2"/>
  <c r="AB20" i="2"/>
  <c r="AF20" i="2"/>
  <c r="A21" i="2"/>
  <c r="E21" i="2"/>
  <c r="I21" i="2"/>
  <c r="M21" i="2"/>
  <c r="Q21" i="2"/>
  <c r="U21" i="2"/>
  <c r="Y21" i="2"/>
  <c r="AC21" i="2"/>
  <c r="AG21" i="2"/>
  <c r="B22" i="2"/>
  <c r="F22" i="2"/>
  <c r="J22" i="2"/>
  <c r="N22" i="2"/>
  <c r="R22" i="2"/>
  <c r="V22" i="2"/>
  <c r="Z22" i="2"/>
  <c r="AD22" i="2"/>
  <c r="AH22" i="2"/>
  <c r="C23" i="2"/>
  <c r="G23" i="2"/>
  <c r="K23" i="2"/>
  <c r="O23" i="2"/>
  <c r="S23" i="2"/>
  <c r="W23" i="2"/>
  <c r="AA23" i="2"/>
  <c r="AE23" i="2"/>
  <c r="AI23" i="2"/>
  <c r="D24" i="2"/>
  <c r="H24" i="2"/>
  <c r="L24" i="2"/>
  <c r="P24" i="2"/>
  <c r="T24" i="2"/>
  <c r="X24" i="2"/>
  <c r="AB24" i="2"/>
  <c r="AF24" i="2"/>
  <c r="A25" i="2"/>
  <c r="E25" i="2"/>
  <c r="I25" i="2"/>
  <c r="M25" i="2"/>
  <c r="Q25" i="2"/>
  <c r="U25" i="2"/>
  <c r="Y25" i="2"/>
  <c r="AC25" i="2"/>
  <c r="AG25" i="2"/>
  <c r="B26" i="2"/>
  <c r="F26" i="2"/>
  <c r="J26" i="2"/>
  <c r="N26" i="2"/>
  <c r="R26" i="2"/>
  <c r="V26" i="2"/>
  <c r="Z26" i="2"/>
  <c r="AD26" i="2"/>
  <c r="AH26" i="2"/>
  <c r="C27" i="2"/>
  <c r="G27" i="2"/>
  <c r="K27" i="2"/>
  <c r="O27" i="2"/>
  <c r="S27" i="2"/>
  <c r="W27" i="2"/>
  <c r="AA27" i="2"/>
  <c r="AE27" i="2"/>
  <c r="AI27" i="2"/>
  <c r="D28" i="2"/>
  <c r="H28" i="2"/>
  <c r="L28" i="2"/>
  <c r="P28" i="2"/>
  <c r="T28" i="2"/>
  <c r="X28" i="2"/>
  <c r="AB28" i="2"/>
  <c r="AF28" i="2"/>
  <c r="A2" i="2"/>
  <c r="F6" i="2"/>
  <c r="T8" i="2"/>
  <c r="O10" i="2"/>
  <c r="Z11" i="2"/>
  <c r="AG12" i="2"/>
  <c r="F14" i="2"/>
  <c r="N15" i="2"/>
  <c r="O16" i="2"/>
  <c r="A17" i="2"/>
  <c r="W17" i="2"/>
  <c r="I18" i="2"/>
  <c r="AC18" i="2"/>
  <c r="J19" i="2"/>
  <c r="Z19" i="2"/>
  <c r="G20" i="2"/>
  <c r="W20" i="2"/>
  <c r="D21" i="2"/>
  <c r="T21" i="2"/>
  <c r="A22" i="2"/>
  <c r="Q22" i="2"/>
  <c r="AG22" i="2"/>
  <c r="F23" i="2"/>
  <c r="N23" i="2"/>
  <c r="V23" i="2"/>
  <c r="AD23" i="2"/>
  <c r="C24" i="2"/>
  <c r="K24" i="2"/>
  <c r="S24" i="2"/>
  <c r="AA24" i="2"/>
  <c r="AI24" i="2"/>
  <c r="H25" i="2"/>
  <c r="P25" i="2"/>
  <c r="X25" i="2"/>
  <c r="AF25" i="2"/>
  <c r="E26" i="2"/>
  <c r="M26" i="2"/>
  <c r="U26" i="2"/>
  <c r="AC26" i="2"/>
  <c r="B27" i="2"/>
  <c r="J27" i="2"/>
  <c r="R27" i="2"/>
  <c r="Z27" i="2"/>
  <c r="AH27" i="2"/>
  <c r="G28" i="2"/>
  <c r="O28" i="2"/>
  <c r="W28" i="2"/>
  <c r="AE28" i="2"/>
  <c r="J3" i="2"/>
  <c r="Z6" i="2"/>
  <c r="H9" i="2"/>
  <c r="AC10" i="2"/>
  <c r="A12" i="2"/>
  <c r="I13" i="2"/>
  <c r="Q14" i="2"/>
  <c r="X15" i="2"/>
  <c r="T16" i="2"/>
  <c r="G17" i="2"/>
  <c r="AB17" i="2"/>
  <c r="N18" i="2"/>
  <c r="AG18" i="2"/>
  <c r="N19" i="2"/>
  <c r="AD19" i="2"/>
  <c r="K20" i="2"/>
  <c r="AA20" i="2"/>
  <c r="H21" i="2"/>
  <c r="X21" i="2"/>
  <c r="E22" i="2"/>
  <c r="U22" i="2"/>
  <c r="A23" i="2"/>
  <c r="I23" i="2"/>
  <c r="Q23" i="2"/>
  <c r="Y23" i="2"/>
  <c r="AG23" i="2"/>
  <c r="F24" i="2"/>
  <c r="N24" i="2"/>
  <c r="V24" i="2"/>
  <c r="AD24" i="2"/>
  <c r="C25" i="2"/>
  <c r="K25" i="2"/>
  <c r="S25" i="2"/>
  <c r="AA25" i="2"/>
  <c r="AI25" i="2"/>
  <c r="H26" i="2"/>
  <c r="P26" i="2"/>
  <c r="X26" i="2"/>
  <c r="AF26" i="2"/>
  <c r="E27" i="2"/>
  <c r="M27" i="2"/>
  <c r="U27" i="2"/>
  <c r="AC27" i="2"/>
  <c r="B28" i="2"/>
  <c r="J28" i="2"/>
  <c r="R28" i="2"/>
  <c r="Z28" i="2"/>
  <c r="AH28" i="2"/>
  <c r="O4" i="2"/>
  <c r="N7" i="2"/>
  <c r="V9" i="2"/>
  <c r="D11" i="2"/>
  <c r="L12" i="2"/>
  <c r="T13" i="2"/>
  <c r="AA14" i="2"/>
  <c r="AI15" i="2"/>
  <c r="Z16" i="2"/>
  <c r="L17" i="2"/>
  <c r="AG17" i="2"/>
  <c r="T18" i="2"/>
  <c r="B19" i="2"/>
  <c r="R19" i="2"/>
  <c r="AH19" i="2"/>
  <c r="O20" i="2"/>
  <c r="AE20" i="2"/>
  <c r="L21" i="2"/>
  <c r="AB21" i="2"/>
  <c r="I22" i="2"/>
  <c r="Y22" i="2"/>
  <c r="B23" i="2"/>
  <c r="J23" i="2"/>
  <c r="R23" i="2"/>
  <c r="Z23" i="2"/>
  <c r="AH23" i="2"/>
  <c r="G24" i="2"/>
  <c r="O24" i="2"/>
  <c r="W24" i="2"/>
  <c r="AE24" i="2"/>
  <c r="D25" i="2"/>
  <c r="L25" i="2"/>
  <c r="T25" i="2"/>
  <c r="AB25" i="2"/>
  <c r="A26" i="2"/>
  <c r="I26" i="2"/>
  <c r="Q26" i="2"/>
  <c r="Y26" i="2"/>
  <c r="AG26" i="2"/>
  <c r="F27" i="2"/>
  <c r="N27" i="2"/>
  <c r="V27" i="2"/>
  <c r="AD27" i="2"/>
  <c r="C28" i="2"/>
  <c r="K28" i="2"/>
  <c r="S28" i="2"/>
  <c r="AA28" i="2"/>
  <c r="AI28" i="2"/>
  <c r="T5" i="2"/>
  <c r="AI7" i="2"/>
  <c r="A10" i="2"/>
  <c r="O11" i="2"/>
  <c r="W12" i="2"/>
  <c r="AD13" i="2"/>
  <c r="C15" i="2"/>
  <c r="I16" i="2"/>
  <c r="AE16" i="2"/>
  <c r="Q17" i="2"/>
  <c r="D18" i="2"/>
  <c r="Y18" i="2"/>
  <c r="F19" i="2"/>
  <c r="V19" i="2"/>
  <c r="C20" i="2"/>
  <c r="S20" i="2"/>
  <c r="AI20" i="2"/>
  <c r="P21" i="2"/>
  <c r="AF21" i="2"/>
  <c r="M22" i="2"/>
  <c r="AC22" i="2"/>
  <c r="E23" i="2"/>
  <c r="M23" i="2"/>
  <c r="U23" i="2"/>
  <c r="AC23" i="2"/>
  <c r="B24" i="2"/>
  <c r="J24" i="2"/>
  <c r="R24" i="2"/>
  <c r="Z24" i="2"/>
  <c r="AH24" i="2"/>
  <c r="G25" i="2"/>
  <c r="O25" i="2"/>
  <c r="W25" i="2"/>
  <c r="AE25" i="2"/>
  <c r="D26" i="2"/>
  <c r="L26" i="2"/>
  <c r="T26" i="2"/>
  <c r="AB26" i="2"/>
  <c r="A27" i="2"/>
  <c r="I27" i="2"/>
  <c r="Q27" i="2"/>
  <c r="Y27" i="2"/>
  <c r="AG27" i="2"/>
  <c r="F28" i="2"/>
  <c r="N28" i="2"/>
  <c r="V28" i="2"/>
  <c r="AD28" i="2"/>
  <c r="L10" i="2"/>
  <c r="AE9" i="2"/>
  <c r="O9" i="2"/>
  <c r="AH8" i="2"/>
  <c r="R8" i="2"/>
  <c r="B8" i="2"/>
  <c r="U7" i="2"/>
  <c r="E7" i="2"/>
  <c r="X6" i="2"/>
  <c r="H6" i="2"/>
  <c r="AA5" i="2"/>
  <c r="K5" i="2"/>
  <c r="AD4" i="2"/>
  <c r="N4" i="2"/>
  <c r="AG3" i="2"/>
  <c r="Q3" i="2"/>
  <c r="A3" i="2"/>
  <c r="T2" i="2"/>
  <c r="D2" i="2"/>
  <c r="W1" i="2"/>
  <c r="G1" i="2"/>
  <c r="AG8" i="2"/>
  <c r="Q8" i="2"/>
  <c r="A8" i="2"/>
  <c r="T7" i="2"/>
  <c r="D7" i="2"/>
  <c r="W6" i="2"/>
  <c r="G6" i="2"/>
  <c r="Z5" i="2"/>
  <c r="J5" i="2"/>
  <c r="AC4" i="2"/>
  <c r="M4" i="2"/>
  <c r="AF3" i="2"/>
  <c r="P3" i="2"/>
  <c r="AI2" i="2"/>
  <c r="S2" i="2"/>
  <c r="C2" i="2"/>
  <c r="V1" i="2"/>
  <c r="F1" i="2"/>
  <c r="E5" i="2"/>
  <c r="X4" i="2"/>
  <c r="H4" i="2"/>
  <c r="AA3" i="2"/>
  <c r="K3" i="2"/>
  <c r="AD2" i="2"/>
  <c r="N2" i="2"/>
  <c r="AG1" i="2"/>
  <c r="Q1" i="2"/>
  <c r="M1" i="2"/>
  <c r="D10" i="2"/>
  <c r="G9" i="2"/>
  <c r="Z8" i="2"/>
  <c r="AC7" i="2"/>
  <c r="AF6" i="2"/>
  <c r="AI5" i="2"/>
  <c r="C5" i="2"/>
  <c r="F4" i="2"/>
  <c r="I3" i="2"/>
  <c r="L2" i="2"/>
  <c r="O1" i="2"/>
  <c r="Y8" i="2"/>
  <c r="I8" i="2"/>
  <c r="L7" i="2"/>
  <c r="O6" i="2"/>
  <c r="R5" i="2"/>
  <c r="U4" i="2"/>
  <c r="X3" i="2"/>
  <c r="AA2" i="2"/>
  <c r="AD1" i="2"/>
  <c r="AF4" i="2"/>
  <c r="S3" i="2"/>
  <c r="V2" i="2"/>
  <c r="Y1" i="2"/>
  <c r="AI9" i="2"/>
  <c r="C9" i="2"/>
  <c r="F8" i="2"/>
  <c r="I7" i="2"/>
  <c r="L6" i="2"/>
  <c r="O5" i="2"/>
  <c r="R4" i="2"/>
  <c r="E3" i="2"/>
  <c r="H2" i="2"/>
  <c r="K1" i="2"/>
  <c r="U8" i="2"/>
  <c r="E8" i="2"/>
  <c r="X10" i="2"/>
  <c r="H10" i="2"/>
  <c r="AA9" i="2"/>
  <c r="K9" i="2"/>
  <c r="AD8" i="2"/>
  <c r="N8" i="2"/>
  <c r="AG7" i="2"/>
  <c r="Q7" i="2"/>
  <c r="A7" i="2"/>
  <c r="T6" i="2"/>
  <c r="D6" i="2"/>
  <c r="W5" i="2"/>
  <c r="G5" i="2"/>
  <c r="Z4" i="2"/>
  <c r="J4" i="2"/>
  <c r="AC3" i="2"/>
  <c r="M3" i="2"/>
  <c r="AF2" i="2"/>
  <c r="P2" i="2"/>
  <c r="AI1" i="2"/>
  <c r="S1" i="2"/>
  <c r="C1" i="2"/>
  <c r="AC8" i="2"/>
  <c r="M8" i="2"/>
  <c r="AF7" i="2"/>
  <c r="P7" i="2"/>
  <c r="AI6" i="2"/>
  <c r="S6" i="2"/>
  <c r="C6" i="2"/>
  <c r="V5" i="2"/>
  <c r="F5" i="2"/>
  <c r="Y4" i="2"/>
  <c r="I4" i="2"/>
  <c r="AB3" i="2"/>
  <c r="L3" i="2"/>
  <c r="AE2" i="2"/>
  <c r="O2" i="2"/>
  <c r="AH1" i="2"/>
  <c r="R1" i="2"/>
  <c r="B1" i="2"/>
  <c r="A5" i="2"/>
  <c r="T4" i="2"/>
  <c r="D4" i="2"/>
  <c r="W3" i="2"/>
  <c r="G3" i="2"/>
  <c r="Z2" i="2"/>
  <c r="J2" i="2"/>
  <c r="AC1" i="2"/>
  <c r="T10" i="2"/>
  <c r="W9" i="2"/>
  <c r="J8" i="2"/>
  <c r="M7" i="2"/>
  <c r="P6" i="2"/>
  <c r="S5" i="2"/>
  <c r="V4" i="2"/>
  <c r="Y3" i="2"/>
  <c r="AB2" i="2"/>
  <c r="AE1" i="2"/>
  <c r="F9" i="2"/>
  <c r="AB7" i="2"/>
  <c r="AE6" i="2"/>
  <c r="AH5" i="2"/>
  <c r="B5" i="2"/>
  <c r="E4" i="2"/>
  <c r="H3" i="2"/>
  <c r="K2" i="2"/>
  <c r="N1" i="2"/>
  <c r="M5" i="2"/>
  <c r="P4" i="2"/>
  <c r="AI3" i="2"/>
  <c r="C3" i="2"/>
  <c r="F2" i="2"/>
  <c r="I1" i="2"/>
  <c r="P10" i="2"/>
  <c r="S9" i="2"/>
  <c r="V8" i="2"/>
  <c r="Y7" i="2"/>
  <c r="AB6" i="2"/>
  <c r="AE5" i="2"/>
  <c r="AH4" i="2"/>
  <c r="B4" i="2"/>
  <c r="U3" i="2"/>
  <c r="X2" i="2"/>
  <c r="AA1" i="2"/>
  <c r="B9" i="2"/>
  <c r="AE3" i="2"/>
  <c r="J1" i="2"/>
  <c r="AG4" i="2"/>
  <c r="R2" i="2"/>
  <c r="Z1" i="2"/>
  <c r="N5" i="2"/>
  <c r="AH2" i="2"/>
  <c r="AB4" i="2"/>
  <c r="AD5" i="2"/>
  <c r="U1" i="2"/>
  <c r="O3" i="2"/>
  <c r="I5" i="2"/>
  <c r="W2" i="2"/>
  <c r="Q4" i="2"/>
  <c r="K6" i="2"/>
</calcChain>
</file>

<file path=xl/sharedStrings.xml><?xml version="1.0" encoding="utf-8"?>
<sst xmlns="http://schemas.openxmlformats.org/spreadsheetml/2006/main" count="454" uniqueCount="49">
  <si>
    <t>BAB</t>
  </si>
  <si>
    <t>BIL</t>
  </si>
  <si>
    <t>CWB</t>
  </si>
  <si>
    <t>DEM</t>
  </si>
  <si>
    <t>DGS</t>
  </si>
  <si>
    <t>DON</t>
  </si>
  <si>
    <t>EES</t>
  </si>
  <si>
    <t>EMB</t>
  </si>
  <si>
    <t>FLOT</t>
  </si>
  <si>
    <t>FTSL</t>
  </si>
  <si>
    <t>FV</t>
  </si>
  <si>
    <t>GOVT</t>
  </si>
  <si>
    <t>MTUM</t>
  </si>
  <si>
    <t>NEAR</t>
  </si>
  <si>
    <t>PDBC</t>
  </si>
  <si>
    <t>PXH</t>
  </si>
  <si>
    <t>QUAL</t>
  </si>
  <si>
    <t>REET</t>
  </si>
  <si>
    <t>SJNK</t>
  </si>
  <si>
    <t>SPAB</t>
  </si>
  <si>
    <t>SPHB</t>
  </si>
  <si>
    <t>SPIB</t>
  </si>
  <si>
    <t>SPLB</t>
  </si>
  <si>
    <t>SPSM</t>
  </si>
  <si>
    <t>SRLN</t>
  </si>
  <si>
    <t>XMLV</t>
  </si>
  <si>
    <t>XSLV</t>
  </si>
  <si>
    <t>FIXED</t>
  </si>
  <si>
    <t>LT.BD</t>
  </si>
  <si>
    <t>ST.BD</t>
  </si>
  <si>
    <t>ALTFI</t>
  </si>
  <si>
    <t>EQUITY</t>
  </si>
  <si>
    <t>EEM</t>
  </si>
  <si>
    <t>MIDCAP</t>
  </si>
  <si>
    <t>SMCAP</t>
  </si>
  <si>
    <t>IT.BD</t>
  </si>
  <si>
    <t>LGCAP</t>
  </si>
  <si>
    <t>ALTRN</t>
  </si>
  <si>
    <t>REAL</t>
  </si>
  <si>
    <t>Asset Class</t>
  </si>
  <si>
    <t>Asset Cat</t>
  </si>
  <si>
    <t>Symbol</t>
  </si>
  <si>
    <t>Asset</t>
  </si>
  <si>
    <t>symbol</t>
  </si>
  <si>
    <t>Index</t>
  </si>
  <si>
    <t>row.names</t>
  </si>
  <si>
    <t>60/40</t>
  </si>
  <si>
    <t>70/30</t>
  </si>
  <si>
    <t>90/10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</si>
</sst>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3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16" fillId="0" borderId="0" xfId="0" applyFont="1" applyAlignment="1">
      <alignment horizontal="center"/>
    </xf>
    <xf numFmtId="164" fontId="16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DETFNames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ETFNames"/>
    </sheetNames>
    <sheetDataSet>
      <sheetData sheetId="0">
        <row r="1">
          <cell r="B1" t="str">
            <v>FIXED</v>
          </cell>
          <cell r="C1" t="str">
            <v>LT.BD</v>
          </cell>
        </row>
        <row r="2">
          <cell r="B2" t="str">
            <v>FIXED</v>
          </cell>
          <cell r="C2" t="str">
            <v>ST.BD</v>
          </cell>
        </row>
        <row r="3">
          <cell r="B3" t="str">
            <v>FIXED</v>
          </cell>
          <cell r="C3" t="str">
            <v>ALTFI</v>
          </cell>
        </row>
        <row r="4">
          <cell r="B4" t="str">
            <v>EQUITY</v>
          </cell>
          <cell r="C4" t="str">
            <v>EEM</v>
          </cell>
        </row>
        <row r="5">
          <cell r="B5" t="str">
            <v>EQUITY</v>
          </cell>
          <cell r="C5" t="str">
            <v>EEM</v>
          </cell>
        </row>
        <row r="6">
          <cell r="B6" t="str">
            <v>EQUITY</v>
          </cell>
          <cell r="C6" t="str">
            <v>MIDCAP</v>
          </cell>
        </row>
        <row r="7">
          <cell r="B7" t="str">
            <v>EQUITY</v>
          </cell>
          <cell r="C7" t="str">
            <v>SMCAP</v>
          </cell>
        </row>
        <row r="8">
          <cell r="B8" t="str">
            <v>FIXED</v>
          </cell>
          <cell r="C8" t="str">
            <v>ALTFI</v>
          </cell>
        </row>
        <row r="9">
          <cell r="B9" t="str">
            <v>FIXED</v>
          </cell>
          <cell r="C9" t="str">
            <v>ST.BD</v>
          </cell>
        </row>
        <row r="10">
          <cell r="B10" t="str">
            <v>FIXED</v>
          </cell>
          <cell r="C10" t="str">
            <v>IT.BD</v>
          </cell>
        </row>
        <row r="11">
          <cell r="B11" t="str">
            <v>EQUITY</v>
          </cell>
          <cell r="C11" t="str">
            <v>MIDCAP</v>
          </cell>
        </row>
        <row r="12">
          <cell r="B12" t="str">
            <v>FIXED</v>
          </cell>
          <cell r="C12" t="str">
            <v>IT.BD</v>
          </cell>
        </row>
        <row r="13">
          <cell r="B13" t="str">
            <v>EQUITY</v>
          </cell>
          <cell r="C13" t="str">
            <v>LGCAP</v>
          </cell>
        </row>
        <row r="14">
          <cell r="B14" t="str">
            <v>FIXED</v>
          </cell>
          <cell r="C14" t="str">
            <v>ST.BD</v>
          </cell>
        </row>
        <row r="15">
          <cell r="B15" t="str">
            <v>ALTRN</v>
          </cell>
          <cell r="C15" t="str">
            <v>REAL</v>
          </cell>
        </row>
        <row r="16">
          <cell r="B16" t="str">
            <v>EQUITY</v>
          </cell>
          <cell r="C16" t="str">
            <v>EEM</v>
          </cell>
        </row>
        <row r="17">
          <cell r="B17" t="str">
            <v>EQUITY</v>
          </cell>
          <cell r="C17" t="str">
            <v>LGCAP</v>
          </cell>
        </row>
        <row r="18">
          <cell r="B18" t="str">
            <v>ALTRN</v>
          </cell>
          <cell r="C18" t="str">
            <v>REAL</v>
          </cell>
        </row>
        <row r="19">
          <cell r="B19" t="str">
            <v>FIXED</v>
          </cell>
          <cell r="C19" t="str">
            <v>ALTFI</v>
          </cell>
        </row>
        <row r="20">
          <cell r="B20" t="str">
            <v>FIXED</v>
          </cell>
          <cell r="C20" t="str">
            <v>IT.BD</v>
          </cell>
        </row>
        <row r="21">
          <cell r="B21" t="str">
            <v>EQUITY</v>
          </cell>
          <cell r="C21" t="str">
            <v>LGCAP</v>
          </cell>
        </row>
        <row r="22">
          <cell r="B22" t="str">
            <v>FIXED</v>
          </cell>
          <cell r="C22" t="str">
            <v>IT.BD</v>
          </cell>
        </row>
        <row r="23">
          <cell r="B23" t="str">
            <v>FIXED</v>
          </cell>
          <cell r="C23" t="str">
            <v>LT.BD</v>
          </cell>
        </row>
        <row r="24">
          <cell r="B24" t="str">
            <v>EQUITY</v>
          </cell>
          <cell r="C24" t="str">
            <v>SMCAP</v>
          </cell>
        </row>
        <row r="25">
          <cell r="B25" t="str">
            <v>FIXED</v>
          </cell>
          <cell r="C25" t="str">
            <v>IT.BD</v>
          </cell>
        </row>
        <row r="26">
          <cell r="B26" t="str">
            <v>EQUITY</v>
          </cell>
          <cell r="C26" t="str">
            <v>MIDCAP</v>
          </cell>
        </row>
        <row r="27">
          <cell r="B27" t="str">
            <v>EQUITY</v>
          </cell>
          <cell r="C27" t="str">
            <v>SMCAP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5"/>
  <sheetViews>
    <sheetView workbookViewId="0">
      <selection activeCell="B3" sqref="B3:AB3"/>
    </sheetView>
  </sheetViews>
  <sheetFormatPr defaultRowHeight="15" x14ac:dyDescent="0.25"/>
  <cols>
    <col min="1" max="1" width="10.7109375" bestFit="1" customWidth="1"/>
    <col min="2" max="4" width="6" bestFit="1" customWidth="1"/>
    <col min="5" max="6" width="7.28515625" bestFit="1" customWidth="1"/>
    <col min="7" max="7" width="8.140625" bestFit="1" customWidth="1"/>
    <col min="8" max="8" width="7.28515625" bestFit="1" customWidth="1"/>
    <col min="9" max="11" width="6" bestFit="1" customWidth="1"/>
    <col min="12" max="12" width="8.140625" bestFit="1" customWidth="1"/>
    <col min="13" max="13" width="6" bestFit="1" customWidth="1"/>
    <col min="14" max="14" width="7.28515625" bestFit="1" customWidth="1"/>
    <col min="15" max="15" width="6" bestFit="1" customWidth="1"/>
    <col min="16" max="16" width="6.7109375" bestFit="1" customWidth="1"/>
    <col min="17" max="18" width="7.28515625" bestFit="1" customWidth="1"/>
    <col min="19" max="19" width="6.7109375" bestFit="1" customWidth="1"/>
    <col min="20" max="21" width="6" bestFit="1" customWidth="1"/>
    <col min="22" max="22" width="7.28515625" bestFit="1" customWidth="1"/>
    <col min="23" max="24" width="6" bestFit="1" customWidth="1"/>
    <col min="25" max="25" width="7.28515625" bestFit="1" customWidth="1"/>
    <col min="26" max="26" width="6" bestFit="1" customWidth="1"/>
    <col min="27" max="27" width="8.140625" bestFit="1" customWidth="1"/>
    <col min="28" max="28" width="7.28515625" bestFit="1" customWidth="1"/>
  </cols>
  <sheetData>
    <row r="1" spans="1:28" x14ac:dyDescent="0.25">
      <c r="B1" t="str">
        <f t="array" ref="B1:AB1">TRANSPOSE([1]TDETFNames!$B$1:$B$27)</f>
        <v>FIXED</v>
      </c>
      <c r="C1" t="str">
        <v>FIXED</v>
      </c>
      <c r="D1" t="str">
        <v>FIXED</v>
      </c>
      <c r="E1" t="str">
        <v>EQUITY</v>
      </c>
      <c r="F1" t="str">
        <v>EQUITY</v>
      </c>
      <c r="G1" t="str">
        <v>EQUITY</v>
      </c>
      <c r="H1" t="str">
        <v>EQUITY</v>
      </c>
      <c r="I1" t="str">
        <v>FIXED</v>
      </c>
      <c r="J1" t="str">
        <v>FIXED</v>
      </c>
      <c r="K1" t="str">
        <v>FIXED</v>
      </c>
      <c r="L1" t="str">
        <v>EQUITY</v>
      </c>
      <c r="M1" t="str">
        <v>FIXED</v>
      </c>
      <c r="N1" t="str">
        <v>EQUITY</v>
      </c>
      <c r="O1" t="str">
        <v>FIXED</v>
      </c>
      <c r="P1" t="str">
        <v>ALTRN</v>
      </c>
      <c r="Q1" t="str">
        <v>EQUITY</v>
      </c>
      <c r="R1" t="str">
        <v>EQUITY</v>
      </c>
      <c r="S1" t="str">
        <v>ALTRN</v>
      </c>
      <c r="T1" t="str">
        <v>FIXED</v>
      </c>
      <c r="U1" t="str">
        <v>FIXED</v>
      </c>
      <c r="V1" t="str">
        <v>EQUITY</v>
      </c>
      <c r="W1" t="str">
        <v>FIXED</v>
      </c>
      <c r="X1" t="str">
        <v>FIXED</v>
      </c>
      <c r="Y1" t="str">
        <v>EQUITY</v>
      </c>
      <c r="Z1" t="str">
        <v>FIXED</v>
      </c>
      <c r="AA1" t="str">
        <v>EQUITY</v>
      </c>
      <c r="AB1" t="str">
        <v>EQUITY</v>
      </c>
    </row>
    <row r="2" spans="1:28" x14ac:dyDescent="0.25">
      <c r="B2" t="str">
        <f t="array" ref="B2:AB2">TRANSPOSE([1]TDETFNames!$C$1:$C$27)</f>
        <v>LT.BD</v>
      </c>
      <c r="C2" t="str">
        <v>ST.BD</v>
      </c>
      <c r="D2" t="str">
        <v>ALTFI</v>
      </c>
      <c r="E2" t="str">
        <v>EEM</v>
      </c>
      <c r="F2" t="str">
        <v>EEM</v>
      </c>
      <c r="G2" t="str">
        <v>MIDCAP</v>
      </c>
      <c r="H2" t="str">
        <v>SMCAP</v>
      </c>
      <c r="I2" t="str">
        <v>ALTFI</v>
      </c>
      <c r="J2" t="str">
        <v>ST.BD</v>
      </c>
      <c r="K2" t="str">
        <v>IT.BD</v>
      </c>
      <c r="L2" t="str">
        <v>MIDCAP</v>
      </c>
      <c r="M2" t="str">
        <v>IT.BD</v>
      </c>
      <c r="N2" t="str">
        <v>LGCAP</v>
      </c>
      <c r="O2" t="str">
        <v>ST.BD</v>
      </c>
      <c r="P2" t="str">
        <v>REAL</v>
      </c>
      <c r="Q2" t="str">
        <v>EEM</v>
      </c>
      <c r="R2" t="str">
        <v>LGCAP</v>
      </c>
      <c r="S2" t="str">
        <v>REAL</v>
      </c>
      <c r="T2" t="str">
        <v>ALTFI</v>
      </c>
      <c r="U2" t="str">
        <v>IT.BD</v>
      </c>
      <c r="V2" t="str">
        <v>LGCAP</v>
      </c>
      <c r="W2" t="str">
        <v>IT.BD</v>
      </c>
      <c r="X2" t="str">
        <v>LT.BD</v>
      </c>
      <c r="Y2" t="str">
        <v>SMCAP</v>
      </c>
      <c r="Z2" t="str">
        <v>IT.BD</v>
      </c>
      <c r="AA2" t="str">
        <v>MIDCAP</v>
      </c>
      <c r="AB2" t="str">
        <v>SMCAP</v>
      </c>
    </row>
    <row r="3" spans="1:28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</row>
    <row r="4" spans="1:28" x14ac:dyDescent="0.25">
      <c r="A4" s="1">
        <v>42094</v>
      </c>
      <c r="B4">
        <v>19.5</v>
      </c>
      <c r="C4">
        <v>23</v>
      </c>
      <c r="D4">
        <v>26</v>
      </c>
      <c r="E4">
        <v>25</v>
      </c>
      <c r="F4">
        <v>22</v>
      </c>
      <c r="G4">
        <v>5</v>
      </c>
      <c r="H4">
        <v>9</v>
      </c>
      <c r="I4">
        <v>21</v>
      </c>
      <c r="J4">
        <v>17</v>
      </c>
      <c r="K4">
        <v>11</v>
      </c>
      <c r="L4">
        <v>1</v>
      </c>
      <c r="M4">
        <v>12</v>
      </c>
      <c r="N4">
        <v>4</v>
      </c>
      <c r="O4">
        <v>19.5</v>
      </c>
      <c r="P4">
        <v>27</v>
      </c>
      <c r="Q4">
        <v>24</v>
      </c>
      <c r="R4">
        <v>6</v>
      </c>
      <c r="S4">
        <v>8</v>
      </c>
      <c r="T4">
        <v>18</v>
      </c>
      <c r="U4">
        <v>14</v>
      </c>
      <c r="V4">
        <v>16</v>
      </c>
      <c r="W4">
        <v>15</v>
      </c>
      <c r="X4">
        <v>10</v>
      </c>
      <c r="Y4">
        <v>2</v>
      </c>
      <c r="Z4">
        <v>13</v>
      </c>
      <c r="AA4">
        <v>3</v>
      </c>
      <c r="AB4">
        <v>7</v>
      </c>
    </row>
    <row r="5" spans="1:28" x14ac:dyDescent="0.25">
      <c r="A5" s="1">
        <v>42124</v>
      </c>
      <c r="B5">
        <v>26</v>
      </c>
      <c r="C5">
        <v>24</v>
      </c>
      <c r="D5">
        <v>15</v>
      </c>
      <c r="E5">
        <v>5</v>
      </c>
      <c r="F5">
        <v>4</v>
      </c>
      <c r="G5">
        <v>11</v>
      </c>
      <c r="H5">
        <v>3</v>
      </c>
      <c r="I5">
        <v>13</v>
      </c>
      <c r="J5">
        <v>18</v>
      </c>
      <c r="K5">
        <v>12</v>
      </c>
      <c r="L5">
        <v>1</v>
      </c>
      <c r="M5">
        <v>21</v>
      </c>
      <c r="N5">
        <v>8</v>
      </c>
      <c r="O5">
        <v>20</v>
      </c>
      <c r="P5">
        <v>27</v>
      </c>
      <c r="Q5">
        <v>6</v>
      </c>
      <c r="R5">
        <v>9</v>
      </c>
      <c r="S5">
        <v>25</v>
      </c>
      <c r="T5">
        <v>14</v>
      </c>
      <c r="U5">
        <v>22</v>
      </c>
      <c r="V5">
        <v>7</v>
      </c>
      <c r="W5">
        <v>17</v>
      </c>
      <c r="X5">
        <v>23</v>
      </c>
      <c r="Y5">
        <v>2</v>
      </c>
      <c r="Z5">
        <v>10</v>
      </c>
      <c r="AA5">
        <v>16</v>
      </c>
      <c r="AB5">
        <v>19</v>
      </c>
    </row>
    <row r="6" spans="1:28" x14ac:dyDescent="0.25">
      <c r="A6" s="1">
        <v>42153</v>
      </c>
      <c r="B6">
        <v>25</v>
      </c>
      <c r="C6">
        <v>21</v>
      </c>
      <c r="D6">
        <v>6</v>
      </c>
      <c r="E6">
        <v>1</v>
      </c>
      <c r="F6">
        <v>5</v>
      </c>
      <c r="G6">
        <v>18</v>
      </c>
      <c r="H6">
        <v>4</v>
      </c>
      <c r="I6">
        <v>13</v>
      </c>
      <c r="J6">
        <v>16</v>
      </c>
      <c r="K6">
        <v>12</v>
      </c>
      <c r="L6">
        <v>3</v>
      </c>
      <c r="M6">
        <v>23</v>
      </c>
      <c r="N6">
        <v>11</v>
      </c>
      <c r="O6">
        <v>17</v>
      </c>
      <c r="P6">
        <v>15</v>
      </c>
      <c r="Q6">
        <v>2</v>
      </c>
      <c r="R6">
        <v>9</v>
      </c>
      <c r="S6">
        <v>26</v>
      </c>
      <c r="T6">
        <v>14</v>
      </c>
      <c r="U6">
        <v>24</v>
      </c>
      <c r="V6">
        <v>7</v>
      </c>
      <c r="W6">
        <v>20</v>
      </c>
      <c r="X6">
        <v>27</v>
      </c>
      <c r="Y6">
        <v>8</v>
      </c>
      <c r="Z6">
        <v>10</v>
      </c>
      <c r="AA6">
        <v>19</v>
      </c>
      <c r="AB6">
        <v>22</v>
      </c>
    </row>
    <row r="7" spans="1:28" x14ac:dyDescent="0.25">
      <c r="A7" s="1">
        <v>42185</v>
      </c>
      <c r="B7">
        <v>25</v>
      </c>
      <c r="C7">
        <v>17</v>
      </c>
      <c r="D7">
        <v>5</v>
      </c>
      <c r="E7">
        <v>4</v>
      </c>
      <c r="F7">
        <v>10</v>
      </c>
      <c r="G7">
        <v>22</v>
      </c>
      <c r="H7">
        <v>2</v>
      </c>
      <c r="I7">
        <v>19</v>
      </c>
      <c r="J7">
        <v>11</v>
      </c>
      <c r="K7">
        <v>14</v>
      </c>
      <c r="L7">
        <v>3</v>
      </c>
      <c r="M7">
        <v>23</v>
      </c>
      <c r="N7">
        <v>7</v>
      </c>
      <c r="O7">
        <v>12</v>
      </c>
      <c r="P7">
        <v>8</v>
      </c>
      <c r="Q7">
        <v>1</v>
      </c>
      <c r="R7">
        <v>9</v>
      </c>
      <c r="S7">
        <v>26</v>
      </c>
      <c r="T7">
        <v>20</v>
      </c>
      <c r="U7">
        <v>24</v>
      </c>
      <c r="V7">
        <v>15</v>
      </c>
      <c r="W7">
        <v>21</v>
      </c>
      <c r="X7">
        <v>27</v>
      </c>
      <c r="Y7">
        <v>6</v>
      </c>
      <c r="Z7">
        <v>16</v>
      </c>
      <c r="AA7">
        <v>13</v>
      </c>
      <c r="AB7">
        <v>18</v>
      </c>
    </row>
    <row r="8" spans="1:28" x14ac:dyDescent="0.25">
      <c r="A8" s="1">
        <v>42216</v>
      </c>
      <c r="B8">
        <v>23</v>
      </c>
      <c r="C8">
        <v>8</v>
      </c>
      <c r="D8">
        <v>12</v>
      </c>
      <c r="E8">
        <v>24</v>
      </c>
      <c r="F8">
        <v>26</v>
      </c>
      <c r="G8">
        <v>20</v>
      </c>
      <c r="H8">
        <v>13</v>
      </c>
      <c r="I8">
        <v>19</v>
      </c>
      <c r="J8">
        <v>7</v>
      </c>
      <c r="K8">
        <v>10</v>
      </c>
      <c r="L8">
        <v>2</v>
      </c>
      <c r="M8">
        <v>14</v>
      </c>
      <c r="N8">
        <v>1</v>
      </c>
      <c r="O8">
        <v>9</v>
      </c>
      <c r="P8">
        <v>17</v>
      </c>
      <c r="Q8">
        <v>21</v>
      </c>
      <c r="R8">
        <v>4</v>
      </c>
      <c r="S8">
        <v>25</v>
      </c>
      <c r="T8">
        <v>15</v>
      </c>
      <c r="U8">
        <v>18</v>
      </c>
      <c r="V8">
        <v>22</v>
      </c>
      <c r="W8">
        <v>16</v>
      </c>
      <c r="X8">
        <v>27</v>
      </c>
      <c r="Y8">
        <v>6</v>
      </c>
      <c r="Z8">
        <v>11</v>
      </c>
      <c r="AA8">
        <v>3</v>
      </c>
      <c r="AB8">
        <v>5</v>
      </c>
    </row>
    <row r="9" spans="1:28" x14ac:dyDescent="0.25">
      <c r="A9" s="1">
        <v>42247</v>
      </c>
      <c r="B9">
        <v>8</v>
      </c>
      <c r="C9">
        <v>6</v>
      </c>
      <c r="D9">
        <v>19</v>
      </c>
      <c r="E9">
        <v>26</v>
      </c>
      <c r="F9">
        <v>25</v>
      </c>
      <c r="G9">
        <v>18</v>
      </c>
      <c r="H9">
        <v>21</v>
      </c>
      <c r="I9">
        <v>20</v>
      </c>
      <c r="J9">
        <v>9</v>
      </c>
      <c r="K9">
        <v>12</v>
      </c>
      <c r="L9">
        <v>3</v>
      </c>
      <c r="M9">
        <v>4</v>
      </c>
      <c r="N9">
        <v>1</v>
      </c>
      <c r="O9">
        <v>7</v>
      </c>
      <c r="P9">
        <v>24</v>
      </c>
      <c r="Q9">
        <v>27</v>
      </c>
      <c r="R9">
        <v>11</v>
      </c>
      <c r="S9">
        <v>17</v>
      </c>
      <c r="T9">
        <v>22</v>
      </c>
      <c r="U9">
        <v>10</v>
      </c>
      <c r="V9">
        <v>23</v>
      </c>
      <c r="W9">
        <v>13</v>
      </c>
      <c r="X9">
        <v>16</v>
      </c>
      <c r="Y9">
        <v>14</v>
      </c>
      <c r="Z9">
        <v>15</v>
      </c>
      <c r="AA9">
        <v>2</v>
      </c>
      <c r="AB9">
        <v>5</v>
      </c>
    </row>
    <row r="10" spans="1:28" x14ac:dyDescent="0.25">
      <c r="A10" s="1">
        <v>42277</v>
      </c>
      <c r="B10">
        <v>2</v>
      </c>
      <c r="C10">
        <v>4</v>
      </c>
      <c r="D10">
        <v>19</v>
      </c>
      <c r="E10">
        <v>26</v>
      </c>
      <c r="F10">
        <v>25</v>
      </c>
      <c r="G10">
        <v>18</v>
      </c>
      <c r="H10">
        <v>22</v>
      </c>
      <c r="I10">
        <v>14</v>
      </c>
      <c r="J10">
        <v>8</v>
      </c>
      <c r="K10">
        <v>9</v>
      </c>
      <c r="L10">
        <v>13</v>
      </c>
      <c r="M10">
        <v>1</v>
      </c>
      <c r="N10">
        <v>10</v>
      </c>
      <c r="O10">
        <v>5</v>
      </c>
      <c r="P10">
        <v>23</v>
      </c>
      <c r="Q10">
        <v>27</v>
      </c>
      <c r="R10">
        <v>17</v>
      </c>
      <c r="S10">
        <v>15</v>
      </c>
      <c r="T10">
        <v>20</v>
      </c>
      <c r="U10">
        <v>3</v>
      </c>
      <c r="V10">
        <v>24</v>
      </c>
      <c r="W10">
        <v>7</v>
      </c>
      <c r="X10">
        <v>6</v>
      </c>
      <c r="Y10">
        <v>21</v>
      </c>
      <c r="Z10">
        <v>16</v>
      </c>
      <c r="AA10">
        <v>11</v>
      </c>
      <c r="AB10">
        <v>12</v>
      </c>
    </row>
    <row r="11" spans="1:28" x14ac:dyDescent="0.25">
      <c r="A11" s="1">
        <v>42307</v>
      </c>
      <c r="B11">
        <v>3</v>
      </c>
      <c r="C11">
        <v>7</v>
      </c>
      <c r="D11">
        <v>17</v>
      </c>
      <c r="E11">
        <v>27</v>
      </c>
      <c r="F11">
        <v>23</v>
      </c>
      <c r="G11">
        <v>15</v>
      </c>
      <c r="H11">
        <v>20</v>
      </c>
      <c r="I11">
        <v>12</v>
      </c>
      <c r="J11">
        <v>13</v>
      </c>
      <c r="K11">
        <v>16</v>
      </c>
      <c r="L11">
        <v>25</v>
      </c>
      <c r="M11">
        <v>1</v>
      </c>
      <c r="N11">
        <v>14</v>
      </c>
      <c r="O11">
        <v>8</v>
      </c>
      <c r="P11">
        <v>22</v>
      </c>
      <c r="Q11">
        <v>26</v>
      </c>
      <c r="R11">
        <v>11</v>
      </c>
      <c r="S11">
        <v>6</v>
      </c>
      <c r="T11">
        <v>21</v>
      </c>
      <c r="U11">
        <v>2</v>
      </c>
      <c r="V11">
        <v>19</v>
      </c>
      <c r="W11">
        <v>5</v>
      </c>
      <c r="X11">
        <v>4</v>
      </c>
      <c r="Y11">
        <v>24</v>
      </c>
      <c r="Z11">
        <v>18</v>
      </c>
      <c r="AA11">
        <v>10</v>
      </c>
      <c r="AB11">
        <v>9</v>
      </c>
    </row>
    <row r="12" spans="1:28" x14ac:dyDescent="0.25">
      <c r="A12" s="1">
        <v>42338</v>
      </c>
      <c r="B12">
        <v>11</v>
      </c>
      <c r="C12">
        <v>14</v>
      </c>
      <c r="D12">
        <v>15</v>
      </c>
      <c r="E12">
        <v>26</v>
      </c>
      <c r="F12">
        <v>20</v>
      </c>
      <c r="G12">
        <v>6</v>
      </c>
      <c r="H12">
        <v>9</v>
      </c>
      <c r="I12">
        <v>7</v>
      </c>
      <c r="J12">
        <v>19</v>
      </c>
      <c r="K12">
        <v>24</v>
      </c>
      <c r="L12">
        <v>22</v>
      </c>
      <c r="M12">
        <v>13</v>
      </c>
      <c r="N12">
        <v>5</v>
      </c>
      <c r="O12">
        <v>16</v>
      </c>
      <c r="P12">
        <v>23</v>
      </c>
      <c r="Q12">
        <v>21</v>
      </c>
      <c r="R12">
        <v>2</v>
      </c>
      <c r="S12">
        <v>4</v>
      </c>
      <c r="T12">
        <v>27</v>
      </c>
      <c r="U12">
        <v>12</v>
      </c>
      <c r="V12">
        <v>10</v>
      </c>
      <c r="W12">
        <v>8</v>
      </c>
      <c r="X12">
        <v>17</v>
      </c>
      <c r="Y12">
        <v>18</v>
      </c>
      <c r="Z12">
        <v>25</v>
      </c>
      <c r="AA12">
        <v>3</v>
      </c>
      <c r="AB12">
        <v>1</v>
      </c>
    </row>
    <row r="13" spans="1:28" x14ac:dyDescent="0.25">
      <c r="A13" s="1">
        <v>42369</v>
      </c>
      <c r="B13">
        <v>10</v>
      </c>
      <c r="C13">
        <v>13</v>
      </c>
      <c r="D13">
        <v>12</v>
      </c>
      <c r="E13">
        <v>24</v>
      </c>
      <c r="F13">
        <v>18</v>
      </c>
      <c r="G13">
        <v>6</v>
      </c>
      <c r="H13">
        <v>7</v>
      </c>
      <c r="I13">
        <v>15</v>
      </c>
      <c r="J13">
        <v>16</v>
      </c>
      <c r="K13">
        <v>23</v>
      </c>
      <c r="L13">
        <v>8</v>
      </c>
      <c r="M13">
        <v>17</v>
      </c>
      <c r="N13">
        <v>3</v>
      </c>
      <c r="O13">
        <v>14</v>
      </c>
      <c r="P13">
        <v>27</v>
      </c>
      <c r="Q13">
        <v>22</v>
      </c>
      <c r="R13">
        <v>1</v>
      </c>
      <c r="S13">
        <v>5</v>
      </c>
      <c r="T13">
        <v>26</v>
      </c>
      <c r="U13">
        <v>20</v>
      </c>
      <c r="V13">
        <v>11</v>
      </c>
      <c r="W13">
        <v>19</v>
      </c>
      <c r="X13">
        <v>21</v>
      </c>
      <c r="Y13">
        <v>9</v>
      </c>
      <c r="Z13">
        <v>25</v>
      </c>
      <c r="AA13">
        <v>4</v>
      </c>
      <c r="AB13">
        <v>2</v>
      </c>
    </row>
    <row r="14" spans="1:28" x14ac:dyDescent="0.25">
      <c r="A14" s="1">
        <v>42398</v>
      </c>
      <c r="B14">
        <v>1</v>
      </c>
      <c r="C14">
        <v>4</v>
      </c>
      <c r="D14">
        <v>21</v>
      </c>
      <c r="E14">
        <v>26</v>
      </c>
      <c r="F14">
        <v>23</v>
      </c>
      <c r="G14">
        <v>13</v>
      </c>
      <c r="H14">
        <v>17</v>
      </c>
      <c r="I14">
        <v>15</v>
      </c>
      <c r="J14">
        <v>5</v>
      </c>
      <c r="K14">
        <v>19</v>
      </c>
      <c r="L14">
        <v>12</v>
      </c>
      <c r="M14">
        <v>3</v>
      </c>
      <c r="N14">
        <v>2</v>
      </c>
      <c r="O14">
        <v>8</v>
      </c>
      <c r="P14">
        <v>27</v>
      </c>
      <c r="Q14">
        <v>25</v>
      </c>
      <c r="R14">
        <v>6</v>
      </c>
      <c r="S14">
        <v>10</v>
      </c>
      <c r="T14">
        <v>24</v>
      </c>
      <c r="U14">
        <v>11</v>
      </c>
      <c r="V14">
        <v>22</v>
      </c>
      <c r="W14">
        <v>14</v>
      </c>
      <c r="X14">
        <v>16</v>
      </c>
      <c r="Y14">
        <v>18</v>
      </c>
      <c r="Z14">
        <v>20</v>
      </c>
      <c r="AA14">
        <v>7</v>
      </c>
      <c r="AB14">
        <v>9</v>
      </c>
    </row>
    <row r="15" spans="1:28" x14ac:dyDescent="0.25">
      <c r="A15" s="1">
        <v>42429</v>
      </c>
      <c r="B15">
        <v>1</v>
      </c>
      <c r="C15">
        <v>4</v>
      </c>
      <c r="D15">
        <v>23</v>
      </c>
      <c r="E15">
        <v>22</v>
      </c>
      <c r="F15">
        <v>19</v>
      </c>
      <c r="G15">
        <v>17</v>
      </c>
      <c r="H15">
        <v>21</v>
      </c>
      <c r="I15">
        <v>10</v>
      </c>
      <c r="J15">
        <v>6</v>
      </c>
      <c r="K15">
        <v>12</v>
      </c>
      <c r="L15">
        <v>20</v>
      </c>
      <c r="M15">
        <v>2</v>
      </c>
      <c r="N15">
        <v>13</v>
      </c>
      <c r="O15">
        <v>5</v>
      </c>
      <c r="P15">
        <v>26</v>
      </c>
      <c r="Q15">
        <v>25</v>
      </c>
      <c r="R15">
        <v>16</v>
      </c>
      <c r="S15">
        <v>11</v>
      </c>
      <c r="T15">
        <v>18</v>
      </c>
      <c r="U15">
        <v>3</v>
      </c>
      <c r="V15">
        <v>27</v>
      </c>
      <c r="W15">
        <v>7</v>
      </c>
      <c r="X15">
        <v>9</v>
      </c>
      <c r="Y15">
        <v>24</v>
      </c>
      <c r="Z15">
        <v>14</v>
      </c>
      <c r="AA15">
        <v>8</v>
      </c>
      <c r="AB15">
        <v>15</v>
      </c>
    </row>
    <row r="16" spans="1:28" x14ac:dyDescent="0.25">
      <c r="A16" s="1">
        <v>42460</v>
      </c>
      <c r="B16">
        <v>1</v>
      </c>
      <c r="C16">
        <v>13</v>
      </c>
      <c r="D16">
        <v>26</v>
      </c>
      <c r="E16">
        <v>11</v>
      </c>
      <c r="F16">
        <v>9</v>
      </c>
      <c r="G16">
        <v>10</v>
      </c>
      <c r="H16">
        <v>21</v>
      </c>
      <c r="I16">
        <v>6</v>
      </c>
      <c r="J16">
        <v>18</v>
      </c>
      <c r="K16">
        <v>15</v>
      </c>
      <c r="L16">
        <v>27</v>
      </c>
      <c r="M16">
        <v>2</v>
      </c>
      <c r="N16">
        <v>22</v>
      </c>
      <c r="O16">
        <v>14</v>
      </c>
      <c r="P16">
        <v>23</v>
      </c>
      <c r="Q16">
        <v>12</v>
      </c>
      <c r="R16">
        <v>17</v>
      </c>
      <c r="S16">
        <v>7</v>
      </c>
      <c r="T16">
        <v>20</v>
      </c>
      <c r="U16">
        <v>3</v>
      </c>
      <c r="V16">
        <v>24</v>
      </c>
      <c r="W16">
        <v>8</v>
      </c>
      <c r="X16">
        <v>5</v>
      </c>
      <c r="Y16">
        <v>25</v>
      </c>
      <c r="Z16">
        <v>19</v>
      </c>
      <c r="AA16">
        <v>4</v>
      </c>
      <c r="AB16">
        <v>16</v>
      </c>
    </row>
    <row r="17" spans="1:28" x14ac:dyDescent="0.25">
      <c r="A17" s="1">
        <v>42489</v>
      </c>
      <c r="B17">
        <v>16</v>
      </c>
      <c r="C17">
        <v>24</v>
      </c>
      <c r="D17">
        <v>23</v>
      </c>
      <c r="E17">
        <v>2</v>
      </c>
      <c r="F17">
        <v>3</v>
      </c>
      <c r="G17">
        <v>5</v>
      </c>
      <c r="H17">
        <v>11</v>
      </c>
      <c r="I17">
        <v>8</v>
      </c>
      <c r="J17">
        <v>26</v>
      </c>
      <c r="K17">
        <v>18</v>
      </c>
      <c r="L17">
        <v>27</v>
      </c>
      <c r="M17">
        <v>20</v>
      </c>
      <c r="N17">
        <v>21</v>
      </c>
      <c r="O17">
        <v>25</v>
      </c>
      <c r="P17">
        <v>12</v>
      </c>
      <c r="Q17">
        <v>1</v>
      </c>
      <c r="R17">
        <v>13</v>
      </c>
      <c r="S17">
        <v>7</v>
      </c>
      <c r="T17">
        <v>17</v>
      </c>
      <c r="U17">
        <v>15</v>
      </c>
      <c r="V17">
        <v>10</v>
      </c>
      <c r="W17">
        <v>14</v>
      </c>
      <c r="X17">
        <v>6</v>
      </c>
      <c r="Y17">
        <v>19</v>
      </c>
      <c r="Z17">
        <v>22</v>
      </c>
      <c r="AA17">
        <v>4</v>
      </c>
      <c r="AB17">
        <v>9</v>
      </c>
    </row>
    <row r="18" spans="1:28" x14ac:dyDescent="0.25">
      <c r="A18" s="1">
        <v>42521</v>
      </c>
      <c r="B18">
        <v>23</v>
      </c>
      <c r="C18">
        <v>27</v>
      </c>
      <c r="D18">
        <v>17</v>
      </c>
      <c r="E18">
        <v>9</v>
      </c>
      <c r="F18">
        <v>12</v>
      </c>
      <c r="G18">
        <v>4</v>
      </c>
      <c r="H18">
        <v>5</v>
      </c>
      <c r="I18">
        <v>18</v>
      </c>
      <c r="J18">
        <v>24</v>
      </c>
      <c r="K18">
        <v>19</v>
      </c>
      <c r="L18">
        <v>16</v>
      </c>
      <c r="M18">
        <v>26</v>
      </c>
      <c r="N18">
        <v>15</v>
      </c>
      <c r="O18">
        <v>25</v>
      </c>
      <c r="P18">
        <v>2</v>
      </c>
      <c r="Q18">
        <v>3</v>
      </c>
      <c r="R18">
        <v>14</v>
      </c>
      <c r="S18">
        <v>10</v>
      </c>
      <c r="T18">
        <v>13</v>
      </c>
      <c r="U18">
        <v>22</v>
      </c>
      <c r="V18">
        <v>1</v>
      </c>
      <c r="W18">
        <v>21</v>
      </c>
      <c r="X18">
        <v>11</v>
      </c>
      <c r="Y18">
        <v>7</v>
      </c>
      <c r="Z18">
        <v>20</v>
      </c>
      <c r="AA18">
        <v>6</v>
      </c>
      <c r="AB18">
        <v>8</v>
      </c>
    </row>
    <row r="19" spans="1:28" x14ac:dyDescent="0.25">
      <c r="A19" s="1">
        <v>42551</v>
      </c>
      <c r="B19">
        <v>11</v>
      </c>
      <c r="C19">
        <v>27</v>
      </c>
      <c r="D19">
        <v>15</v>
      </c>
      <c r="E19">
        <v>26</v>
      </c>
      <c r="F19">
        <v>24</v>
      </c>
      <c r="G19">
        <v>5</v>
      </c>
      <c r="H19">
        <v>9</v>
      </c>
      <c r="I19">
        <v>12</v>
      </c>
      <c r="J19">
        <v>22</v>
      </c>
      <c r="K19">
        <v>17</v>
      </c>
      <c r="L19">
        <v>10</v>
      </c>
      <c r="M19">
        <v>21</v>
      </c>
      <c r="N19">
        <v>8</v>
      </c>
      <c r="O19">
        <v>25</v>
      </c>
      <c r="P19">
        <v>1</v>
      </c>
      <c r="Q19">
        <v>20</v>
      </c>
      <c r="R19">
        <v>23</v>
      </c>
      <c r="S19">
        <v>14</v>
      </c>
      <c r="T19">
        <v>6</v>
      </c>
      <c r="U19">
        <v>18</v>
      </c>
      <c r="V19">
        <v>13</v>
      </c>
      <c r="W19">
        <v>16</v>
      </c>
      <c r="X19">
        <v>4</v>
      </c>
      <c r="Y19">
        <v>7</v>
      </c>
      <c r="Z19">
        <v>19</v>
      </c>
      <c r="AA19">
        <v>3</v>
      </c>
      <c r="AB19">
        <v>2</v>
      </c>
    </row>
    <row r="20" spans="1:28" x14ac:dyDescent="0.25">
      <c r="A20" s="1">
        <v>42580</v>
      </c>
      <c r="B20">
        <v>8</v>
      </c>
      <c r="C20">
        <v>27</v>
      </c>
      <c r="D20">
        <v>14</v>
      </c>
      <c r="E20">
        <v>20</v>
      </c>
      <c r="F20">
        <v>16</v>
      </c>
      <c r="G20">
        <v>6</v>
      </c>
      <c r="H20">
        <v>11</v>
      </c>
      <c r="I20">
        <v>10</v>
      </c>
      <c r="J20">
        <v>24</v>
      </c>
      <c r="K20">
        <v>22</v>
      </c>
      <c r="L20">
        <v>13</v>
      </c>
      <c r="M20">
        <v>19</v>
      </c>
      <c r="N20">
        <v>5</v>
      </c>
      <c r="O20">
        <v>26</v>
      </c>
      <c r="P20">
        <v>3</v>
      </c>
      <c r="Q20">
        <v>15</v>
      </c>
      <c r="R20">
        <v>25</v>
      </c>
      <c r="S20">
        <v>12</v>
      </c>
      <c r="T20">
        <v>9</v>
      </c>
      <c r="U20">
        <v>18</v>
      </c>
      <c r="V20">
        <v>21</v>
      </c>
      <c r="W20">
        <v>17</v>
      </c>
      <c r="X20">
        <v>4</v>
      </c>
      <c r="Y20">
        <v>7</v>
      </c>
      <c r="Z20">
        <v>23</v>
      </c>
      <c r="AA20">
        <v>2</v>
      </c>
      <c r="AB20">
        <v>1</v>
      </c>
    </row>
    <row r="21" spans="1:28" x14ac:dyDescent="0.25">
      <c r="A21" s="1">
        <v>42613</v>
      </c>
      <c r="B21">
        <v>15</v>
      </c>
      <c r="C21">
        <v>27</v>
      </c>
      <c r="D21">
        <v>7</v>
      </c>
      <c r="E21">
        <v>3</v>
      </c>
      <c r="F21">
        <v>2</v>
      </c>
      <c r="G21">
        <v>12</v>
      </c>
      <c r="H21">
        <v>9</v>
      </c>
      <c r="I21">
        <v>11</v>
      </c>
      <c r="J21">
        <v>23</v>
      </c>
      <c r="K21">
        <v>24</v>
      </c>
      <c r="L21">
        <v>14</v>
      </c>
      <c r="M21">
        <v>20</v>
      </c>
      <c r="N21">
        <v>8</v>
      </c>
      <c r="O21">
        <v>25</v>
      </c>
      <c r="P21">
        <v>26</v>
      </c>
      <c r="Q21">
        <v>1</v>
      </c>
      <c r="R21">
        <v>17</v>
      </c>
      <c r="S21">
        <v>13</v>
      </c>
      <c r="T21">
        <v>16</v>
      </c>
      <c r="U21">
        <v>21</v>
      </c>
      <c r="V21">
        <v>18</v>
      </c>
      <c r="W21">
        <v>19</v>
      </c>
      <c r="X21">
        <v>10</v>
      </c>
      <c r="Y21">
        <v>5</v>
      </c>
      <c r="Z21">
        <v>22</v>
      </c>
      <c r="AA21">
        <v>6</v>
      </c>
      <c r="AB21">
        <v>4</v>
      </c>
    </row>
    <row r="22" spans="1:28" x14ac:dyDescent="0.25">
      <c r="A22" s="1">
        <v>42643</v>
      </c>
      <c r="B22">
        <v>22</v>
      </c>
      <c r="C22">
        <v>26</v>
      </c>
      <c r="D22">
        <v>7</v>
      </c>
      <c r="E22">
        <v>3</v>
      </c>
      <c r="F22">
        <v>2</v>
      </c>
      <c r="G22">
        <v>16</v>
      </c>
      <c r="H22">
        <v>8</v>
      </c>
      <c r="I22">
        <v>9</v>
      </c>
      <c r="J22">
        <v>21</v>
      </c>
      <c r="K22">
        <v>18</v>
      </c>
      <c r="L22">
        <v>14</v>
      </c>
      <c r="M22">
        <v>25</v>
      </c>
      <c r="N22">
        <v>12</v>
      </c>
      <c r="O22">
        <v>23</v>
      </c>
      <c r="P22">
        <v>27</v>
      </c>
      <c r="Q22">
        <v>1</v>
      </c>
      <c r="R22">
        <v>15</v>
      </c>
      <c r="S22">
        <v>17</v>
      </c>
      <c r="T22">
        <v>10</v>
      </c>
      <c r="U22">
        <v>24</v>
      </c>
      <c r="V22">
        <v>6</v>
      </c>
      <c r="W22">
        <v>20</v>
      </c>
      <c r="X22">
        <v>11</v>
      </c>
      <c r="Y22">
        <v>4</v>
      </c>
      <c r="Z22">
        <v>19</v>
      </c>
      <c r="AA22">
        <v>13</v>
      </c>
      <c r="AB22">
        <v>5</v>
      </c>
    </row>
    <row r="23" spans="1:28" x14ac:dyDescent="0.25">
      <c r="A23" s="1">
        <v>42674</v>
      </c>
      <c r="B23">
        <v>25</v>
      </c>
      <c r="C23">
        <v>16</v>
      </c>
      <c r="D23">
        <v>5</v>
      </c>
      <c r="E23">
        <v>8</v>
      </c>
      <c r="F23">
        <v>4</v>
      </c>
      <c r="G23">
        <v>19</v>
      </c>
      <c r="H23">
        <v>6</v>
      </c>
      <c r="I23">
        <v>15</v>
      </c>
      <c r="J23">
        <v>13</v>
      </c>
      <c r="K23">
        <v>10</v>
      </c>
      <c r="L23">
        <v>17</v>
      </c>
      <c r="M23">
        <v>26</v>
      </c>
      <c r="N23">
        <v>20</v>
      </c>
      <c r="O23">
        <v>14</v>
      </c>
      <c r="P23">
        <v>12</v>
      </c>
      <c r="Q23">
        <v>1</v>
      </c>
      <c r="R23">
        <v>18</v>
      </c>
      <c r="S23">
        <v>27</v>
      </c>
      <c r="T23">
        <v>3</v>
      </c>
      <c r="U23">
        <v>24</v>
      </c>
      <c r="V23">
        <v>2</v>
      </c>
      <c r="W23">
        <v>21</v>
      </c>
      <c r="X23">
        <v>22</v>
      </c>
      <c r="Y23">
        <v>7</v>
      </c>
      <c r="Z23">
        <v>9</v>
      </c>
      <c r="AA23">
        <v>23</v>
      </c>
      <c r="AB23">
        <v>11</v>
      </c>
    </row>
    <row r="24" spans="1:28" x14ac:dyDescent="0.25">
      <c r="A24" s="1">
        <v>42704</v>
      </c>
      <c r="B24">
        <v>26</v>
      </c>
      <c r="C24">
        <v>10</v>
      </c>
      <c r="D24">
        <v>14</v>
      </c>
      <c r="E24">
        <v>19</v>
      </c>
      <c r="F24">
        <v>24</v>
      </c>
      <c r="G24">
        <v>13</v>
      </c>
      <c r="H24">
        <v>2</v>
      </c>
      <c r="I24">
        <v>21</v>
      </c>
      <c r="J24">
        <v>7</v>
      </c>
      <c r="K24">
        <v>12</v>
      </c>
      <c r="L24">
        <v>17</v>
      </c>
      <c r="M24">
        <v>23</v>
      </c>
      <c r="N24">
        <v>22</v>
      </c>
      <c r="O24">
        <v>11</v>
      </c>
      <c r="P24">
        <v>3</v>
      </c>
      <c r="Q24">
        <v>6</v>
      </c>
      <c r="R24">
        <v>15</v>
      </c>
      <c r="S24">
        <v>27</v>
      </c>
      <c r="T24">
        <v>9</v>
      </c>
      <c r="U24">
        <v>20</v>
      </c>
      <c r="V24">
        <v>1</v>
      </c>
      <c r="W24">
        <v>18</v>
      </c>
      <c r="X24">
        <v>25</v>
      </c>
      <c r="Y24">
        <v>5</v>
      </c>
      <c r="Z24">
        <v>8</v>
      </c>
      <c r="AA24">
        <v>16</v>
      </c>
      <c r="AB24">
        <v>4</v>
      </c>
    </row>
    <row r="25" spans="1:28" x14ac:dyDescent="0.25">
      <c r="A25" s="1">
        <v>42734</v>
      </c>
      <c r="B25">
        <v>26</v>
      </c>
      <c r="C25">
        <v>14</v>
      </c>
      <c r="D25">
        <v>17</v>
      </c>
      <c r="E25">
        <v>19</v>
      </c>
      <c r="F25">
        <v>24</v>
      </c>
      <c r="G25">
        <v>5</v>
      </c>
      <c r="H25">
        <v>2</v>
      </c>
      <c r="I25">
        <v>23</v>
      </c>
      <c r="J25">
        <v>13</v>
      </c>
      <c r="K25">
        <v>15</v>
      </c>
      <c r="L25">
        <v>8</v>
      </c>
      <c r="M25">
        <v>22</v>
      </c>
      <c r="N25">
        <v>18</v>
      </c>
      <c r="O25">
        <v>16</v>
      </c>
      <c r="P25">
        <v>9</v>
      </c>
      <c r="Q25">
        <v>12</v>
      </c>
      <c r="R25">
        <v>6</v>
      </c>
      <c r="S25">
        <v>25</v>
      </c>
      <c r="T25">
        <v>11</v>
      </c>
      <c r="U25">
        <v>21</v>
      </c>
      <c r="V25">
        <v>1</v>
      </c>
      <c r="W25">
        <v>20</v>
      </c>
      <c r="X25">
        <v>27</v>
      </c>
      <c r="Y25">
        <v>4</v>
      </c>
      <c r="Z25">
        <v>10</v>
      </c>
      <c r="AA25">
        <v>7</v>
      </c>
      <c r="AB25">
        <v>3</v>
      </c>
    </row>
    <row r="26" spans="1:28" x14ac:dyDescent="0.25">
      <c r="A26" s="1">
        <v>42766</v>
      </c>
      <c r="B26">
        <v>27</v>
      </c>
      <c r="C26">
        <v>18</v>
      </c>
      <c r="D26">
        <v>13</v>
      </c>
      <c r="E26">
        <v>12</v>
      </c>
      <c r="F26">
        <v>20</v>
      </c>
      <c r="G26">
        <v>5</v>
      </c>
      <c r="H26">
        <v>1</v>
      </c>
      <c r="I26">
        <v>23</v>
      </c>
      <c r="J26">
        <v>16</v>
      </c>
      <c r="K26">
        <v>15</v>
      </c>
      <c r="L26">
        <v>8</v>
      </c>
      <c r="M26">
        <v>25</v>
      </c>
      <c r="N26">
        <v>14</v>
      </c>
      <c r="O26">
        <v>17</v>
      </c>
      <c r="P26">
        <v>19</v>
      </c>
      <c r="Q26">
        <v>9</v>
      </c>
      <c r="R26">
        <v>7</v>
      </c>
      <c r="S26">
        <v>21</v>
      </c>
      <c r="T26">
        <v>11</v>
      </c>
      <c r="U26">
        <v>24</v>
      </c>
      <c r="V26">
        <v>2</v>
      </c>
      <c r="W26">
        <v>22</v>
      </c>
      <c r="X26">
        <v>26</v>
      </c>
      <c r="Y26">
        <v>4</v>
      </c>
      <c r="Z26">
        <v>10</v>
      </c>
      <c r="AA26">
        <v>6</v>
      </c>
      <c r="AB26">
        <v>3</v>
      </c>
    </row>
    <row r="27" spans="1:28" x14ac:dyDescent="0.25">
      <c r="A27" s="1">
        <v>42794</v>
      </c>
      <c r="B27">
        <v>27</v>
      </c>
      <c r="C27">
        <v>21</v>
      </c>
      <c r="D27">
        <v>12</v>
      </c>
      <c r="E27">
        <v>10</v>
      </c>
      <c r="F27">
        <v>13</v>
      </c>
      <c r="G27">
        <v>5</v>
      </c>
      <c r="H27">
        <v>2</v>
      </c>
      <c r="I27">
        <v>20</v>
      </c>
      <c r="J27">
        <v>18</v>
      </c>
      <c r="K27">
        <v>17</v>
      </c>
      <c r="L27">
        <v>6</v>
      </c>
      <c r="M27">
        <v>26</v>
      </c>
      <c r="N27">
        <v>9</v>
      </c>
      <c r="O27">
        <v>19</v>
      </c>
      <c r="P27">
        <v>22</v>
      </c>
      <c r="Q27">
        <v>11</v>
      </c>
      <c r="R27">
        <v>8</v>
      </c>
      <c r="S27">
        <v>16</v>
      </c>
      <c r="T27">
        <v>14</v>
      </c>
      <c r="U27">
        <v>25</v>
      </c>
      <c r="V27">
        <v>1</v>
      </c>
      <c r="W27">
        <v>24</v>
      </c>
      <c r="X27">
        <v>23</v>
      </c>
      <c r="Y27">
        <v>4</v>
      </c>
      <c r="Z27">
        <v>15</v>
      </c>
      <c r="AA27">
        <v>3</v>
      </c>
      <c r="AB27">
        <v>7</v>
      </c>
    </row>
    <row r="28" spans="1:28" x14ac:dyDescent="0.25">
      <c r="A28" s="1">
        <v>42825</v>
      </c>
      <c r="B28">
        <v>20</v>
      </c>
      <c r="C28">
        <v>25</v>
      </c>
      <c r="D28">
        <v>7</v>
      </c>
      <c r="E28">
        <v>2</v>
      </c>
      <c r="F28">
        <v>1</v>
      </c>
      <c r="G28">
        <v>10</v>
      </c>
      <c r="H28">
        <v>24</v>
      </c>
      <c r="I28">
        <v>8</v>
      </c>
      <c r="J28">
        <v>16</v>
      </c>
      <c r="K28">
        <v>18</v>
      </c>
      <c r="L28">
        <v>9</v>
      </c>
      <c r="M28">
        <v>22</v>
      </c>
      <c r="N28">
        <v>4</v>
      </c>
      <c r="O28">
        <v>21</v>
      </c>
      <c r="P28">
        <v>27</v>
      </c>
      <c r="Q28">
        <v>3</v>
      </c>
      <c r="R28">
        <v>5</v>
      </c>
      <c r="S28">
        <v>14</v>
      </c>
      <c r="T28">
        <v>11</v>
      </c>
      <c r="U28">
        <v>23</v>
      </c>
      <c r="V28">
        <v>15</v>
      </c>
      <c r="W28">
        <v>17</v>
      </c>
      <c r="X28">
        <v>13</v>
      </c>
      <c r="Y28">
        <v>12</v>
      </c>
      <c r="Z28">
        <v>19</v>
      </c>
      <c r="AA28">
        <v>6</v>
      </c>
      <c r="AB28">
        <v>26</v>
      </c>
    </row>
    <row r="29" spans="1:28" x14ac:dyDescent="0.25">
      <c r="A29" s="1">
        <v>42853</v>
      </c>
      <c r="B29">
        <v>10</v>
      </c>
      <c r="C29">
        <v>21</v>
      </c>
      <c r="D29">
        <v>7</v>
      </c>
      <c r="E29">
        <v>3</v>
      </c>
      <c r="F29">
        <v>1</v>
      </c>
      <c r="G29">
        <v>9</v>
      </c>
      <c r="H29">
        <v>26</v>
      </c>
      <c r="I29">
        <v>8</v>
      </c>
      <c r="J29">
        <v>16</v>
      </c>
      <c r="K29">
        <v>24</v>
      </c>
      <c r="L29">
        <v>12</v>
      </c>
      <c r="M29">
        <v>15</v>
      </c>
      <c r="N29">
        <v>2</v>
      </c>
      <c r="O29">
        <v>18</v>
      </c>
      <c r="P29">
        <v>27</v>
      </c>
      <c r="Q29">
        <v>4</v>
      </c>
      <c r="R29">
        <v>6</v>
      </c>
      <c r="S29">
        <v>13</v>
      </c>
      <c r="T29">
        <v>20</v>
      </c>
      <c r="U29">
        <v>17</v>
      </c>
      <c r="V29">
        <v>23</v>
      </c>
      <c r="W29">
        <v>11</v>
      </c>
      <c r="X29">
        <v>14</v>
      </c>
      <c r="Y29">
        <v>19</v>
      </c>
      <c r="Z29">
        <v>22</v>
      </c>
      <c r="AA29">
        <v>5</v>
      </c>
      <c r="AB29">
        <v>25</v>
      </c>
    </row>
    <row r="30" spans="1:28" x14ac:dyDescent="0.25">
      <c r="A30" s="1">
        <v>42886</v>
      </c>
      <c r="B30">
        <v>9</v>
      </c>
      <c r="C30">
        <v>22</v>
      </c>
      <c r="D30">
        <v>3</v>
      </c>
      <c r="E30">
        <v>4</v>
      </c>
      <c r="F30">
        <v>2</v>
      </c>
      <c r="G30">
        <v>24</v>
      </c>
      <c r="H30">
        <v>25</v>
      </c>
      <c r="I30">
        <v>5</v>
      </c>
      <c r="J30">
        <v>15</v>
      </c>
      <c r="K30">
        <v>23</v>
      </c>
      <c r="L30">
        <v>11</v>
      </c>
      <c r="M30">
        <v>13</v>
      </c>
      <c r="N30">
        <v>1</v>
      </c>
      <c r="O30">
        <v>16</v>
      </c>
      <c r="P30">
        <v>27</v>
      </c>
      <c r="Q30">
        <v>14</v>
      </c>
      <c r="R30">
        <v>6</v>
      </c>
      <c r="S30">
        <v>20</v>
      </c>
      <c r="T30">
        <v>18</v>
      </c>
      <c r="U30">
        <v>12</v>
      </c>
      <c r="V30">
        <v>26</v>
      </c>
      <c r="W30">
        <v>10</v>
      </c>
      <c r="X30">
        <v>7</v>
      </c>
      <c r="Y30">
        <v>17</v>
      </c>
      <c r="Z30">
        <v>21</v>
      </c>
      <c r="AA30">
        <v>8</v>
      </c>
      <c r="AB30">
        <v>19</v>
      </c>
    </row>
    <row r="31" spans="1:28" x14ac:dyDescent="0.25">
      <c r="A31" s="1">
        <v>42916</v>
      </c>
      <c r="B31">
        <v>6</v>
      </c>
      <c r="C31">
        <v>21</v>
      </c>
      <c r="D31">
        <v>2</v>
      </c>
      <c r="E31">
        <v>16</v>
      </c>
      <c r="F31">
        <v>4</v>
      </c>
      <c r="G31">
        <v>22</v>
      </c>
      <c r="H31">
        <v>15</v>
      </c>
      <c r="I31">
        <v>7</v>
      </c>
      <c r="J31">
        <v>20</v>
      </c>
      <c r="K31">
        <v>24</v>
      </c>
      <c r="L31">
        <v>5</v>
      </c>
      <c r="M31">
        <v>10</v>
      </c>
      <c r="N31">
        <v>1</v>
      </c>
      <c r="O31">
        <v>19</v>
      </c>
      <c r="P31">
        <v>27</v>
      </c>
      <c r="Q31">
        <v>23</v>
      </c>
      <c r="R31">
        <v>12</v>
      </c>
      <c r="S31">
        <v>17</v>
      </c>
      <c r="T31">
        <v>18</v>
      </c>
      <c r="U31">
        <v>9</v>
      </c>
      <c r="V31">
        <v>26</v>
      </c>
      <c r="W31">
        <v>11</v>
      </c>
      <c r="X31">
        <v>3</v>
      </c>
      <c r="Y31">
        <v>13</v>
      </c>
      <c r="Z31">
        <v>25</v>
      </c>
      <c r="AA31">
        <v>8</v>
      </c>
      <c r="AB31">
        <v>14</v>
      </c>
    </row>
    <row r="32" spans="1:28" x14ac:dyDescent="0.25">
      <c r="A32" s="1">
        <v>42947</v>
      </c>
      <c r="B32">
        <v>11</v>
      </c>
      <c r="C32">
        <v>25</v>
      </c>
      <c r="D32">
        <v>2</v>
      </c>
      <c r="E32">
        <v>12</v>
      </c>
      <c r="F32">
        <v>6</v>
      </c>
      <c r="G32">
        <v>17</v>
      </c>
      <c r="H32">
        <v>9</v>
      </c>
      <c r="I32">
        <v>19</v>
      </c>
      <c r="J32">
        <v>20</v>
      </c>
      <c r="K32">
        <v>24</v>
      </c>
      <c r="L32">
        <v>3</v>
      </c>
      <c r="M32">
        <v>18</v>
      </c>
      <c r="N32">
        <v>1</v>
      </c>
      <c r="O32">
        <v>21</v>
      </c>
      <c r="P32">
        <v>27</v>
      </c>
      <c r="Q32">
        <v>13</v>
      </c>
      <c r="R32">
        <v>5</v>
      </c>
      <c r="S32">
        <v>22</v>
      </c>
      <c r="T32">
        <v>23</v>
      </c>
      <c r="U32">
        <v>16</v>
      </c>
      <c r="V32">
        <v>15</v>
      </c>
      <c r="W32">
        <v>14</v>
      </c>
      <c r="X32">
        <v>4</v>
      </c>
      <c r="Y32">
        <v>7</v>
      </c>
      <c r="Z32">
        <v>26</v>
      </c>
      <c r="AA32">
        <v>8</v>
      </c>
      <c r="AB32">
        <v>10</v>
      </c>
    </row>
    <row r="33" spans="1:28" x14ac:dyDescent="0.25">
      <c r="A33" s="1">
        <v>42978</v>
      </c>
      <c r="B33">
        <v>6</v>
      </c>
      <c r="C33">
        <v>20</v>
      </c>
      <c r="D33">
        <v>5</v>
      </c>
      <c r="E33">
        <v>4</v>
      </c>
      <c r="F33">
        <v>3</v>
      </c>
      <c r="G33">
        <v>22</v>
      </c>
      <c r="H33">
        <v>26</v>
      </c>
      <c r="I33">
        <v>16</v>
      </c>
      <c r="J33">
        <v>15</v>
      </c>
      <c r="K33">
        <v>24</v>
      </c>
      <c r="L33">
        <v>8</v>
      </c>
      <c r="M33">
        <v>13</v>
      </c>
      <c r="N33">
        <v>1</v>
      </c>
      <c r="O33">
        <v>19</v>
      </c>
      <c r="P33">
        <v>17</v>
      </c>
      <c r="Q33">
        <v>2</v>
      </c>
      <c r="R33">
        <v>9</v>
      </c>
      <c r="S33">
        <v>14</v>
      </c>
      <c r="T33">
        <v>27</v>
      </c>
      <c r="U33">
        <v>12</v>
      </c>
      <c r="V33">
        <v>18</v>
      </c>
      <c r="W33">
        <v>11</v>
      </c>
      <c r="X33">
        <v>7</v>
      </c>
      <c r="Y33">
        <v>21</v>
      </c>
      <c r="Z33">
        <v>25</v>
      </c>
      <c r="AA33">
        <v>10</v>
      </c>
      <c r="AB33">
        <v>23</v>
      </c>
    </row>
    <row r="34" spans="1:28" x14ac:dyDescent="0.25">
      <c r="A34" s="1">
        <v>43007</v>
      </c>
      <c r="B34">
        <v>7</v>
      </c>
      <c r="C34">
        <v>21</v>
      </c>
      <c r="D34">
        <v>6</v>
      </c>
      <c r="E34">
        <v>3</v>
      </c>
      <c r="F34">
        <v>2</v>
      </c>
      <c r="G34">
        <v>19</v>
      </c>
      <c r="H34">
        <v>16</v>
      </c>
      <c r="I34">
        <v>11</v>
      </c>
      <c r="J34">
        <v>24</v>
      </c>
      <c r="K34">
        <v>27</v>
      </c>
      <c r="L34">
        <v>8</v>
      </c>
      <c r="M34">
        <v>18</v>
      </c>
      <c r="N34">
        <v>5</v>
      </c>
      <c r="O34">
        <v>22</v>
      </c>
      <c r="P34">
        <v>4</v>
      </c>
      <c r="Q34">
        <v>1</v>
      </c>
      <c r="R34">
        <v>9</v>
      </c>
      <c r="S34">
        <v>17</v>
      </c>
      <c r="T34">
        <v>26</v>
      </c>
      <c r="U34">
        <v>15</v>
      </c>
      <c r="V34">
        <v>10</v>
      </c>
      <c r="W34">
        <v>14</v>
      </c>
      <c r="X34">
        <v>12</v>
      </c>
      <c r="Y34">
        <v>13</v>
      </c>
      <c r="Z34">
        <v>25</v>
      </c>
      <c r="AA34">
        <v>23</v>
      </c>
      <c r="AB34">
        <v>20</v>
      </c>
    </row>
    <row r="35" spans="1:28" x14ac:dyDescent="0.25">
      <c r="A35" s="1">
        <v>43026</v>
      </c>
      <c r="B35">
        <v>13</v>
      </c>
      <c r="C35">
        <v>21</v>
      </c>
      <c r="D35">
        <v>9</v>
      </c>
      <c r="E35">
        <v>5</v>
      </c>
      <c r="F35">
        <v>3</v>
      </c>
      <c r="G35">
        <v>15</v>
      </c>
      <c r="H35">
        <v>10</v>
      </c>
      <c r="I35">
        <v>14</v>
      </c>
      <c r="J35">
        <v>23</v>
      </c>
      <c r="K35">
        <v>27</v>
      </c>
      <c r="L35">
        <v>6</v>
      </c>
      <c r="M35">
        <v>24</v>
      </c>
      <c r="N35">
        <v>4</v>
      </c>
      <c r="O35">
        <v>22</v>
      </c>
      <c r="P35">
        <v>1</v>
      </c>
      <c r="Q35">
        <v>2</v>
      </c>
      <c r="R35">
        <v>8</v>
      </c>
      <c r="S35">
        <v>19</v>
      </c>
      <c r="T35">
        <v>25</v>
      </c>
      <c r="U35">
        <v>20</v>
      </c>
      <c r="V35">
        <v>7</v>
      </c>
      <c r="W35">
        <v>18</v>
      </c>
      <c r="X35">
        <v>17</v>
      </c>
      <c r="Y35">
        <v>11</v>
      </c>
      <c r="Z35">
        <v>26</v>
      </c>
      <c r="AA35">
        <v>16</v>
      </c>
      <c r="AB35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0"/>
  <sheetViews>
    <sheetView tabSelected="1" workbookViewId="0">
      <pane xSplit="1" ySplit="1" topLeftCell="B74" activePane="bottomRight" state="frozen"/>
      <selection pane="topRight" activeCell="B1" sqref="B1"/>
      <selection pane="bottomLeft" activeCell="A2" sqref="A2"/>
      <selection pane="bottomRight" activeCell="A85" sqref="A85:AC110"/>
    </sheetView>
  </sheetViews>
  <sheetFormatPr defaultRowHeight="15" x14ac:dyDescent="0.25"/>
  <cols>
    <col min="1" max="1" width="10.85546875" bestFit="1" customWidth="1"/>
    <col min="2" max="2" width="7" bestFit="1" customWidth="1"/>
    <col min="3" max="3" width="5" bestFit="1" customWidth="1"/>
    <col min="4" max="4" width="7" bestFit="1" customWidth="1"/>
    <col min="5" max="5" width="5" bestFit="1" customWidth="1"/>
    <col min="6" max="8" width="7" bestFit="1" customWidth="1"/>
    <col min="9" max="9" width="5" bestFit="1" customWidth="1"/>
    <col min="10" max="12" width="7" bestFit="1" customWidth="1"/>
    <col min="13" max="13" width="6" bestFit="1" customWidth="1"/>
    <col min="14" max="14" width="7" bestFit="1" customWidth="1"/>
    <col min="15" max="15" width="5.85546875" bestFit="1" customWidth="1"/>
    <col min="16" max="16" width="5.7109375" bestFit="1" customWidth="1"/>
    <col min="17" max="17" width="7" bestFit="1" customWidth="1"/>
    <col min="18" max="18" width="5.85546875" bestFit="1" customWidth="1"/>
    <col min="19" max="20" width="7" bestFit="1" customWidth="1"/>
    <col min="21" max="21" width="5.5703125" bestFit="1" customWidth="1"/>
    <col min="22" max="27" width="7" bestFit="1" customWidth="1"/>
    <col min="28" max="28" width="5.28515625" bestFit="1" customWidth="1"/>
    <col min="29" max="29" width="4.5703125" bestFit="1" customWidth="1"/>
  </cols>
  <sheetData>
    <row r="1" spans="1:29" x14ac:dyDescent="0.25">
      <c r="A1" t="s">
        <v>45</v>
      </c>
      <c r="B1" s="10" t="s">
        <v>0</v>
      </c>
      <c r="C1" s="10" t="s">
        <v>1</v>
      </c>
      <c r="D1" s="10" t="s">
        <v>2</v>
      </c>
      <c r="E1" t="s">
        <v>3</v>
      </c>
      <c r="F1" t="s">
        <v>4</v>
      </c>
      <c r="G1" t="s">
        <v>5</v>
      </c>
      <c r="H1" t="s">
        <v>6</v>
      </c>
      <c r="I1" s="10" t="s">
        <v>7</v>
      </c>
      <c r="J1" s="10" t="s">
        <v>8</v>
      </c>
      <c r="K1" s="10" t="s">
        <v>9</v>
      </c>
      <c r="L1" t="s">
        <v>10</v>
      </c>
      <c r="M1" s="10" t="s">
        <v>11</v>
      </c>
      <c r="N1" t="s">
        <v>12</v>
      </c>
      <c r="O1" s="10" t="s">
        <v>13</v>
      </c>
      <c r="P1" t="s">
        <v>14</v>
      </c>
      <c r="Q1" t="s">
        <v>15</v>
      </c>
      <c r="R1" t="s">
        <v>16</v>
      </c>
      <c r="S1" t="s">
        <v>17</v>
      </c>
      <c r="T1" s="10" t="s">
        <v>18</v>
      </c>
      <c r="U1" s="10" t="s">
        <v>19</v>
      </c>
      <c r="V1" t="s">
        <v>20</v>
      </c>
      <c r="W1" s="10" t="s">
        <v>21</v>
      </c>
      <c r="X1" s="10" t="s">
        <v>22</v>
      </c>
      <c r="Y1" t="s">
        <v>23</v>
      </c>
      <c r="Z1" s="10" t="s">
        <v>24</v>
      </c>
      <c r="AA1" t="s">
        <v>25</v>
      </c>
      <c r="AB1" t="s">
        <v>26</v>
      </c>
      <c r="AC1" s="9"/>
    </row>
    <row r="2" spans="1:29" x14ac:dyDescent="0.25">
      <c r="A2" s="1">
        <v>42309</v>
      </c>
      <c r="B2" s="10">
        <v>0.3</v>
      </c>
      <c r="C2" s="10">
        <v>0.35</v>
      </c>
      <c r="D2" s="10"/>
      <c r="F2">
        <v>0.05</v>
      </c>
      <c r="I2" s="10"/>
      <c r="J2" s="10"/>
      <c r="K2" s="10"/>
      <c r="M2" s="10">
        <v>0.35</v>
      </c>
      <c r="O2" s="10"/>
      <c r="R2">
        <v>0.35</v>
      </c>
      <c r="S2">
        <v>0.05</v>
      </c>
      <c r="T2" s="10"/>
      <c r="U2" s="10"/>
      <c r="W2" s="10"/>
      <c r="X2" s="10"/>
      <c r="Z2" s="10"/>
      <c r="AA2">
        <v>0.35</v>
      </c>
      <c r="AB2">
        <v>0.2</v>
      </c>
      <c r="AC2" s="9">
        <f>SUM(B2:AB2)</f>
        <v>1.9999999999999998</v>
      </c>
    </row>
    <row r="3" spans="1:29" x14ac:dyDescent="0.25">
      <c r="A3" s="1">
        <v>42339</v>
      </c>
      <c r="B3" s="10">
        <v>0.35</v>
      </c>
      <c r="C3" s="10"/>
      <c r="D3" s="10"/>
      <c r="F3">
        <v>0.05</v>
      </c>
      <c r="I3" s="10">
        <v>0.35</v>
      </c>
      <c r="J3" s="10"/>
      <c r="K3" s="10"/>
      <c r="M3" s="10"/>
      <c r="O3" s="10"/>
      <c r="R3">
        <v>0.2</v>
      </c>
      <c r="S3">
        <v>0.05</v>
      </c>
      <c r="T3" s="10"/>
      <c r="U3" s="10"/>
      <c r="W3" s="10">
        <v>0.3</v>
      </c>
      <c r="X3" s="10"/>
      <c r="Z3" s="10"/>
      <c r="AA3">
        <v>0.35</v>
      </c>
      <c r="AB3">
        <v>0.35</v>
      </c>
      <c r="AC3" s="9">
        <f t="shared" ref="AC3:AC26" si="0">SUM(B3:AB3)</f>
        <v>2</v>
      </c>
    </row>
    <row r="4" spans="1:29" x14ac:dyDescent="0.25">
      <c r="A4" s="1">
        <v>42370</v>
      </c>
      <c r="B4" s="10">
        <v>0.3</v>
      </c>
      <c r="C4" s="10">
        <v>0.35</v>
      </c>
      <c r="D4" s="10"/>
      <c r="F4">
        <v>0.05</v>
      </c>
      <c r="I4" s="10"/>
      <c r="J4" s="10"/>
      <c r="K4" s="10"/>
      <c r="M4" s="10">
        <v>0.35</v>
      </c>
      <c r="O4" s="10"/>
      <c r="R4">
        <v>0.35</v>
      </c>
      <c r="S4">
        <v>0.05</v>
      </c>
      <c r="T4" s="10"/>
      <c r="U4" s="10"/>
      <c r="W4" s="10"/>
      <c r="X4" s="10"/>
      <c r="Z4" s="10"/>
      <c r="AA4">
        <v>0.35</v>
      </c>
      <c r="AB4">
        <v>0.2</v>
      </c>
      <c r="AC4" s="9">
        <f t="shared" si="0"/>
        <v>1.9999999999999998</v>
      </c>
    </row>
    <row r="5" spans="1:29" x14ac:dyDescent="0.25">
      <c r="A5" s="1">
        <v>42401</v>
      </c>
      <c r="B5" s="10">
        <v>0.3</v>
      </c>
      <c r="C5" s="10">
        <v>0.35</v>
      </c>
      <c r="D5" s="10"/>
      <c r="F5">
        <v>0.05</v>
      </c>
      <c r="I5" s="10"/>
      <c r="J5" s="10"/>
      <c r="K5" s="10"/>
      <c r="M5" s="10">
        <v>0.35</v>
      </c>
      <c r="N5">
        <v>0.35</v>
      </c>
      <c r="O5" s="10"/>
      <c r="S5">
        <v>0.05</v>
      </c>
      <c r="T5" s="10"/>
      <c r="U5" s="10"/>
      <c r="W5" s="10"/>
      <c r="X5" s="10"/>
      <c r="Z5" s="10"/>
      <c r="AA5">
        <v>0.35</v>
      </c>
      <c r="AB5">
        <v>0.2</v>
      </c>
      <c r="AC5" s="9">
        <f t="shared" si="0"/>
        <v>1.9999999999999998</v>
      </c>
    </row>
    <row r="6" spans="1:29" x14ac:dyDescent="0.25">
      <c r="A6" s="1">
        <v>42430</v>
      </c>
      <c r="B6" s="10">
        <v>0.3</v>
      </c>
      <c r="C6" s="10">
        <v>0.35</v>
      </c>
      <c r="D6" s="10"/>
      <c r="F6">
        <v>0.05</v>
      </c>
      <c r="I6" s="10"/>
      <c r="J6" s="10"/>
      <c r="K6" s="10"/>
      <c r="M6" s="10">
        <v>0.35</v>
      </c>
      <c r="N6">
        <v>0.35</v>
      </c>
      <c r="O6" s="10"/>
      <c r="S6">
        <v>0.05</v>
      </c>
      <c r="T6" s="10"/>
      <c r="U6" s="10"/>
      <c r="W6" s="10"/>
      <c r="X6" s="10"/>
      <c r="Z6" s="10"/>
      <c r="AA6">
        <v>0.35</v>
      </c>
      <c r="AB6">
        <v>0.2</v>
      </c>
      <c r="AC6" s="9">
        <f t="shared" si="0"/>
        <v>1.9999999999999998</v>
      </c>
    </row>
    <row r="7" spans="1:29" x14ac:dyDescent="0.25">
      <c r="A7" s="1">
        <v>42461</v>
      </c>
      <c r="B7" s="10">
        <v>0.3</v>
      </c>
      <c r="C7" s="10">
        <v>0.35</v>
      </c>
      <c r="D7" s="10"/>
      <c r="F7">
        <v>0.05</v>
      </c>
      <c r="I7" s="10"/>
      <c r="J7" s="10"/>
      <c r="K7" s="10"/>
      <c r="M7" s="10">
        <v>0.35</v>
      </c>
      <c r="O7" s="10"/>
      <c r="R7">
        <v>0.35</v>
      </c>
      <c r="S7">
        <v>0.05</v>
      </c>
      <c r="T7" s="10"/>
      <c r="U7" s="10"/>
      <c r="W7" s="10"/>
      <c r="X7" s="10"/>
      <c r="Z7" s="10"/>
      <c r="AA7">
        <v>0.35</v>
      </c>
      <c r="AB7">
        <v>0.2</v>
      </c>
      <c r="AC7" s="9">
        <f t="shared" si="0"/>
        <v>1.9999999999999998</v>
      </c>
    </row>
    <row r="8" spans="1:29" x14ac:dyDescent="0.25">
      <c r="A8" s="1">
        <v>42491</v>
      </c>
      <c r="B8" s="10"/>
      <c r="C8" s="10">
        <v>0.35</v>
      </c>
      <c r="D8" s="10"/>
      <c r="I8" s="10"/>
      <c r="J8" s="10"/>
      <c r="K8" s="10"/>
      <c r="M8" s="10"/>
      <c r="O8" s="10"/>
      <c r="Q8">
        <v>0.05</v>
      </c>
      <c r="S8">
        <v>0.2</v>
      </c>
      <c r="T8" s="10"/>
      <c r="U8" s="10"/>
      <c r="V8">
        <v>0.05</v>
      </c>
      <c r="W8" s="10">
        <v>0.3</v>
      </c>
      <c r="X8" s="10">
        <v>0.35</v>
      </c>
      <c r="Z8" s="10"/>
      <c r="AA8">
        <v>0.35</v>
      </c>
      <c r="AB8">
        <v>0.35</v>
      </c>
      <c r="AC8" s="9">
        <f t="shared" si="0"/>
        <v>2</v>
      </c>
    </row>
    <row r="9" spans="1:29" x14ac:dyDescent="0.25">
      <c r="A9" s="1">
        <v>42522</v>
      </c>
      <c r="B9" s="10"/>
      <c r="C9" s="10"/>
      <c r="D9" s="10"/>
      <c r="G9">
        <v>0.35</v>
      </c>
      <c r="H9">
        <v>0.35</v>
      </c>
      <c r="I9" s="10"/>
      <c r="J9" s="10">
        <v>0.35</v>
      </c>
      <c r="K9" s="10">
        <v>0.3</v>
      </c>
      <c r="M9" s="10"/>
      <c r="O9" s="10"/>
      <c r="P9">
        <v>0.05</v>
      </c>
      <c r="Q9">
        <v>0.05</v>
      </c>
      <c r="T9" s="10"/>
      <c r="U9" s="10"/>
      <c r="V9">
        <v>0.2</v>
      </c>
      <c r="W9" s="10"/>
      <c r="X9" s="10">
        <v>0.35</v>
      </c>
      <c r="Z9" s="10"/>
      <c r="AC9" s="9">
        <f t="shared" si="0"/>
        <v>2</v>
      </c>
    </row>
    <row r="10" spans="1:29" x14ac:dyDescent="0.25">
      <c r="A10" s="1">
        <v>42552</v>
      </c>
      <c r="B10" s="10"/>
      <c r="C10" s="10"/>
      <c r="D10" s="10"/>
      <c r="I10" s="10"/>
      <c r="J10" s="10">
        <v>0.30590000000000001</v>
      </c>
      <c r="K10" s="10"/>
      <c r="M10" s="10"/>
      <c r="N10">
        <v>0.2</v>
      </c>
      <c r="O10" s="10"/>
      <c r="P10">
        <v>0.05</v>
      </c>
      <c r="Q10">
        <v>0.05</v>
      </c>
      <c r="T10" s="10"/>
      <c r="U10" s="10"/>
      <c r="W10" s="10">
        <v>0.34410000000000002</v>
      </c>
      <c r="X10" s="10">
        <v>0.35</v>
      </c>
      <c r="Z10" s="10"/>
      <c r="AA10">
        <v>0.35</v>
      </c>
      <c r="AB10">
        <v>0.35</v>
      </c>
      <c r="AC10" s="9">
        <f t="shared" si="0"/>
        <v>2.0000000000000004</v>
      </c>
    </row>
    <row r="11" spans="1:29" x14ac:dyDescent="0.25">
      <c r="A11" s="1">
        <v>42583</v>
      </c>
      <c r="B11" s="10"/>
      <c r="C11" s="10"/>
      <c r="D11" s="10"/>
      <c r="I11" s="10"/>
      <c r="J11" s="10">
        <v>0.3</v>
      </c>
      <c r="K11" s="10"/>
      <c r="M11" s="10"/>
      <c r="N11">
        <v>0.2</v>
      </c>
      <c r="O11" s="10"/>
      <c r="P11">
        <v>0.05</v>
      </c>
      <c r="Q11">
        <v>0.05</v>
      </c>
      <c r="T11" s="10"/>
      <c r="U11" s="10"/>
      <c r="W11" s="10">
        <v>0.35</v>
      </c>
      <c r="X11" s="10">
        <v>0.35</v>
      </c>
      <c r="Z11" s="10"/>
      <c r="AA11">
        <v>0.35</v>
      </c>
      <c r="AB11">
        <v>0.35</v>
      </c>
      <c r="AC11" s="9">
        <f t="shared" si="0"/>
        <v>2</v>
      </c>
    </row>
    <row r="12" spans="1:29" x14ac:dyDescent="0.25">
      <c r="A12" s="1">
        <v>42614</v>
      </c>
      <c r="B12" s="10"/>
      <c r="C12" s="10"/>
      <c r="D12" s="10">
        <v>0.05</v>
      </c>
      <c r="I12" s="10"/>
      <c r="J12" s="10">
        <v>0.35</v>
      </c>
      <c r="K12" s="10"/>
      <c r="M12" s="10"/>
      <c r="N12">
        <v>0.05</v>
      </c>
      <c r="O12" s="10"/>
      <c r="P12">
        <v>0</v>
      </c>
      <c r="Q12">
        <v>0.05</v>
      </c>
      <c r="S12">
        <v>0.2</v>
      </c>
      <c r="T12" s="10"/>
      <c r="U12" s="10"/>
      <c r="W12" s="10">
        <v>0.25</v>
      </c>
      <c r="X12" s="10">
        <v>0.35</v>
      </c>
      <c r="Z12" s="10"/>
      <c r="AA12">
        <v>0.35</v>
      </c>
      <c r="AB12">
        <v>0.35</v>
      </c>
      <c r="AC12" s="9">
        <f t="shared" si="0"/>
        <v>2</v>
      </c>
    </row>
    <row r="13" spans="1:29" x14ac:dyDescent="0.25">
      <c r="A13" s="1">
        <v>42644</v>
      </c>
      <c r="B13" s="10"/>
      <c r="C13" s="10"/>
      <c r="D13" s="10">
        <v>6.7599999999999993E-2</v>
      </c>
      <c r="I13" s="10"/>
      <c r="J13" s="10">
        <v>0.35</v>
      </c>
      <c r="K13" s="10">
        <v>0.2324</v>
      </c>
      <c r="M13" s="10"/>
      <c r="O13" s="10"/>
      <c r="Q13">
        <v>0.25419999999999998</v>
      </c>
      <c r="S13">
        <v>0.29580000000000001</v>
      </c>
      <c r="T13" s="10"/>
      <c r="U13" s="10"/>
      <c r="V13">
        <v>0.05</v>
      </c>
      <c r="W13" s="10"/>
      <c r="X13" s="10">
        <v>0.35</v>
      </c>
      <c r="Y13">
        <v>0.05</v>
      </c>
      <c r="Z13" s="10"/>
      <c r="AA13">
        <v>0.35</v>
      </c>
      <c r="AC13" s="9">
        <f t="shared" si="0"/>
        <v>2</v>
      </c>
    </row>
    <row r="14" spans="1:29" x14ac:dyDescent="0.25">
      <c r="A14" s="1">
        <v>42675</v>
      </c>
      <c r="B14" s="10"/>
      <c r="C14" s="10"/>
      <c r="D14" s="10"/>
      <c r="H14">
        <v>0.35</v>
      </c>
      <c r="I14" s="10"/>
      <c r="J14" s="10">
        <v>0.35</v>
      </c>
      <c r="K14" s="10"/>
      <c r="L14">
        <v>0.05</v>
      </c>
      <c r="M14" s="10"/>
      <c r="O14" s="10"/>
      <c r="P14">
        <v>0.18</v>
      </c>
      <c r="Q14">
        <v>0.35</v>
      </c>
      <c r="T14" s="10">
        <v>0.24</v>
      </c>
      <c r="U14" s="10"/>
      <c r="V14">
        <v>7.0000000000000007E-2</v>
      </c>
      <c r="W14" s="10"/>
      <c r="X14" s="10">
        <v>0.35</v>
      </c>
      <c r="Z14" s="10">
        <v>0.06</v>
      </c>
      <c r="AC14" s="9">
        <f t="shared" si="0"/>
        <v>2</v>
      </c>
    </row>
    <row r="15" spans="1:29" x14ac:dyDescent="0.25">
      <c r="A15" s="1">
        <v>42705</v>
      </c>
      <c r="B15" s="10"/>
      <c r="C15" s="10"/>
      <c r="D15" s="10"/>
      <c r="G15">
        <v>0.27879999999999999</v>
      </c>
      <c r="H15">
        <v>0.28520000000000001</v>
      </c>
      <c r="I15" s="10"/>
      <c r="J15" s="10">
        <v>0.35</v>
      </c>
      <c r="K15" s="10"/>
      <c r="M15" s="10"/>
      <c r="O15" s="10"/>
      <c r="P15">
        <v>0.05</v>
      </c>
      <c r="Q15">
        <v>0.33600000000000002</v>
      </c>
      <c r="T15" s="10">
        <v>0.35</v>
      </c>
      <c r="U15" s="10"/>
      <c r="V15">
        <v>0.05</v>
      </c>
      <c r="W15" s="10"/>
      <c r="X15" s="10">
        <v>0.15329999999999999</v>
      </c>
      <c r="Z15" s="10">
        <v>0.1467</v>
      </c>
      <c r="AC15" s="9">
        <f t="shared" si="0"/>
        <v>2</v>
      </c>
    </row>
    <row r="16" spans="1:29" x14ac:dyDescent="0.25">
      <c r="A16" s="1">
        <v>42736</v>
      </c>
      <c r="B16" s="10">
        <v>6.5799999999999997E-2</v>
      </c>
      <c r="C16" s="10"/>
      <c r="D16" s="10"/>
      <c r="G16">
        <v>0.35</v>
      </c>
      <c r="H16">
        <v>0.35</v>
      </c>
      <c r="I16" s="10"/>
      <c r="J16" s="10">
        <v>0.35</v>
      </c>
      <c r="K16" s="10"/>
      <c r="M16" s="10"/>
      <c r="O16" s="10"/>
      <c r="P16">
        <v>0.05</v>
      </c>
      <c r="Q16">
        <v>0.2</v>
      </c>
      <c r="T16" s="10">
        <v>0.23419999999999999</v>
      </c>
      <c r="U16" s="10"/>
      <c r="V16">
        <v>0.05</v>
      </c>
      <c r="W16" s="10"/>
      <c r="X16" s="10"/>
      <c r="Z16" s="10">
        <v>0.35</v>
      </c>
      <c r="AC16" s="9">
        <f t="shared" si="0"/>
        <v>2</v>
      </c>
    </row>
    <row r="17" spans="1:29" x14ac:dyDescent="0.25">
      <c r="A17" s="1">
        <v>42767</v>
      </c>
      <c r="B17" s="10"/>
      <c r="C17" s="10"/>
      <c r="D17" s="10"/>
      <c r="G17">
        <v>0.2908</v>
      </c>
      <c r="H17">
        <v>0.35</v>
      </c>
      <c r="I17" s="10"/>
      <c r="J17" s="10">
        <v>0.35</v>
      </c>
      <c r="K17" s="10"/>
      <c r="M17" s="10"/>
      <c r="O17" s="10"/>
      <c r="P17">
        <v>0.05</v>
      </c>
      <c r="Q17">
        <v>0.25069999999999998</v>
      </c>
      <c r="T17" s="10">
        <v>0.2626</v>
      </c>
      <c r="U17" s="10"/>
      <c r="V17">
        <v>5.8500000000000003E-2</v>
      </c>
      <c r="W17" s="10"/>
      <c r="X17" s="10">
        <v>4.8500000000000001E-2</v>
      </c>
      <c r="Z17" s="10">
        <v>0.33889999999999998</v>
      </c>
      <c r="AC17" s="9">
        <f t="shared" si="0"/>
        <v>1.9999999999999998</v>
      </c>
    </row>
    <row r="18" spans="1:29" x14ac:dyDescent="0.25">
      <c r="A18" s="1">
        <v>42795</v>
      </c>
      <c r="B18" s="10"/>
      <c r="C18" s="10"/>
      <c r="D18" s="10">
        <v>0.21199999999999999</v>
      </c>
      <c r="F18">
        <v>0.05</v>
      </c>
      <c r="H18">
        <v>0.31109999999999999</v>
      </c>
      <c r="I18" s="10"/>
      <c r="J18" s="10">
        <v>0.35</v>
      </c>
      <c r="K18" s="10"/>
      <c r="M18" s="10"/>
      <c r="O18" s="10"/>
      <c r="S18">
        <v>0.05</v>
      </c>
      <c r="T18" s="10"/>
      <c r="U18" s="10"/>
      <c r="V18">
        <v>0.2389</v>
      </c>
      <c r="W18" s="10"/>
      <c r="X18" s="10">
        <v>8.7999999999999995E-2</v>
      </c>
      <c r="Z18" s="10">
        <v>0.35</v>
      </c>
      <c r="AA18">
        <v>0.35</v>
      </c>
      <c r="AC18" s="9">
        <f t="shared" si="0"/>
        <v>2</v>
      </c>
    </row>
    <row r="19" spans="1:29" x14ac:dyDescent="0.25">
      <c r="A19" s="1">
        <v>42826</v>
      </c>
      <c r="B19" s="10"/>
      <c r="C19" s="10"/>
      <c r="D19" s="10">
        <v>0.35</v>
      </c>
      <c r="F19">
        <v>0.1101</v>
      </c>
      <c r="I19" s="10"/>
      <c r="J19" s="10">
        <v>0.35</v>
      </c>
      <c r="K19" s="10"/>
      <c r="M19" s="10"/>
      <c r="N19">
        <v>0.26440000000000002</v>
      </c>
      <c r="O19" s="10"/>
      <c r="S19">
        <v>0.05</v>
      </c>
      <c r="T19" s="10"/>
      <c r="U19" s="10"/>
      <c r="W19" s="10">
        <v>0.3</v>
      </c>
      <c r="X19" s="10"/>
      <c r="Y19">
        <v>0.35</v>
      </c>
      <c r="Z19" s="10"/>
      <c r="AA19">
        <v>0.22550000000000001</v>
      </c>
      <c r="AC19" s="9">
        <f t="shared" si="0"/>
        <v>2</v>
      </c>
    </row>
    <row r="20" spans="1:29" x14ac:dyDescent="0.25">
      <c r="A20" s="1">
        <v>42856</v>
      </c>
      <c r="B20" s="10"/>
      <c r="C20" s="10"/>
      <c r="D20" s="10">
        <v>0.35</v>
      </c>
      <c r="F20">
        <v>0.05</v>
      </c>
      <c r="I20" s="10"/>
      <c r="J20" s="10">
        <v>0.35</v>
      </c>
      <c r="K20" s="10"/>
      <c r="M20" s="10"/>
      <c r="N20">
        <v>0.35</v>
      </c>
      <c r="O20" s="10"/>
      <c r="S20">
        <v>0.05</v>
      </c>
      <c r="T20" s="10"/>
      <c r="U20" s="10"/>
      <c r="W20" s="10">
        <v>0.3</v>
      </c>
      <c r="X20" s="10"/>
      <c r="Y20">
        <v>0.29120000000000001</v>
      </c>
      <c r="Z20" s="10"/>
      <c r="AA20">
        <v>0.25879999999999997</v>
      </c>
      <c r="AC20" s="9">
        <f t="shared" si="0"/>
        <v>2</v>
      </c>
    </row>
    <row r="21" spans="1:29" x14ac:dyDescent="0.25">
      <c r="A21" s="1">
        <v>42887</v>
      </c>
      <c r="B21" s="10"/>
      <c r="C21" s="10"/>
      <c r="D21" s="10">
        <v>0.35</v>
      </c>
      <c r="F21">
        <v>0.30320000000000003</v>
      </c>
      <c r="I21" s="10"/>
      <c r="J21" s="10">
        <v>0.35</v>
      </c>
      <c r="K21" s="10"/>
      <c r="M21" s="10"/>
      <c r="N21">
        <v>0.35</v>
      </c>
      <c r="O21" s="10"/>
      <c r="S21">
        <v>0.05</v>
      </c>
      <c r="T21" s="10"/>
      <c r="U21" s="10"/>
      <c r="W21" s="10">
        <v>0.3</v>
      </c>
      <c r="X21" s="10"/>
      <c r="Y21">
        <v>0.10630000000000001</v>
      </c>
      <c r="Z21" s="10"/>
      <c r="AA21">
        <v>0.19040000000000001</v>
      </c>
      <c r="AC21" s="9">
        <f t="shared" si="0"/>
        <v>1.9999000000000002</v>
      </c>
    </row>
    <row r="22" spans="1:29" x14ac:dyDescent="0.25">
      <c r="A22" s="1">
        <v>42917</v>
      </c>
      <c r="B22" s="10"/>
      <c r="C22" s="10"/>
      <c r="D22" s="10">
        <v>0.35</v>
      </c>
      <c r="F22">
        <v>0.2</v>
      </c>
      <c r="I22" s="10"/>
      <c r="J22" s="10"/>
      <c r="K22" s="10"/>
      <c r="L22">
        <v>0.05</v>
      </c>
      <c r="M22" s="10"/>
      <c r="N22">
        <v>0.35</v>
      </c>
      <c r="O22" s="10">
        <v>0.35</v>
      </c>
      <c r="S22">
        <v>0.05</v>
      </c>
      <c r="T22" s="10"/>
      <c r="U22" s="10">
        <v>0.3</v>
      </c>
      <c r="W22" s="10"/>
      <c r="X22" s="10"/>
      <c r="Y22">
        <v>0.35</v>
      </c>
      <c r="Z22" s="10"/>
      <c r="AC22" s="9">
        <f t="shared" si="0"/>
        <v>2</v>
      </c>
    </row>
    <row r="23" spans="1:29" x14ac:dyDescent="0.25">
      <c r="A23" s="1">
        <v>42948</v>
      </c>
      <c r="B23" s="10"/>
      <c r="C23" s="10"/>
      <c r="D23" s="10">
        <v>0.35</v>
      </c>
      <c r="F23">
        <v>0.216</v>
      </c>
      <c r="I23" s="10"/>
      <c r="J23" s="10">
        <v>0.35</v>
      </c>
      <c r="K23" s="10"/>
      <c r="L23">
        <v>0.05</v>
      </c>
      <c r="M23" s="10"/>
      <c r="N23">
        <v>0.35</v>
      </c>
      <c r="O23" s="10"/>
      <c r="S23">
        <v>0.05</v>
      </c>
      <c r="T23" s="10"/>
      <c r="U23" s="10"/>
      <c r="W23" s="10">
        <v>0.3</v>
      </c>
      <c r="X23" s="10"/>
      <c r="Y23">
        <v>0.33400000000000002</v>
      </c>
      <c r="Z23" s="10"/>
      <c r="AC23" s="9">
        <f t="shared" si="0"/>
        <v>2</v>
      </c>
    </row>
    <row r="24" spans="1:29" x14ac:dyDescent="0.25">
      <c r="A24" s="1">
        <v>42979</v>
      </c>
      <c r="B24" s="10"/>
      <c r="C24" s="10"/>
      <c r="D24" s="10">
        <v>0.35</v>
      </c>
      <c r="I24" s="10"/>
      <c r="J24" s="10">
        <v>0.35</v>
      </c>
      <c r="K24" s="10"/>
      <c r="L24">
        <v>0.05</v>
      </c>
      <c r="M24" s="10"/>
      <c r="N24">
        <v>0.35</v>
      </c>
      <c r="O24" s="10"/>
      <c r="Q24">
        <v>0.35</v>
      </c>
      <c r="S24">
        <v>0.05</v>
      </c>
      <c r="T24" s="10"/>
      <c r="U24" s="10"/>
      <c r="W24" s="10">
        <v>0.3</v>
      </c>
      <c r="X24" s="10"/>
      <c r="Y24">
        <v>0.2</v>
      </c>
      <c r="Z24" s="10"/>
      <c r="AC24" s="9">
        <f t="shared" si="0"/>
        <v>2.0000000000000004</v>
      </c>
    </row>
    <row r="25" spans="1:29" x14ac:dyDescent="0.25">
      <c r="A25" s="1">
        <v>43009</v>
      </c>
      <c r="B25" s="10"/>
      <c r="C25" s="10">
        <v>0.35</v>
      </c>
      <c r="D25" s="10">
        <v>0.35</v>
      </c>
      <c r="I25" s="10"/>
      <c r="J25" s="10"/>
      <c r="K25" s="10"/>
      <c r="L25">
        <v>0.13739999999999999</v>
      </c>
      <c r="M25" s="10"/>
      <c r="N25">
        <v>0.35</v>
      </c>
      <c r="O25" s="10"/>
      <c r="P25">
        <v>0.05</v>
      </c>
      <c r="Q25">
        <v>0.1472</v>
      </c>
      <c r="T25" s="10"/>
      <c r="U25" s="10"/>
      <c r="W25" s="10">
        <v>0.3</v>
      </c>
      <c r="X25" s="10"/>
      <c r="Y25">
        <v>0.31530000000000002</v>
      </c>
      <c r="Z25" s="10"/>
      <c r="AC25" s="9">
        <f t="shared" si="0"/>
        <v>1.9998999999999998</v>
      </c>
    </row>
    <row r="26" spans="1:29" x14ac:dyDescent="0.25">
      <c r="A26" s="1">
        <v>43040</v>
      </c>
      <c r="B26" s="10"/>
      <c r="C26" s="10">
        <v>0.35</v>
      </c>
      <c r="D26" s="10">
        <v>0.35</v>
      </c>
      <c r="H26">
        <v>0.35</v>
      </c>
      <c r="I26" s="10"/>
      <c r="J26" s="10"/>
      <c r="K26" s="10"/>
      <c r="L26">
        <v>0.2</v>
      </c>
      <c r="M26" s="10"/>
      <c r="N26">
        <v>0.35</v>
      </c>
      <c r="O26" s="10"/>
      <c r="P26">
        <v>0.05</v>
      </c>
      <c r="Q26">
        <v>0.05</v>
      </c>
      <c r="T26" s="10"/>
      <c r="U26" s="10"/>
      <c r="W26" s="10">
        <v>0.3</v>
      </c>
      <c r="X26" s="10"/>
      <c r="Z26" s="10"/>
      <c r="AC26" s="9">
        <f t="shared" si="0"/>
        <v>1.9999999999999998</v>
      </c>
    </row>
    <row r="28" spans="1:29" x14ac:dyDescent="0.25">
      <c r="A28" t="s">
        <v>46</v>
      </c>
      <c r="B28">
        <v>0.4</v>
      </c>
      <c r="E28">
        <v>0.6</v>
      </c>
    </row>
    <row r="29" spans="1:29" x14ac:dyDescent="0.25">
      <c r="A29" t="s">
        <v>45</v>
      </c>
      <c r="B29" s="10" t="s">
        <v>0</v>
      </c>
      <c r="C29" s="10" t="s">
        <v>1</v>
      </c>
      <c r="D29" s="10" t="s">
        <v>2</v>
      </c>
      <c r="E29" t="s">
        <v>3</v>
      </c>
      <c r="F29" t="s">
        <v>4</v>
      </c>
      <c r="G29" t="s">
        <v>5</v>
      </c>
      <c r="H29" t="s">
        <v>6</v>
      </c>
      <c r="I29" s="10" t="s">
        <v>7</v>
      </c>
      <c r="J29" s="10" t="s">
        <v>8</v>
      </c>
      <c r="K29" s="10" t="s">
        <v>9</v>
      </c>
      <c r="L29" t="s">
        <v>10</v>
      </c>
      <c r="M29" s="10" t="s">
        <v>11</v>
      </c>
      <c r="N29" t="s">
        <v>12</v>
      </c>
      <c r="O29" s="10" t="s">
        <v>13</v>
      </c>
      <c r="P29" t="s">
        <v>14</v>
      </c>
      <c r="Q29" t="s">
        <v>15</v>
      </c>
      <c r="R29" t="s">
        <v>16</v>
      </c>
      <c r="S29" t="s">
        <v>17</v>
      </c>
      <c r="T29" s="10" t="s">
        <v>18</v>
      </c>
      <c r="U29" s="10" t="s">
        <v>19</v>
      </c>
      <c r="V29" t="s">
        <v>20</v>
      </c>
      <c r="W29" s="10" t="s">
        <v>21</v>
      </c>
      <c r="X29" s="10" t="s">
        <v>22</v>
      </c>
      <c r="Y29" t="s">
        <v>23</v>
      </c>
      <c r="Z29" s="10" t="s">
        <v>24</v>
      </c>
      <c r="AA29" t="s">
        <v>25</v>
      </c>
      <c r="AB29" t="s">
        <v>26</v>
      </c>
    </row>
    <row r="30" spans="1:29" x14ac:dyDescent="0.25">
      <c r="A30" s="1">
        <v>42309</v>
      </c>
      <c r="B30">
        <f>$B$28*B2</f>
        <v>0.12</v>
      </c>
      <c r="C30">
        <f t="shared" ref="C30:D30" si="1">$B$28*C2</f>
        <v>0.13999999999999999</v>
      </c>
      <c r="D30">
        <f t="shared" si="1"/>
        <v>0</v>
      </c>
      <c r="E30">
        <f>$E$28*E2</f>
        <v>0</v>
      </c>
      <c r="F30">
        <f t="shared" ref="F30:H30" si="2">$E$28*F2</f>
        <v>0.03</v>
      </c>
      <c r="G30">
        <f t="shared" si="2"/>
        <v>0</v>
      </c>
      <c r="H30">
        <f t="shared" si="2"/>
        <v>0</v>
      </c>
      <c r="I30">
        <f t="shared" ref="I30:K30" si="3">$B$28*I2</f>
        <v>0</v>
      </c>
      <c r="J30">
        <f t="shared" si="3"/>
        <v>0</v>
      </c>
      <c r="K30">
        <f t="shared" si="3"/>
        <v>0</v>
      </c>
      <c r="L30">
        <f t="shared" ref="L30:L54" si="4">$E$28*L2</f>
        <v>0</v>
      </c>
      <c r="M30">
        <f t="shared" ref="M30:M54" si="5">$B$28*M2</f>
        <v>0.13999999999999999</v>
      </c>
      <c r="N30">
        <f t="shared" ref="N30:N54" si="6">$E$28*N2</f>
        <v>0</v>
      </c>
      <c r="O30">
        <f t="shared" ref="O30:O54" si="7">$B$28*O2</f>
        <v>0</v>
      </c>
      <c r="P30">
        <f t="shared" ref="P30:S30" si="8">$E$28*P2</f>
        <v>0</v>
      </c>
      <c r="Q30">
        <f t="shared" si="8"/>
        <v>0</v>
      </c>
      <c r="R30">
        <f t="shared" si="8"/>
        <v>0.21</v>
      </c>
      <c r="S30">
        <f t="shared" si="8"/>
        <v>0.03</v>
      </c>
      <c r="T30">
        <f t="shared" ref="T30:U30" si="9">$B$28*T2</f>
        <v>0</v>
      </c>
      <c r="U30">
        <f t="shared" si="9"/>
        <v>0</v>
      </c>
      <c r="V30">
        <f t="shared" ref="V30:V54" si="10">$E$28*V2</f>
        <v>0</v>
      </c>
      <c r="W30">
        <f t="shared" ref="W30:X30" si="11">$B$28*W2</f>
        <v>0</v>
      </c>
      <c r="X30">
        <f t="shared" si="11"/>
        <v>0</v>
      </c>
      <c r="Y30">
        <f t="shared" ref="Y30:Y54" si="12">$E$28*Y2</f>
        <v>0</v>
      </c>
      <c r="Z30">
        <f t="shared" ref="Z30:Z54" si="13">$B$28*Z2</f>
        <v>0</v>
      </c>
      <c r="AA30">
        <f t="shared" ref="AA30:AB30" si="14">$E$28*AA2</f>
        <v>0.21</v>
      </c>
      <c r="AB30">
        <f t="shared" si="14"/>
        <v>0.12</v>
      </c>
      <c r="AC30" s="9">
        <f t="shared" ref="AC30:AC54" si="15">SUM(B30:AB30)</f>
        <v>1</v>
      </c>
    </row>
    <row r="31" spans="1:29" x14ac:dyDescent="0.25">
      <c r="A31" s="1">
        <v>42339</v>
      </c>
      <c r="B31">
        <f t="shared" ref="B31:D54" si="16">$B$28*B3</f>
        <v>0.13999999999999999</v>
      </c>
      <c r="C31">
        <f t="shared" si="16"/>
        <v>0</v>
      </c>
      <c r="D31">
        <f t="shared" si="16"/>
        <v>0</v>
      </c>
      <c r="E31">
        <f t="shared" ref="E31:E54" si="17">$E$28*E3</f>
        <v>0</v>
      </c>
      <c r="F31">
        <f t="shared" ref="F31:H31" si="18">$E$28*F3</f>
        <v>0.03</v>
      </c>
      <c r="G31">
        <f t="shared" si="18"/>
        <v>0</v>
      </c>
      <c r="H31">
        <f t="shared" si="18"/>
        <v>0</v>
      </c>
      <c r="I31">
        <f t="shared" ref="I31:K31" si="19">$B$28*I3</f>
        <v>0.13999999999999999</v>
      </c>
      <c r="J31">
        <f t="shared" si="19"/>
        <v>0</v>
      </c>
      <c r="K31">
        <f t="shared" si="19"/>
        <v>0</v>
      </c>
      <c r="L31">
        <f t="shared" si="4"/>
        <v>0</v>
      </c>
      <c r="M31">
        <f t="shared" si="5"/>
        <v>0</v>
      </c>
      <c r="N31">
        <f t="shared" si="6"/>
        <v>0</v>
      </c>
      <c r="O31">
        <f t="shared" si="7"/>
        <v>0</v>
      </c>
      <c r="P31">
        <f t="shared" ref="P31:S31" si="20">$E$28*P3</f>
        <v>0</v>
      </c>
      <c r="Q31">
        <f t="shared" si="20"/>
        <v>0</v>
      </c>
      <c r="R31">
        <f t="shared" si="20"/>
        <v>0.12</v>
      </c>
      <c r="S31">
        <f t="shared" si="20"/>
        <v>0.03</v>
      </c>
      <c r="T31">
        <f t="shared" ref="T31:U31" si="21">$B$28*T3</f>
        <v>0</v>
      </c>
      <c r="U31">
        <f t="shared" si="21"/>
        <v>0</v>
      </c>
      <c r="V31">
        <f t="shared" si="10"/>
        <v>0</v>
      </c>
      <c r="W31">
        <f t="shared" ref="W31:X31" si="22">$B$28*W3</f>
        <v>0.12</v>
      </c>
      <c r="X31">
        <f t="shared" si="22"/>
        <v>0</v>
      </c>
      <c r="Y31">
        <f t="shared" si="12"/>
        <v>0</v>
      </c>
      <c r="Z31">
        <f t="shared" si="13"/>
        <v>0</v>
      </c>
      <c r="AA31">
        <f t="shared" ref="AA31:AB31" si="23">$E$28*AA3</f>
        <v>0.21</v>
      </c>
      <c r="AB31">
        <f t="shared" si="23"/>
        <v>0.21</v>
      </c>
      <c r="AC31" s="9">
        <f t="shared" si="15"/>
        <v>0.99999999999999989</v>
      </c>
    </row>
    <row r="32" spans="1:29" x14ac:dyDescent="0.25">
      <c r="A32" s="1">
        <v>42370</v>
      </c>
      <c r="B32">
        <f t="shared" si="16"/>
        <v>0.12</v>
      </c>
      <c r="C32">
        <f t="shared" si="16"/>
        <v>0.13999999999999999</v>
      </c>
      <c r="D32">
        <f t="shared" si="16"/>
        <v>0</v>
      </c>
      <c r="E32">
        <f t="shared" si="17"/>
        <v>0</v>
      </c>
      <c r="F32">
        <f t="shared" ref="F32:H32" si="24">$E$28*F4</f>
        <v>0.03</v>
      </c>
      <c r="G32">
        <f t="shared" si="24"/>
        <v>0</v>
      </c>
      <c r="H32">
        <f t="shared" si="24"/>
        <v>0</v>
      </c>
      <c r="I32">
        <f t="shared" ref="I32:K32" si="25">$B$28*I4</f>
        <v>0</v>
      </c>
      <c r="J32">
        <f t="shared" si="25"/>
        <v>0</v>
      </c>
      <c r="K32">
        <f t="shared" si="25"/>
        <v>0</v>
      </c>
      <c r="L32">
        <f t="shared" si="4"/>
        <v>0</v>
      </c>
      <c r="M32">
        <f t="shared" si="5"/>
        <v>0.13999999999999999</v>
      </c>
      <c r="N32">
        <f t="shared" si="6"/>
        <v>0</v>
      </c>
      <c r="O32">
        <f t="shared" si="7"/>
        <v>0</v>
      </c>
      <c r="P32">
        <f t="shared" ref="P32:S32" si="26">$E$28*P4</f>
        <v>0</v>
      </c>
      <c r="Q32">
        <f t="shared" si="26"/>
        <v>0</v>
      </c>
      <c r="R32">
        <f t="shared" si="26"/>
        <v>0.21</v>
      </c>
      <c r="S32">
        <f t="shared" si="26"/>
        <v>0.03</v>
      </c>
      <c r="T32">
        <f t="shared" ref="T32:U32" si="27">$B$28*T4</f>
        <v>0</v>
      </c>
      <c r="U32">
        <f t="shared" si="27"/>
        <v>0</v>
      </c>
      <c r="V32">
        <f t="shared" si="10"/>
        <v>0</v>
      </c>
      <c r="W32">
        <f t="shared" ref="W32:X32" si="28">$B$28*W4</f>
        <v>0</v>
      </c>
      <c r="X32">
        <f t="shared" si="28"/>
        <v>0</v>
      </c>
      <c r="Y32">
        <f t="shared" si="12"/>
        <v>0</v>
      </c>
      <c r="Z32">
        <f t="shared" si="13"/>
        <v>0</v>
      </c>
      <c r="AA32">
        <f t="shared" ref="AA32:AB32" si="29">$E$28*AA4</f>
        <v>0.21</v>
      </c>
      <c r="AB32">
        <f t="shared" si="29"/>
        <v>0.12</v>
      </c>
      <c r="AC32" s="9">
        <f t="shared" si="15"/>
        <v>1</v>
      </c>
    </row>
    <row r="33" spans="1:29" x14ac:dyDescent="0.25">
      <c r="A33" s="1">
        <v>42401</v>
      </c>
      <c r="B33">
        <f t="shared" si="16"/>
        <v>0.12</v>
      </c>
      <c r="C33">
        <f t="shared" si="16"/>
        <v>0.13999999999999999</v>
      </c>
      <c r="D33">
        <f t="shared" si="16"/>
        <v>0</v>
      </c>
      <c r="E33">
        <f t="shared" si="17"/>
        <v>0</v>
      </c>
      <c r="F33">
        <f t="shared" ref="F33:H33" si="30">$E$28*F5</f>
        <v>0.03</v>
      </c>
      <c r="G33">
        <f t="shared" si="30"/>
        <v>0</v>
      </c>
      <c r="H33">
        <f t="shared" si="30"/>
        <v>0</v>
      </c>
      <c r="I33">
        <f t="shared" ref="I33:K33" si="31">$B$28*I5</f>
        <v>0</v>
      </c>
      <c r="J33">
        <f t="shared" si="31"/>
        <v>0</v>
      </c>
      <c r="K33">
        <f t="shared" si="31"/>
        <v>0</v>
      </c>
      <c r="L33">
        <f t="shared" si="4"/>
        <v>0</v>
      </c>
      <c r="M33">
        <f t="shared" si="5"/>
        <v>0.13999999999999999</v>
      </c>
      <c r="N33">
        <f t="shared" si="6"/>
        <v>0.21</v>
      </c>
      <c r="O33">
        <f t="shared" si="7"/>
        <v>0</v>
      </c>
      <c r="P33">
        <f t="shared" ref="P33:S33" si="32">$E$28*P5</f>
        <v>0</v>
      </c>
      <c r="Q33">
        <f t="shared" si="32"/>
        <v>0</v>
      </c>
      <c r="R33">
        <f t="shared" si="32"/>
        <v>0</v>
      </c>
      <c r="S33">
        <f t="shared" si="32"/>
        <v>0.03</v>
      </c>
      <c r="T33">
        <f t="shared" ref="T33:U33" si="33">$B$28*T5</f>
        <v>0</v>
      </c>
      <c r="U33">
        <f t="shared" si="33"/>
        <v>0</v>
      </c>
      <c r="V33">
        <f t="shared" si="10"/>
        <v>0</v>
      </c>
      <c r="W33">
        <f t="shared" ref="W33:X33" si="34">$B$28*W5</f>
        <v>0</v>
      </c>
      <c r="X33">
        <f t="shared" si="34"/>
        <v>0</v>
      </c>
      <c r="Y33">
        <f t="shared" si="12"/>
        <v>0</v>
      </c>
      <c r="Z33">
        <f t="shared" si="13"/>
        <v>0</v>
      </c>
      <c r="AA33">
        <f t="shared" ref="AA33:AB33" si="35">$E$28*AA5</f>
        <v>0.21</v>
      </c>
      <c r="AB33">
        <f t="shared" si="35"/>
        <v>0.12</v>
      </c>
      <c r="AC33" s="9">
        <f t="shared" si="15"/>
        <v>1</v>
      </c>
    </row>
    <row r="34" spans="1:29" x14ac:dyDescent="0.25">
      <c r="A34" s="1">
        <v>42430</v>
      </c>
      <c r="B34">
        <f t="shared" si="16"/>
        <v>0.12</v>
      </c>
      <c r="C34">
        <f t="shared" si="16"/>
        <v>0.13999999999999999</v>
      </c>
      <c r="D34">
        <f t="shared" si="16"/>
        <v>0</v>
      </c>
      <c r="E34">
        <f t="shared" si="17"/>
        <v>0</v>
      </c>
      <c r="F34">
        <f t="shared" ref="F34:H34" si="36">$E$28*F6</f>
        <v>0.03</v>
      </c>
      <c r="G34">
        <f t="shared" si="36"/>
        <v>0</v>
      </c>
      <c r="H34">
        <f t="shared" si="36"/>
        <v>0</v>
      </c>
      <c r="I34">
        <f t="shared" ref="I34:K34" si="37">$B$28*I6</f>
        <v>0</v>
      </c>
      <c r="J34">
        <f t="shared" si="37"/>
        <v>0</v>
      </c>
      <c r="K34">
        <f t="shared" si="37"/>
        <v>0</v>
      </c>
      <c r="L34">
        <f t="shared" si="4"/>
        <v>0</v>
      </c>
      <c r="M34">
        <f t="shared" si="5"/>
        <v>0.13999999999999999</v>
      </c>
      <c r="N34">
        <f t="shared" si="6"/>
        <v>0.21</v>
      </c>
      <c r="O34">
        <f t="shared" si="7"/>
        <v>0</v>
      </c>
      <c r="P34">
        <f t="shared" ref="P34:S34" si="38">$E$28*P6</f>
        <v>0</v>
      </c>
      <c r="Q34">
        <f t="shared" si="38"/>
        <v>0</v>
      </c>
      <c r="R34">
        <f t="shared" si="38"/>
        <v>0</v>
      </c>
      <c r="S34">
        <f t="shared" si="38"/>
        <v>0.03</v>
      </c>
      <c r="T34">
        <f t="shared" ref="T34:U34" si="39">$B$28*T6</f>
        <v>0</v>
      </c>
      <c r="U34">
        <f t="shared" si="39"/>
        <v>0</v>
      </c>
      <c r="V34">
        <f t="shared" si="10"/>
        <v>0</v>
      </c>
      <c r="W34">
        <f t="shared" ref="W34:X34" si="40">$B$28*W6</f>
        <v>0</v>
      </c>
      <c r="X34">
        <f t="shared" si="40"/>
        <v>0</v>
      </c>
      <c r="Y34">
        <f t="shared" si="12"/>
        <v>0</v>
      </c>
      <c r="Z34">
        <f t="shared" si="13"/>
        <v>0</v>
      </c>
      <c r="AA34">
        <f t="shared" ref="AA34:AB34" si="41">$E$28*AA6</f>
        <v>0.21</v>
      </c>
      <c r="AB34">
        <f t="shared" si="41"/>
        <v>0.12</v>
      </c>
      <c r="AC34" s="9">
        <f t="shared" si="15"/>
        <v>1</v>
      </c>
    </row>
    <row r="35" spans="1:29" x14ac:dyDescent="0.25">
      <c r="A35" s="1">
        <v>42461</v>
      </c>
      <c r="B35">
        <f t="shared" si="16"/>
        <v>0.12</v>
      </c>
      <c r="C35">
        <f t="shared" si="16"/>
        <v>0.13999999999999999</v>
      </c>
      <c r="D35">
        <f t="shared" si="16"/>
        <v>0</v>
      </c>
      <c r="E35">
        <f t="shared" si="17"/>
        <v>0</v>
      </c>
      <c r="F35">
        <f t="shared" ref="F35:H35" si="42">$E$28*F7</f>
        <v>0.03</v>
      </c>
      <c r="G35">
        <f t="shared" si="42"/>
        <v>0</v>
      </c>
      <c r="H35">
        <f t="shared" si="42"/>
        <v>0</v>
      </c>
      <c r="I35">
        <f t="shared" ref="I35:K35" si="43">$B$28*I7</f>
        <v>0</v>
      </c>
      <c r="J35">
        <f t="shared" si="43"/>
        <v>0</v>
      </c>
      <c r="K35">
        <f t="shared" si="43"/>
        <v>0</v>
      </c>
      <c r="L35">
        <f t="shared" si="4"/>
        <v>0</v>
      </c>
      <c r="M35">
        <f t="shared" si="5"/>
        <v>0.13999999999999999</v>
      </c>
      <c r="N35">
        <f t="shared" si="6"/>
        <v>0</v>
      </c>
      <c r="O35">
        <f t="shared" si="7"/>
        <v>0</v>
      </c>
      <c r="P35">
        <f t="shared" ref="P35:S35" si="44">$E$28*P7</f>
        <v>0</v>
      </c>
      <c r="Q35">
        <f t="shared" si="44"/>
        <v>0</v>
      </c>
      <c r="R35">
        <f t="shared" si="44"/>
        <v>0.21</v>
      </c>
      <c r="S35">
        <f t="shared" si="44"/>
        <v>0.03</v>
      </c>
      <c r="T35">
        <f t="shared" ref="T35:U35" si="45">$B$28*T7</f>
        <v>0</v>
      </c>
      <c r="U35">
        <f t="shared" si="45"/>
        <v>0</v>
      </c>
      <c r="V35">
        <f t="shared" si="10"/>
        <v>0</v>
      </c>
      <c r="W35">
        <f t="shared" ref="W35:X35" si="46">$B$28*W7</f>
        <v>0</v>
      </c>
      <c r="X35">
        <f t="shared" si="46"/>
        <v>0</v>
      </c>
      <c r="Y35">
        <f t="shared" si="12"/>
        <v>0</v>
      </c>
      <c r="Z35">
        <f t="shared" si="13"/>
        <v>0</v>
      </c>
      <c r="AA35">
        <f t="shared" ref="AA35:AB35" si="47">$E$28*AA7</f>
        <v>0.21</v>
      </c>
      <c r="AB35">
        <f t="shared" si="47"/>
        <v>0.12</v>
      </c>
      <c r="AC35" s="9">
        <f t="shared" si="15"/>
        <v>1</v>
      </c>
    </row>
    <row r="36" spans="1:29" x14ac:dyDescent="0.25">
      <c r="A36" s="1">
        <v>42491</v>
      </c>
      <c r="B36">
        <f t="shared" si="16"/>
        <v>0</v>
      </c>
      <c r="C36">
        <f t="shared" si="16"/>
        <v>0.13999999999999999</v>
      </c>
      <c r="D36">
        <f t="shared" si="16"/>
        <v>0</v>
      </c>
      <c r="E36">
        <f t="shared" si="17"/>
        <v>0</v>
      </c>
      <c r="F36">
        <f t="shared" ref="F36:H36" si="48">$E$28*F8</f>
        <v>0</v>
      </c>
      <c r="G36">
        <f t="shared" si="48"/>
        <v>0</v>
      </c>
      <c r="H36">
        <f t="shared" si="48"/>
        <v>0</v>
      </c>
      <c r="I36">
        <f t="shared" ref="I36:K36" si="49">$B$28*I8</f>
        <v>0</v>
      </c>
      <c r="J36">
        <f t="shared" si="49"/>
        <v>0</v>
      </c>
      <c r="K36">
        <f t="shared" si="49"/>
        <v>0</v>
      </c>
      <c r="L36">
        <f t="shared" si="4"/>
        <v>0</v>
      </c>
      <c r="M36">
        <f t="shared" si="5"/>
        <v>0</v>
      </c>
      <c r="N36">
        <f t="shared" si="6"/>
        <v>0</v>
      </c>
      <c r="O36">
        <f t="shared" si="7"/>
        <v>0</v>
      </c>
      <c r="P36">
        <f t="shared" ref="P36:S36" si="50">$E$28*P8</f>
        <v>0</v>
      </c>
      <c r="Q36">
        <f t="shared" si="50"/>
        <v>0.03</v>
      </c>
      <c r="R36">
        <f t="shared" si="50"/>
        <v>0</v>
      </c>
      <c r="S36">
        <f t="shared" si="50"/>
        <v>0.12</v>
      </c>
      <c r="T36">
        <f t="shared" ref="T36:U36" si="51">$B$28*T8</f>
        <v>0</v>
      </c>
      <c r="U36">
        <f t="shared" si="51"/>
        <v>0</v>
      </c>
      <c r="V36">
        <f t="shared" si="10"/>
        <v>0.03</v>
      </c>
      <c r="W36">
        <f t="shared" ref="W36:X36" si="52">$B$28*W8</f>
        <v>0.12</v>
      </c>
      <c r="X36">
        <f t="shared" si="52"/>
        <v>0.13999999999999999</v>
      </c>
      <c r="Y36">
        <f t="shared" si="12"/>
        <v>0</v>
      </c>
      <c r="Z36">
        <f t="shared" si="13"/>
        <v>0</v>
      </c>
      <c r="AA36">
        <f t="shared" ref="AA36:AB36" si="53">$E$28*AA8</f>
        <v>0.21</v>
      </c>
      <c r="AB36">
        <f t="shared" si="53"/>
        <v>0.21</v>
      </c>
      <c r="AC36" s="9">
        <f t="shared" si="15"/>
        <v>0.99999999999999989</v>
      </c>
    </row>
    <row r="37" spans="1:29" x14ac:dyDescent="0.25">
      <c r="A37" s="1">
        <v>42522</v>
      </c>
      <c r="B37">
        <f t="shared" si="16"/>
        <v>0</v>
      </c>
      <c r="C37">
        <f t="shared" si="16"/>
        <v>0</v>
      </c>
      <c r="D37">
        <f t="shared" si="16"/>
        <v>0</v>
      </c>
      <c r="E37">
        <f t="shared" si="17"/>
        <v>0</v>
      </c>
      <c r="F37">
        <f t="shared" ref="F37:H37" si="54">$E$28*F9</f>
        <v>0</v>
      </c>
      <c r="G37">
        <f t="shared" si="54"/>
        <v>0.21</v>
      </c>
      <c r="H37">
        <f t="shared" si="54"/>
        <v>0.21</v>
      </c>
      <c r="I37">
        <f t="shared" ref="I37:K37" si="55">$B$28*I9</f>
        <v>0</v>
      </c>
      <c r="J37">
        <f t="shared" si="55"/>
        <v>0.13999999999999999</v>
      </c>
      <c r="K37">
        <f t="shared" si="55"/>
        <v>0.12</v>
      </c>
      <c r="L37">
        <f t="shared" si="4"/>
        <v>0</v>
      </c>
      <c r="M37">
        <f t="shared" si="5"/>
        <v>0</v>
      </c>
      <c r="N37">
        <f t="shared" si="6"/>
        <v>0</v>
      </c>
      <c r="O37">
        <f t="shared" si="7"/>
        <v>0</v>
      </c>
      <c r="P37">
        <f t="shared" ref="P37:S37" si="56">$E$28*P9</f>
        <v>0.03</v>
      </c>
      <c r="Q37">
        <f t="shared" si="56"/>
        <v>0.03</v>
      </c>
      <c r="R37">
        <f t="shared" si="56"/>
        <v>0</v>
      </c>
      <c r="S37">
        <f t="shared" si="56"/>
        <v>0</v>
      </c>
      <c r="T37">
        <f t="shared" ref="T37:U37" si="57">$B$28*T9</f>
        <v>0</v>
      </c>
      <c r="U37">
        <f t="shared" si="57"/>
        <v>0</v>
      </c>
      <c r="V37">
        <f t="shared" si="10"/>
        <v>0.12</v>
      </c>
      <c r="W37">
        <f t="shared" ref="W37:X37" si="58">$B$28*W9</f>
        <v>0</v>
      </c>
      <c r="X37">
        <f t="shared" si="58"/>
        <v>0.13999999999999999</v>
      </c>
      <c r="Y37">
        <f t="shared" si="12"/>
        <v>0</v>
      </c>
      <c r="Z37">
        <f t="shared" si="13"/>
        <v>0</v>
      </c>
      <c r="AA37">
        <f t="shared" ref="AA37:AB37" si="59">$E$28*AA9</f>
        <v>0</v>
      </c>
      <c r="AB37">
        <f t="shared" si="59"/>
        <v>0</v>
      </c>
      <c r="AC37" s="9">
        <f t="shared" si="15"/>
        <v>1</v>
      </c>
    </row>
    <row r="38" spans="1:29" x14ac:dyDescent="0.25">
      <c r="A38" s="1">
        <v>42552</v>
      </c>
      <c r="B38">
        <f t="shared" si="16"/>
        <v>0</v>
      </c>
      <c r="C38">
        <f t="shared" si="16"/>
        <v>0</v>
      </c>
      <c r="D38">
        <f t="shared" si="16"/>
        <v>0</v>
      </c>
      <c r="E38">
        <f t="shared" si="17"/>
        <v>0</v>
      </c>
      <c r="F38">
        <f t="shared" ref="F38:H38" si="60">$E$28*F10</f>
        <v>0</v>
      </c>
      <c r="G38">
        <f t="shared" si="60"/>
        <v>0</v>
      </c>
      <c r="H38">
        <f t="shared" si="60"/>
        <v>0</v>
      </c>
      <c r="I38">
        <f t="shared" ref="I38:K38" si="61">$B$28*I10</f>
        <v>0</v>
      </c>
      <c r="J38">
        <f t="shared" si="61"/>
        <v>0.12236000000000001</v>
      </c>
      <c r="K38">
        <f t="shared" si="61"/>
        <v>0</v>
      </c>
      <c r="L38">
        <f t="shared" si="4"/>
        <v>0</v>
      </c>
      <c r="M38">
        <f t="shared" si="5"/>
        <v>0</v>
      </c>
      <c r="N38">
        <f t="shared" si="6"/>
        <v>0.12</v>
      </c>
      <c r="O38">
        <f t="shared" si="7"/>
        <v>0</v>
      </c>
      <c r="P38">
        <f t="shared" ref="P38:S38" si="62">$E$28*P10</f>
        <v>0.03</v>
      </c>
      <c r="Q38">
        <f t="shared" si="62"/>
        <v>0.03</v>
      </c>
      <c r="R38">
        <f t="shared" si="62"/>
        <v>0</v>
      </c>
      <c r="S38">
        <f t="shared" si="62"/>
        <v>0</v>
      </c>
      <c r="T38">
        <f t="shared" ref="T38:U38" si="63">$B$28*T10</f>
        <v>0</v>
      </c>
      <c r="U38">
        <f t="shared" si="63"/>
        <v>0</v>
      </c>
      <c r="V38">
        <f t="shared" si="10"/>
        <v>0</v>
      </c>
      <c r="W38">
        <f t="shared" ref="W38:X38" si="64">$B$28*W10</f>
        <v>0.13764000000000001</v>
      </c>
      <c r="X38">
        <f t="shared" si="64"/>
        <v>0.13999999999999999</v>
      </c>
      <c r="Y38">
        <f t="shared" si="12"/>
        <v>0</v>
      </c>
      <c r="Z38">
        <f t="shared" si="13"/>
        <v>0</v>
      </c>
      <c r="AA38">
        <f t="shared" ref="AA38:AB38" si="65">$E$28*AA10</f>
        <v>0.21</v>
      </c>
      <c r="AB38">
        <f t="shared" si="65"/>
        <v>0.21</v>
      </c>
      <c r="AC38" s="9">
        <f t="shared" si="15"/>
        <v>1</v>
      </c>
    </row>
    <row r="39" spans="1:29" x14ac:dyDescent="0.25">
      <c r="A39" s="1">
        <v>42583</v>
      </c>
      <c r="B39">
        <f t="shared" si="16"/>
        <v>0</v>
      </c>
      <c r="C39">
        <f t="shared" si="16"/>
        <v>0</v>
      </c>
      <c r="D39">
        <f t="shared" si="16"/>
        <v>0</v>
      </c>
      <c r="E39">
        <f t="shared" si="17"/>
        <v>0</v>
      </c>
      <c r="F39">
        <f t="shared" ref="F39:H39" si="66">$E$28*F11</f>
        <v>0</v>
      </c>
      <c r="G39">
        <f t="shared" si="66"/>
        <v>0</v>
      </c>
      <c r="H39">
        <f t="shared" si="66"/>
        <v>0</v>
      </c>
      <c r="I39">
        <f t="shared" ref="I39:K39" si="67">$B$28*I11</f>
        <v>0</v>
      </c>
      <c r="J39">
        <f t="shared" si="67"/>
        <v>0.12</v>
      </c>
      <c r="K39">
        <f t="shared" si="67"/>
        <v>0</v>
      </c>
      <c r="L39">
        <f t="shared" si="4"/>
        <v>0</v>
      </c>
      <c r="M39">
        <f t="shared" si="5"/>
        <v>0</v>
      </c>
      <c r="N39">
        <f t="shared" si="6"/>
        <v>0.12</v>
      </c>
      <c r="O39">
        <f t="shared" si="7"/>
        <v>0</v>
      </c>
      <c r="P39">
        <f t="shared" ref="P39:S39" si="68">$E$28*P11</f>
        <v>0.03</v>
      </c>
      <c r="Q39">
        <f t="shared" si="68"/>
        <v>0.03</v>
      </c>
      <c r="R39">
        <f t="shared" si="68"/>
        <v>0</v>
      </c>
      <c r="S39">
        <f t="shared" si="68"/>
        <v>0</v>
      </c>
      <c r="T39">
        <f t="shared" ref="T39:U39" si="69">$B$28*T11</f>
        <v>0</v>
      </c>
      <c r="U39">
        <f t="shared" si="69"/>
        <v>0</v>
      </c>
      <c r="V39">
        <f t="shared" si="10"/>
        <v>0</v>
      </c>
      <c r="W39">
        <f t="shared" ref="W39:X39" si="70">$B$28*W11</f>
        <v>0.13999999999999999</v>
      </c>
      <c r="X39">
        <f t="shared" si="70"/>
        <v>0.13999999999999999</v>
      </c>
      <c r="Y39">
        <f t="shared" si="12"/>
        <v>0</v>
      </c>
      <c r="Z39">
        <f t="shared" si="13"/>
        <v>0</v>
      </c>
      <c r="AA39">
        <f t="shared" ref="AA39:AB39" si="71">$E$28*AA11</f>
        <v>0.21</v>
      </c>
      <c r="AB39">
        <f t="shared" si="71"/>
        <v>0.21</v>
      </c>
      <c r="AC39" s="9">
        <f t="shared" si="15"/>
        <v>1</v>
      </c>
    </row>
    <row r="40" spans="1:29" x14ac:dyDescent="0.25">
      <c r="A40" s="1">
        <v>42614</v>
      </c>
      <c r="B40">
        <f t="shared" si="16"/>
        <v>0</v>
      </c>
      <c r="C40">
        <f t="shared" si="16"/>
        <v>0</v>
      </c>
      <c r="D40">
        <f t="shared" si="16"/>
        <v>2.0000000000000004E-2</v>
      </c>
      <c r="E40">
        <f t="shared" si="17"/>
        <v>0</v>
      </c>
      <c r="F40">
        <f t="shared" ref="F40:H40" si="72">$E$28*F12</f>
        <v>0</v>
      </c>
      <c r="G40">
        <f t="shared" si="72"/>
        <v>0</v>
      </c>
      <c r="H40">
        <f t="shared" si="72"/>
        <v>0</v>
      </c>
      <c r="I40">
        <f t="shared" ref="I40:K40" si="73">$B$28*I12</f>
        <v>0</v>
      </c>
      <c r="J40">
        <f t="shared" si="73"/>
        <v>0.13999999999999999</v>
      </c>
      <c r="K40">
        <f t="shared" si="73"/>
        <v>0</v>
      </c>
      <c r="L40">
        <f t="shared" si="4"/>
        <v>0</v>
      </c>
      <c r="M40">
        <f t="shared" si="5"/>
        <v>0</v>
      </c>
      <c r="N40">
        <f t="shared" si="6"/>
        <v>0.03</v>
      </c>
      <c r="O40">
        <f t="shared" si="7"/>
        <v>0</v>
      </c>
      <c r="P40">
        <f t="shared" ref="P40:S40" si="74">$E$28*P12</f>
        <v>0</v>
      </c>
      <c r="Q40">
        <f t="shared" si="74"/>
        <v>0.03</v>
      </c>
      <c r="R40">
        <f t="shared" si="74"/>
        <v>0</v>
      </c>
      <c r="S40">
        <f t="shared" si="74"/>
        <v>0.12</v>
      </c>
      <c r="T40">
        <f t="shared" ref="T40:U40" si="75">$B$28*T12</f>
        <v>0</v>
      </c>
      <c r="U40">
        <f t="shared" si="75"/>
        <v>0</v>
      </c>
      <c r="V40">
        <f t="shared" si="10"/>
        <v>0</v>
      </c>
      <c r="W40">
        <f t="shared" ref="W40:X40" si="76">$B$28*W12</f>
        <v>0.1</v>
      </c>
      <c r="X40">
        <f t="shared" si="76"/>
        <v>0.13999999999999999</v>
      </c>
      <c r="Y40">
        <f t="shared" si="12"/>
        <v>0</v>
      </c>
      <c r="Z40">
        <f t="shared" si="13"/>
        <v>0</v>
      </c>
      <c r="AA40">
        <f t="shared" ref="AA40:AB40" si="77">$E$28*AA12</f>
        <v>0.21</v>
      </c>
      <c r="AB40">
        <f t="shared" si="77"/>
        <v>0.21</v>
      </c>
      <c r="AC40" s="9">
        <f t="shared" si="15"/>
        <v>0.99999999999999989</v>
      </c>
    </row>
    <row r="41" spans="1:29" x14ac:dyDescent="0.25">
      <c r="A41" s="1">
        <v>42644</v>
      </c>
      <c r="B41">
        <f t="shared" si="16"/>
        <v>0</v>
      </c>
      <c r="C41">
        <f t="shared" si="16"/>
        <v>0</v>
      </c>
      <c r="D41">
        <f t="shared" si="16"/>
        <v>2.7039999999999998E-2</v>
      </c>
      <c r="E41">
        <f t="shared" si="17"/>
        <v>0</v>
      </c>
      <c r="F41">
        <f t="shared" ref="F41:H41" si="78">$E$28*F13</f>
        <v>0</v>
      </c>
      <c r="G41">
        <f t="shared" si="78"/>
        <v>0</v>
      </c>
      <c r="H41">
        <f t="shared" si="78"/>
        <v>0</v>
      </c>
      <c r="I41">
        <f t="shared" ref="I41:K41" si="79">$B$28*I13</f>
        <v>0</v>
      </c>
      <c r="J41">
        <f t="shared" si="79"/>
        <v>0.13999999999999999</v>
      </c>
      <c r="K41">
        <f t="shared" si="79"/>
        <v>9.2960000000000001E-2</v>
      </c>
      <c r="L41">
        <f t="shared" si="4"/>
        <v>0</v>
      </c>
      <c r="M41">
        <f t="shared" si="5"/>
        <v>0</v>
      </c>
      <c r="N41">
        <f t="shared" si="6"/>
        <v>0</v>
      </c>
      <c r="O41">
        <f t="shared" si="7"/>
        <v>0</v>
      </c>
      <c r="P41">
        <f t="shared" ref="P41:S41" si="80">$E$28*P13</f>
        <v>0</v>
      </c>
      <c r="Q41">
        <f t="shared" si="80"/>
        <v>0.15251999999999999</v>
      </c>
      <c r="R41">
        <f t="shared" si="80"/>
        <v>0</v>
      </c>
      <c r="S41">
        <f t="shared" si="80"/>
        <v>0.17748</v>
      </c>
      <c r="T41">
        <f t="shared" ref="T41:U41" si="81">$B$28*T13</f>
        <v>0</v>
      </c>
      <c r="U41">
        <f t="shared" si="81"/>
        <v>0</v>
      </c>
      <c r="V41">
        <f t="shared" si="10"/>
        <v>0.03</v>
      </c>
      <c r="W41">
        <f t="shared" ref="W41:X41" si="82">$B$28*W13</f>
        <v>0</v>
      </c>
      <c r="X41">
        <f t="shared" si="82"/>
        <v>0.13999999999999999</v>
      </c>
      <c r="Y41">
        <f t="shared" si="12"/>
        <v>0.03</v>
      </c>
      <c r="Z41">
        <f t="shared" si="13"/>
        <v>0</v>
      </c>
      <c r="AA41">
        <f t="shared" ref="AA41:AB41" si="83">$E$28*AA13</f>
        <v>0.21</v>
      </c>
      <c r="AB41">
        <f t="shared" si="83"/>
        <v>0</v>
      </c>
      <c r="AC41" s="9">
        <f t="shared" si="15"/>
        <v>1</v>
      </c>
    </row>
    <row r="42" spans="1:29" x14ac:dyDescent="0.25">
      <c r="A42" s="1">
        <v>42675</v>
      </c>
      <c r="B42">
        <f t="shared" si="16"/>
        <v>0</v>
      </c>
      <c r="C42">
        <f t="shared" si="16"/>
        <v>0</v>
      </c>
      <c r="D42">
        <f t="shared" si="16"/>
        <v>0</v>
      </c>
      <c r="E42">
        <f t="shared" si="17"/>
        <v>0</v>
      </c>
      <c r="F42">
        <f t="shared" ref="F42:H42" si="84">$E$28*F14</f>
        <v>0</v>
      </c>
      <c r="G42">
        <f t="shared" si="84"/>
        <v>0</v>
      </c>
      <c r="H42">
        <f t="shared" si="84"/>
        <v>0.21</v>
      </c>
      <c r="I42">
        <f t="shared" ref="I42:K42" si="85">$B$28*I14</f>
        <v>0</v>
      </c>
      <c r="J42">
        <f t="shared" si="85"/>
        <v>0.13999999999999999</v>
      </c>
      <c r="K42">
        <f t="shared" si="85"/>
        <v>0</v>
      </c>
      <c r="L42">
        <f t="shared" si="4"/>
        <v>0.03</v>
      </c>
      <c r="M42">
        <f t="shared" si="5"/>
        <v>0</v>
      </c>
      <c r="N42">
        <f t="shared" si="6"/>
        <v>0</v>
      </c>
      <c r="O42">
        <f t="shared" si="7"/>
        <v>0</v>
      </c>
      <c r="P42">
        <f t="shared" ref="P42:S42" si="86">$E$28*P14</f>
        <v>0.108</v>
      </c>
      <c r="Q42">
        <f t="shared" si="86"/>
        <v>0.21</v>
      </c>
      <c r="R42">
        <f t="shared" si="86"/>
        <v>0</v>
      </c>
      <c r="S42">
        <f t="shared" si="86"/>
        <v>0</v>
      </c>
      <c r="T42">
        <f t="shared" ref="T42:U42" si="87">$B$28*T14</f>
        <v>9.6000000000000002E-2</v>
      </c>
      <c r="U42">
        <f t="shared" si="87"/>
        <v>0</v>
      </c>
      <c r="V42">
        <f t="shared" si="10"/>
        <v>4.2000000000000003E-2</v>
      </c>
      <c r="W42">
        <f t="shared" ref="W42:X42" si="88">$B$28*W14</f>
        <v>0</v>
      </c>
      <c r="X42">
        <f t="shared" si="88"/>
        <v>0.13999999999999999</v>
      </c>
      <c r="Y42">
        <f t="shared" si="12"/>
        <v>0</v>
      </c>
      <c r="Z42">
        <f t="shared" si="13"/>
        <v>2.4E-2</v>
      </c>
      <c r="AA42">
        <f t="shared" ref="AA42:AB42" si="89">$E$28*AA14</f>
        <v>0</v>
      </c>
      <c r="AB42">
        <f t="shared" si="89"/>
        <v>0</v>
      </c>
      <c r="AC42" s="9">
        <f t="shared" si="15"/>
        <v>1</v>
      </c>
    </row>
    <row r="43" spans="1:29" x14ac:dyDescent="0.25">
      <c r="A43" s="1">
        <v>42705</v>
      </c>
      <c r="B43">
        <f t="shared" si="16"/>
        <v>0</v>
      </c>
      <c r="C43">
        <f t="shared" si="16"/>
        <v>0</v>
      </c>
      <c r="D43">
        <f t="shared" si="16"/>
        <v>0</v>
      </c>
      <c r="E43">
        <f t="shared" si="17"/>
        <v>0</v>
      </c>
      <c r="F43">
        <f t="shared" ref="F43:H43" si="90">$E$28*F15</f>
        <v>0</v>
      </c>
      <c r="G43">
        <f t="shared" si="90"/>
        <v>0.16727999999999998</v>
      </c>
      <c r="H43">
        <f t="shared" si="90"/>
        <v>0.17111999999999999</v>
      </c>
      <c r="I43">
        <f t="shared" ref="I43:K43" si="91">$B$28*I15</f>
        <v>0</v>
      </c>
      <c r="J43">
        <f t="shared" si="91"/>
        <v>0.13999999999999999</v>
      </c>
      <c r="K43">
        <f t="shared" si="91"/>
        <v>0</v>
      </c>
      <c r="L43">
        <f t="shared" si="4"/>
        <v>0</v>
      </c>
      <c r="M43">
        <f t="shared" si="5"/>
        <v>0</v>
      </c>
      <c r="N43">
        <f t="shared" si="6"/>
        <v>0</v>
      </c>
      <c r="O43">
        <f t="shared" si="7"/>
        <v>0</v>
      </c>
      <c r="P43">
        <f t="shared" ref="P43:S43" si="92">$E$28*P15</f>
        <v>0.03</v>
      </c>
      <c r="Q43">
        <f t="shared" si="92"/>
        <v>0.2016</v>
      </c>
      <c r="R43">
        <f t="shared" si="92"/>
        <v>0</v>
      </c>
      <c r="S43">
        <f t="shared" si="92"/>
        <v>0</v>
      </c>
      <c r="T43">
        <f t="shared" ref="T43:U43" si="93">$B$28*T15</f>
        <v>0.13999999999999999</v>
      </c>
      <c r="U43">
        <f t="shared" si="93"/>
        <v>0</v>
      </c>
      <c r="V43">
        <f t="shared" si="10"/>
        <v>0.03</v>
      </c>
      <c r="W43">
        <f t="shared" ref="W43:X43" si="94">$B$28*W15</f>
        <v>0</v>
      </c>
      <c r="X43">
        <f t="shared" si="94"/>
        <v>6.132E-2</v>
      </c>
      <c r="Y43">
        <f t="shared" si="12"/>
        <v>0</v>
      </c>
      <c r="Z43">
        <f t="shared" si="13"/>
        <v>5.8680000000000003E-2</v>
      </c>
      <c r="AA43">
        <f t="shared" ref="AA43:AB43" si="95">$E$28*AA15</f>
        <v>0</v>
      </c>
      <c r="AB43">
        <f t="shared" si="95"/>
        <v>0</v>
      </c>
      <c r="AC43" s="9">
        <f t="shared" si="15"/>
        <v>1</v>
      </c>
    </row>
    <row r="44" spans="1:29" x14ac:dyDescent="0.25">
      <c r="A44" s="1">
        <v>42736</v>
      </c>
      <c r="B44">
        <f t="shared" si="16"/>
        <v>2.632E-2</v>
      </c>
      <c r="C44">
        <f t="shared" si="16"/>
        <v>0</v>
      </c>
      <c r="D44">
        <f t="shared" si="16"/>
        <v>0</v>
      </c>
      <c r="E44">
        <f t="shared" si="17"/>
        <v>0</v>
      </c>
      <c r="F44">
        <f t="shared" ref="F44:H44" si="96">$E$28*F16</f>
        <v>0</v>
      </c>
      <c r="G44">
        <f t="shared" si="96"/>
        <v>0.21</v>
      </c>
      <c r="H44">
        <f t="shared" si="96"/>
        <v>0.21</v>
      </c>
      <c r="I44">
        <f t="shared" ref="I44:K44" si="97">$B$28*I16</f>
        <v>0</v>
      </c>
      <c r="J44">
        <f t="shared" si="97"/>
        <v>0.13999999999999999</v>
      </c>
      <c r="K44">
        <f t="shared" si="97"/>
        <v>0</v>
      </c>
      <c r="L44">
        <f t="shared" si="4"/>
        <v>0</v>
      </c>
      <c r="M44">
        <f t="shared" si="5"/>
        <v>0</v>
      </c>
      <c r="N44">
        <f t="shared" si="6"/>
        <v>0</v>
      </c>
      <c r="O44">
        <f t="shared" si="7"/>
        <v>0</v>
      </c>
      <c r="P44">
        <f t="shared" ref="P44:S44" si="98">$E$28*P16</f>
        <v>0.03</v>
      </c>
      <c r="Q44">
        <f t="shared" si="98"/>
        <v>0.12</v>
      </c>
      <c r="R44">
        <f t="shared" si="98"/>
        <v>0</v>
      </c>
      <c r="S44">
        <f t="shared" si="98"/>
        <v>0</v>
      </c>
      <c r="T44">
        <f t="shared" ref="T44:U44" si="99">$B$28*T16</f>
        <v>9.3679999999999999E-2</v>
      </c>
      <c r="U44">
        <f t="shared" si="99"/>
        <v>0</v>
      </c>
      <c r="V44">
        <f t="shared" si="10"/>
        <v>0.03</v>
      </c>
      <c r="W44">
        <f t="shared" ref="W44:X44" si="100">$B$28*W16</f>
        <v>0</v>
      </c>
      <c r="X44">
        <f t="shared" si="100"/>
        <v>0</v>
      </c>
      <c r="Y44">
        <f t="shared" si="12"/>
        <v>0</v>
      </c>
      <c r="Z44">
        <f t="shared" si="13"/>
        <v>0.13999999999999999</v>
      </c>
      <c r="AA44">
        <f t="shared" ref="AA44:AB44" si="101">$E$28*AA16</f>
        <v>0</v>
      </c>
      <c r="AB44">
        <f t="shared" si="101"/>
        <v>0</v>
      </c>
      <c r="AC44" s="9">
        <f t="shared" si="15"/>
        <v>1</v>
      </c>
    </row>
    <row r="45" spans="1:29" x14ac:dyDescent="0.25">
      <c r="A45" s="1">
        <v>42767</v>
      </c>
      <c r="B45">
        <f t="shared" si="16"/>
        <v>0</v>
      </c>
      <c r="C45">
        <f t="shared" si="16"/>
        <v>0</v>
      </c>
      <c r="D45">
        <f t="shared" si="16"/>
        <v>0</v>
      </c>
      <c r="E45">
        <f t="shared" si="17"/>
        <v>0</v>
      </c>
      <c r="F45">
        <f t="shared" ref="F45:H45" si="102">$E$28*F17</f>
        <v>0</v>
      </c>
      <c r="G45">
        <f t="shared" si="102"/>
        <v>0.17448</v>
      </c>
      <c r="H45">
        <f t="shared" si="102"/>
        <v>0.21</v>
      </c>
      <c r="I45">
        <f t="shared" ref="I45:K45" si="103">$B$28*I17</f>
        <v>0</v>
      </c>
      <c r="J45">
        <f t="shared" si="103"/>
        <v>0.13999999999999999</v>
      </c>
      <c r="K45">
        <f t="shared" si="103"/>
        <v>0</v>
      </c>
      <c r="L45">
        <f t="shared" si="4"/>
        <v>0</v>
      </c>
      <c r="M45">
        <f t="shared" si="5"/>
        <v>0</v>
      </c>
      <c r="N45">
        <f t="shared" si="6"/>
        <v>0</v>
      </c>
      <c r="O45">
        <f t="shared" si="7"/>
        <v>0</v>
      </c>
      <c r="P45">
        <f t="shared" ref="P45:S45" si="104">$E$28*P17</f>
        <v>0.03</v>
      </c>
      <c r="Q45">
        <f t="shared" si="104"/>
        <v>0.15041999999999997</v>
      </c>
      <c r="R45">
        <f t="shared" si="104"/>
        <v>0</v>
      </c>
      <c r="S45">
        <f t="shared" si="104"/>
        <v>0</v>
      </c>
      <c r="T45">
        <f t="shared" ref="T45:U45" si="105">$B$28*T17</f>
        <v>0.10504000000000001</v>
      </c>
      <c r="U45">
        <f t="shared" si="105"/>
        <v>0</v>
      </c>
      <c r="V45">
        <f t="shared" si="10"/>
        <v>3.5099999999999999E-2</v>
      </c>
      <c r="W45">
        <f t="shared" ref="W45:X45" si="106">$B$28*W17</f>
        <v>0</v>
      </c>
      <c r="X45">
        <f t="shared" si="106"/>
        <v>1.9400000000000001E-2</v>
      </c>
      <c r="Y45">
        <f t="shared" si="12"/>
        <v>0</v>
      </c>
      <c r="Z45">
        <f t="shared" si="13"/>
        <v>0.13555999999999999</v>
      </c>
      <c r="AA45">
        <f t="shared" ref="AA45:AB45" si="107">$E$28*AA17</f>
        <v>0</v>
      </c>
      <c r="AB45">
        <f t="shared" si="107"/>
        <v>0</v>
      </c>
      <c r="AC45" s="9">
        <f t="shared" si="15"/>
        <v>1</v>
      </c>
    </row>
    <row r="46" spans="1:29" x14ac:dyDescent="0.25">
      <c r="A46" s="1">
        <v>42795</v>
      </c>
      <c r="B46">
        <f t="shared" si="16"/>
        <v>0</v>
      </c>
      <c r="C46">
        <f t="shared" si="16"/>
        <v>0</v>
      </c>
      <c r="D46">
        <f t="shared" si="16"/>
        <v>8.48E-2</v>
      </c>
      <c r="E46">
        <f t="shared" si="17"/>
        <v>0</v>
      </c>
      <c r="F46">
        <f t="shared" ref="F46:H46" si="108">$E$28*F18</f>
        <v>0.03</v>
      </c>
      <c r="G46">
        <f t="shared" si="108"/>
        <v>0</v>
      </c>
      <c r="H46">
        <f t="shared" si="108"/>
        <v>0.18665999999999999</v>
      </c>
      <c r="I46">
        <f t="shared" ref="I46:K46" si="109">$B$28*I18</f>
        <v>0</v>
      </c>
      <c r="J46">
        <f t="shared" si="109"/>
        <v>0.13999999999999999</v>
      </c>
      <c r="K46">
        <f t="shared" si="109"/>
        <v>0</v>
      </c>
      <c r="L46">
        <f t="shared" si="4"/>
        <v>0</v>
      </c>
      <c r="M46">
        <f t="shared" si="5"/>
        <v>0</v>
      </c>
      <c r="N46">
        <f t="shared" si="6"/>
        <v>0</v>
      </c>
      <c r="O46">
        <f t="shared" si="7"/>
        <v>0</v>
      </c>
      <c r="P46">
        <f t="shared" ref="P46:S46" si="110">$E$28*P18</f>
        <v>0</v>
      </c>
      <c r="Q46">
        <f t="shared" si="110"/>
        <v>0</v>
      </c>
      <c r="R46">
        <f t="shared" si="110"/>
        <v>0</v>
      </c>
      <c r="S46">
        <f t="shared" si="110"/>
        <v>0.03</v>
      </c>
      <c r="T46">
        <f t="shared" ref="T46:U46" si="111">$B$28*T18</f>
        <v>0</v>
      </c>
      <c r="U46">
        <f t="shared" si="111"/>
        <v>0</v>
      </c>
      <c r="V46">
        <f t="shared" si="10"/>
        <v>0.14334</v>
      </c>
      <c r="W46">
        <f t="shared" ref="W46:X46" si="112">$B$28*W18</f>
        <v>0</v>
      </c>
      <c r="X46">
        <f t="shared" si="112"/>
        <v>3.5200000000000002E-2</v>
      </c>
      <c r="Y46">
        <f t="shared" si="12"/>
        <v>0</v>
      </c>
      <c r="Z46">
        <f t="shared" si="13"/>
        <v>0.13999999999999999</v>
      </c>
      <c r="AA46">
        <f t="shared" ref="AA46:AB46" si="113">$E$28*AA18</f>
        <v>0.21</v>
      </c>
      <c r="AB46">
        <f t="shared" si="113"/>
        <v>0</v>
      </c>
      <c r="AC46" s="9">
        <f t="shared" si="15"/>
        <v>1</v>
      </c>
    </row>
    <row r="47" spans="1:29" x14ac:dyDescent="0.25">
      <c r="A47" s="1">
        <v>42826</v>
      </c>
      <c r="B47">
        <f t="shared" si="16"/>
        <v>0</v>
      </c>
      <c r="C47">
        <f t="shared" si="16"/>
        <v>0</v>
      </c>
      <c r="D47">
        <f t="shared" si="16"/>
        <v>0.13999999999999999</v>
      </c>
      <c r="E47">
        <f t="shared" si="17"/>
        <v>0</v>
      </c>
      <c r="F47">
        <f t="shared" ref="F47:H47" si="114">$E$28*F19</f>
        <v>6.6059999999999994E-2</v>
      </c>
      <c r="G47">
        <f t="shared" si="114"/>
        <v>0</v>
      </c>
      <c r="H47">
        <f t="shared" si="114"/>
        <v>0</v>
      </c>
      <c r="I47">
        <f t="shared" ref="I47:K47" si="115">$B$28*I19</f>
        <v>0</v>
      </c>
      <c r="J47">
        <f t="shared" si="115"/>
        <v>0.13999999999999999</v>
      </c>
      <c r="K47">
        <f t="shared" si="115"/>
        <v>0</v>
      </c>
      <c r="L47">
        <f t="shared" si="4"/>
        <v>0</v>
      </c>
      <c r="M47">
        <f t="shared" si="5"/>
        <v>0</v>
      </c>
      <c r="N47">
        <f t="shared" si="6"/>
        <v>0.15864</v>
      </c>
      <c r="O47">
        <f t="shared" si="7"/>
        <v>0</v>
      </c>
      <c r="P47">
        <f t="shared" ref="P47:S47" si="116">$E$28*P19</f>
        <v>0</v>
      </c>
      <c r="Q47">
        <f t="shared" si="116"/>
        <v>0</v>
      </c>
      <c r="R47">
        <f t="shared" si="116"/>
        <v>0</v>
      </c>
      <c r="S47">
        <f t="shared" si="116"/>
        <v>0.03</v>
      </c>
      <c r="T47">
        <f t="shared" ref="T47:U47" si="117">$B$28*T19</f>
        <v>0</v>
      </c>
      <c r="U47">
        <f t="shared" si="117"/>
        <v>0</v>
      </c>
      <c r="V47">
        <f t="shared" si="10"/>
        <v>0</v>
      </c>
      <c r="W47">
        <f t="shared" ref="W47:X47" si="118">$B$28*W19</f>
        <v>0.12</v>
      </c>
      <c r="X47">
        <f t="shared" si="118"/>
        <v>0</v>
      </c>
      <c r="Y47">
        <f t="shared" si="12"/>
        <v>0.21</v>
      </c>
      <c r="Z47">
        <f t="shared" si="13"/>
        <v>0</v>
      </c>
      <c r="AA47">
        <f t="shared" ref="AA47:AB47" si="119">$E$28*AA19</f>
        <v>0.1353</v>
      </c>
      <c r="AB47">
        <f t="shared" si="119"/>
        <v>0</v>
      </c>
      <c r="AC47" s="9">
        <f t="shared" si="15"/>
        <v>0.99999999999999989</v>
      </c>
    </row>
    <row r="48" spans="1:29" x14ac:dyDescent="0.25">
      <c r="A48" s="1">
        <v>42856</v>
      </c>
      <c r="B48">
        <f t="shared" si="16"/>
        <v>0</v>
      </c>
      <c r="C48">
        <f t="shared" si="16"/>
        <v>0</v>
      </c>
      <c r="D48">
        <f t="shared" si="16"/>
        <v>0.13999999999999999</v>
      </c>
      <c r="E48">
        <f t="shared" si="17"/>
        <v>0</v>
      </c>
      <c r="F48">
        <f t="shared" ref="F48:H48" si="120">$E$28*F20</f>
        <v>0.03</v>
      </c>
      <c r="G48">
        <f t="shared" si="120"/>
        <v>0</v>
      </c>
      <c r="H48">
        <f t="shared" si="120"/>
        <v>0</v>
      </c>
      <c r="I48">
        <f t="shared" ref="I48:K48" si="121">$B$28*I20</f>
        <v>0</v>
      </c>
      <c r="J48">
        <f t="shared" si="121"/>
        <v>0.13999999999999999</v>
      </c>
      <c r="K48">
        <f t="shared" si="121"/>
        <v>0</v>
      </c>
      <c r="L48">
        <f t="shared" si="4"/>
        <v>0</v>
      </c>
      <c r="M48">
        <f t="shared" si="5"/>
        <v>0</v>
      </c>
      <c r="N48">
        <f t="shared" si="6"/>
        <v>0.21</v>
      </c>
      <c r="O48">
        <f t="shared" si="7"/>
        <v>0</v>
      </c>
      <c r="P48">
        <f t="shared" ref="P48:S48" si="122">$E$28*P20</f>
        <v>0</v>
      </c>
      <c r="Q48">
        <f t="shared" si="122"/>
        <v>0</v>
      </c>
      <c r="R48">
        <f t="shared" si="122"/>
        <v>0</v>
      </c>
      <c r="S48">
        <f t="shared" si="122"/>
        <v>0.03</v>
      </c>
      <c r="T48">
        <f t="shared" ref="T48:U48" si="123">$B$28*T20</f>
        <v>0</v>
      </c>
      <c r="U48">
        <f t="shared" si="123"/>
        <v>0</v>
      </c>
      <c r="V48">
        <f t="shared" si="10"/>
        <v>0</v>
      </c>
      <c r="W48">
        <f t="shared" ref="W48:X48" si="124">$B$28*W20</f>
        <v>0.12</v>
      </c>
      <c r="X48">
        <f t="shared" si="124"/>
        <v>0</v>
      </c>
      <c r="Y48">
        <f t="shared" si="12"/>
        <v>0.17472000000000001</v>
      </c>
      <c r="Z48">
        <f t="shared" si="13"/>
        <v>0</v>
      </c>
      <c r="AA48">
        <f t="shared" ref="AA48:AB48" si="125">$E$28*AA20</f>
        <v>0.15527999999999997</v>
      </c>
      <c r="AB48">
        <f t="shared" si="125"/>
        <v>0</v>
      </c>
      <c r="AC48" s="9">
        <f t="shared" si="15"/>
        <v>0.99999999999999989</v>
      </c>
    </row>
    <row r="49" spans="1:29" x14ac:dyDescent="0.25">
      <c r="A49" s="1">
        <v>42887</v>
      </c>
      <c r="B49">
        <f t="shared" si="16"/>
        <v>0</v>
      </c>
      <c r="C49">
        <f t="shared" si="16"/>
        <v>0</v>
      </c>
      <c r="D49">
        <f t="shared" si="16"/>
        <v>0.13999999999999999</v>
      </c>
      <c r="E49">
        <f t="shared" si="17"/>
        <v>0</v>
      </c>
      <c r="F49">
        <f t="shared" ref="F49:H49" si="126">$E$28*F21</f>
        <v>0.18192</v>
      </c>
      <c r="G49">
        <f t="shared" si="126"/>
        <v>0</v>
      </c>
      <c r="H49">
        <f t="shared" si="126"/>
        <v>0</v>
      </c>
      <c r="I49">
        <f t="shared" ref="I49:K49" si="127">$B$28*I21</f>
        <v>0</v>
      </c>
      <c r="J49">
        <f t="shared" si="127"/>
        <v>0.13999999999999999</v>
      </c>
      <c r="K49">
        <f t="shared" si="127"/>
        <v>0</v>
      </c>
      <c r="L49">
        <f t="shared" si="4"/>
        <v>0</v>
      </c>
      <c r="M49">
        <f t="shared" si="5"/>
        <v>0</v>
      </c>
      <c r="N49">
        <f t="shared" si="6"/>
        <v>0.21</v>
      </c>
      <c r="O49">
        <f t="shared" si="7"/>
        <v>0</v>
      </c>
      <c r="P49">
        <f t="shared" ref="P49:S49" si="128">$E$28*P21</f>
        <v>0</v>
      </c>
      <c r="Q49">
        <f t="shared" si="128"/>
        <v>0</v>
      </c>
      <c r="R49">
        <f t="shared" si="128"/>
        <v>0</v>
      </c>
      <c r="S49">
        <f t="shared" si="128"/>
        <v>0.03</v>
      </c>
      <c r="T49">
        <f t="shared" ref="T49:U49" si="129">$B$28*T21</f>
        <v>0</v>
      </c>
      <c r="U49">
        <f t="shared" si="129"/>
        <v>0</v>
      </c>
      <c r="V49">
        <f t="shared" si="10"/>
        <v>0</v>
      </c>
      <c r="W49">
        <f t="shared" ref="W49:X49" si="130">$B$28*W21</f>
        <v>0.12</v>
      </c>
      <c r="X49">
        <f t="shared" si="130"/>
        <v>0</v>
      </c>
      <c r="Y49">
        <f t="shared" si="12"/>
        <v>6.3780000000000003E-2</v>
      </c>
      <c r="Z49">
        <f t="shared" si="13"/>
        <v>0</v>
      </c>
      <c r="AA49">
        <f t="shared" ref="AA49:AB49" si="131">$E$28*AA21</f>
        <v>0.11424000000000001</v>
      </c>
      <c r="AB49">
        <f t="shared" si="131"/>
        <v>0</v>
      </c>
      <c r="AC49" s="9">
        <f t="shared" si="15"/>
        <v>0.99993999999999994</v>
      </c>
    </row>
    <row r="50" spans="1:29" x14ac:dyDescent="0.25">
      <c r="A50" s="1">
        <v>42917</v>
      </c>
      <c r="B50">
        <f t="shared" si="16"/>
        <v>0</v>
      </c>
      <c r="C50">
        <f t="shared" si="16"/>
        <v>0</v>
      </c>
      <c r="D50">
        <f t="shared" si="16"/>
        <v>0.13999999999999999</v>
      </c>
      <c r="E50">
        <f t="shared" si="17"/>
        <v>0</v>
      </c>
      <c r="F50">
        <f t="shared" ref="F50:H50" si="132">$E$28*F22</f>
        <v>0.12</v>
      </c>
      <c r="G50">
        <f t="shared" si="132"/>
        <v>0</v>
      </c>
      <c r="H50">
        <f t="shared" si="132"/>
        <v>0</v>
      </c>
      <c r="I50">
        <f t="shared" ref="I50:K50" si="133">$B$28*I22</f>
        <v>0</v>
      </c>
      <c r="J50">
        <f t="shared" si="133"/>
        <v>0</v>
      </c>
      <c r="K50">
        <f t="shared" si="133"/>
        <v>0</v>
      </c>
      <c r="L50">
        <f t="shared" si="4"/>
        <v>0.03</v>
      </c>
      <c r="M50">
        <f t="shared" si="5"/>
        <v>0</v>
      </c>
      <c r="N50">
        <f t="shared" si="6"/>
        <v>0.21</v>
      </c>
      <c r="O50">
        <f t="shared" si="7"/>
        <v>0.13999999999999999</v>
      </c>
      <c r="P50">
        <f t="shared" ref="P50:S50" si="134">$E$28*P22</f>
        <v>0</v>
      </c>
      <c r="Q50">
        <f t="shared" si="134"/>
        <v>0</v>
      </c>
      <c r="R50">
        <f t="shared" si="134"/>
        <v>0</v>
      </c>
      <c r="S50">
        <f t="shared" si="134"/>
        <v>0.03</v>
      </c>
      <c r="T50">
        <f t="shared" ref="T50:U50" si="135">$B$28*T22</f>
        <v>0</v>
      </c>
      <c r="U50">
        <f t="shared" si="135"/>
        <v>0.12</v>
      </c>
      <c r="V50">
        <f t="shared" si="10"/>
        <v>0</v>
      </c>
      <c r="W50">
        <f t="shared" ref="W50:X50" si="136">$B$28*W22</f>
        <v>0</v>
      </c>
      <c r="X50">
        <f t="shared" si="136"/>
        <v>0</v>
      </c>
      <c r="Y50">
        <f t="shared" si="12"/>
        <v>0.21</v>
      </c>
      <c r="Z50">
        <f t="shared" si="13"/>
        <v>0</v>
      </c>
      <c r="AA50">
        <f t="shared" ref="AA50:AB50" si="137">$E$28*AA22</f>
        <v>0</v>
      </c>
      <c r="AB50">
        <f t="shared" si="137"/>
        <v>0</v>
      </c>
      <c r="AC50" s="9">
        <f t="shared" si="15"/>
        <v>1</v>
      </c>
    </row>
    <row r="51" spans="1:29" x14ac:dyDescent="0.25">
      <c r="A51" s="1">
        <v>42948</v>
      </c>
      <c r="B51">
        <f t="shared" si="16"/>
        <v>0</v>
      </c>
      <c r="C51">
        <f t="shared" si="16"/>
        <v>0</v>
      </c>
      <c r="D51">
        <f t="shared" si="16"/>
        <v>0.13999999999999999</v>
      </c>
      <c r="E51">
        <f t="shared" si="17"/>
        <v>0</v>
      </c>
      <c r="F51">
        <f t="shared" ref="F51:H51" si="138">$E$28*F23</f>
        <v>0.12959999999999999</v>
      </c>
      <c r="G51">
        <f t="shared" si="138"/>
        <v>0</v>
      </c>
      <c r="H51">
        <f t="shared" si="138"/>
        <v>0</v>
      </c>
      <c r="I51">
        <f t="shared" ref="I51:K51" si="139">$B$28*I23</f>
        <v>0</v>
      </c>
      <c r="J51">
        <f t="shared" si="139"/>
        <v>0.13999999999999999</v>
      </c>
      <c r="K51">
        <f t="shared" si="139"/>
        <v>0</v>
      </c>
      <c r="L51">
        <f t="shared" si="4"/>
        <v>0.03</v>
      </c>
      <c r="M51">
        <f t="shared" si="5"/>
        <v>0</v>
      </c>
      <c r="N51">
        <f t="shared" si="6"/>
        <v>0.21</v>
      </c>
      <c r="O51">
        <f t="shared" si="7"/>
        <v>0</v>
      </c>
      <c r="P51">
        <f t="shared" ref="P51:S51" si="140">$E$28*P23</f>
        <v>0</v>
      </c>
      <c r="Q51">
        <f t="shared" si="140"/>
        <v>0</v>
      </c>
      <c r="R51">
        <f t="shared" si="140"/>
        <v>0</v>
      </c>
      <c r="S51">
        <f t="shared" si="140"/>
        <v>0.03</v>
      </c>
      <c r="T51">
        <f t="shared" ref="T51:U51" si="141">$B$28*T23</f>
        <v>0</v>
      </c>
      <c r="U51">
        <f t="shared" si="141"/>
        <v>0</v>
      </c>
      <c r="V51">
        <f t="shared" si="10"/>
        <v>0</v>
      </c>
      <c r="W51">
        <f t="shared" ref="W51:X51" si="142">$B$28*W23</f>
        <v>0.12</v>
      </c>
      <c r="X51">
        <f t="shared" si="142"/>
        <v>0</v>
      </c>
      <c r="Y51">
        <f t="shared" si="12"/>
        <v>0.20039999999999999</v>
      </c>
      <c r="Z51">
        <f t="shared" si="13"/>
        <v>0</v>
      </c>
      <c r="AA51">
        <f t="shared" ref="AA51:AB51" si="143">$E$28*AA23</f>
        <v>0</v>
      </c>
      <c r="AB51">
        <f t="shared" si="143"/>
        <v>0</v>
      </c>
      <c r="AC51" s="9">
        <f t="shared" si="15"/>
        <v>1</v>
      </c>
    </row>
    <row r="52" spans="1:29" x14ac:dyDescent="0.25">
      <c r="A52" s="1">
        <v>42979</v>
      </c>
      <c r="B52">
        <f t="shared" si="16"/>
        <v>0</v>
      </c>
      <c r="C52">
        <f t="shared" si="16"/>
        <v>0</v>
      </c>
      <c r="D52">
        <f t="shared" si="16"/>
        <v>0.13999999999999999</v>
      </c>
      <c r="E52">
        <f t="shared" si="17"/>
        <v>0</v>
      </c>
      <c r="F52">
        <f t="shared" ref="F52:H52" si="144">$E$28*F24</f>
        <v>0</v>
      </c>
      <c r="G52">
        <f t="shared" si="144"/>
        <v>0</v>
      </c>
      <c r="H52">
        <f t="shared" si="144"/>
        <v>0</v>
      </c>
      <c r="I52">
        <f t="shared" ref="I52:K52" si="145">$B$28*I24</f>
        <v>0</v>
      </c>
      <c r="J52">
        <f t="shared" si="145"/>
        <v>0.13999999999999999</v>
      </c>
      <c r="K52">
        <f t="shared" si="145"/>
        <v>0</v>
      </c>
      <c r="L52">
        <f t="shared" si="4"/>
        <v>0.03</v>
      </c>
      <c r="M52">
        <f t="shared" si="5"/>
        <v>0</v>
      </c>
      <c r="N52">
        <f t="shared" si="6"/>
        <v>0.21</v>
      </c>
      <c r="O52">
        <f t="shared" si="7"/>
        <v>0</v>
      </c>
      <c r="P52">
        <f t="shared" ref="P52:S52" si="146">$E$28*P24</f>
        <v>0</v>
      </c>
      <c r="Q52">
        <f t="shared" si="146"/>
        <v>0.21</v>
      </c>
      <c r="R52">
        <f t="shared" si="146"/>
        <v>0</v>
      </c>
      <c r="S52">
        <f t="shared" si="146"/>
        <v>0.03</v>
      </c>
      <c r="T52">
        <f t="shared" ref="T52:U52" si="147">$B$28*T24</f>
        <v>0</v>
      </c>
      <c r="U52">
        <f t="shared" si="147"/>
        <v>0</v>
      </c>
      <c r="V52">
        <f t="shared" si="10"/>
        <v>0</v>
      </c>
      <c r="W52">
        <f t="shared" ref="W52:X52" si="148">$B$28*W24</f>
        <v>0.12</v>
      </c>
      <c r="X52">
        <f t="shared" si="148"/>
        <v>0</v>
      </c>
      <c r="Y52">
        <f t="shared" si="12"/>
        <v>0.12</v>
      </c>
      <c r="Z52">
        <f t="shared" si="13"/>
        <v>0</v>
      </c>
      <c r="AA52">
        <f t="shared" ref="AA52:AB52" si="149">$E$28*AA24</f>
        <v>0</v>
      </c>
      <c r="AB52">
        <f t="shared" si="149"/>
        <v>0</v>
      </c>
      <c r="AC52" s="9">
        <f t="shared" si="15"/>
        <v>0.99999999999999989</v>
      </c>
    </row>
    <row r="53" spans="1:29" x14ac:dyDescent="0.25">
      <c r="A53" s="1">
        <v>43009</v>
      </c>
      <c r="B53">
        <f t="shared" si="16"/>
        <v>0</v>
      </c>
      <c r="C53">
        <f t="shared" si="16"/>
        <v>0.13999999999999999</v>
      </c>
      <c r="D53">
        <f t="shared" si="16"/>
        <v>0.13999999999999999</v>
      </c>
      <c r="E53">
        <f t="shared" si="17"/>
        <v>0</v>
      </c>
      <c r="F53">
        <f t="shared" ref="F53:H53" si="150">$E$28*F25</f>
        <v>0</v>
      </c>
      <c r="G53">
        <f t="shared" si="150"/>
        <v>0</v>
      </c>
      <c r="H53">
        <f t="shared" si="150"/>
        <v>0</v>
      </c>
      <c r="I53">
        <f t="shared" ref="I53:K53" si="151">$B$28*I25</f>
        <v>0</v>
      </c>
      <c r="J53">
        <f t="shared" si="151"/>
        <v>0</v>
      </c>
      <c r="K53">
        <f t="shared" si="151"/>
        <v>0</v>
      </c>
      <c r="L53">
        <f t="shared" si="4"/>
        <v>8.2439999999999999E-2</v>
      </c>
      <c r="M53">
        <f t="shared" si="5"/>
        <v>0</v>
      </c>
      <c r="N53">
        <f t="shared" si="6"/>
        <v>0.21</v>
      </c>
      <c r="O53">
        <f t="shared" si="7"/>
        <v>0</v>
      </c>
      <c r="P53">
        <f t="shared" ref="P53:S53" si="152">$E$28*P25</f>
        <v>0.03</v>
      </c>
      <c r="Q53">
        <f t="shared" si="152"/>
        <v>8.8319999999999996E-2</v>
      </c>
      <c r="R53">
        <f t="shared" si="152"/>
        <v>0</v>
      </c>
      <c r="S53">
        <f t="shared" si="152"/>
        <v>0</v>
      </c>
      <c r="T53">
        <f t="shared" ref="T53:U53" si="153">$B$28*T25</f>
        <v>0</v>
      </c>
      <c r="U53">
        <f t="shared" si="153"/>
        <v>0</v>
      </c>
      <c r="V53">
        <f t="shared" si="10"/>
        <v>0</v>
      </c>
      <c r="W53">
        <f t="shared" ref="W53:X53" si="154">$B$28*W25</f>
        <v>0.12</v>
      </c>
      <c r="X53">
        <f t="shared" si="154"/>
        <v>0</v>
      </c>
      <c r="Y53">
        <f t="shared" si="12"/>
        <v>0.18918000000000001</v>
      </c>
      <c r="Z53">
        <f t="shared" si="13"/>
        <v>0</v>
      </c>
      <c r="AA53">
        <f t="shared" ref="AA53:AB53" si="155">$E$28*AA25</f>
        <v>0</v>
      </c>
      <c r="AB53">
        <f t="shared" si="155"/>
        <v>0</v>
      </c>
      <c r="AC53" s="9">
        <f t="shared" si="15"/>
        <v>0.99993999999999994</v>
      </c>
    </row>
    <row r="54" spans="1:29" x14ac:dyDescent="0.25">
      <c r="A54" s="1">
        <v>43040</v>
      </c>
      <c r="B54">
        <f t="shared" si="16"/>
        <v>0</v>
      </c>
      <c r="C54">
        <f t="shared" si="16"/>
        <v>0.13999999999999999</v>
      </c>
      <c r="D54">
        <f t="shared" si="16"/>
        <v>0.13999999999999999</v>
      </c>
      <c r="E54">
        <f t="shared" si="17"/>
        <v>0</v>
      </c>
      <c r="F54">
        <f t="shared" ref="F54:H54" si="156">$E$28*F26</f>
        <v>0</v>
      </c>
      <c r="G54">
        <f t="shared" si="156"/>
        <v>0</v>
      </c>
      <c r="H54">
        <f t="shared" si="156"/>
        <v>0.21</v>
      </c>
      <c r="I54">
        <f t="shared" ref="I54:K54" si="157">$B$28*I26</f>
        <v>0</v>
      </c>
      <c r="J54">
        <f t="shared" si="157"/>
        <v>0</v>
      </c>
      <c r="K54">
        <f t="shared" si="157"/>
        <v>0</v>
      </c>
      <c r="L54">
        <f t="shared" si="4"/>
        <v>0.12</v>
      </c>
      <c r="M54">
        <f t="shared" si="5"/>
        <v>0</v>
      </c>
      <c r="N54">
        <f t="shared" si="6"/>
        <v>0.21</v>
      </c>
      <c r="O54">
        <f t="shared" si="7"/>
        <v>0</v>
      </c>
      <c r="P54">
        <f t="shared" ref="P54:S54" si="158">$E$28*P26</f>
        <v>0.03</v>
      </c>
      <c r="Q54">
        <f t="shared" si="158"/>
        <v>0.03</v>
      </c>
      <c r="R54">
        <f t="shared" si="158"/>
        <v>0</v>
      </c>
      <c r="S54">
        <f t="shared" si="158"/>
        <v>0</v>
      </c>
      <c r="T54">
        <f t="shared" ref="T54:U54" si="159">$B$28*T26</f>
        <v>0</v>
      </c>
      <c r="U54">
        <f t="shared" si="159"/>
        <v>0</v>
      </c>
      <c r="V54">
        <f t="shared" si="10"/>
        <v>0</v>
      </c>
      <c r="W54">
        <f t="shared" ref="W54:X54" si="160">$B$28*W26</f>
        <v>0.12</v>
      </c>
      <c r="X54">
        <f t="shared" si="160"/>
        <v>0</v>
      </c>
      <c r="Y54">
        <f t="shared" si="12"/>
        <v>0</v>
      </c>
      <c r="Z54">
        <f t="shared" si="13"/>
        <v>0</v>
      </c>
      <c r="AA54">
        <f t="shared" ref="AA54:AB54" si="161">$E$28*AA26</f>
        <v>0</v>
      </c>
      <c r="AB54">
        <f t="shared" si="161"/>
        <v>0</v>
      </c>
      <c r="AC54" s="9">
        <f t="shared" si="15"/>
        <v>1</v>
      </c>
    </row>
    <row r="56" spans="1:29" x14ac:dyDescent="0.25">
      <c r="A56" t="s">
        <v>47</v>
      </c>
      <c r="B56">
        <v>0.3</v>
      </c>
      <c r="E56">
        <v>0.7</v>
      </c>
    </row>
    <row r="57" spans="1:29" x14ac:dyDescent="0.25">
      <c r="A57" t="s">
        <v>45</v>
      </c>
      <c r="B57" s="10" t="s">
        <v>0</v>
      </c>
      <c r="C57" s="10" t="s">
        <v>1</v>
      </c>
      <c r="D57" s="10" t="s">
        <v>2</v>
      </c>
      <c r="E57" t="s">
        <v>3</v>
      </c>
      <c r="F57" t="s">
        <v>4</v>
      </c>
      <c r="G57" t="s">
        <v>5</v>
      </c>
      <c r="H57" t="s">
        <v>6</v>
      </c>
      <c r="I57" s="10" t="s">
        <v>7</v>
      </c>
      <c r="J57" s="10" t="s">
        <v>8</v>
      </c>
      <c r="K57" s="10" t="s">
        <v>9</v>
      </c>
      <c r="L57" t="s">
        <v>10</v>
      </c>
      <c r="M57" s="10" t="s">
        <v>11</v>
      </c>
      <c r="N57" t="s">
        <v>12</v>
      </c>
      <c r="O57" s="10" t="s">
        <v>13</v>
      </c>
      <c r="P57" t="s">
        <v>14</v>
      </c>
      <c r="Q57" t="s">
        <v>15</v>
      </c>
      <c r="R57" t="s">
        <v>16</v>
      </c>
      <c r="S57" t="s">
        <v>17</v>
      </c>
      <c r="T57" s="10" t="s">
        <v>18</v>
      </c>
      <c r="U57" s="10" t="s">
        <v>19</v>
      </c>
      <c r="V57" t="s">
        <v>20</v>
      </c>
      <c r="W57" s="10" t="s">
        <v>21</v>
      </c>
      <c r="X57" s="10" t="s">
        <v>22</v>
      </c>
      <c r="Y57" t="s">
        <v>23</v>
      </c>
      <c r="Z57" s="10" t="s">
        <v>24</v>
      </c>
      <c r="AA57" t="s">
        <v>25</v>
      </c>
      <c r="AB57" t="s">
        <v>26</v>
      </c>
    </row>
    <row r="58" spans="1:29" x14ac:dyDescent="0.25">
      <c r="A58" s="1">
        <v>42309</v>
      </c>
      <c r="B58">
        <f>$B$56*B2</f>
        <v>0.09</v>
      </c>
      <c r="C58">
        <f t="shared" ref="C58:D58" si="162">$B$56*C2</f>
        <v>0.105</v>
      </c>
      <c r="D58">
        <f t="shared" si="162"/>
        <v>0</v>
      </c>
      <c r="E58">
        <f>$E$56*E2</f>
        <v>0</v>
      </c>
      <c r="F58">
        <f t="shared" ref="F58:H58" si="163">$E$56*F2</f>
        <v>3.4999999999999996E-2</v>
      </c>
      <c r="G58">
        <f t="shared" si="163"/>
        <v>0</v>
      </c>
      <c r="H58">
        <f t="shared" si="163"/>
        <v>0</v>
      </c>
      <c r="I58">
        <f t="shared" ref="I58:K58" si="164">$B$56*I2</f>
        <v>0</v>
      </c>
      <c r="J58">
        <f t="shared" si="164"/>
        <v>0</v>
      </c>
      <c r="K58">
        <f t="shared" si="164"/>
        <v>0</v>
      </c>
      <c r="L58">
        <f t="shared" ref="L58:L82" si="165">$E$56*L2</f>
        <v>0</v>
      </c>
      <c r="M58">
        <f t="shared" ref="M58:M82" si="166">$B$56*M2</f>
        <v>0.105</v>
      </c>
      <c r="N58">
        <f t="shared" ref="N58:N82" si="167">$E$56*N2</f>
        <v>0</v>
      </c>
      <c r="O58">
        <f t="shared" ref="O58:O82" si="168">$B$56*O2</f>
        <v>0</v>
      </c>
      <c r="P58">
        <f t="shared" ref="P58:S58" si="169">$E$56*P2</f>
        <v>0</v>
      </c>
      <c r="Q58">
        <f t="shared" si="169"/>
        <v>0</v>
      </c>
      <c r="R58">
        <f t="shared" si="169"/>
        <v>0.24499999999999997</v>
      </c>
      <c r="S58">
        <f t="shared" si="169"/>
        <v>3.4999999999999996E-2</v>
      </c>
      <c r="T58">
        <f t="shared" ref="T58:U58" si="170">$B$56*T2</f>
        <v>0</v>
      </c>
      <c r="U58">
        <f t="shared" si="170"/>
        <v>0</v>
      </c>
      <c r="V58">
        <f t="shared" ref="V58:V82" si="171">$E$56*V2</f>
        <v>0</v>
      </c>
      <c r="W58">
        <f t="shared" ref="W58:X58" si="172">$B$56*W2</f>
        <v>0</v>
      </c>
      <c r="X58">
        <f t="shared" si="172"/>
        <v>0</v>
      </c>
      <c r="Y58">
        <f t="shared" ref="Y58:Y82" si="173">$E$56*Y2</f>
        <v>0</v>
      </c>
      <c r="Z58">
        <f t="shared" ref="Z58:Z82" si="174">$B$56*Z2</f>
        <v>0</v>
      </c>
      <c r="AA58">
        <f t="shared" ref="AA58:AB58" si="175">$E$56*AA2</f>
        <v>0.24499999999999997</v>
      </c>
      <c r="AB58">
        <f t="shared" si="175"/>
        <v>0.13999999999999999</v>
      </c>
      <c r="AC58" s="9">
        <f t="shared" ref="AC58:AC82" si="176">SUM(B58:AB58)</f>
        <v>1</v>
      </c>
    </row>
    <row r="59" spans="1:29" x14ac:dyDescent="0.25">
      <c r="A59" s="1">
        <v>42339</v>
      </c>
      <c r="B59">
        <f t="shared" ref="B59:D82" si="177">$B$56*B3</f>
        <v>0.105</v>
      </c>
      <c r="C59">
        <f t="shared" si="177"/>
        <v>0</v>
      </c>
      <c r="D59">
        <f t="shared" si="177"/>
        <v>0</v>
      </c>
      <c r="E59">
        <f t="shared" ref="E59:H82" si="178">$E$56*E3</f>
        <v>0</v>
      </c>
      <c r="F59">
        <f t="shared" si="178"/>
        <v>3.4999999999999996E-2</v>
      </c>
      <c r="G59">
        <f t="shared" si="178"/>
        <v>0</v>
      </c>
      <c r="H59">
        <f t="shared" si="178"/>
        <v>0</v>
      </c>
      <c r="I59">
        <f t="shared" ref="I59:K59" si="179">$B$56*I3</f>
        <v>0.105</v>
      </c>
      <c r="J59">
        <f t="shared" si="179"/>
        <v>0</v>
      </c>
      <c r="K59">
        <f t="shared" si="179"/>
        <v>0</v>
      </c>
      <c r="L59">
        <f t="shared" si="165"/>
        <v>0</v>
      </c>
      <c r="M59">
        <f t="shared" si="166"/>
        <v>0</v>
      </c>
      <c r="N59">
        <f t="shared" si="167"/>
        <v>0</v>
      </c>
      <c r="O59">
        <f t="shared" si="168"/>
        <v>0</v>
      </c>
      <c r="P59">
        <f t="shared" ref="P59:S59" si="180">$E$56*P3</f>
        <v>0</v>
      </c>
      <c r="Q59">
        <f t="shared" si="180"/>
        <v>0</v>
      </c>
      <c r="R59">
        <f t="shared" si="180"/>
        <v>0.13999999999999999</v>
      </c>
      <c r="S59">
        <f t="shared" si="180"/>
        <v>3.4999999999999996E-2</v>
      </c>
      <c r="T59">
        <f t="shared" ref="T59:U59" si="181">$B$56*T3</f>
        <v>0</v>
      </c>
      <c r="U59">
        <f t="shared" si="181"/>
        <v>0</v>
      </c>
      <c r="V59">
        <f t="shared" si="171"/>
        <v>0</v>
      </c>
      <c r="W59">
        <f t="shared" ref="W59:X59" si="182">$B$56*W3</f>
        <v>0.09</v>
      </c>
      <c r="X59">
        <f t="shared" si="182"/>
        <v>0</v>
      </c>
      <c r="Y59">
        <f t="shared" si="173"/>
        <v>0</v>
      </c>
      <c r="Z59">
        <f t="shared" si="174"/>
        <v>0</v>
      </c>
      <c r="AA59">
        <f t="shared" ref="AA59:AB59" si="183">$E$56*AA3</f>
        <v>0.24499999999999997</v>
      </c>
      <c r="AB59">
        <f t="shared" si="183"/>
        <v>0.24499999999999997</v>
      </c>
      <c r="AC59" s="9">
        <f t="shared" si="176"/>
        <v>1</v>
      </c>
    </row>
    <row r="60" spans="1:29" x14ac:dyDescent="0.25">
      <c r="A60" s="1">
        <v>42370</v>
      </c>
      <c r="B60">
        <f t="shared" si="177"/>
        <v>0.09</v>
      </c>
      <c r="C60">
        <f t="shared" si="177"/>
        <v>0.105</v>
      </c>
      <c r="D60">
        <f t="shared" si="177"/>
        <v>0</v>
      </c>
      <c r="E60">
        <f t="shared" si="178"/>
        <v>0</v>
      </c>
      <c r="F60">
        <f t="shared" si="178"/>
        <v>3.4999999999999996E-2</v>
      </c>
      <c r="G60">
        <f t="shared" si="178"/>
        <v>0</v>
      </c>
      <c r="H60">
        <f t="shared" si="178"/>
        <v>0</v>
      </c>
      <c r="I60">
        <f t="shared" ref="I60:K60" si="184">$B$56*I4</f>
        <v>0</v>
      </c>
      <c r="J60">
        <f t="shared" si="184"/>
        <v>0</v>
      </c>
      <c r="K60">
        <f t="shared" si="184"/>
        <v>0</v>
      </c>
      <c r="L60">
        <f t="shared" si="165"/>
        <v>0</v>
      </c>
      <c r="M60">
        <f t="shared" si="166"/>
        <v>0.105</v>
      </c>
      <c r="N60">
        <f t="shared" si="167"/>
        <v>0</v>
      </c>
      <c r="O60">
        <f t="shared" si="168"/>
        <v>0</v>
      </c>
      <c r="P60">
        <f t="shared" ref="P60:S60" si="185">$E$56*P4</f>
        <v>0</v>
      </c>
      <c r="Q60">
        <f t="shared" si="185"/>
        <v>0</v>
      </c>
      <c r="R60">
        <f t="shared" si="185"/>
        <v>0.24499999999999997</v>
      </c>
      <c r="S60">
        <f t="shared" si="185"/>
        <v>3.4999999999999996E-2</v>
      </c>
      <c r="T60">
        <f t="shared" ref="T60:U60" si="186">$B$56*T4</f>
        <v>0</v>
      </c>
      <c r="U60">
        <f t="shared" si="186"/>
        <v>0</v>
      </c>
      <c r="V60">
        <f t="shared" si="171"/>
        <v>0</v>
      </c>
      <c r="W60">
        <f t="shared" ref="W60:X60" si="187">$B$56*W4</f>
        <v>0</v>
      </c>
      <c r="X60">
        <f t="shared" si="187"/>
        <v>0</v>
      </c>
      <c r="Y60">
        <f t="shared" si="173"/>
        <v>0</v>
      </c>
      <c r="Z60">
        <f t="shared" si="174"/>
        <v>0</v>
      </c>
      <c r="AA60">
        <f t="shared" ref="AA60:AB60" si="188">$E$56*AA4</f>
        <v>0.24499999999999997</v>
      </c>
      <c r="AB60">
        <f t="shared" si="188"/>
        <v>0.13999999999999999</v>
      </c>
      <c r="AC60" s="9">
        <f t="shared" si="176"/>
        <v>1</v>
      </c>
    </row>
    <row r="61" spans="1:29" x14ac:dyDescent="0.25">
      <c r="A61" s="1">
        <v>42401</v>
      </c>
      <c r="B61">
        <f t="shared" si="177"/>
        <v>0.09</v>
      </c>
      <c r="C61">
        <f t="shared" si="177"/>
        <v>0.105</v>
      </c>
      <c r="D61">
        <f t="shared" si="177"/>
        <v>0</v>
      </c>
      <c r="E61">
        <f t="shared" si="178"/>
        <v>0</v>
      </c>
      <c r="F61">
        <f t="shared" si="178"/>
        <v>3.4999999999999996E-2</v>
      </c>
      <c r="G61">
        <f t="shared" si="178"/>
        <v>0</v>
      </c>
      <c r="H61">
        <f t="shared" si="178"/>
        <v>0</v>
      </c>
      <c r="I61">
        <f t="shared" ref="I61:K61" si="189">$B$56*I5</f>
        <v>0</v>
      </c>
      <c r="J61">
        <f t="shared" si="189"/>
        <v>0</v>
      </c>
      <c r="K61">
        <f t="shared" si="189"/>
        <v>0</v>
      </c>
      <c r="L61">
        <f t="shared" si="165"/>
        <v>0</v>
      </c>
      <c r="M61">
        <f t="shared" si="166"/>
        <v>0.105</v>
      </c>
      <c r="N61">
        <f t="shared" si="167"/>
        <v>0.24499999999999997</v>
      </c>
      <c r="O61">
        <f t="shared" si="168"/>
        <v>0</v>
      </c>
      <c r="P61">
        <f t="shared" ref="P61:S61" si="190">$E$56*P5</f>
        <v>0</v>
      </c>
      <c r="Q61">
        <f t="shared" si="190"/>
        <v>0</v>
      </c>
      <c r="R61">
        <f t="shared" si="190"/>
        <v>0</v>
      </c>
      <c r="S61">
        <f t="shared" si="190"/>
        <v>3.4999999999999996E-2</v>
      </c>
      <c r="T61">
        <f t="shared" ref="T61:U61" si="191">$B$56*T5</f>
        <v>0</v>
      </c>
      <c r="U61">
        <f t="shared" si="191"/>
        <v>0</v>
      </c>
      <c r="V61">
        <f t="shared" si="171"/>
        <v>0</v>
      </c>
      <c r="W61">
        <f t="shared" ref="W61:X61" si="192">$B$56*W5</f>
        <v>0</v>
      </c>
      <c r="X61">
        <f t="shared" si="192"/>
        <v>0</v>
      </c>
      <c r="Y61">
        <f t="shared" si="173"/>
        <v>0</v>
      </c>
      <c r="Z61">
        <f t="shared" si="174"/>
        <v>0</v>
      </c>
      <c r="AA61">
        <f t="shared" ref="AA61:AB61" si="193">$E$56*AA5</f>
        <v>0.24499999999999997</v>
      </c>
      <c r="AB61">
        <f t="shared" si="193"/>
        <v>0.13999999999999999</v>
      </c>
      <c r="AC61" s="9">
        <f t="shared" si="176"/>
        <v>1</v>
      </c>
    </row>
    <row r="62" spans="1:29" x14ac:dyDescent="0.25">
      <c r="A62" s="1">
        <v>42430</v>
      </c>
      <c r="B62">
        <f t="shared" si="177"/>
        <v>0.09</v>
      </c>
      <c r="C62">
        <f t="shared" si="177"/>
        <v>0.105</v>
      </c>
      <c r="D62">
        <f t="shared" si="177"/>
        <v>0</v>
      </c>
      <c r="E62">
        <f t="shared" si="178"/>
        <v>0</v>
      </c>
      <c r="F62">
        <f t="shared" si="178"/>
        <v>3.4999999999999996E-2</v>
      </c>
      <c r="G62">
        <f t="shared" si="178"/>
        <v>0</v>
      </c>
      <c r="H62">
        <f t="shared" si="178"/>
        <v>0</v>
      </c>
      <c r="I62">
        <f t="shared" ref="I62:K62" si="194">$B$56*I6</f>
        <v>0</v>
      </c>
      <c r="J62">
        <f t="shared" si="194"/>
        <v>0</v>
      </c>
      <c r="K62">
        <f t="shared" si="194"/>
        <v>0</v>
      </c>
      <c r="L62">
        <f t="shared" si="165"/>
        <v>0</v>
      </c>
      <c r="M62">
        <f t="shared" si="166"/>
        <v>0.105</v>
      </c>
      <c r="N62">
        <f t="shared" si="167"/>
        <v>0.24499999999999997</v>
      </c>
      <c r="O62">
        <f t="shared" si="168"/>
        <v>0</v>
      </c>
      <c r="P62">
        <f t="shared" ref="P62:S62" si="195">$E$56*P6</f>
        <v>0</v>
      </c>
      <c r="Q62">
        <f t="shared" si="195"/>
        <v>0</v>
      </c>
      <c r="R62">
        <f t="shared" si="195"/>
        <v>0</v>
      </c>
      <c r="S62">
        <f t="shared" si="195"/>
        <v>3.4999999999999996E-2</v>
      </c>
      <c r="T62">
        <f t="shared" ref="T62:U62" si="196">$B$56*T6</f>
        <v>0</v>
      </c>
      <c r="U62">
        <f t="shared" si="196"/>
        <v>0</v>
      </c>
      <c r="V62">
        <f t="shared" si="171"/>
        <v>0</v>
      </c>
      <c r="W62">
        <f t="shared" ref="W62:X62" si="197">$B$56*W6</f>
        <v>0</v>
      </c>
      <c r="X62">
        <f t="shared" si="197"/>
        <v>0</v>
      </c>
      <c r="Y62">
        <f t="shared" si="173"/>
        <v>0</v>
      </c>
      <c r="Z62">
        <f t="shared" si="174"/>
        <v>0</v>
      </c>
      <c r="AA62">
        <f t="shared" ref="AA62:AB62" si="198">$E$56*AA6</f>
        <v>0.24499999999999997</v>
      </c>
      <c r="AB62">
        <f t="shared" si="198"/>
        <v>0.13999999999999999</v>
      </c>
      <c r="AC62" s="9">
        <f t="shared" si="176"/>
        <v>1</v>
      </c>
    </row>
    <row r="63" spans="1:29" x14ac:dyDescent="0.25">
      <c r="A63" s="1">
        <v>42461</v>
      </c>
      <c r="B63">
        <f t="shared" si="177"/>
        <v>0.09</v>
      </c>
      <c r="C63">
        <f t="shared" si="177"/>
        <v>0.105</v>
      </c>
      <c r="D63">
        <f t="shared" si="177"/>
        <v>0</v>
      </c>
      <c r="E63">
        <f t="shared" si="178"/>
        <v>0</v>
      </c>
      <c r="F63">
        <f t="shared" si="178"/>
        <v>3.4999999999999996E-2</v>
      </c>
      <c r="G63">
        <f t="shared" si="178"/>
        <v>0</v>
      </c>
      <c r="H63">
        <f t="shared" si="178"/>
        <v>0</v>
      </c>
      <c r="I63">
        <f t="shared" ref="I63:K63" si="199">$B$56*I7</f>
        <v>0</v>
      </c>
      <c r="J63">
        <f t="shared" si="199"/>
        <v>0</v>
      </c>
      <c r="K63">
        <f t="shared" si="199"/>
        <v>0</v>
      </c>
      <c r="L63">
        <f t="shared" si="165"/>
        <v>0</v>
      </c>
      <c r="M63">
        <f t="shared" si="166"/>
        <v>0.105</v>
      </c>
      <c r="N63">
        <f t="shared" si="167"/>
        <v>0</v>
      </c>
      <c r="O63">
        <f t="shared" si="168"/>
        <v>0</v>
      </c>
      <c r="P63">
        <f t="shared" ref="P63:S63" si="200">$E$56*P7</f>
        <v>0</v>
      </c>
      <c r="Q63">
        <f t="shared" si="200"/>
        <v>0</v>
      </c>
      <c r="R63">
        <f t="shared" si="200"/>
        <v>0.24499999999999997</v>
      </c>
      <c r="S63">
        <f t="shared" si="200"/>
        <v>3.4999999999999996E-2</v>
      </c>
      <c r="T63">
        <f t="shared" ref="T63:U63" si="201">$B$56*T7</f>
        <v>0</v>
      </c>
      <c r="U63">
        <f t="shared" si="201"/>
        <v>0</v>
      </c>
      <c r="V63">
        <f t="shared" si="171"/>
        <v>0</v>
      </c>
      <c r="W63">
        <f t="shared" ref="W63:X63" si="202">$B$56*W7</f>
        <v>0</v>
      </c>
      <c r="X63">
        <f t="shared" si="202"/>
        <v>0</v>
      </c>
      <c r="Y63">
        <f t="shared" si="173"/>
        <v>0</v>
      </c>
      <c r="Z63">
        <f t="shared" si="174"/>
        <v>0</v>
      </c>
      <c r="AA63">
        <f t="shared" ref="AA63:AB63" si="203">$E$56*AA7</f>
        <v>0.24499999999999997</v>
      </c>
      <c r="AB63">
        <f t="shared" si="203"/>
        <v>0.13999999999999999</v>
      </c>
      <c r="AC63" s="9">
        <f t="shared" si="176"/>
        <v>1</v>
      </c>
    </row>
    <row r="64" spans="1:29" x14ac:dyDescent="0.25">
      <c r="A64" s="1">
        <v>42491</v>
      </c>
      <c r="B64">
        <f t="shared" si="177"/>
        <v>0</v>
      </c>
      <c r="C64">
        <f t="shared" si="177"/>
        <v>0.105</v>
      </c>
      <c r="D64">
        <f t="shared" si="177"/>
        <v>0</v>
      </c>
      <c r="E64">
        <f t="shared" si="178"/>
        <v>0</v>
      </c>
      <c r="F64">
        <f t="shared" si="178"/>
        <v>0</v>
      </c>
      <c r="G64">
        <f t="shared" si="178"/>
        <v>0</v>
      </c>
      <c r="H64">
        <f t="shared" si="178"/>
        <v>0</v>
      </c>
      <c r="I64">
        <f t="shared" ref="I64:K64" si="204">$B$56*I8</f>
        <v>0</v>
      </c>
      <c r="J64">
        <f t="shared" si="204"/>
        <v>0</v>
      </c>
      <c r="K64">
        <f t="shared" si="204"/>
        <v>0</v>
      </c>
      <c r="L64">
        <f t="shared" si="165"/>
        <v>0</v>
      </c>
      <c r="M64">
        <f t="shared" si="166"/>
        <v>0</v>
      </c>
      <c r="N64">
        <f t="shared" si="167"/>
        <v>0</v>
      </c>
      <c r="O64">
        <f t="shared" si="168"/>
        <v>0</v>
      </c>
      <c r="P64">
        <f t="shared" ref="P64:S64" si="205">$E$56*P8</f>
        <v>0</v>
      </c>
      <c r="Q64">
        <f t="shared" si="205"/>
        <v>3.4999999999999996E-2</v>
      </c>
      <c r="R64">
        <f t="shared" si="205"/>
        <v>0</v>
      </c>
      <c r="S64">
        <f t="shared" si="205"/>
        <v>0.13999999999999999</v>
      </c>
      <c r="T64">
        <f t="shared" ref="T64:U64" si="206">$B$56*T8</f>
        <v>0</v>
      </c>
      <c r="U64">
        <f t="shared" si="206"/>
        <v>0</v>
      </c>
      <c r="V64">
        <f t="shared" si="171"/>
        <v>3.4999999999999996E-2</v>
      </c>
      <c r="W64">
        <f t="shared" ref="W64:X64" si="207">$B$56*W8</f>
        <v>0.09</v>
      </c>
      <c r="X64">
        <f t="shared" si="207"/>
        <v>0.105</v>
      </c>
      <c r="Y64">
        <f t="shared" si="173"/>
        <v>0</v>
      </c>
      <c r="Z64">
        <f t="shared" si="174"/>
        <v>0</v>
      </c>
      <c r="AA64">
        <f t="shared" ref="AA64:AB64" si="208">$E$56*AA8</f>
        <v>0.24499999999999997</v>
      </c>
      <c r="AB64">
        <f t="shared" si="208"/>
        <v>0.24499999999999997</v>
      </c>
      <c r="AC64" s="9">
        <f t="shared" si="176"/>
        <v>0.99999999999999989</v>
      </c>
    </row>
    <row r="65" spans="1:29" x14ac:dyDescent="0.25">
      <c r="A65" s="1">
        <v>42522</v>
      </c>
      <c r="B65">
        <f t="shared" si="177"/>
        <v>0</v>
      </c>
      <c r="C65">
        <f t="shared" si="177"/>
        <v>0</v>
      </c>
      <c r="D65">
        <f t="shared" si="177"/>
        <v>0</v>
      </c>
      <c r="E65">
        <f t="shared" si="178"/>
        <v>0</v>
      </c>
      <c r="F65">
        <f t="shared" si="178"/>
        <v>0</v>
      </c>
      <c r="G65">
        <f t="shared" si="178"/>
        <v>0.24499999999999997</v>
      </c>
      <c r="H65">
        <f t="shared" si="178"/>
        <v>0.24499999999999997</v>
      </c>
      <c r="I65">
        <f t="shared" ref="I65:K65" si="209">$B$56*I9</f>
        <v>0</v>
      </c>
      <c r="J65">
        <f t="shared" si="209"/>
        <v>0.105</v>
      </c>
      <c r="K65">
        <f t="shared" si="209"/>
        <v>0.09</v>
      </c>
      <c r="L65">
        <f t="shared" si="165"/>
        <v>0</v>
      </c>
      <c r="M65">
        <f t="shared" si="166"/>
        <v>0</v>
      </c>
      <c r="N65">
        <f t="shared" si="167"/>
        <v>0</v>
      </c>
      <c r="O65">
        <f t="shared" si="168"/>
        <v>0</v>
      </c>
      <c r="P65">
        <f t="shared" ref="P65:S65" si="210">$E$56*P9</f>
        <v>3.4999999999999996E-2</v>
      </c>
      <c r="Q65">
        <f t="shared" si="210"/>
        <v>3.4999999999999996E-2</v>
      </c>
      <c r="R65">
        <f t="shared" si="210"/>
        <v>0</v>
      </c>
      <c r="S65">
        <f t="shared" si="210"/>
        <v>0</v>
      </c>
      <c r="T65">
        <f t="shared" ref="T65:U65" si="211">$B$56*T9</f>
        <v>0</v>
      </c>
      <c r="U65">
        <f t="shared" si="211"/>
        <v>0</v>
      </c>
      <c r="V65">
        <f t="shared" si="171"/>
        <v>0.13999999999999999</v>
      </c>
      <c r="W65">
        <f t="shared" ref="W65:X65" si="212">$B$56*W9</f>
        <v>0</v>
      </c>
      <c r="X65">
        <f t="shared" si="212"/>
        <v>0.105</v>
      </c>
      <c r="Y65">
        <f t="shared" si="173"/>
        <v>0</v>
      </c>
      <c r="Z65">
        <f t="shared" si="174"/>
        <v>0</v>
      </c>
      <c r="AA65">
        <f t="shared" ref="AA65:AB65" si="213">$E$56*AA9</f>
        <v>0</v>
      </c>
      <c r="AB65">
        <f t="shared" si="213"/>
        <v>0</v>
      </c>
      <c r="AC65" s="9">
        <f t="shared" si="176"/>
        <v>1</v>
      </c>
    </row>
    <row r="66" spans="1:29" x14ac:dyDescent="0.25">
      <c r="A66" s="1">
        <v>42552</v>
      </c>
      <c r="B66">
        <f t="shared" si="177"/>
        <v>0</v>
      </c>
      <c r="C66">
        <f t="shared" si="177"/>
        <v>0</v>
      </c>
      <c r="D66">
        <f t="shared" si="177"/>
        <v>0</v>
      </c>
      <c r="E66">
        <f t="shared" si="178"/>
        <v>0</v>
      </c>
      <c r="F66">
        <f t="shared" si="178"/>
        <v>0</v>
      </c>
      <c r="G66">
        <f t="shared" si="178"/>
        <v>0</v>
      </c>
      <c r="H66">
        <f t="shared" si="178"/>
        <v>0</v>
      </c>
      <c r="I66">
        <f t="shared" ref="I66:K66" si="214">$B$56*I10</f>
        <v>0</v>
      </c>
      <c r="J66">
        <f t="shared" si="214"/>
        <v>9.1770000000000004E-2</v>
      </c>
      <c r="K66">
        <f t="shared" si="214"/>
        <v>0</v>
      </c>
      <c r="L66">
        <f t="shared" si="165"/>
        <v>0</v>
      </c>
      <c r="M66">
        <f t="shared" si="166"/>
        <v>0</v>
      </c>
      <c r="N66">
        <f t="shared" si="167"/>
        <v>0.13999999999999999</v>
      </c>
      <c r="O66">
        <f t="shared" si="168"/>
        <v>0</v>
      </c>
      <c r="P66">
        <f t="shared" ref="P66:S66" si="215">$E$56*P10</f>
        <v>3.4999999999999996E-2</v>
      </c>
      <c r="Q66">
        <f t="shared" si="215"/>
        <v>3.4999999999999996E-2</v>
      </c>
      <c r="R66">
        <f t="shared" si="215"/>
        <v>0</v>
      </c>
      <c r="S66">
        <f t="shared" si="215"/>
        <v>0</v>
      </c>
      <c r="T66">
        <f t="shared" ref="T66:U66" si="216">$B$56*T10</f>
        <v>0</v>
      </c>
      <c r="U66">
        <f t="shared" si="216"/>
        <v>0</v>
      </c>
      <c r="V66">
        <f t="shared" si="171"/>
        <v>0</v>
      </c>
      <c r="W66">
        <f t="shared" ref="W66:X66" si="217">$B$56*W10</f>
        <v>0.10323</v>
      </c>
      <c r="X66">
        <f t="shared" si="217"/>
        <v>0.105</v>
      </c>
      <c r="Y66">
        <f t="shared" si="173"/>
        <v>0</v>
      </c>
      <c r="Z66">
        <f t="shared" si="174"/>
        <v>0</v>
      </c>
      <c r="AA66">
        <f t="shared" ref="AA66:AB66" si="218">$E$56*AA10</f>
        <v>0.24499999999999997</v>
      </c>
      <c r="AB66">
        <f t="shared" si="218"/>
        <v>0.24499999999999997</v>
      </c>
      <c r="AC66" s="9">
        <f t="shared" si="176"/>
        <v>0.99999999999999989</v>
      </c>
    </row>
    <row r="67" spans="1:29" x14ac:dyDescent="0.25">
      <c r="A67" s="1">
        <v>42583</v>
      </c>
      <c r="B67">
        <f t="shared" si="177"/>
        <v>0</v>
      </c>
      <c r="C67">
        <f t="shared" si="177"/>
        <v>0</v>
      </c>
      <c r="D67">
        <f t="shared" si="177"/>
        <v>0</v>
      </c>
      <c r="E67">
        <f t="shared" si="178"/>
        <v>0</v>
      </c>
      <c r="F67">
        <f t="shared" si="178"/>
        <v>0</v>
      </c>
      <c r="G67">
        <f t="shared" si="178"/>
        <v>0</v>
      </c>
      <c r="H67">
        <f t="shared" si="178"/>
        <v>0</v>
      </c>
      <c r="I67">
        <f t="shared" ref="I67:K67" si="219">$B$56*I11</f>
        <v>0</v>
      </c>
      <c r="J67">
        <f t="shared" si="219"/>
        <v>0.09</v>
      </c>
      <c r="K67">
        <f t="shared" si="219"/>
        <v>0</v>
      </c>
      <c r="L67">
        <f t="shared" si="165"/>
        <v>0</v>
      </c>
      <c r="M67">
        <f t="shared" si="166"/>
        <v>0</v>
      </c>
      <c r="N67">
        <f t="shared" si="167"/>
        <v>0.13999999999999999</v>
      </c>
      <c r="O67">
        <f t="shared" si="168"/>
        <v>0</v>
      </c>
      <c r="P67">
        <f t="shared" ref="P67:S67" si="220">$E$56*P11</f>
        <v>3.4999999999999996E-2</v>
      </c>
      <c r="Q67">
        <f t="shared" si="220"/>
        <v>3.4999999999999996E-2</v>
      </c>
      <c r="R67">
        <f t="shared" si="220"/>
        <v>0</v>
      </c>
      <c r="S67">
        <f t="shared" si="220"/>
        <v>0</v>
      </c>
      <c r="T67">
        <f t="shared" ref="T67:U67" si="221">$B$56*T11</f>
        <v>0</v>
      </c>
      <c r="U67">
        <f t="shared" si="221"/>
        <v>0</v>
      </c>
      <c r="V67">
        <f t="shared" si="171"/>
        <v>0</v>
      </c>
      <c r="W67">
        <f t="shared" ref="W67:X67" si="222">$B$56*W11</f>
        <v>0.105</v>
      </c>
      <c r="X67">
        <f t="shared" si="222"/>
        <v>0.105</v>
      </c>
      <c r="Y67">
        <f t="shared" si="173"/>
        <v>0</v>
      </c>
      <c r="Z67">
        <f t="shared" si="174"/>
        <v>0</v>
      </c>
      <c r="AA67">
        <f t="shared" ref="AA67:AB67" si="223">$E$56*AA11</f>
        <v>0.24499999999999997</v>
      </c>
      <c r="AB67">
        <f t="shared" si="223"/>
        <v>0.24499999999999997</v>
      </c>
      <c r="AC67" s="9">
        <f t="shared" si="176"/>
        <v>0.99999999999999989</v>
      </c>
    </row>
    <row r="68" spans="1:29" x14ac:dyDescent="0.25">
      <c r="A68" s="1">
        <v>42614</v>
      </c>
      <c r="B68">
        <f t="shared" si="177"/>
        <v>0</v>
      </c>
      <c r="C68">
        <f t="shared" si="177"/>
        <v>0</v>
      </c>
      <c r="D68">
        <f t="shared" si="177"/>
        <v>1.4999999999999999E-2</v>
      </c>
      <c r="E68">
        <f t="shared" si="178"/>
        <v>0</v>
      </c>
      <c r="F68">
        <f t="shared" si="178"/>
        <v>0</v>
      </c>
      <c r="G68">
        <f t="shared" si="178"/>
        <v>0</v>
      </c>
      <c r="H68">
        <f t="shared" si="178"/>
        <v>0</v>
      </c>
      <c r="I68">
        <f t="shared" ref="I68:K68" si="224">$B$56*I12</f>
        <v>0</v>
      </c>
      <c r="J68">
        <f t="shared" si="224"/>
        <v>0.105</v>
      </c>
      <c r="K68">
        <f t="shared" si="224"/>
        <v>0</v>
      </c>
      <c r="L68">
        <f t="shared" si="165"/>
        <v>0</v>
      </c>
      <c r="M68">
        <f t="shared" si="166"/>
        <v>0</v>
      </c>
      <c r="N68">
        <f t="shared" si="167"/>
        <v>3.4999999999999996E-2</v>
      </c>
      <c r="O68">
        <f t="shared" si="168"/>
        <v>0</v>
      </c>
      <c r="P68">
        <f t="shared" ref="P68:S68" si="225">$E$56*P12</f>
        <v>0</v>
      </c>
      <c r="Q68">
        <f t="shared" si="225"/>
        <v>3.4999999999999996E-2</v>
      </c>
      <c r="R68">
        <f t="shared" si="225"/>
        <v>0</v>
      </c>
      <c r="S68">
        <f t="shared" si="225"/>
        <v>0.13999999999999999</v>
      </c>
      <c r="T68">
        <f t="shared" ref="T68:U68" si="226">$B$56*T12</f>
        <v>0</v>
      </c>
      <c r="U68">
        <f t="shared" si="226"/>
        <v>0</v>
      </c>
      <c r="V68">
        <f t="shared" si="171"/>
        <v>0</v>
      </c>
      <c r="W68">
        <f t="shared" ref="W68:X68" si="227">$B$56*W12</f>
        <v>7.4999999999999997E-2</v>
      </c>
      <c r="X68">
        <f t="shared" si="227"/>
        <v>0.105</v>
      </c>
      <c r="Y68">
        <f t="shared" si="173"/>
        <v>0</v>
      </c>
      <c r="Z68">
        <f t="shared" si="174"/>
        <v>0</v>
      </c>
      <c r="AA68">
        <f t="shared" ref="AA68:AB68" si="228">$E$56*AA12</f>
        <v>0.24499999999999997</v>
      </c>
      <c r="AB68">
        <f t="shared" si="228"/>
        <v>0.24499999999999997</v>
      </c>
      <c r="AC68" s="9">
        <f t="shared" si="176"/>
        <v>1</v>
      </c>
    </row>
    <row r="69" spans="1:29" x14ac:dyDescent="0.25">
      <c r="A69" s="1">
        <v>42644</v>
      </c>
      <c r="B69">
        <f t="shared" si="177"/>
        <v>0</v>
      </c>
      <c r="C69">
        <f t="shared" si="177"/>
        <v>0</v>
      </c>
      <c r="D69">
        <f t="shared" si="177"/>
        <v>2.0279999999999996E-2</v>
      </c>
      <c r="E69">
        <f t="shared" si="178"/>
        <v>0</v>
      </c>
      <c r="F69">
        <f t="shared" si="178"/>
        <v>0</v>
      </c>
      <c r="G69">
        <f t="shared" si="178"/>
        <v>0</v>
      </c>
      <c r="H69">
        <f t="shared" si="178"/>
        <v>0</v>
      </c>
      <c r="I69">
        <f t="shared" ref="I69:K69" si="229">$B$56*I13</f>
        <v>0</v>
      </c>
      <c r="J69">
        <f t="shared" si="229"/>
        <v>0.105</v>
      </c>
      <c r="K69">
        <f t="shared" si="229"/>
        <v>6.971999999999999E-2</v>
      </c>
      <c r="L69">
        <f t="shared" si="165"/>
        <v>0</v>
      </c>
      <c r="M69">
        <f t="shared" si="166"/>
        <v>0</v>
      </c>
      <c r="N69">
        <f t="shared" si="167"/>
        <v>0</v>
      </c>
      <c r="O69">
        <f t="shared" si="168"/>
        <v>0</v>
      </c>
      <c r="P69">
        <f t="shared" ref="P69:S69" si="230">$E$56*P13</f>
        <v>0</v>
      </c>
      <c r="Q69">
        <f t="shared" si="230"/>
        <v>0.17793999999999999</v>
      </c>
      <c r="R69">
        <f t="shared" si="230"/>
        <v>0</v>
      </c>
      <c r="S69">
        <f t="shared" si="230"/>
        <v>0.20705999999999999</v>
      </c>
      <c r="T69">
        <f t="shared" ref="T69:U69" si="231">$B$56*T13</f>
        <v>0</v>
      </c>
      <c r="U69">
        <f t="shared" si="231"/>
        <v>0</v>
      </c>
      <c r="V69">
        <f t="shared" si="171"/>
        <v>3.4999999999999996E-2</v>
      </c>
      <c r="W69">
        <f t="shared" ref="W69:X69" si="232">$B$56*W13</f>
        <v>0</v>
      </c>
      <c r="X69">
        <f t="shared" si="232"/>
        <v>0.105</v>
      </c>
      <c r="Y69">
        <f t="shared" si="173"/>
        <v>3.4999999999999996E-2</v>
      </c>
      <c r="Z69">
        <f t="shared" si="174"/>
        <v>0</v>
      </c>
      <c r="AA69">
        <f t="shared" ref="AA69:AB69" si="233">$E$56*AA13</f>
        <v>0.24499999999999997</v>
      </c>
      <c r="AB69">
        <f t="shared" si="233"/>
        <v>0</v>
      </c>
      <c r="AC69" s="9">
        <f t="shared" si="176"/>
        <v>1</v>
      </c>
    </row>
    <row r="70" spans="1:29" x14ac:dyDescent="0.25">
      <c r="A70" s="1">
        <v>42675</v>
      </c>
      <c r="B70">
        <f t="shared" si="177"/>
        <v>0</v>
      </c>
      <c r="C70">
        <f t="shared" si="177"/>
        <v>0</v>
      </c>
      <c r="D70">
        <f t="shared" si="177"/>
        <v>0</v>
      </c>
      <c r="E70">
        <f t="shared" si="178"/>
        <v>0</v>
      </c>
      <c r="F70">
        <f t="shared" si="178"/>
        <v>0</v>
      </c>
      <c r="G70">
        <f t="shared" si="178"/>
        <v>0</v>
      </c>
      <c r="H70">
        <f t="shared" si="178"/>
        <v>0.24499999999999997</v>
      </c>
      <c r="I70">
        <f t="shared" ref="I70:K70" si="234">$B$56*I14</f>
        <v>0</v>
      </c>
      <c r="J70">
        <f t="shared" si="234"/>
        <v>0.105</v>
      </c>
      <c r="K70">
        <f t="shared" si="234"/>
        <v>0</v>
      </c>
      <c r="L70">
        <f t="shared" si="165"/>
        <v>3.4999999999999996E-2</v>
      </c>
      <c r="M70">
        <f t="shared" si="166"/>
        <v>0</v>
      </c>
      <c r="N70">
        <f t="shared" si="167"/>
        <v>0</v>
      </c>
      <c r="O70">
        <f t="shared" si="168"/>
        <v>0</v>
      </c>
      <c r="P70">
        <f t="shared" ref="P70:S70" si="235">$E$56*P14</f>
        <v>0.126</v>
      </c>
      <c r="Q70">
        <f t="shared" si="235"/>
        <v>0.24499999999999997</v>
      </c>
      <c r="R70">
        <f t="shared" si="235"/>
        <v>0</v>
      </c>
      <c r="S70">
        <f t="shared" si="235"/>
        <v>0</v>
      </c>
      <c r="T70">
        <f t="shared" ref="T70:U70" si="236">$B$56*T14</f>
        <v>7.1999999999999995E-2</v>
      </c>
      <c r="U70">
        <f t="shared" si="236"/>
        <v>0</v>
      </c>
      <c r="V70">
        <f t="shared" si="171"/>
        <v>4.9000000000000002E-2</v>
      </c>
      <c r="W70">
        <f t="shared" ref="W70:X70" si="237">$B$56*W14</f>
        <v>0</v>
      </c>
      <c r="X70">
        <f t="shared" si="237"/>
        <v>0.105</v>
      </c>
      <c r="Y70">
        <f t="shared" si="173"/>
        <v>0</v>
      </c>
      <c r="Z70">
        <f t="shared" si="174"/>
        <v>1.7999999999999999E-2</v>
      </c>
      <c r="AA70">
        <f t="shared" ref="AA70:AB70" si="238">$E$56*AA14</f>
        <v>0</v>
      </c>
      <c r="AB70">
        <f t="shared" si="238"/>
        <v>0</v>
      </c>
      <c r="AC70" s="9">
        <f t="shared" si="176"/>
        <v>0.99999999999999989</v>
      </c>
    </row>
    <row r="71" spans="1:29" x14ac:dyDescent="0.25">
      <c r="A71" s="1">
        <v>42705</v>
      </c>
      <c r="B71">
        <f t="shared" si="177"/>
        <v>0</v>
      </c>
      <c r="C71">
        <f t="shared" si="177"/>
        <v>0</v>
      </c>
      <c r="D71">
        <f t="shared" si="177"/>
        <v>0</v>
      </c>
      <c r="E71">
        <f t="shared" si="178"/>
        <v>0</v>
      </c>
      <c r="F71">
        <f t="shared" si="178"/>
        <v>0</v>
      </c>
      <c r="G71">
        <f t="shared" si="178"/>
        <v>0.19515999999999997</v>
      </c>
      <c r="H71">
        <f t="shared" si="178"/>
        <v>0.19963999999999998</v>
      </c>
      <c r="I71">
        <f t="shared" ref="I71:K71" si="239">$B$56*I15</f>
        <v>0</v>
      </c>
      <c r="J71">
        <f t="shared" si="239"/>
        <v>0.105</v>
      </c>
      <c r="K71">
        <f t="shared" si="239"/>
        <v>0</v>
      </c>
      <c r="L71">
        <f t="shared" si="165"/>
        <v>0</v>
      </c>
      <c r="M71">
        <f t="shared" si="166"/>
        <v>0</v>
      </c>
      <c r="N71">
        <f t="shared" si="167"/>
        <v>0</v>
      </c>
      <c r="O71">
        <f t="shared" si="168"/>
        <v>0</v>
      </c>
      <c r="P71">
        <f t="shared" ref="P71:S71" si="240">$E$56*P15</f>
        <v>3.4999999999999996E-2</v>
      </c>
      <c r="Q71">
        <f t="shared" si="240"/>
        <v>0.23519999999999999</v>
      </c>
      <c r="R71">
        <f t="shared" si="240"/>
        <v>0</v>
      </c>
      <c r="S71">
        <f t="shared" si="240"/>
        <v>0</v>
      </c>
      <c r="T71">
        <f t="shared" ref="T71:U71" si="241">$B$56*T15</f>
        <v>0.105</v>
      </c>
      <c r="U71">
        <f t="shared" si="241"/>
        <v>0</v>
      </c>
      <c r="V71">
        <f t="shared" si="171"/>
        <v>3.4999999999999996E-2</v>
      </c>
      <c r="W71">
        <f t="shared" ref="W71:X71" si="242">$B$56*W15</f>
        <v>0</v>
      </c>
      <c r="X71">
        <f t="shared" si="242"/>
        <v>4.5989999999999996E-2</v>
      </c>
      <c r="Y71">
        <f t="shared" si="173"/>
        <v>0</v>
      </c>
      <c r="Z71">
        <f t="shared" si="174"/>
        <v>4.4010000000000001E-2</v>
      </c>
      <c r="AA71">
        <f t="shared" ref="AA71:AB71" si="243">$E$56*AA15</f>
        <v>0</v>
      </c>
      <c r="AB71">
        <f t="shared" si="243"/>
        <v>0</v>
      </c>
      <c r="AC71" s="9">
        <f t="shared" si="176"/>
        <v>0.99999999999999989</v>
      </c>
    </row>
    <row r="72" spans="1:29" x14ac:dyDescent="0.25">
      <c r="A72" s="1">
        <v>42736</v>
      </c>
      <c r="B72">
        <f t="shared" si="177"/>
        <v>1.9739999999999997E-2</v>
      </c>
      <c r="C72">
        <f t="shared" si="177"/>
        <v>0</v>
      </c>
      <c r="D72">
        <f t="shared" si="177"/>
        <v>0</v>
      </c>
      <c r="E72">
        <f t="shared" si="178"/>
        <v>0</v>
      </c>
      <c r="F72">
        <f t="shared" si="178"/>
        <v>0</v>
      </c>
      <c r="G72">
        <f t="shared" si="178"/>
        <v>0.24499999999999997</v>
      </c>
      <c r="H72">
        <f t="shared" si="178"/>
        <v>0.24499999999999997</v>
      </c>
      <c r="I72">
        <f t="shared" ref="I72:K72" si="244">$B$56*I16</f>
        <v>0</v>
      </c>
      <c r="J72">
        <f t="shared" si="244"/>
        <v>0.105</v>
      </c>
      <c r="K72">
        <f t="shared" si="244"/>
        <v>0</v>
      </c>
      <c r="L72">
        <f t="shared" si="165"/>
        <v>0</v>
      </c>
      <c r="M72">
        <f t="shared" si="166"/>
        <v>0</v>
      </c>
      <c r="N72">
        <f t="shared" si="167"/>
        <v>0</v>
      </c>
      <c r="O72">
        <f t="shared" si="168"/>
        <v>0</v>
      </c>
      <c r="P72">
        <f t="shared" ref="P72:S72" si="245">$E$56*P16</f>
        <v>3.4999999999999996E-2</v>
      </c>
      <c r="Q72">
        <f t="shared" si="245"/>
        <v>0.13999999999999999</v>
      </c>
      <c r="R72">
        <f t="shared" si="245"/>
        <v>0</v>
      </c>
      <c r="S72">
        <f t="shared" si="245"/>
        <v>0</v>
      </c>
      <c r="T72">
        <f t="shared" ref="T72:U72" si="246">$B$56*T16</f>
        <v>7.0259999999999989E-2</v>
      </c>
      <c r="U72">
        <f t="shared" si="246"/>
        <v>0</v>
      </c>
      <c r="V72">
        <f t="shared" si="171"/>
        <v>3.4999999999999996E-2</v>
      </c>
      <c r="W72">
        <f t="shared" ref="W72:X72" si="247">$B$56*W16</f>
        <v>0</v>
      </c>
      <c r="X72">
        <f t="shared" si="247"/>
        <v>0</v>
      </c>
      <c r="Y72">
        <f t="shared" si="173"/>
        <v>0</v>
      </c>
      <c r="Z72">
        <f t="shared" si="174"/>
        <v>0.105</v>
      </c>
      <c r="AA72">
        <f t="shared" ref="AA72:AB72" si="248">$E$56*AA16</f>
        <v>0</v>
      </c>
      <c r="AB72">
        <f t="shared" si="248"/>
        <v>0</v>
      </c>
      <c r="AC72" s="9">
        <f t="shared" si="176"/>
        <v>1</v>
      </c>
    </row>
    <row r="73" spans="1:29" x14ac:dyDescent="0.25">
      <c r="A73" s="1">
        <v>42767</v>
      </c>
      <c r="B73">
        <f t="shared" si="177"/>
        <v>0</v>
      </c>
      <c r="C73">
        <f t="shared" si="177"/>
        <v>0</v>
      </c>
      <c r="D73">
        <f t="shared" si="177"/>
        <v>0</v>
      </c>
      <c r="E73">
        <f t="shared" si="178"/>
        <v>0</v>
      </c>
      <c r="F73">
        <f t="shared" si="178"/>
        <v>0</v>
      </c>
      <c r="G73">
        <f t="shared" si="178"/>
        <v>0.20355999999999999</v>
      </c>
      <c r="H73">
        <f t="shared" si="178"/>
        <v>0.24499999999999997</v>
      </c>
      <c r="I73">
        <f t="shared" ref="I73:K73" si="249">$B$56*I17</f>
        <v>0</v>
      </c>
      <c r="J73">
        <f t="shared" si="249"/>
        <v>0.105</v>
      </c>
      <c r="K73">
        <f t="shared" si="249"/>
        <v>0</v>
      </c>
      <c r="L73">
        <f t="shared" si="165"/>
        <v>0</v>
      </c>
      <c r="M73">
        <f t="shared" si="166"/>
        <v>0</v>
      </c>
      <c r="N73">
        <f t="shared" si="167"/>
        <v>0</v>
      </c>
      <c r="O73">
        <f t="shared" si="168"/>
        <v>0</v>
      </c>
      <c r="P73">
        <f t="shared" ref="P73:S73" si="250">$E$56*P17</f>
        <v>3.4999999999999996E-2</v>
      </c>
      <c r="Q73">
        <f t="shared" si="250"/>
        <v>0.17548999999999998</v>
      </c>
      <c r="R73">
        <f t="shared" si="250"/>
        <v>0</v>
      </c>
      <c r="S73">
        <f t="shared" si="250"/>
        <v>0</v>
      </c>
      <c r="T73">
        <f t="shared" ref="T73:U73" si="251">$B$56*T17</f>
        <v>7.8780000000000003E-2</v>
      </c>
      <c r="U73">
        <f t="shared" si="251"/>
        <v>0</v>
      </c>
      <c r="V73">
        <f t="shared" si="171"/>
        <v>4.095E-2</v>
      </c>
      <c r="W73">
        <f t="shared" ref="W73:X73" si="252">$B$56*W17</f>
        <v>0</v>
      </c>
      <c r="X73">
        <f t="shared" si="252"/>
        <v>1.455E-2</v>
      </c>
      <c r="Y73">
        <f t="shared" si="173"/>
        <v>0</v>
      </c>
      <c r="Z73">
        <f t="shared" si="174"/>
        <v>0.10167</v>
      </c>
      <c r="AA73">
        <f t="shared" ref="AA73:AB73" si="253">$E$56*AA17</f>
        <v>0</v>
      </c>
      <c r="AB73">
        <f t="shared" si="253"/>
        <v>0</v>
      </c>
      <c r="AC73" s="9">
        <f t="shared" si="176"/>
        <v>0.99999999999999989</v>
      </c>
    </row>
    <row r="74" spans="1:29" x14ac:dyDescent="0.25">
      <c r="A74" s="1">
        <v>42795</v>
      </c>
      <c r="B74">
        <f t="shared" si="177"/>
        <v>0</v>
      </c>
      <c r="C74">
        <f t="shared" si="177"/>
        <v>0</v>
      </c>
      <c r="D74">
        <f t="shared" si="177"/>
        <v>6.359999999999999E-2</v>
      </c>
      <c r="E74">
        <f t="shared" si="178"/>
        <v>0</v>
      </c>
      <c r="F74">
        <f t="shared" si="178"/>
        <v>3.4999999999999996E-2</v>
      </c>
      <c r="G74">
        <f t="shared" si="178"/>
        <v>0</v>
      </c>
      <c r="H74">
        <f t="shared" si="178"/>
        <v>0.21776999999999999</v>
      </c>
      <c r="I74">
        <f t="shared" ref="I74:K74" si="254">$B$56*I18</f>
        <v>0</v>
      </c>
      <c r="J74">
        <f t="shared" si="254"/>
        <v>0.105</v>
      </c>
      <c r="K74">
        <f t="shared" si="254"/>
        <v>0</v>
      </c>
      <c r="L74">
        <f t="shared" si="165"/>
        <v>0</v>
      </c>
      <c r="M74">
        <f t="shared" si="166"/>
        <v>0</v>
      </c>
      <c r="N74">
        <f t="shared" si="167"/>
        <v>0</v>
      </c>
      <c r="O74">
        <f t="shared" si="168"/>
        <v>0</v>
      </c>
      <c r="P74">
        <f t="shared" ref="P74:S74" si="255">$E$56*P18</f>
        <v>0</v>
      </c>
      <c r="Q74">
        <f t="shared" si="255"/>
        <v>0</v>
      </c>
      <c r="R74">
        <f t="shared" si="255"/>
        <v>0</v>
      </c>
      <c r="S74">
        <f t="shared" si="255"/>
        <v>3.4999999999999996E-2</v>
      </c>
      <c r="T74">
        <f t="shared" ref="T74:U74" si="256">$B$56*T18</f>
        <v>0</v>
      </c>
      <c r="U74">
        <f t="shared" si="256"/>
        <v>0</v>
      </c>
      <c r="V74">
        <f t="shared" si="171"/>
        <v>0.16722999999999999</v>
      </c>
      <c r="W74">
        <f t="shared" ref="W74:X74" si="257">$B$56*W18</f>
        <v>0</v>
      </c>
      <c r="X74">
        <f t="shared" si="257"/>
        <v>2.6399999999999996E-2</v>
      </c>
      <c r="Y74">
        <f t="shared" si="173"/>
        <v>0</v>
      </c>
      <c r="Z74">
        <f t="shared" si="174"/>
        <v>0.105</v>
      </c>
      <c r="AA74">
        <f t="shared" ref="AA74:AB74" si="258">$E$56*AA18</f>
        <v>0.24499999999999997</v>
      </c>
      <c r="AB74">
        <f t="shared" si="258"/>
        <v>0</v>
      </c>
      <c r="AC74" s="9">
        <f t="shared" si="176"/>
        <v>0.99999999999999989</v>
      </c>
    </row>
    <row r="75" spans="1:29" x14ac:dyDescent="0.25">
      <c r="A75" s="1">
        <v>42826</v>
      </c>
      <c r="B75">
        <f t="shared" si="177"/>
        <v>0</v>
      </c>
      <c r="C75">
        <f t="shared" si="177"/>
        <v>0</v>
      </c>
      <c r="D75">
        <f t="shared" si="177"/>
        <v>0.105</v>
      </c>
      <c r="E75">
        <f t="shared" si="178"/>
        <v>0</v>
      </c>
      <c r="F75">
        <f t="shared" si="178"/>
        <v>7.707E-2</v>
      </c>
      <c r="G75">
        <f t="shared" si="178"/>
        <v>0</v>
      </c>
      <c r="H75">
        <f t="shared" si="178"/>
        <v>0</v>
      </c>
      <c r="I75">
        <f t="shared" ref="I75:K75" si="259">$B$56*I19</f>
        <v>0</v>
      </c>
      <c r="J75">
        <f t="shared" si="259"/>
        <v>0.105</v>
      </c>
      <c r="K75">
        <f t="shared" si="259"/>
        <v>0</v>
      </c>
      <c r="L75">
        <f t="shared" si="165"/>
        <v>0</v>
      </c>
      <c r="M75">
        <f t="shared" si="166"/>
        <v>0</v>
      </c>
      <c r="N75">
        <f t="shared" si="167"/>
        <v>0.18507999999999999</v>
      </c>
      <c r="O75">
        <f t="shared" si="168"/>
        <v>0</v>
      </c>
      <c r="P75">
        <f t="shared" ref="P75:S75" si="260">$E$56*P19</f>
        <v>0</v>
      </c>
      <c r="Q75">
        <f t="shared" si="260"/>
        <v>0</v>
      </c>
      <c r="R75">
        <f t="shared" si="260"/>
        <v>0</v>
      </c>
      <c r="S75">
        <f t="shared" si="260"/>
        <v>3.4999999999999996E-2</v>
      </c>
      <c r="T75">
        <f t="shared" ref="T75:U75" si="261">$B$56*T19</f>
        <v>0</v>
      </c>
      <c r="U75">
        <f t="shared" si="261"/>
        <v>0</v>
      </c>
      <c r="V75">
        <f t="shared" si="171"/>
        <v>0</v>
      </c>
      <c r="W75">
        <f t="shared" ref="W75:X75" si="262">$B$56*W19</f>
        <v>0.09</v>
      </c>
      <c r="X75">
        <f t="shared" si="262"/>
        <v>0</v>
      </c>
      <c r="Y75">
        <f t="shared" si="173"/>
        <v>0.24499999999999997</v>
      </c>
      <c r="Z75">
        <f t="shared" si="174"/>
        <v>0</v>
      </c>
      <c r="AA75">
        <f t="shared" ref="AA75:AB75" si="263">$E$56*AA19</f>
        <v>0.15784999999999999</v>
      </c>
      <c r="AB75">
        <f t="shared" si="263"/>
        <v>0</v>
      </c>
      <c r="AC75" s="9">
        <f t="shared" si="176"/>
        <v>1</v>
      </c>
    </row>
    <row r="76" spans="1:29" x14ac:dyDescent="0.25">
      <c r="A76" s="1">
        <v>42856</v>
      </c>
      <c r="B76">
        <f t="shared" si="177"/>
        <v>0</v>
      </c>
      <c r="C76">
        <f t="shared" si="177"/>
        <v>0</v>
      </c>
      <c r="D76">
        <f t="shared" si="177"/>
        <v>0.105</v>
      </c>
      <c r="E76">
        <f t="shared" si="178"/>
        <v>0</v>
      </c>
      <c r="F76">
        <f t="shared" si="178"/>
        <v>3.4999999999999996E-2</v>
      </c>
      <c r="G76">
        <f t="shared" si="178"/>
        <v>0</v>
      </c>
      <c r="H76">
        <f t="shared" si="178"/>
        <v>0</v>
      </c>
      <c r="I76">
        <f t="shared" ref="I76:K76" si="264">$B$56*I20</f>
        <v>0</v>
      </c>
      <c r="J76">
        <f t="shared" si="264"/>
        <v>0.105</v>
      </c>
      <c r="K76">
        <f t="shared" si="264"/>
        <v>0</v>
      </c>
      <c r="L76">
        <f t="shared" si="165"/>
        <v>0</v>
      </c>
      <c r="M76">
        <f t="shared" si="166"/>
        <v>0</v>
      </c>
      <c r="N76">
        <f t="shared" si="167"/>
        <v>0.24499999999999997</v>
      </c>
      <c r="O76">
        <f t="shared" si="168"/>
        <v>0</v>
      </c>
      <c r="P76">
        <f t="shared" ref="P76:S76" si="265">$E$56*P20</f>
        <v>0</v>
      </c>
      <c r="Q76">
        <f t="shared" si="265"/>
        <v>0</v>
      </c>
      <c r="R76">
        <f t="shared" si="265"/>
        <v>0</v>
      </c>
      <c r="S76">
        <f t="shared" si="265"/>
        <v>3.4999999999999996E-2</v>
      </c>
      <c r="T76">
        <f t="shared" ref="T76:U76" si="266">$B$56*T20</f>
        <v>0</v>
      </c>
      <c r="U76">
        <f t="shared" si="266"/>
        <v>0</v>
      </c>
      <c r="V76">
        <f t="shared" si="171"/>
        <v>0</v>
      </c>
      <c r="W76">
        <f t="shared" ref="W76:X76" si="267">$B$56*W20</f>
        <v>0.09</v>
      </c>
      <c r="X76">
        <f t="shared" si="267"/>
        <v>0</v>
      </c>
      <c r="Y76">
        <f t="shared" si="173"/>
        <v>0.20383999999999999</v>
      </c>
      <c r="Z76">
        <f t="shared" si="174"/>
        <v>0</v>
      </c>
      <c r="AA76">
        <f t="shared" ref="AA76:AB76" si="268">$E$56*AA20</f>
        <v>0.18115999999999996</v>
      </c>
      <c r="AB76">
        <f t="shared" si="268"/>
        <v>0</v>
      </c>
      <c r="AC76" s="9">
        <f t="shared" si="176"/>
        <v>1</v>
      </c>
    </row>
    <row r="77" spans="1:29" x14ac:dyDescent="0.25">
      <c r="A77" s="1">
        <v>42887</v>
      </c>
      <c r="B77">
        <f t="shared" si="177"/>
        <v>0</v>
      </c>
      <c r="C77">
        <f t="shared" si="177"/>
        <v>0</v>
      </c>
      <c r="D77">
        <f t="shared" si="177"/>
        <v>0.105</v>
      </c>
      <c r="E77">
        <f t="shared" si="178"/>
        <v>0</v>
      </c>
      <c r="F77">
        <f t="shared" si="178"/>
        <v>0.21224000000000001</v>
      </c>
      <c r="G77">
        <f t="shared" si="178"/>
        <v>0</v>
      </c>
      <c r="H77">
        <f t="shared" si="178"/>
        <v>0</v>
      </c>
      <c r="I77">
        <f t="shared" ref="I77:K77" si="269">$B$56*I21</f>
        <v>0</v>
      </c>
      <c r="J77">
        <f t="shared" si="269"/>
        <v>0.105</v>
      </c>
      <c r="K77">
        <f t="shared" si="269"/>
        <v>0</v>
      </c>
      <c r="L77">
        <f t="shared" si="165"/>
        <v>0</v>
      </c>
      <c r="M77">
        <f t="shared" si="166"/>
        <v>0</v>
      </c>
      <c r="N77">
        <f t="shared" si="167"/>
        <v>0.24499999999999997</v>
      </c>
      <c r="O77">
        <f t="shared" si="168"/>
        <v>0</v>
      </c>
      <c r="P77">
        <f t="shared" ref="P77:S77" si="270">$E$56*P21</f>
        <v>0</v>
      </c>
      <c r="Q77">
        <f t="shared" si="270"/>
        <v>0</v>
      </c>
      <c r="R77">
        <f t="shared" si="270"/>
        <v>0</v>
      </c>
      <c r="S77">
        <f t="shared" si="270"/>
        <v>3.4999999999999996E-2</v>
      </c>
      <c r="T77">
        <f t="shared" ref="T77:U77" si="271">$B$56*T21</f>
        <v>0</v>
      </c>
      <c r="U77">
        <f t="shared" si="271"/>
        <v>0</v>
      </c>
      <c r="V77">
        <f t="shared" si="171"/>
        <v>0</v>
      </c>
      <c r="W77">
        <f t="shared" ref="W77:X77" si="272">$B$56*W21</f>
        <v>0.09</v>
      </c>
      <c r="X77">
        <f t="shared" si="272"/>
        <v>0</v>
      </c>
      <c r="Y77">
        <f t="shared" si="173"/>
        <v>7.4410000000000004E-2</v>
      </c>
      <c r="Z77">
        <f t="shared" si="174"/>
        <v>0</v>
      </c>
      <c r="AA77">
        <f t="shared" ref="AA77:AB77" si="273">$E$56*AA21</f>
        <v>0.13328000000000001</v>
      </c>
      <c r="AB77">
        <f t="shared" si="273"/>
        <v>0</v>
      </c>
      <c r="AC77" s="9">
        <f t="shared" si="176"/>
        <v>0.99992999999999999</v>
      </c>
    </row>
    <row r="78" spans="1:29" x14ac:dyDescent="0.25">
      <c r="A78" s="1">
        <v>42917</v>
      </c>
      <c r="B78">
        <f t="shared" si="177"/>
        <v>0</v>
      </c>
      <c r="C78">
        <f t="shared" si="177"/>
        <v>0</v>
      </c>
      <c r="D78">
        <f t="shared" si="177"/>
        <v>0.105</v>
      </c>
      <c r="E78">
        <f t="shared" si="178"/>
        <v>0</v>
      </c>
      <c r="F78">
        <f t="shared" si="178"/>
        <v>0.13999999999999999</v>
      </c>
      <c r="G78">
        <f t="shared" si="178"/>
        <v>0</v>
      </c>
      <c r="H78">
        <f t="shared" si="178"/>
        <v>0</v>
      </c>
      <c r="I78">
        <f t="shared" ref="I78:K78" si="274">$B$56*I22</f>
        <v>0</v>
      </c>
      <c r="J78">
        <f t="shared" si="274"/>
        <v>0</v>
      </c>
      <c r="K78">
        <f t="shared" si="274"/>
        <v>0</v>
      </c>
      <c r="L78">
        <f t="shared" si="165"/>
        <v>3.4999999999999996E-2</v>
      </c>
      <c r="M78">
        <f t="shared" si="166"/>
        <v>0</v>
      </c>
      <c r="N78">
        <f t="shared" si="167"/>
        <v>0.24499999999999997</v>
      </c>
      <c r="O78">
        <f t="shared" si="168"/>
        <v>0.105</v>
      </c>
      <c r="P78">
        <f t="shared" ref="P78:S78" si="275">$E$56*P22</f>
        <v>0</v>
      </c>
      <c r="Q78">
        <f t="shared" si="275"/>
        <v>0</v>
      </c>
      <c r="R78">
        <f t="shared" si="275"/>
        <v>0</v>
      </c>
      <c r="S78">
        <f t="shared" si="275"/>
        <v>3.4999999999999996E-2</v>
      </c>
      <c r="T78">
        <f t="shared" ref="T78:U78" si="276">$B$56*T22</f>
        <v>0</v>
      </c>
      <c r="U78">
        <f t="shared" si="276"/>
        <v>0.09</v>
      </c>
      <c r="V78">
        <f t="shared" si="171"/>
        <v>0</v>
      </c>
      <c r="W78">
        <f t="shared" ref="W78:X78" si="277">$B$56*W22</f>
        <v>0</v>
      </c>
      <c r="X78">
        <f t="shared" si="277"/>
        <v>0</v>
      </c>
      <c r="Y78">
        <f t="shared" si="173"/>
        <v>0.24499999999999997</v>
      </c>
      <c r="Z78">
        <f t="shared" si="174"/>
        <v>0</v>
      </c>
      <c r="AA78">
        <f t="shared" ref="AA78:AB78" si="278">$E$56*AA22</f>
        <v>0</v>
      </c>
      <c r="AB78">
        <f t="shared" si="278"/>
        <v>0</v>
      </c>
      <c r="AC78" s="9">
        <f t="shared" si="176"/>
        <v>0.99999999999999989</v>
      </c>
    </row>
    <row r="79" spans="1:29" x14ac:dyDescent="0.25">
      <c r="A79" s="1">
        <v>42948</v>
      </c>
      <c r="B79">
        <f t="shared" si="177"/>
        <v>0</v>
      </c>
      <c r="C79">
        <f t="shared" si="177"/>
        <v>0</v>
      </c>
      <c r="D79">
        <f t="shared" si="177"/>
        <v>0.105</v>
      </c>
      <c r="E79">
        <f t="shared" si="178"/>
        <v>0</v>
      </c>
      <c r="F79">
        <f t="shared" si="178"/>
        <v>0.1512</v>
      </c>
      <c r="G79">
        <f t="shared" si="178"/>
        <v>0</v>
      </c>
      <c r="H79">
        <f t="shared" si="178"/>
        <v>0</v>
      </c>
      <c r="I79">
        <f t="shared" ref="I79:K79" si="279">$B$56*I23</f>
        <v>0</v>
      </c>
      <c r="J79">
        <f t="shared" si="279"/>
        <v>0.105</v>
      </c>
      <c r="K79">
        <f t="shared" si="279"/>
        <v>0</v>
      </c>
      <c r="L79">
        <f t="shared" si="165"/>
        <v>3.4999999999999996E-2</v>
      </c>
      <c r="M79">
        <f t="shared" si="166"/>
        <v>0</v>
      </c>
      <c r="N79">
        <f t="shared" si="167"/>
        <v>0.24499999999999997</v>
      </c>
      <c r="O79">
        <f t="shared" si="168"/>
        <v>0</v>
      </c>
      <c r="P79">
        <f t="shared" ref="P79:S79" si="280">$E$56*P23</f>
        <v>0</v>
      </c>
      <c r="Q79">
        <f t="shared" si="280"/>
        <v>0</v>
      </c>
      <c r="R79">
        <f t="shared" si="280"/>
        <v>0</v>
      </c>
      <c r="S79">
        <f t="shared" si="280"/>
        <v>3.4999999999999996E-2</v>
      </c>
      <c r="T79">
        <f t="shared" ref="T79:U79" si="281">$B$56*T23</f>
        <v>0</v>
      </c>
      <c r="U79">
        <f t="shared" si="281"/>
        <v>0</v>
      </c>
      <c r="V79">
        <f t="shared" si="171"/>
        <v>0</v>
      </c>
      <c r="W79">
        <f t="shared" ref="W79:X79" si="282">$B$56*W23</f>
        <v>0.09</v>
      </c>
      <c r="X79">
        <f t="shared" si="282"/>
        <v>0</v>
      </c>
      <c r="Y79">
        <f t="shared" si="173"/>
        <v>0.23380000000000001</v>
      </c>
      <c r="Z79">
        <f t="shared" si="174"/>
        <v>0</v>
      </c>
      <c r="AA79">
        <f t="shared" ref="AA79:AB79" si="283">$E$56*AA23</f>
        <v>0</v>
      </c>
      <c r="AB79">
        <f t="shared" si="283"/>
        <v>0</v>
      </c>
      <c r="AC79" s="9">
        <f t="shared" si="176"/>
        <v>0.99999999999999989</v>
      </c>
    </row>
    <row r="80" spans="1:29" x14ac:dyDescent="0.25">
      <c r="A80" s="1">
        <v>42979</v>
      </c>
      <c r="B80">
        <f t="shared" si="177"/>
        <v>0</v>
      </c>
      <c r="C80">
        <f t="shared" si="177"/>
        <v>0</v>
      </c>
      <c r="D80">
        <f t="shared" si="177"/>
        <v>0.105</v>
      </c>
      <c r="E80">
        <f t="shared" si="178"/>
        <v>0</v>
      </c>
      <c r="F80">
        <f t="shared" si="178"/>
        <v>0</v>
      </c>
      <c r="G80">
        <f t="shared" si="178"/>
        <v>0</v>
      </c>
      <c r="H80">
        <f t="shared" si="178"/>
        <v>0</v>
      </c>
      <c r="I80">
        <f t="shared" ref="I80:K80" si="284">$B$56*I24</f>
        <v>0</v>
      </c>
      <c r="J80">
        <f t="shared" si="284"/>
        <v>0.105</v>
      </c>
      <c r="K80">
        <f t="shared" si="284"/>
        <v>0</v>
      </c>
      <c r="L80">
        <f t="shared" si="165"/>
        <v>3.4999999999999996E-2</v>
      </c>
      <c r="M80">
        <f t="shared" si="166"/>
        <v>0</v>
      </c>
      <c r="N80">
        <f t="shared" si="167"/>
        <v>0.24499999999999997</v>
      </c>
      <c r="O80">
        <f t="shared" si="168"/>
        <v>0</v>
      </c>
      <c r="P80">
        <f t="shared" ref="P80:S80" si="285">$E$56*P24</f>
        <v>0</v>
      </c>
      <c r="Q80">
        <f t="shared" si="285"/>
        <v>0.24499999999999997</v>
      </c>
      <c r="R80">
        <f t="shared" si="285"/>
        <v>0</v>
      </c>
      <c r="S80">
        <f t="shared" si="285"/>
        <v>3.4999999999999996E-2</v>
      </c>
      <c r="T80">
        <f t="shared" ref="T80:U80" si="286">$B$56*T24</f>
        <v>0</v>
      </c>
      <c r="U80">
        <f t="shared" si="286"/>
        <v>0</v>
      </c>
      <c r="V80">
        <f t="shared" si="171"/>
        <v>0</v>
      </c>
      <c r="W80">
        <f t="shared" ref="W80:X80" si="287">$B$56*W24</f>
        <v>0.09</v>
      </c>
      <c r="X80">
        <f t="shared" si="287"/>
        <v>0</v>
      </c>
      <c r="Y80">
        <f t="shared" si="173"/>
        <v>0.13999999999999999</v>
      </c>
      <c r="Z80">
        <f t="shared" si="174"/>
        <v>0</v>
      </c>
      <c r="AA80">
        <f t="shared" ref="AA80:AB80" si="288">$E$56*AA24</f>
        <v>0</v>
      </c>
      <c r="AB80">
        <f t="shared" si="288"/>
        <v>0</v>
      </c>
      <c r="AC80" s="9">
        <f t="shared" si="176"/>
        <v>1</v>
      </c>
    </row>
    <row r="81" spans="1:29" x14ac:dyDescent="0.25">
      <c r="A81" s="1">
        <v>43009</v>
      </c>
      <c r="B81">
        <f t="shared" si="177"/>
        <v>0</v>
      </c>
      <c r="C81">
        <f t="shared" si="177"/>
        <v>0.105</v>
      </c>
      <c r="D81">
        <f t="shared" si="177"/>
        <v>0.105</v>
      </c>
      <c r="E81">
        <f t="shared" si="178"/>
        <v>0</v>
      </c>
      <c r="F81">
        <f t="shared" si="178"/>
        <v>0</v>
      </c>
      <c r="G81">
        <f t="shared" si="178"/>
        <v>0</v>
      </c>
      <c r="H81">
        <f t="shared" si="178"/>
        <v>0</v>
      </c>
      <c r="I81">
        <f t="shared" ref="I81:K81" si="289">$B$56*I25</f>
        <v>0</v>
      </c>
      <c r="J81">
        <f t="shared" si="289"/>
        <v>0</v>
      </c>
      <c r="K81">
        <f t="shared" si="289"/>
        <v>0</v>
      </c>
      <c r="L81">
        <f t="shared" si="165"/>
        <v>9.6179999999999988E-2</v>
      </c>
      <c r="M81">
        <f t="shared" si="166"/>
        <v>0</v>
      </c>
      <c r="N81">
        <f t="shared" si="167"/>
        <v>0.24499999999999997</v>
      </c>
      <c r="O81">
        <f t="shared" si="168"/>
        <v>0</v>
      </c>
      <c r="P81">
        <f t="shared" ref="P81:S81" si="290">$E$56*P25</f>
        <v>3.4999999999999996E-2</v>
      </c>
      <c r="Q81">
        <f t="shared" si="290"/>
        <v>0.10303999999999999</v>
      </c>
      <c r="R81">
        <f t="shared" si="290"/>
        <v>0</v>
      </c>
      <c r="S81">
        <f t="shared" si="290"/>
        <v>0</v>
      </c>
      <c r="T81">
        <f t="shared" ref="T81:U81" si="291">$B$56*T25</f>
        <v>0</v>
      </c>
      <c r="U81">
        <f t="shared" si="291"/>
        <v>0</v>
      </c>
      <c r="V81">
        <f t="shared" si="171"/>
        <v>0</v>
      </c>
      <c r="W81">
        <f t="shared" ref="W81:X81" si="292">$B$56*W25</f>
        <v>0.09</v>
      </c>
      <c r="X81">
        <f t="shared" si="292"/>
        <v>0</v>
      </c>
      <c r="Y81">
        <f t="shared" si="173"/>
        <v>0.22070999999999999</v>
      </c>
      <c r="Z81">
        <f t="shared" si="174"/>
        <v>0</v>
      </c>
      <c r="AA81">
        <f t="shared" ref="AA81:AB81" si="293">$E$56*AA25</f>
        <v>0</v>
      </c>
      <c r="AB81">
        <f t="shared" si="293"/>
        <v>0</v>
      </c>
      <c r="AC81" s="9">
        <f t="shared" si="176"/>
        <v>0.99992999999999999</v>
      </c>
    </row>
    <row r="82" spans="1:29" x14ac:dyDescent="0.25">
      <c r="A82" s="1">
        <v>43040</v>
      </c>
      <c r="B82">
        <f t="shared" si="177"/>
        <v>0</v>
      </c>
      <c r="C82">
        <f t="shared" si="177"/>
        <v>0.105</v>
      </c>
      <c r="D82">
        <f t="shared" si="177"/>
        <v>0.105</v>
      </c>
      <c r="E82">
        <f t="shared" si="178"/>
        <v>0</v>
      </c>
      <c r="F82">
        <f t="shared" si="178"/>
        <v>0</v>
      </c>
      <c r="G82">
        <f t="shared" si="178"/>
        <v>0</v>
      </c>
      <c r="H82">
        <f t="shared" si="178"/>
        <v>0.24499999999999997</v>
      </c>
      <c r="I82">
        <f t="shared" ref="I82:K82" si="294">$B$56*I26</f>
        <v>0</v>
      </c>
      <c r="J82">
        <f t="shared" si="294"/>
        <v>0</v>
      </c>
      <c r="K82">
        <f t="shared" si="294"/>
        <v>0</v>
      </c>
      <c r="L82">
        <f t="shared" si="165"/>
        <v>0.13999999999999999</v>
      </c>
      <c r="M82">
        <f t="shared" si="166"/>
        <v>0</v>
      </c>
      <c r="N82">
        <f t="shared" si="167"/>
        <v>0.24499999999999997</v>
      </c>
      <c r="O82">
        <f t="shared" si="168"/>
        <v>0</v>
      </c>
      <c r="P82">
        <f t="shared" ref="P82:S82" si="295">$E$56*P26</f>
        <v>3.4999999999999996E-2</v>
      </c>
      <c r="Q82">
        <f t="shared" si="295"/>
        <v>3.4999999999999996E-2</v>
      </c>
      <c r="R82">
        <f t="shared" si="295"/>
        <v>0</v>
      </c>
      <c r="S82">
        <f t="shared" si="295"/>
        <v>0</v>
      </c>
      <c r="T82">
        <f t="shared" ref="T82:U82" si="296">$B$56*T26</f>
        <v>0</v>
      </c>
      <c r="U82">
        <f t="shared" si="296"/>
        <v>0</v>
      </c>
      <c r="V82">
        <f t="shared" si="171"/>
        <v>0</v>
      </c>
      <c r="W82">
        <f t="shared" ref="W82:X82" si="297">$B$56*W26</f>
        <v>0.09</v>
      </c>
      <c r="X82">
        <f t="shared" si="297"/>
        <v>0</v>
      </c>
      <c r="Y82">
        <f t="shared" si="173"/>
        <v>0</v>
      </c>
      <c r="Z82">
        <f t="shared" si="174"/>
        <v>0</v>
      </c>
      <c r="AA82">
        <f t="shared" ref="AA82:AB82" si="298">$E$56*AA26</f>
        <v>0</v>
      </c>
      <c r="AB82">
        <f t="shared" si="298"/>
        <v>0</v>
      </c>
      <c r="AC82" s="9">
        <f t="shared" si="176"/>
        <v>1</v>
      </c>
    </row>
    <row r="84" spans="1:29" x14ac:dyDescent="0.25">
      <c r="A84" t="s">
        <v>48</v>
      </c>
      <c r="B84">
        <v>0.1</v>
      </c>
      <c r="E84">
        <v>0.9</v>
      </c>
    </row>
    <row r="85" spans="1:29" x14ac:dyDescent="0.25">
      <c r="A85" t="s">
        <v>45</v>
      </c>
      <c r="B85" s="10" t="s">
        <v>0</v>
      </c>
      <c r="C85" s="10" t="s">
        <v>1</v>
      </c>
      <c r="D85" s="10" t="s">
        <v>2</v>
      </c>
      <c r="E85" t="s">
        <v>3</v>
      </c>
      <c r="F85" t="s">
        <v>4</v>
      </c>
      <c r="G85" t="s">
        <v>5</v>
      </c>
      <c r="H85" t="s">
        <v>6</v>
      </c>
      <c r="I85" s="10" t="s">
        <v>7</v>
      </c>
      <c r="J85" s="10" t="s">
        <v>8</v>
      </c>
      <c r="K85" s="10" t="s">
        <v>9</v>
      </c>
      <c r="L85" t="s">
        <v>10</v>
      </c>
      <c r="M85" s="10" t="s">
        <v>11</v>
      </c>
      <c r="N85" t="s">
        <v>12</v>
      </c>
      <c r="O85" s="10" t="s">
        <v>13</v>
      </c>
      <c r="P85" t="s">
        <v>14</v>
      </c>
      <c r="Q85" t="s">
        <v>15</v>
      </c>
      <c r="R85" t="s">
        <v>16</v>
      </c>
      <c r="S85" t="s">
        <v>17</v>
      </c>
      <c r="T85" s="10" t="s">
        <v>18</v>
      </c>
      <c r="U85" s="10" t="s">
        <v>19</v>
      </c>
      <c r="V85" t="s">
        <v>20</v>
      </c>
      <c r="W85" s="10" t="s">
        <v>21</v>
      </c>
      <c r="X85" s="10" t="s">
        <v>22</v>
      </c>
      <c r="Y85" t="s">
        <v>23</v>
      </c>
      <c r="Z85" s="10" t="s">
        <v>24</v>
      </c>
      <c r="AA85" t="s">
        <v>25</v>
      </c>
      <c r="AB85" t="s">
        <v>26</v>
      </c>
    </row>
    <row r="86" spans="1:29" x14ac:dyDescent="0.25">
      <c r="A86" s="1">
        <v>42309</v>
      </c>
      <c r="B86">
        <f>$B$84*B2</f>
        <v>0.03</v>
      </c>
      <c r="C86">
        <f t="shared" ref="C86:D86" si="299">$B$84*C2</f>
        <v>3.4999999999999996E-2</v>
      </c>
      <c r="D86">
        <f t="shared" si="299"/>
        <v>0</v>
      </c>
      <c r="E86">
        <f>$E$84*E2</f>
        <v>0</v>
      </c>
      <c r="F86">
        <f t="shared" ref="F86:H86" si="300">$E$84*F2</f>
        <v>4.5000000000000005E-2</v>
      </c>
      <c r="G86">
        <f t="shared" si="300"/>
        <v>0</v>
      </c>
      <c r="H86">
        <f t="shared" si="300"/>
        <v>0</v>
      </c>
      <c r="I86">
        <f t="shared" ref="I86:K86" si="301">$B$84*I2</f>
        <v>0</v>
      </c>
      <c r="J86">
        <f t="shared" si="301"/>
        <v>0</v>
      </c>
      <c r="K86">
        <f t="shared" si="301"/>
        <v>0</v>
      </c>
      <c r="L86">
        <f t="shared" ref="L86:L110" si="302">$E$84*L2</f>
        <v>0</v>
      </c>
      <c r="M86">
        <f t="shared" ref="M86:M110" si="303">$B$84*M2</f>
        <v>3.4999999999999996E-2</v>
      </c>
      <c r="N86">
        <f t="shared" ref="N86:N110" si="304">$E$84*N2</f>
        <v>0</v>
      </c>
      <c r="O86">
        <f t="shared" ref="O86:O110" si="305">$B$84*O2</f>
        <v>0</v>
      </c>
      <c r="P86">
        <f t="shared" ref="P86:S86" si="306">$E$84*P2</f>
        <v>0</v>
      </c>
      <c r="Q86">
        <f t="shared" si="306"/>
        <v>0</v>
      </c>
      <c r="R86">
        <f t="shared" si="306"/>
        <v>0.315</v>
      </c>
      <c r="S86">
        <f t="shared" si="306"/>
        <v>4.5000000000000005E-2</v>
      </c>
      <c r="T86">
        <f t="shared" ref="T86:U86" si="307">$B$84*T2</f>
        <v>0</v>
      </c>
      <c r="U86">
        <f t="shared" si="307"/>
        <v>0</v>
      </c>
      <c r="V86">
        <f t="shared" ref="V86:V110" si="308">$E$84*V2</f>
        <v>0</v>
      </c>
      <c r="W86">
        <f t="shared" ref="W86:X86" si="309">$B$84*W2</f>
        <v>0</v>
      </c>
      <c r="X86">
        <f t="shared" si="309"/>
        <v>0</v>
      </c>
      <c r="Y86">
        <f t="shared" ref="Y86:Y110" si="310">$E$84*Y2</f>
        <v>0</v>
      </c>
      <c r="Z86">
        <f t="shared" ref="Z86:Z110" si="311">$B$84*Z2</f>
        <v>0</v>
      </c>
      <c r="AA86">
        <f t="shared" ref="AA86:AB86" si="312">$E$84*AA2</f>
        <v>0.315</v>
      </c>
      <c r="AB86">
        <f t="shared" si="312"/>
        <v>0.18000000000000002</v>
      </c>
      <c r="AC86" s="9">
        <f t="shared" ref="AC86:AC110" si="313">SUM(B86:AB86)</f>
        <v>1</v>
      </c>
    </row>
    <row r="87" spans="1:29" x14ac:dyDescent="0.25">
      <c r="A87" s="1">
        <v>42339</v>
      </c>
      <c r="B87">
        <f t="shared" ref="B87:D110" si="314">$B$84*B3</f>
        <v>3.4999999999999996E-2</v>
      </c>
      <c r="C87">
        <f t="shared" si="314"/>
        <v>0</v>
      </c>
      <c r="D87">
        <f t="shared" si="314"/>
        <v>0</v>
      </c>
      <c r="E87">
        <f t="shared" ref="E87:H110" si="315">$E$84*E3</f>
        <v>0</v>
      </c>
      <c r="F87">
        <f t="shared" si="315"/>
        <v>4.5000000000000005E-2</v>
      </c>
      <c r="G87">
        <f t="shared" si="315"/>
        <v>0</v>
      </c>
      <c r="H87">
        <f t="shared" si="315"/>
        <v>0</v>
      </c>
      <c r="I87">
        <f t="shared" ref="I87:K87" si="316">$B$84*I3</f>
        <v>3.4999999999999996E-2</v>
      </c>
      <c r="J87">
        <f t="shared" si="316"/>
        <v>0</v>
      </c>
      <c r="K87">
        <f t="shared" si="316"/>
        <v>0</v>
      </c>
      <c r="L87">
        <f t="shared" si="302"/>
        <v>0</v>
      </c>
      <c r="M87">
        <f t="shared" si="303"/>
        <v>0</v>
      </c>
      <c r="N87">
        <f t="shared" si="304"/>
        <v>0</v>
      </c>
      <c r="O87">
        <f t="shared" si="305"/>
        <v>0</v>
      </c>
      <c r="P87">
        <f t="shared" ref="P87:S87" si="317">$E$84*P3</f>
        <v>0</v>
      </c>
      <c r="Q87">
        <f t="shared" si="317"/>
        <v>0</v>
      </c>
      <c r="R87">
        <f t="shared" si="317"/>
        <v>0.18000000000000002</v>
      </c>
      <c r="S87">
        <f t="shared" si="317"/>
        <v>4.5000000000000005E-2</v>
      </c>
      <c r="T87">
        <f t="shared" ref="T87:U87" si="318">$B$84*T3</f>
        <v>0</v>
      </c>
      <c r="U87">
        <f t="shared" si="318"/>
        <v>0</v>
      </c>
      <c r="V87">
        <f t="shared" si="308"/>
        <v>0</v>
      </c>
      <c r="W87">
        <f t="shared" ref="W87:X87" si="319">$B$84*W3</f>
        <v>0.03</v>
      </c>
      <c r="X87">
        <f t="shared" si="319"/>
        <v>0</v>
      </c>
      <c r="Y87">
        <f t="shared" si="310"/>
        <v>0</v>
      </c>
      <c r="Z87">
        <f t="shared" si="311"/>
        <v>0</v>
      </c>
      <c r="AA87">
        <f t="shared" ref="AA87:AB87" si="320">$E$84*AA3</f>
        <v>0.315</v>
      </c>
      <c r="AB87">
        <f t="shared" si="320"/>
        <v>0.315</v>
      </c>
      <c r="AC87" s="9">
        <f t="shared" si="313"/>
        <v>1</v>
      </c>
    </row>
    <row r="88" spans="1:29" x14ac:dyDescent="0.25">
      <c r="A88" s="1">
        <v>42370</v>
      </c>
      <c r="B88">
        <f t="shared" si="314"/>
        <v>0.03</v>
      </c>
      <c r="C88">
        <f t="shared" si="314"/>
        <v>3.4999999999999996E-2</v>
      </c>
      <c r="D88">
        <f t="shared" si="314"/>
        <v>0</v>
      </c>
      <c r="E88">
        <f t="shared" si="315"/>
        <v>0</v>
      </c>
      <c r="F88">
        <f t="shared" si="315"/>
        <v>4.5000000000000005E-2</v>
      </c>
      <c r="G88">
        <f t="shared" si="315"/>
        <v>0</v>
      </c>
      <c r="H88">
        <f t="shared" si="315"/>
        <v>0</v>
      </c>
      <c r="I88">
        <f t="shared" ref="I88:K88" si="321">$B$84*I4</f>
        <v>0</v>
      </c>
      <c r="J88">
        <f t="shared" si="321"/>
        <v>0</v>
      </c>
      <c r="K88">
        <f t="shared" si="321"/>
        <v>0</v>
      </c>
      <c r="L88">
        <f t="shared" si="302"/>
        <v>0</v>
      </c>
      <c r="M88">
        <f t="shared" si="303"/>
        <v>3.4999999999999996E-2</v>
      </c>
      <c r="N88">
        <f t="shared" si="304"/>
        <v>0</v>
      </c>
      <c r="O88">
        <f t="shared" si="305"/>
        <v>0</v>
      </c>
      <c r="P88">
        <f t="shared" ref="P88:S88" si="322">$E$84*P4</f>
        <v>0</v>
      </c>
      <c r="Q88">
        <f t="shared" si="322"/>
        <v>0</v>
      </c>
      <c r="R88">
        <f t="shared" si="322"/>
        <v>0.315</v>
      </c>
      <c r="S88">
        <f t="shared" si="322"/>
        <v>4.5000000000000005E-2</v>
      </c>
      <c r="T88">
        <f t="shared" ref="T88:U88" si="323">$B$84*T4</f>
        <v>0</v>
      </c>
      <c r="U88">
        <f t="shared" si="323"/>
        <v>0</v>
      </c>
      <c r="V88">
        <f t="shared" si="308"/>
        <v>0</v>
      </c>
      <c r="W88">
        <f t="shared" ref="W88:X88" si="324">$B$84*W4</f>
        <v>0</v>
      </c>
      <c r="X88">
        <f t="shared" si="324"/>
        <v>0</v>
      </c>
      <c r="Y88">
        <f t="shared" si="310"/>
        <v>0</v>
      </c>
      <c r="Z88">
        <f t="shared" si="311"/>
        <v>0</v>
      </c>
      <c r="AA88">
        <f t="shared" ref="AA88:AB88" si="325">$E$84*AA4</f>
        <v>0.315</v>
      </c>
      <c r="AB88">
        <f t="shared" si="325"/>
        <v>0.18000000000000002</v>
      </c>
      <c r="AC88" s="9">
        <f t="shared" si="313"/>
        <v>1</v>
      </c>
    </row>
    <row r="89" spans="1:29" x14ac:dyDescent="0.25">
      <c r="A89" s="1">
        <v>42401</v>
      </c>
      <c r="B89">
        <f t="shared" si="314"/>
        <v>0.03</v>
      </c>
      <c r="C89">
        <f t="shared" si="314"/>
        <v>3.4999999999999996E-2</v>
      </c>
      <c r="D89">
        <f t="shared" si="314"/>
        <v>0</v>
      </c>
      <c r="E89">
        <f t="shared" si="315"/>
        <v>0</v>
      </c>
      <c r="F89">
        <f t="shared" si="315"/>
        <v>4.5000000000000005E-2</v>
      </c>
      <c r="G89">
        <f t="shared" si="315"/>
        <v>0</v>
      </c>
      <c r="H89">
        <f t="shared" si="315"/>
        <v>0</v>
      </c>
      <c r="I89">
        <f t="shared" ref="I89:K89" si="326">$B$84*I5</f>
        <v>0</v>
      </c>
      <c r="J89">
        <f t="shared" si="326"/>
        <v>0</v>
      </c>
      <c r="K89">
        <f t="shared" si="326"/>
        <v>0</v>
      </c>
      <c r="L89">
        <f t="shared" si="302"/>
        <v>0</v>
      </c>
      <c r="M89">
        <f t="shared" si="303"/>
        <v>3.4999999999999996E-2</v>
      </c>
      <c r="N89">
        <f t="shared" si="304"/>
        <v>0.315</v>
      </c>
      <c r="O89">
        <f t="shared" si="305"/>
        <v>0</v>
      </c>
      <c r="P89">
        <f t="shared" ref="P89:S89" si="327">$E$84*P5</f>
        <v>0</v>
      </c>
      <c r="Q89">
        <f t="shared" si="327"/>
        <v>0</v>
      </c>
      <c r="R89">
        <f t="shared" si="327"/>
        <v>0</v>
      </c>
      <c r="S89">
        <f t="shared" si="327"/>
        <v>4.5000000000000005E-2</v>
      </c>
      <c r="T89">
        <f t="shared" ref="T89:U89" si="328">$B$84*T5</f>
        <v>0</v>
      </c>
      <c r="U89">
        <f t="shared" si="328"/>
        <v>0</v>
      </c>
      <c r="V89">
        <f t="shared" si="308"/>
        <v>0</v>
      </c>
      <c r="W89">
        <f t="shared" ref="W89:X89" si="329">$B$84*W5</f>
        <v>0</v>
      </c>
      <c r="X89">
        <f t="shared" si="329"/>
        <v>0</v>
      </c>
      <c r="Y89">
        <f t="shared" si="310"/>
        <v>0</v>
      </c>
      <c r="Z89">
        <f t="shared" si="311"/>
        <v>0</v>
      </c>
      <c r="AA89">
        <f t="shared" ref="AA89:AB89" si="330">$E$84*AA5</f>
        <v>0.315</v>
      </c>
      <c r="AB89">
        <f t="shared" si="330"/>
        <v>0.18000000000000002</v>
      </c>
      <c r="AC89" s="9">
        <f t="shared" si="313"/>
        <v>1</v>
      </c>
    </row>
    <row r="90" spans="1:29" x14ac:dyDescent="0.25">
      <c r="A90" s="1">
        <v>42430</v>
      </c>
      <c r="B90">
        <f t="shared" si="314"/>
        <v>0.03</v>
      </c>
      <c r="C90">
        <f t="shared" si="314"/>
        <v>3.4999999999999996E-2</v>
      </c>
      <c r="D90">
        <f t="shared" si="314"/>
        <v>0</v>
      </c>
      <c r="E90">
        <f t="shared" si="315"/>
        <v>0</v>
      </c>
      <c r="F90">
        <f t="shared" si="315"/>
        <v>4.5000000000000005E-2</v>
      </c>
      <c r="G90">
        <f t="shared" si="315"/>
        <v>0</v>
      </c>
      <c r="H90">
        <f t="shared" si="315"/>
        <v>0</v>
      </c>
      <c r="I90">
        <f t="shared" ref="I90:K90" si="331">$B$84*I6</f>
        <v>0</v>
      </c>
      <c r="J90">
        <f t="shared" si="331"/>
        <v>0</v>
      </c>
      <c r="K90">
        <f t="shared" si="331"/>
        <v>0</v>
      </c>
      <c r="L90">
        <f t="shared" si="302"/>
        <v>0</v>
      </c>
      <c r="M90">
        <f t="shared" si="303"/>
        <v>3.4999999999999996E-2</v>
      </c>
      <c r="N90">
        <f t="shared" si="304"/>
        <v>0.315</v>
      </c>
      <c r="O90">
        <f t="shared" si="305"/>
        <v>0</v>
      </c>
      <c r="P90">
        <f t="shared" ref="P90:S90" si="332">$E$84*P6</f>
        <v>0</v>
      </c>
      <c r="Q90">
        <f t="shared" si="332"/>
        <v>0</v>
      </c>
      <c r="R90">
        <f t="shared" si="332"/>
        <v>0</v>
      </c>
      <c r="S90">
        <f t="shared" si="332"/>
        <v>4.5000000000000005E-2</v>
      </c>
      <c r="T90">
        <f t="shared" ref="T90:U90" si="333">$B$84*T6</f>
        <v>0</v>
      </c>
      <c r="U90">
        <f t="shared" si="333"/>
        <v>0</v>
      </c>
      <c r="V90">
        <f t="shared" si="308"/>
        <v>0</v>
      </c>
      <c r="W90">
        <f t="shared" ref="W90:X90" si="334">$B$84*W6</f>
        <v>0</v>
      </c>
      <c r="X90">
        <f t="shared" si="334"/>
        <v>0</v>
      </c>
      <c r="Y90">
        <f t="shared" si="310"/>
        <v>0</v>
      </c>
      <c r="Z90">
        <f t="shared" si="311"/>
        <v>0</v>
      </c>
      <c r="AA90">
        <f t="shared" ref="AA90:AB90" si="335">$E$84*AA6</f>
        <v>0.315</v>
      </c>
      <c r="AB90">
        <f t="shared" si="335"/>
        <v>0.18000000000000002</v>
      </c>
      <c r="AC90" s="9">
        <f t="shared" si="313"/>
        <v>1</v>
      </c>
    </row>
    <row r="91" spans="1:29" x14ac:dyDescent="0.25">
      <c r="A91" s="1">
        <v>42461</v>
      </c>
      <c r="B91">
        <f t="shared" si="314"/>
        <v>0.03</v>
      </c>
      <c r="C91">
        <f t="shared" si="314"/>
        <v>3.4999999999999996E-2</v>
      </c>
      <c r="D91">
        <f t="shared" si="314"/>
        <v>0</v>
      </c>
      <c r="E91">
        <f t="shared" si="315"/>
        <v>0</v>
      </c>
      <c r="F91">
        <f t="shared" si="315"/>
        <v>4.5000000000000005E-2</v>
      </c>
      <c r="G91">
        <f t="shared" si="315"/>
        <v>0</v>
      </c>
      <c r="H91">
        <f t="shared" si="315"/>
        <v>0</v>
      </c>
      <c r="I91">
        <f t="shared" ref="I91:K91" si="336">$B$84*I7</f>
        <v>0</v>
      </c>
      <c r="J91">
        <f t="shared" si="336"/>
        <v>0</v>
      </c>
      <c r="K91">
        <f t="shared" si="336"/>
        <v>0</v>
      </c>
      <c r="L91">
        <f t="shared" si="302"/>
        <v>0</v>
      </c>
      <c r="M91">
        <f t="shared" si="303"/>
        <v>3.4999999999999996E-2</v>
      </c>
      <c r="N91">
        <f t="shared" si="304"/>
        <v>0</v>
      </c>
      <c r="O91">
        <f t="shared" si="305"/>
        <v>0</v>
      </c>
      <c r="P91">
        <f t="shared" ref="P91:S91" si="337">$E$84*P7</f>
        <v>0</v>
      </c>
      <c r="Q91">
        <f t="shared" si="337"/>
        <v>0</v>
      </c>
      <c r="R91">
        <f t="shared" si="337"/>
        <v>0.315</v>
      </c>
      <c r="S91">
        <f t="shared" si="337"/>
        <v>4.5000000000000005E-2</v>
      </c>
      <c r="T91">
        <f t="shared" ref="T91:U91" si="338">$B$84*T7</f>
        <v>0</v>
      </c>
      <c r="U91">
        <f t="shared" si="338"/>
        <v>0</v>
      </c>
      <c r="V91">
        <f t="shared" si="308"/>
        <v>0</v>
      </c>
      <c r="W91">
        <f t="shared" ref="W91:X91" si="339">$B$84*W7</f>
        <v>0</v>
      </c>
      <c r="X91">
        <f t="shared" si="339"/>
        <v>0</v>
      </c>
      <c r="Y91">
        <f t="shared" si="310"/>
        <v>0</v>
      </c>
      <c r="Z91">
        <f t="shared" si="311"/>
        <v>0</v>
      </c>
      <c r="AA91">
        <f t="shared" ref="AA91:AB91" si="340">$E$84*AA7</f>
        <v>0.315</v>
      </c>
      <c r="AB91">
        <f t="shared" si="340"/>
        <v>0.18000000000000002</v>
      </c>
      <c r="AC91" s="9">
        <f t="shared" si="313"/>
        <v>1</v>
      </c>
    </row>
    <row r="92" spans="1:29" x14ac:dyDescent="0.25">
      <c r="A92" s="1">
        <v>42491</v>
      </c>
      <c r="B92">
        <f t="shared" si="314"/>
        <v>0</v>
      </c>
      <c r="C92">
        <f t="shared" si="314"/>
        <v>3.4999999999999996E-2</v>
      </c>
      <c r="D92">
        <f t="shared" si="314"/>
        <v>0</v>
      </c>
      <c r="E92">
        <f t="shared" si="315"/>
        <v>0</v>
      </c>
      <c r="F92">
        <f t="shared" si="315"/>
        <v>0</v>
      </c>
      <c r="G92">
        <f t="shared" si="315"/>
        <v>0</v>
      </c>
      <c r="H92">
        <f t="shared" si="315"/>
        <v>0</v>
      </c>
      <c r="I92">
        <f t="shared" ref="I92:K92" si="341">$B$84*I8</f>
        <v>0</v>
      </c>
      <c r="J92">
        <f t="shared" si="341"/>
        <v>0</v>
      </c>
      <c r="K92">
        <f t="shared" si="341"/>
        <v>0</v>
      </c>
      <c r="L92">
        <f t="shared" si="302"/>
        <v>0</v>
      </c>
      <c r="M92">
        <f t="shared" si="303"/>
        <v>0</v>
      </c>
      <c r="N92">
        <f t="shared" si="304"/>
        <v>0</v>
      </c>
      <c r="O92">
        <f t="shared" si="305"/>
        <v>0</v>
      </c>
      <c r="P92">
        <f t="shared" ref="P92:S92" si="342">$E$84*P8</f>
        <v>0</v>
      </c>
      <c r="Q92">
        <f t="shared" si="342"/>
        <v>4.5000000000000005E-2</v>
      </c>
      <c r="R92">
        <f t="shared" si="342"/>
        <v>0</v>
      </c>
      <c r="S92">
        <f t="shared" si="342"/>
        <v>0.18000000000000002</v>
      </c>
      <c r="T92">
        <f t="shared" ref="T92:U92" si="343">$B$84*T8</f>
        <v>0</v>
      </c>
      <c r="U92">
        <f t="shared" si="343"/>
        <v>0</v>
      </c>
      <c r="V92">
        <f t="shared" si="308"/>
        <v>4.5000000000000005E-2</v>
      </c>
      <c r="W92">
        <f t="shared" ref="W92:X92" si="344">$B$84*W8</f>
        <v>0.03</v>
      </c>
      <c r="X92">
        <f t="shared" si="344"/>
        <v>3.4999999999999996E-2</v>
      </c>
      <c r="Y92">
        <f t="shared" si="310"/>
        <v>0</v>
      </c>
      <c r="Z92">
        <f t="shared" si="311"/>
        <v>0</v>
      </c>
      <c r="AA92">
        <f t="shared" ref="AA92:AB92" si="345">$E$84*AA8</f>
        <v>0.315</v>
      </c>
      <c r="AB92">
        <f t="shared" si="345"/>
        <v>0.315</v>
      </c>
      <c r="AC92" s="9">
        <f t="shared" si="313"/>
        <v>1</v>
      </c>
    </row>
    <row r="93" spans="1:29" x14ac:dyDescent="0.25">
      <c r="A93" s="1">
        <v>42522</v>
      </c>
      <c r="B93">
        <f t="shared" si="314"/>
        <v>0</v>
      </c>
      <c r="C93">
        <f t="shared" si="314"/>
        <v>0</v>
      </c>
      <c r="D93">
        <f t="shared" si="314"/>
        <v>0</v>
      </c>
      <c r="E93">
        <f t="shared" si="315"/>
        <v>0</v>
      </c>
      <c r="F93">
        <f t="shared" si="315"/>
        <v>0</v>
      </c>
      <c r="G93">
        <f t="shared" si="315"/>
        <v>0.315</v>
      </c>
      <c r="H93">
        <f t="shared" si="315"/>
        <v>0.315</v>
      </c>
      <c r="I93">
        <f t="shared" ref="I93:K93" si="346">$B$84*I9</f>
        <v>0</v>
      </c>
      <c r="J93">
        <f t="shared" si="346"/>
        <v>3.4999999999999996E-2</v>
      </c>
      <c r="K93">
        <f t="shared" si="346"/>
        <v>0.03</v>
      </c>
      <c r="L93">
        <f t="shared" si="302"/>
        <v>0</v>
      </c>
      <c r="M93">
        <f t="shared" si="303"/>
        <v>0</v>
      </c>
      <c r="N93">
        <f t="shared" si="304"/>
        <v>0</v>
      </c>
      <c r="O93">
        <f t="shared" si="305"/>
        <v>0</v>
      </c>
      <c r="P93">
        <f t="shared" ref="P93:S93" si="347">$E$84*P9</f>
        <v>4.5000000000000005E-2</v>
      </c>
      <c r="Q93">
        <f t="shared" si="347"/>
        <v>4.5000000000000005E-2</v>
      </c>
      <c r="R93">
        <f t="shared" si="347"/>
        <v>0</v>
      </c>
      <c r="S93">
        <f t="shared" si="347"/>
        <v>0</v>
      </c>
      <c r="T93">
        <f t="shared" ref="T93:U93" si="348">$B$84*T9</f>
        <v>0</v>
      </c>
      <c r="U93">
        <f t="shared" si="348"/>
        <v>0</v>
      </c>
      <c r="V93">
        <f t="shared" si="308"/>
        <v>0.18000000000000002</v>
      </c>
      <c r="W93">
        <f t="shared" ref="W93:X93" si="349">$B$84*W9</f>
        <v>0</v>
      </c>
      <c r="X93">
        <f t="shared" si="349"/>
        <v>3.4999999999999996E-2</v>
      </c>
      <c r="Y93">
        <f t="shared" si="310"/>
        <v>0</v>
      </c>
      <c r="Z93">
        <f t="shared" si="311"/>
        <v>0</v>
      </c>
      <c r="AA93">
        <f t="shared" ref="AA93:AB93" si="350">$E$84*AA9</f>
        <v>0</v>
      </c>
      <c r="AB93">
        <f t="shared" si="350"/>
        <v>0</v>
      </c>
      <c r="AC93" s="9">
        <f t="shared" si="313"/>
        <v>1.0000000000000002</v>
      </c>
    </row>
    <row r="94" spans="1:29" x14ac:dyDescent="0.25">
      <c r="A94" s="1">
        <v>42552</v>
      </c>
      <c r="B94">
        <f t="shared" si="314"/>
        <v>0</v>
      </c>
      <c r="C94">
        <f t="shared" si="314"/>
        <v>0</v>
      </c>
      <c r="D94">
        <f t="shared" si="314"/>
        <v>0</v>
      </c>
      <c r="E94">
        <f t="shared" si="315"/>
        <v>0</v>
      </c>
      <c r="F94">
        <f t="shared" si="315"/>
        <v>0</v>
      </c>
      <c r="G94">
        <f t="shared" si="315"/>
        <v>0</v>
      </c>
      <c r="H94">
        <f t="shared" si="315"/>
        <v>0</v>
      </c>
      <c r="I94">
        <f t="shared" ref="I94:K94" si="351">$B$84*I10</f>
        <v>0</v>
      </c>
      <c r="J94">
        <f t="shared" si="351"/>
        <v>3.0590000000000003E-2</v>
      </c>
      <c r="K94">
        <f t="shared" si="351"/>
        <v>0</v>
      </c>
      <c r="L94">
        <f t="shared" si="302"/>
        <v>0</v>
      </c>
      <c r="M94">
        <f t="shared" si="303"/>
        <v>0</v>
      </c>
      <c r="N94">
        <f t="shared" si="304"/>
        <v>0.18000000000000002</v>
      </c>
      <c r="O94">
        <f t="shared" si="305"/>
        <v>0</v>
      </c>
      <c r="P94">
        <f t="shared" ref="P94:S94" si="352">$E$84*P10</f>
        <v>4.5000000000000005E-2</v>
      </c>
      <c r="Q94">
        <f t="shared" si="352"/>
        <v>4.5000000000000005E-2</v>
      </c>
      <c r="R94">
        <f t="shared" si="352"/>
        <v>0</v>
      </c>
      <c r="S94">
        <f t="shared" si="352"/>
        <v>0</v>
      </c>
      <c r="T94">
        <f t="shared" ref="T94:U94" si="353">$B$84*T10</f>
        <v>0</v>
      </c>
      <c r="U94">
        <f t="shared" si="353"/>
        <v>0</v>
      </c>
      <c r="V94">
        <f t="shared" si="308"/>
        <v>0</v>
      </c>
      <c r="W94">
        <f t="shared" ref="W94:X94" si="354">$B$84*W10</f>
        <v>3.4410000000000003E-2</v>
      </c>
      <c r="X94">
        <f t="shared" si="354"/>
        <v>3.4999999999999996E-2</v>
      </c>
      <c r="Y94">
        <f t="shared" si="310"/>
        <v>0</v>
      </c>
      <c r="Z94">
        <f t="shared" si="311"/>
        <v>0</v>
      </c>
      <c r="AA94">
        <f t="shared" ref="AA94:AB94" si="355">$E$84*AA10</f>
        <v>0.315</v>
      </c>
      <c r="AB94">
        <f t="shared" si="355"/>
        <v>0.315</v>
      </c>
      <c r="AC94" s="9">
        <f t="shared" si="313"/>
        <v>1</v>
      </c>
    </row>
    <row r="95" spans="1:29" x14ac:dyDescent="0.25">
      <c r="A95" s="1">
        <v>42583</v>
      </c>
      <c r="B95">
        <f t="shared" si="314"/>
        <v>0</v>
      </c>
      <c r="C95">
        <f t="shared" si="314"/>
        <v>0</v>
      </c>
      <c r="D95">
        <f t="shared" si="314"/>
        <v>0</v>
      </c>
      <c r="E95">
        <f t="shared" si="315"/>
        <v>0</v>
      </c>
      <c r="F95">
        <f t="shared" si="315"/>
        <v>0</v>
      </c>
      <c r="G95">
        <f t="shared" si="315"/>
        <v>0</v>
      </c>
      <c r="H95">
        <f t="shared" si="315"/>
        <v>0</v>
      </c>
      <c r="I95">
        <f t="shared" ref="I95:K95" si="356">$B$84*I11</f>
        <v>0</v>
      </c>
      <c r="J95">
        <f t="shared" si="356"/>
        <v>0.03</v>
      </c>
      <c r="K95">
        <f t="shared" si="356"/>
        <v>0</v>
      </c>
      <c r="L95">
        <f t="shared" si="302"/>
        <v>0</v>
      </c>
      <c r="M95">
        <f t="shared" si="303"/>
        <v>0</v>
      </c>
      <c r="N95">
        <f t="shared" si="304"/>
        <v>0.18000000000000002</v>
      </c>
      <c r="O95">
        <f t="shared" si="305"/>
        <v>0</v>
      </c>
      <c r="P95">
        <f t="shared" ref="P95:S95" si="357">$E$84*P11</f>
        <v>4.5000000000000005E-2</v>
      </c>
      <c r="Q95">
        <f t="shared" si="357"/>
        <v>4.5000000000000005E-2</v>
      </c>
      <c r="R95">
        <f t="shared" si="357"/>
        <v>0</v>
      </c>
      <c r="S95">
        <f t="shared" si="357"/>
        <v>0</v>
      </c>
      <c r="T95">
        <f t="shared" ref="T95:U95" si="358">$B$84*T11</f>
        <v>0</v>
      </c>
      <c r="U95">
        <f t="shared" si="358"/>
        <v>0</v>
      </c>
      <c r="V95">
        <f t="shared" si="308"/>
        <v>0</v>
      </c>
      <c r="W95">
        <f t="shared" ref="W95:X95" si="359">$B$84*W11</f>
        <v>3.4999999999999996E-2</v>
      </c>
      <c r="X95">
        <f t="shared" si="359"/>
        <v>3.4999999999999996E-2</v>
      </c>
      <c r="Y95">
        <f t="shared" si="310"/>
        <v>0</v>
      </c>
      <c r="Z95">
        <f t="shared" si="311"/>
        <v>0</v>
      </c>
      <c r="AA95">
        <f t="shared" ref="AA95:AB95" si="360">$E$84*AA11</f>
        <v>0.315</v>
      </c>
      <c r="AB95">
        <f t="shared" si="360"/>
        <v>0.315</v>
      </c>
      <c r="AC95" s="9">
        <f t="shared" si="313"/>
        <v>1</v>
      </c>
    </row>
    <row r="96" spans="1:29" x14ac:dyDescent="0.25">
      <c r="A96" s="1">
        <v>42614</v>
      </c>
      <c r="B96">
        <f t="shared" si="314"/>
        <v>0</v>
      </c>
      <c r="C96">
        <f t="shared" si="314"/>
        <v>0</v>
      </c>
      <c r="D96">
        <f t="shared" si="314"/>
        <v>5.000000000000001E-3</v>
      </c>
      <c r="E96">
        <f t="shared" si="315"/>
        <v>0</v>
      </c>
      <c r="F96">
        <f t="shared" si="315"/>
        <v>0</v>
      </c>
      <c r="G96">
        <f t="shared" si="315"/>
        <v>0</v>
      </c>
      <c r="H96">
        <f t="shared" si="315"/>
        <v>0</v>
      </c>
      <c r="I96">
        <f t="shared" ref="I96:K96" si="361">$B$84*I12</f>
        <v>0</v>
      </c>
      <c r="J96">
        <f t="shared" si="361"/>
        <v>3.4999999999999996E-2</v>
      </c>
      <c r="K96">
        <f t="shared" si="361"/>
        <v>0</v>
      </c>
      <c r="L96">
        <f t="shared" si="302"/>
        <v>0</v>
      </c>
      <c r="M96">
        <f t="shared" si="303"/>
        <v>0</v>
      </c>
      <c r="N96">
        <f t="shared" si="304"/>
        <v>4.5000000000000005E-2</v>
      </c>
      <c r="O96">
        <f t="shared" si="305"/>
        <v>0</v>
      </c>
      <c r="P96">
        <f t="shared" ref="P96:S96" si="362">$E$84*P12</f>
        <v>0</v>
      </c>
      <c r="Q96">
        <f t="shared" si="362"/>
        <v>4.5000000000000005E-2</v>
      </c>
      <c r="R96">
        <f t="shared" si="362"/>
        <v>0</v>
      </c>
      <c r="S96">
        <f t="shared" si="362"/>
        <v>0.18000000000000002</v>
      </c>
      <c r="T96">
        <f t="shared" ref="T96:U96" si="363">$B$84*T12</f>
        <v>0</v>
      </c>
      <c r="U96">
        <f t="shared" si="363"/>
        <v>0</v>
      </c>
      <c r="V96">
        <f t="shared" si="308"/>
        <v>0</v>
      </c>
      <c r="W96">
        <f t="shared" ref="W96:X96" si="364">$B$84*W12</f>
        <v>2.5000000000000001E-2</v>
      </c>
      <c r="X96">
        <f t="shared" si="364"/>
        <v>3.4999999999999996E-2</v>
      </c>
      <c r="Y96">
        <f t="shared" si="310"/>
        <v>0</v>
      </c>
      <c r="Z96">
        <f t="shared" si="311"/>
        <v>0</v>
      </c>
      <c r="AA96">
        <f t="shared" ref="AA96:AB96" si="365">$E$84*AA12</f>
        <v>0.315</v>
      </c>
      <c r="AB96">
        <f t="shared" si="365"/>
        <v>0.315</v>
      </c>
      <c r="AC96" s="9">
        <f t="shared" si="313"/>
        <v>1</v>
      </c>
    </row>
    <row r="97" spans="1:29" x14ac:dyDescent="0.25">
      <c r="A97" s="1">
        <v>42644</v>
      </c>
      <c r="B97">
        <f t="shared" si="314"/>
        <v>0</v>
      </c>
      <c r="C97">
        <f t="shared" si="314"/>
        <v>0</v>
      </c>
      <c r="D97">
        <f t="shared" si="314"/>
        <v>6.7599999999999995E-3</v>
      </c>
      <c r="E97">
        <f t="shared" si="315"/>
        <v>0</v>
      </c>
      <c r="F97">
        <f t="shared" si="315"/>
        <v>0</v>
      </c>
      <c r="G97">
        <f t="shared" si="315"/>
        <v>0</v>
      </c>
      <c r="H97">
        <f t="shared" si="315"/>
        <v>0</v>
      </c>
      <c r="I97">
        <f t="shared" ref="I97:K97" si="366">$B$84*I13</f>
        <v>0</v>
      </c>
      <c r="J97">
        <f t="shared" si="366"/>
        <v>3.4999999999999996E-2</v>
      </c>
      <c r="K97">
        <f t="shared" si="366"/>
        <v>2.324E-2</v>
      </c>
      <c r="L97">
        <f t="shared" si="302"/>
        <v>0</v>
      </c>
      <c r="M97">
        <f t="shared" si="303"/>
        <v>0</v>
      </c>
      <c r="N97">
        <f t="shared" si="304"/>
        <v>0</v>
      </c>
      <c r="O97">
        <f t="shared" si="305"/>
        <v>0</v>
      </c>
      <c r="P97">
        <f t="shared" ref="P97:S97" si="367">$E$84*P13</f>
        <v>0</v>
      </c>
      <c r="Q97">
        <f t="shared" si="367"/>
        <v>0.22877999999999998</v>
      </c>
      <c r="R97">
        <f t="shared" si="367"/>
        <v>0</v>
      </c>
      <c r="S97">
        <f t="shared" si="367"/>
        <v>0.26622000000000001</v>
      </c>
      <c r="T97">
        <f t="shared" ref="T97:U97" si="368">$B$84*T13</f>
        <v>0</v>
      </c>
      <c r="U97">
        <f t="shared" si="368"/>
        <v>0</v>
      </c>
      <c r="V97">
        <f t="shared" si="308"/>
        <v>4.5000000000000005E-2</v>
      </c>
      <c r="W97">
        <f t="shared" ref="W97:X97" si="369">$B$84*W13</f>
        <v>0</v>
      </c>
      <c r="X97">
        <f t="shared" si="369"/>
        <v>3.4999999999999996E-2</v>
      </c>
      <c r="Y97">
        <f t="shared" si="310"/>
        <v>4.5000000000000005E-2</v>
      </c>
      <c r="Z97">
        <f t="shared" si="311"/>
        <v>0</v>
      </c>
      <c r="AA97">
        <f t="shared" ref="AA97:AB97" si="370">$E$84*AA13</f>
        <v>0.315</v>
      </c>
      <c r="AB97">
        <f t="shared" si="370"/>
        <v>0</v>
      </c>
      <c r="AC97" s="9">
        <f t="shared" si="313"/>
        <v>1.0000000000000002</v>
      </c>
    </row>
    <row r="98" spans="1:29" x14ac:dyDescent="0.25">
      <c r="A98" s="1">
        <v>42675</v>
      </c>
      <c r="B98">
        <f t="shared" si="314"/>
        <v>0</v>
      </c>
      <c r="C98">
        <f t="shared" si="314"/>
        <v>0</v>
      </c>
      <c r="D98">
        <f t="shared" si="314"/>
        <v>0</v>
      </c>
      <c r="E98">
        <f t="shared" si="315"/>
        <v>0</v>
      </c>
      <c r="F98">
        <f t="shared" si="315"/>
        <v>0</v>
      </c>
      <c r="G98">
        <f t="shared" si="315"/>
        <v>0</v>
      </c>
      <c r="H98">
        <f t="shared" si="315"/>
        <v>0.315</v>
      </c>
      <c r="I98">
        <f t="shared" ref="I98:K98" si="371">$B$84*I14</f>
        <v>0</v>
      </c>
      <c r="J98">
        <f t="shared" si="371"/>
        <v>3.4999999999999996E-2</v>
      </c>
      <c r="K98">
        <f t="shared" si="371"/>
        <v>0</v>
      </c>
      <c r="L98">
        <f t="shared" si="302"/>
        <v>4.5000000000000005E-2</v>
      </c>
      <c r="M98">
        <f t="shared" si="303"/>
        <v>0</v>
      </c>
      <c r="N98">
        <f t="shared" si="304"/>
        <v>0</v>
      </c>
      <c r="O98">
        <f t="shared" si="305"/>
        <v>0</v>
      </c>
      <c r="P98">
        <f t="shared" ref="P98:S98" si="372">$E$84*P14</f>
        <v>0.16200000000000001</v>
      </c>
      <c r="Q98">
        <f t="shared" si="372"/>
        <v>0.315</v>
      </c>
      <c r="R98">
        <f t="shared" si="372"/>
        <v>0</v>
      </c>
      <c r="S98">
        <f t="shared" si="372"/>
        <v>0</v>
      </c>
      <c r="T98">
        <f t="shared" ref="T98:U98" si="373">$B$84*T14</f>
        <v>2.4E-2</v>
      </c>
      <c r="U98">
        <f t="shared" si="373"/>
        <v>0</v>
      </c>
      <c r="V98">
        <f t="shared" si="308"/>
        <v>6.3000000000000014E-2</v>
      </c>
      <c r="W98">
        <f t="shared" ref="W98:X98" si="374">$B$84*W14</f>
        <v>0</v>
      </c>
      <c r="X98">
        <f t="shared" si="374"/>
        <v>3.4999999999999996E-2</v>
      </c>
      <c r="Y98">
        <f t="shared" si="310"/>
        <v>0</v>
      </c>
      <c r="Z98">
        <f t="shared" si="311"/>
        <v>6.0000000000000001E-3</v>
      </c>
      <c r="AA98">
        <f t="shared" ref="AA98:AB98" si="375">$E$84*AA14</f>
        <v>0</v>
      </c>
      <c r="AB98">
        <f t="shared" si="375"/>
        <v>0</v>
      </c>
      <c r="AC98" s="9">
        <f t="shared" si="313"/>
        <v>1</v>
      </c>
    </row>
    <row r="99" spans="1:29" x14ac:dyDescent="0.25">
      <c r="A99" s="1">
        <v>42705</v>
      </c>
      <c r="B99">
        <f t="shared" si="314"/>
        <v>0</v>
      </c>
      <c r="C99">
        <f t="shared" si="314"/>
        <v>0</v>
      </c>
      <c r="D99">
        <f t="shared" si="314"/>
        <v>0</v>
      </c>
      <c r="E99">
        <f t="shared" si="315"/>
        <v>0</v>
      </c>
      <c r="F99">
        <f t="shared" si="315"/>
        <v>0</v>
      </c>
      <c r="G99">
        <f t="shared" si="315"/>
        <v>0.25091999999999998</v>
      </c>
      <c r="H99">
        <f t="shared" si="315"/>
        <v>0.25668000000000002</v>
      </c>
      <c r="I99">
        <f t="shared" ref="I99:K99" si="376">$B$84*I15</f>
        <v>0</v>
      </c>
      <c r="J99">
        <f t="shared" si="376"/>
        <v>3.4999999999999996E-2</v>
      </c>
      <c r="K99">
        <f t="shared" si="376"/>
        <v>0</v>
      </c>
      <c r="L99">
        <f t="shared" si="302"/>
        <v>0</v>
      </c>
      <c r="M99">
        <f t="shared" si="303"/>
        <v>0</v>
      </c>
      <c r="N99">
        <f t="shared" si="304"/>
        <v>0</v>
      </c>
      <c r="O99">
        <f t="shared" si="305"/>
        <v>0</v>
      </c>
      <c r="P99">
        <f t="shared" ref="P99:S99" si="377">$E$84*P15</f>
        <v>4.5000000000000005E-2</v>
      </c>
      <c r="Q99">
        <f t="shared" si="377"/>
        <v>0.3024</v>
      </c>
      <c r="R99">
        <f t="shared" si="377"/>
        <v>0</v>
      </c>
      <c r="S99">
        <f t="shared" si="377"/>
        <v>0</v>
      </c>
      <c r="T99">
        <f t="shared" ref="T99:U99" si="378">$B$84*T15</f>
        <v>3.4999999999999996E-2</v>
      </c>
      <c r="U99">
        <f t="shared" si="378"/>
        <v>0</v>
      </c>
      <c r="V99">
        <f t="shared" si="308"/>
        <v>4.5000000000000005E-2</v>
      </c>
      <c r="W99">
        <f t="shared" ref="W99:X99" si="379">$B$84*W15</f>
        <v>0</v>
      </c>
      <c r="X99">
        <f t="shared" si="379"/>
        <v>1.533E-2</v>
      </c>
      <c r="Y99">
        <f t="shared" si="310"/>
        <v>0</v>
      </c>
      <c r="Z99">
        <f t="shared" si="311"/>
        <v>1.4670000000000001E-2</v>
      </c>
      <c r="AA99">
        <f t="shared" ref="AA99:AB99" si="380">$E$84*AA15</f>
        <v>0</v>
      </c>
      <c r="AB99">
        <f t="shared" si="380"/>
        <v>0</v>
      </c>
      <c r="AC99" s="9">
        <f t="shared" si="313"/>
        <v>1.0000000000000002</v>
      </c>
    </row>
    <row r="100" spans="1:29" x14ac:dyDescent="0.25">
      <c r="A100" s="1">
        <v>42736</v>
      </c>
      <c r="B100">
        <f t="shared" si="314"/>
        <v>6.5799999999999999E-3</v>
      </c>
      <c r="C100">
        <f t="shared" si="314"/>
        <v>0</v>
      </c>
      <c r="D100">
        <f t="shared" si="314"/>
        <v>0</v>
      </c>
      <c r="E100">
        <f t="shared" si="315"/>
        <v>0</v>
      </c>
      <c r="F100">
        <f t="shared" si="315"/>
        <v>0</v>
      </c>
      <c r="G100">
        <f t="shared" si="315"/>
        <v>0.315</v>
      </c>
      <c r="H100">
        <f t="shared" si="315"/>
        <v>0.315</v>
      </c>
      <c r="I100">
        <f t="shared" ref="I100:K100" si="381">$B$84*I16</f>
        <v>0</v>
      </c>
      <c r="J100">
        <f t="shared" si="381"/>
        <v>3.4999999999999996E-2</v>
      </c>
      <c r="K100">
        <f t="shared" si="381"/>
        <v>0</v>
      </c>
      <c r="L100">
        <f t="shared" si="302"/>
        <v>0</v>
      </c>
      <c r="M100">
        <f t="shared" si="303"/>
        <v>0</v>
      </c>
      <c r="N100">
        <f t="shared" si="304"/>
        <v>0</v>
      </c>
      <c r="O100">
        <f t="shared" si="305"/>
        <v>0</v>
      </c>
      <c r="P100">
        <f t="shared" ref="P100:S100" si="382">$E$84*P16</f>
        <v>4.5000000000000005E-2</v>
      </c>
      <c r="Q100">
        <f t="shared" si="382"/>
        <v>0.18000000000000002</v>
      </c>
      <c r="R100">
        <f t="shared" si="382"/>
        <v>0</v>
      </c>
      <c r="S100">
        <f t="shared" si="382"/>
        <v>0</v>
      </c>
      <c r="T100">
        <f t="shared" ref="T100:U100" si="383">$B$84*T16</f>
        <v>2.342E-2</v>
      </c>
      <c r="U100">
        <f t="shared" si="383"/>
        <v>0</v>
      </c>
      <c r="V100">
        <f t="shared" si="308"/>
        <v>4.5000000000000005E-2</v>
      </c>
      <c r="W100">
        <f t="shared" ref="W100:X100" si="384">$B$84*W16</f>
        <v>0</v>
      </c>
      <c r="X100">
        <f t="shared" si="384"/>
        <v>0</v>
      </c>
      <c r="Y100">
        <f t="shared" si="310"/>
        <v>0</v>
      </c>
      <c r="Z100">
        <f t="shared" si="311"/>
        <v>3.4999999999999996E-2</v>
      </c>
      <c r="AA100">
        <f t="shared" ref="AA100:AB100" si="385">$E$84*AA16</f>
        <v>0</v>
      </c>
      <c r="AB100">
        <f t="shared" si="385"/>
        <v>0</v>
      </c>
      <c r="AC100" s="9">
        <f t="shared" si="313"/>
        <v>1</v>
      </c>
    </row>
    <row r="101" spans="1:29" x14ac:dyDescent="0.25">
      <c r="A101" s="1">
        <v>42767</v>
      </c>
      <c r="B101">
        <f t="shared" si="314"/>
        <v>0</v>
      </c>
      <c r="C101">
        <f t="shared" si="314"/>
        <v>0</v>
      </c>
      <c r="D101">
        <f t="shared" si="314"/>
        <v>0</v>
      </c>
      <c r="E101">
        <f t="shared" si="315"/>
        <v>0</v>
      </c>
      <c r="F101">
        <f t="shared" si="315"/>
        <v>0</v>
      </c>
      <c r="G101">
        <f t="shared" si="315"/>
        <v>0.26172000000000001</v>
      </c>
      <c r="H101">
        <f t="shared" si="315"/>
        <v>0.315</v>
      </c>
      <c r="I101">
        <f t="shared" ref="I101:K101" si="386">$B$84*I17</f>
        <v>0</v>
      </c>
      <c r="J101">
        <f t="shared" si="386"/>
        <v>3.4999999999999996E-2</v>
      </c>
      <c r="K101">
        <f t="shared" si="386"/>
        <v>0</v>
      </c>
      <c r="L101">
        <f t="shared" si="302"/>
        <v>0</v>
      </c>
      <c r="M101">
        <f t="shared" si="303"/>
        <v>0</v>
      </c>
      <c r="N101">
        <f t="shared" si="304"/>
        <v>0</v>
      </c>
      <c r="O101">
        <f t="shared" si="305"/>
        <v>0</v>
      </c>
      <c r="P101">
        <f t="shared" ref="P101:S101" si="387">$E$84*P17</f>
        <v>4.5000000000000005E-2</v>
      </c>
      <c r="Q101">
        <f t="shared" si="387"/>
        <v>0.22563</v>
      </c>
      <c r="R101">
        <f t="shared" si="387"/>
        <v>0</v>
      </c>
      <c r="S101">
        <f t="shared" si="387"/>
        <v>0</v>
      </c>
      <c r="T101">
        <f t="shared" ref="T101:U101" si="388">$B$84*T17</f>
        <v>2.6260000000000002E-2</v>
      </c>
      <c r="U101">
        <f t="shared" si="388"/>
        <v>0</v>
      </c>
      <c r="V101">
        <f t="shared" si="308"/>
        <v>5.2650000000000002E-2</v>
      </c>
      <c r="W101">
        <f t="shared" ref="W101:X101" si="389">$B$84*W17</f>
        <v>0</v>
      </c>
      <c r="X101">
        <f t="shared" si="389"/>
        <v>4.8500000000000001E-3</v>
      </c>
      <c r="Y101">
        <f t="shared" si="310"/>
        <v>0</v>
      </c>
      <c r="Z101">
        <f t="shared" si="311"/>
        <v>3.3889999999999997E-2</v>
      </c>
      <c r="AA101">
        <f t="shared" ref="AA101:AB101" si="390">$E$84*AA17</f>
        <v>0</v>
      </c>
      <c r="AB101">
        <f t="shared" si="390"/>
        <v>0</v>
      </c>
      <c r="AC101" s="9">
        <f t="shared" si="313"/>
        <v>1</v>
      </c>
    </row>
    <row r="102" spans="1:29" x14ac:dyDescent="0.25">
      <c r="A102" s="1">
        <v>42795</v>
      </c>
      <c r="B102">
        <f t="shared" si="314"/>
        <v>0</v>
      </c>
      <c r="C102">
        <f t="shared" si="314"/>
        <v>0</v>
      </c>
      <c r="D102">
        <f t="shared" si="314"/>
        <v>2.12E-2</v>
      </c>
      <c r="E102">
        <f t="shared" si="315"/>
        <v>0</v>
      </c>
      <c r="F102">
        <f t="shared" si="315"/>
        <v>4.5000000000000005E-2</v>
      </c>
      <c r="G102">
        <f t="shared" si="315"/>
        <v>0</v>
      </c>
      <c r="H102">
        <f t="shared" si="315"/>
        <v>0.27999000000000002</v>
      </c>
      <c r="I102">
        <f t="shared" ref="I102:K102" si="391">$B$84*I18</f>
        <v>0</v>
      </c>
      <c r="J102">
        <f t="shared" si="391"/>
        <v>3.4999999999999996E-2</v>
      </c>
      <c r="K102">
        <f t="shared" si="391"/>
        <v>0</v>
      </c>
      <c r="L102">
        <f t="shared" si="302"/>
        <v>0</v>
      </c>
      <c r="M102">
        <f t="shared" si="303"/>
        <v>0</v>
      </c>
      <c r="N102">
        <f t="shared" si="304"/>
        <v>0</v>
      </c>
      <c r="O102">
        <f t="shared" si="305"/>
        <v>0</v>
      </c>
      <c r="P102">
        <f t="shared" ref="P102:S102" si="392">$E$84*P18</f>
        <v>0</v>
      </c>
      <c r="Q102">
        <f t="shared" si="392"/>
        <v>0</v>
      </c>
      <c r="R102">
        <f t="shared" si="392"/>
        <v>0</v>
      </c>
      <c r="S102">
        <f t="shared" si="392"/>
        <v>4.5000000000000005E-2</v>
      </c>
      <c r="T102">
        <f t="shared" ref="T102:U102" si="393">$B$84*T18</f>
        <v>0</v>
      </c>
      <c r="U102">
        <f t="shared" si="393"/>
        <v>0</v>
      </c>
      <c r="V102">
        <f t="shared" si="308"/>
        <v>0.21501000000000001</v>
      </c>
      <c r="W102">
        <f t="shared" ref="W102:X102" si="394">$B$84*W18</f>
        <v>0</v>
      </c>
      <c r="X102">
        <f t="shared" si="394"/>
        <v>8.8000000000000005E-3</v>
      </c>
      <c r="Y102">
        <f t="shared" si="310"/>
        <v>0</v>
      </c>
      <c r="Z102">
        <f t="shared" si="311"/>
        <v>3.4999999999999996E-2</v>
      </c>
      <c r="AA102">
        <f t="shared" ref="AA102:AB102" si="395">$E$84*AA18</f>
        <v>0.315</v>
      </c>
      <c r="AB102">
        <f t="shared" si="395"/>
        <v>0</v>
      </c>
      <c r="AC102" s="9">
        <f t="shared" si="313"/>
        <v>1</v>
      </c>
    </row>
    <row r="103" spans="1:29" x14ac:dyDescent="0.25">
      <c r="A103" s="1">
        <v>42826</v>
      </c>
      <c r="B103">
        <f t="shared" si="314"/>
        <v>0</v>
      </c>
      <c r="C103">
        <f t="shared" si="314"/>
        <v>0</v>
      </c>
      <c r="D103">
        <f t="shared" si="314"/>
        <v>3.4999999999999996E-2</v>
      </c>
      <c r="E103">
        <f t="shared" si="315"/>
        <v>0</v>
      </c>
      <c r="F103">
        <f t="shared" si="315"/>
        <v>9.9090000000000011E-2</v>
      </c>
      <c r="G103">
        <f t="shared" si="315"/>
        <v>0</v>
      </c>
      <c r="H103">
        <f t="shared" si="315"/>
        <v>0</v>
      </c>
      <c r="I103">
        <f t="shared" ref="I103:K103" si="396">$B$84*I19</f>
        <v>0</v>
      </c>
      <c r="J103">
        <f t="shared" si="396"/>
        <v>3.4999999999999996E-2</v>
      </c>
      <c r="K103">
        <f t="shared" si="396"/>
        <v>0</v>
      </c>
      <c r="L103">
        <f t="shared" si="302"/>
        <v>0</v>
      </c>
      <c r="M103">
        <f t="shared" si="303"/>
        <v>0</v>
      </c>
      <c r="N103">
        <f t="shared" si="304"/>
        <v>0.23796000000000003</v>
      </c>
      <c r="O103">
        <f t="shared" si="305"/>
        <v>0</v>
      </c>
      <c r="P103">
        <f t="shared" ref="P103:S103" si="397">$E$84*P19</f>
        <v>0</v>
      </c>
      <c r="Q103">
        <f t="shared" si="397"/>
        <v>0</v>
      </c>
      <c r="R103">
        <f t="shared" si="397"/>
        <v>0</v>
      </c>
      <c r="S103">
        <f t="shared" si="397"/>
        <v>4.5000000000000005E-2</v>
      </c>
      <c r="T103">
        <f t="shared" ref="T103:U103" si="398">$B$84*T19</f>
        <v>0</v>
      </c>
      <c r="U103">
        <f t="shared" si="398"/>
        <v>0</v>
      </c>
      <c r="V103">
        <f t="shared" si="308"/>
        <v>0</v>
      </c>
      <c r="W103">
        <f t="shared" ref="W103:X103" si="399">$B$84*W19</f>
        <v>0.03</v>
      </c>
      <c r="X103">
        <f t="shared" si="399"/>
        <v>0</v>
      </c>
      <c r="Y103">
        <f t="shared" si="310"/>
        <v>0.315</v>
      </c>
      <c r="Z103">
        <f t="shared" si="311"/>
        <v>0</v>
      </c>
      <c r="AA103">
        <f t="shared" ref="AA103:AB103" si="400">$E$84*AA19</f>
        <v>0.20295000000000002</v>
      </c>
      <c r="AB103">
        <f t="shared" si="400"/>
        <v>0</v>
      </c>
      <c r="AC103" s="9">
        <f t="shared" si="313"/>
        <v>1</v>
      </c>
    </row>
    <row r="104" spans="1:29" x14ac:dyDescent="0.25">
      <c r="A104" s="1">
        <v>42856</v>
      </c>
      <c r="B104">
        <f t="shared" si="314"/>
        <v>0</v>
      </c>
      <c r="C104">
        <f t="shared" si="314"/>
        <v>0</v>
      </c>
      <c r="D104">
        <f t="shared" si="314"/>
        <v>3.4999999999999996E-2</v>
      </c>
      <c r="E104">
        <f t="shared" si="315"/>
        <v>0</v>
      </c>
      <c r="F104">
        <f t="shared" si="315"/>
        <v>4.5000000000000005E-2</v>
      </c>
      <c r="G104">
        <f t="shared" si="315"/>
        <v>0</v>
      </c>
      <c r="H104">
        <f t="shared" si="315"/>
        <v>0</v>
      </c>
      <c r="I104">
        <f t="shared" ref="I104:K104" si="401">$B$84*I20</f>
        <v>0</v>
      </c>
      <c r="J104">
        <f t="shared" si="401"/>
        <v>3.4999999999999996E-2</v>
      </c>
      <c r="K104">
        <f t="shared" si="401"/>
        <v>0</v>
      </c>
      <c r="L104">
        <f t="shared" si="302"/>
        <v>0</v>
      </c>
      <c r="M104">
        <f t="shared" si="303"/>
        <v>0</v>
      </c>
      <c r="N104">
        <f t="shared" si="304"/>
        <v>0.315</v>
      </c>
      <c r="O104">
        <f t="shared" si="305"/>
        <v>0</v>
      </c>
      <c r="P104">
        <f t="shared" ref="P104:S104" si="402">$E$84*P20</f>
        <v>0</v>
      </c>
      <c r="Q104">
        <f t="shared" si="402"/>
        <v>0</v>
      </c>
      <c r="R104">
        <f t="shared" si="402"/>
        <v>0</v>
      </c>
      <c r="S104">
        <f t="shared" si="402"/>
        <v>4.5000000000000005E-2</v>
      </c>
      <c r="T104">
        <f t="shared" ref="T104:U104" si="403">$B$84*T20</f>
        <v>0</v>
      </c>
      <c r="U104">
        <f t="shared" si="403"/>
        <v>0</v>
      </c>
      <c r="V104">
        <f t="shared" si="308"/>
        <v>0</v>
      </c>
      <c r="W104">
        <f t="shared" ref="W104:X104" si="404">$B$84*W20</f>
        <v>0.03</v>
      </c>
      <c r="X104">
        <f t="shared" si="404"/>
        <v>0</v>
      </c>
      <c r="Y104">
        <f t="shared" si="310"/>
        <v>0.26208000000000004</v>
      </c>
      <c r="Z104">
        <f t="shared" si="311"/>
        <v>0</v>
      </c>
      <c r="AA104">
        <f t="shared" ref="AA104:AB104" si="405">$E$84*AA20</f>
        <v>0.23291999999999999</v>
      </c>
      <c r="AB104">
        <f t="shared" si="405"/>
        <v>0</v>
      </c>
      <c r="AC104" s="9">
        <f t="shared" si="313"/>
        <v>1</v>
      </c>
    </row>
    <row r="105" spans="1:29" x14ac:dyDescent="0.25">
      <c r="A105" s="1">
        <v>42887</v>
      </c>
      <c r="B105">
        <f t="shared" si="314"/>
        <v>0</v>
      </c>
      <c r="C105">
        <f t="shared" si="314"/>
        <v>0</v>
      </c>
      <c r="D105">
        <f t="shared" si="314"/>
        <v>3.4999999999999996E-2</v>
      </c>
      <c r="E105">
        <f t="shared" si="315"/>
        <v>0</v>
      </c>
      <c r="F105">
        <f t="shared" si="315"/>
        <v>0.27288000000000001</v>
      </c>
      <c r="G105">
        <f t="shared" si="315"/>
        <v>0</v>
      </c>
      <c r="H105">
        <f t="shared" si="315"/>
        <v>0</v>
      </c>
      <c r="I105">
        <f t="shared" ref="I105:K105" si="406">$B$84*I21</f>
        <v>0</v>
      </c>
      <c r="J105">
        <f t="shared" si="406"/>
        <v>3.4999999999999996E-2</v>
      </c>
      <c r="K105">
        <f t="shared" si="406"/>
        <v>0</v>
      </c>
      <c r="L105">
        <f t="shared" si="302"/>
        <v>0</v>
      </c>
      <c r="M105">
        <f t="shared" si="303"/>
        <v>0</v>
      </c>
      <c r="N105">
        <f t="shared" si="304"/>
        <v>0.315</v>
      </c>
      <c r="O105">
        <f t="shared" si="305"/>
        <v>0</v>
      </c>
      <c r="P105">
        <f t="shared" ref="P105:S105" si="407">$E$84*P21</f>
        <v>0</v>
      </c>
      <c r="Q105">
        <f t="shared" si="407"/>
        <v>0</v>
      </c>
      <c r="R105">
        <f t="shared" si="407"/>
        <v>0</v>
      </c>
      <c r="S105">
        <f t="shared" si="407"/>
        <v>4.5000000000000005E-2</v>
      </c>
      <c r="T105">
        <f t="shared" ref="T105:U105" si="408">$B$84*T21</f>
        <v>0</v>
      </c>
      <c r="U105">
        <f t="shared" si="408"/>
        <v>0</v>
      </c>
      <c r="V105">
        <f t="shared" si="308"/>
        <v>0</v>
      </c>
      <c r="W105">
        <f t="shared" ref="W105:X105" si="409">$B$84*W21</f>
        <v>0.03</v>
      </c>
      <c r="X105">
        <f t="shared" si="409"/>
        <v>0</v>
      </c>
      <c r="Y105">
        <f t="shared" si="310"/>
        <v>9.5670000000000005E-2</v>
      </c>
      <c r="Z105">
        <f t="shared" si="311"/>
        <v>0</v>
      </c>
      <c r="AA105">
        <f t="shared" ref="AA105:AB105" si="410">$E$84*AA21</f>
        <v>0.17136000000000001</v>
      </c>
      <c r="AB105">
        <f t="shared" si="410"/>
        <v>0</v>
      </c>
      <c r="AC105" s="9">
        <f t="shared" si="313"/>
        <v>0.99991000000000008</v>
      </c>
    </row>
    <row r="106" spans="1:29" x14ac:dyDescent="0.25">
      <c r="A106" s="1">
        <v>42917</v>
      </c>
      <c r="B106">
        <f t="shared" si="314"/>
        <v>0</v>
      </c>
      <c r="C106">
        <f t="shared" si="314"/>
        <v>0</v>
      </c>
      <c r="D106">
        <f t="shared" si="314"/>
        <v>3.4999999999999996E-2</v>
      </c>
      <c r="E106">
        <f t="shared" si="315"/>
        <v>0</v>
      </c>
      <c r="F106">
        <f t="shared" si="315"/>
        <v>0.18000000000000002</v>
      </c>
      <c r="G106">
        <f t="shared" si="315"/>
        <v>0</v>
      </c>
      <c r="H106">
        <f t="shared" si="315"/>
        <v>0</v>
      </c>
      <c r="I106">
        <f t="shared" ref="I106:K106" si="411">$B$84*I22</f>
        <v>0</v>
      </c>
      <c r="J106">
        <f t="shared" si="411"/>
        <v>0</v>
      </c>
      <c r="K106">
        <f t="shared" si="411"/>
        <v>0</v>
      </c>
      <c r="L106">
        <f t="shared" si="302"/>
        <v>4.5000000000000005E-2</v>
      </c>
      <c r="M106">
        <f t="shared" si="303"/>
        <v>0</v>
      </c>
      <c r="N106">
        <f t="shared" si="304"/>
        <v>0.315</v>
      </c>
      <c r="O106">
        <f t="shared" si="305"/>
        <v>3.4999999999999996E-2</v>
      </c>
      <c r="P106">
        <f t="shared" ref="P106:S106" si="412">$E$84*P22</f>
        <v>0</v>
      </c>
      <c r="Q106">
        <f t="shared" si="412"/>
        <v>0</v>
      </c>
      <c r="R106">
        <f t="shared" si="412"/>
        <v>0</v>
      </c>
      <c r="S106">
        <f t="shared" si="412"/>
        <v>4.5000000000000005E-2</v>
      </c>
      <c r="T106">
        <f t="shared" ref="T106:U106" si="413">$B$84*T22</f>
        <v>0</v>
      </c>
      <c r="U106">
        <f t="shared" si="413"/>
        <v>0.03</v>
      </c>
      <c r="V106">
        <f t="shared" si="308"/>
        <v>0</v>
      </c>
      <c r="W106">
        <f t="shared" ref="W106:X106" si="414">$B$84*W22</f>
        <v>0</v>
      </c>
      <c r="X106">
        <f t="shared" si="414"/>
        <v>0</v>
      </c>
      <c r="Y106">
        <f t="shared" si="310"/>
        <v>0.315</v>
      </c>
      <c r="Z106">
        <f t="shared" si="311"/>
        <v>0</v>
      </c>
      <c r="AA106">
        <f t="shared" ref="AA106:AB106" si="415">$E$84*AA22</f>
        <v>0</v>
      </c>
      <c r="AB106">
        <f t="shared" si="415"/>
        <v>0</v>
      </c>
      <c r="AC106" s="9">
        <f t="shared" si="313"/>
        <v>1</v>
      </c>
    </row>
    <row r="107" spans="1:29" x14ac:dyDescent="0.25">
      <c r="A107" s="1">
        <v>42948</v>
      </c>
      <c r="B107">
        <f t="shared" si="314"/>
        <v>0</v>
      </c>
      <c r="C107">
        <f t="shared" si="314"/>
        <v>0</v>
      </c>
      <c r="D107">
        <f t="shared" si="314"/>
        <v>3.4999999999999996E-2</v>
      </c>
      <c r="E107">
        <f t="shared" si="315"/>
        <v>0</v>
      </c>
      <c r="F107">
        <f t="shared" si="315"/>
        <v>0.19439999999999999</v>
      </c>
      <c r="G107">
        <f t="shared" si="315"/>
        <v>0</v>
      </c>
      <c r="H107">
        <f t="shared" si="315"/>
        <v>0</v>
      </c>
      <c r="I107">
        <f t="shared" ref="I107:K107" si="416">$B$84*I23</f>
        <v>0</v>
      </c>
      <c r="J107">
        <f t="shared" si="416"/>
        <v>3.4999999999999996E-2</v>
      </c>
      <c r="K107">
        <f t="shared" si="416"/>
        <v>0</v>
      </c>
      <c r="L107">
        <f t="shared" si="302"/>
        <v>4.5000000000000005E-2</v>
      </c>
      <c r="M107">
        <f t="shared" si="303"/>
        <v>0</v>
      </c>
      <c r="N107">
        <f t="shared" si="304"/>
        <v>0.315</v>
      </c>
      <c r="O107">
        <f t="shared" si="305"/>
        <v>0</v>
      </c>
      <c r="P107">
        <f t="shared" ref="P107:S107" si="417">$E$84*P23</f>
        <v>0</v>
      </c>
      <c r="Q107">
        <f t="shared" si="417"/>
        <v>0</v>
      </c>
      <c r="R107">
        <f t="shared" si="417"/>
        <v>0</v>
      </c>
      <c r="S107">
        <f t="shared" si="417"/>
        <v>4.5000000000000005E-2</v>
      </c>
      <c r="T107">
        <f t="shared" ref="T107:U107" si="418">$B$84*T23</f>
        <v>0</v>
      </c>
      <c r="U107">
        <f t="shared" si="418"/>
        <v>0</v>
      </c>
      <c r="V107">
        <f t="shared" si="308"/>
        <v>0</v>
      </c>
      <c r="W107">
        <f t="shared" ref="W107:X107" si="419">$B$84*W23</f>
        <v>0.03</v>
      </c>
      <c r="X107">
        <f t="shared" si="419"/>
        <v>0</v>
      </c>
      <c r="Y107">
        <f t="shared" si="310"/>
        <v>0.30060000000000003</v>
      </c>
      <c r="Z107">
        <f t="shared" si="311"/>
        <v>0</v>
      </c>
      <c r="AA107">
        <f t="shared" ref="AA107:AB107" si="420">$E$84*AA23</f>
        <v>0</v>
      </c>
      <c r="AB107">
        <f t="shared" si="420"/>
        <v>0</v>
      </c>
      <c r="AC107" s="9">
        <f t="shared" si="313"/>
        <v>1</v>
      </c>
    </row>
    <row r="108" spans="1:29" x14ac:dyDescent="0.25">
      <c r="A108" s="1">
        <v>42979</v>
      </c>
      <c r="B108">
        <f t="shared" si="314"/>
        <v>0</v>
      </c>
      <c r="C108">
        <f t="shared" si="314"/>
        <v>0</v>
      </c>
      <c r="D108">
        <f t="shared" si="314"/>
        <v>3.4999999999999996E-2</v>
      </c>
      <c r="E108">
        <f t="shared" si="315"/>
        <v>0</v>
      </c>
      <c r="F108">
        <f t="shared" si="315"/>
        <v>0</v>
      </c>
      <c r="G108">
        <f t="shared" si="315"/>
        <v>0</v>
      </c>
      <c r="H108">
        <f t="shared" si="315"/>
        <v>0</v>
      </c>
      <c r="I108">
        <f t="shared" ref="I108:K108" si="421">$B$84*I24</f>
        <v>0</v>
      </c>
      <c r="J108">
        <f t="shared" si="421"/>
        <v>3.4999999999999996E-2</v>
      </c>
      <c r="K108">
        <f t="shared" si="421"/>
        <v>0</v>
      </c>
      <c r="L108">
        <f t="shared" si="302"/>
        <v>4.5000000000000005E-2</v>
      </c>
      <c r="M108">
        <f t="shared" si="303"/>
        <v>0</v>
      </c>
      <c r="N108">
        <f t="shared" si="304"/>
        <v>0.315</v>
      </c>
      <c r="O108">
        <f t="shared" si="305"/>
        <v>0</v>
      </c>
      <c r="P108">
        <f t="shared" ref="P108:S108" si="422">$E$84*P24</f>
        <v>0</v>
      </c>
      <c r="Q108">
        <f t="shared" si="422"/>
        <v>0.315</v>
      </c>
      <c r="R108">
        <f t="shared" si="422"/>
        <v>0</v>
      </c>
      <c r="S108">
        <f t="shared" si="422"/>
        <v>4.5000000000000005E-2</v>
      </c>
      <c r="T108">
        <f t="shared" ref="T108:U108" si="423">$B$84*T24</f>
        <v>0</v>
      </c>
      <c r="U108">
        <f t="shared" si="423"/>
        <v>0</v>
      </c>
      <c r="V108">
        <f t="shared" si="308"/>
        <v>0</v>
      </c>
      <c r="W108">
        <f t="shared" ref="W108:X108" si="424">$B$84*W24</f>
        <v>0.03</v>
      </c>
      <c r="X108">
        <f t="shared" si="424"/>
        <v>0</v>
      </c>
      <c r="Y108">
        <f t="shared" si="310"/>
        <v>0.18000000000000002</v>
      </c>
      <c r="Z108">
        <f t="shared" si="311"/>
        <v>0</v>
      </c>
      <c r="AA108">
        <f t="shared" ref="AA108:AB108" si="425">$E$84*AA24</f>
        <v>0</v>
      </c>
      <c r="AB108">
        <f t="shared" si="425"/>
        <v>0</v>
      </c>
      <c r="AC108" s="9">
        <f t="shared" si="313"/>
        <v>1</v>
      </c>
    </row>
    <row r="109" spans="1:29" x14ac:dyDescent="0.25">
      <c r="A109" s="1">
        <v>43009</v>
      </c>
      <c r="B109">
        <f t="shared" si="314"/>
        <v>0</v>
      </c>
      <c r="C109">
        <f t="shared" si="314"/>
        <v>3.4999999999999996E-2</v>
      </c>
      <c r="D109">
        <f t="shared" si="314"/>
        <v>3.4999999999999996E-2</v>
      </c>
      <c r="E109">
        <f t="shared" si="315"/>
        <v>0</v>
      </c>
      <c r="F109">
        <f t="shared" si="315"/>
        <v>0</v>
      </c>
      <c r="G109">
        <f t="shared" si="315"/>
        <v>0</v>
      </c>
      <c r="H109">
        <f t="shared" si="315"/>
        <v>0</v>
      </c>
      <c r="I109">
        <f t="shared" ref="I109:K109" si="426">$B$84*I25</f>
        <v>0</v>
      </c>
      <c r="J109">
        <f t="shared" si="426"/>
        <v>0</v>
      </c>
      <c r="K109">
        <f t="shared" si="426"/>
        <v>0</v>
      </c>
      <c r="L109">
        <f t="shared" si="302"/>
        <v>0.12365999999999999</v>
      </c>
      <c r="M109">
        <f t="shared" si="303"/>
        <v>0</v>
      </c>
      <c r="N109">
        <f t="shared" si="304"/>
        <v>0.315</v>
      </c>
      <c r="O109">
        <f t="shared" si="305"/>
        <v>0</v>
      </c>
      <c r="P109">
        <f t="shared" ref="P109:S109" si="427">$E$84*P25</f>
        <v>4.5000000000000005E-2</v>
      </c>
      <c r="Q109">
        <f t="shared" si="427"/>
        <v>0.13248000000000001</v>
      </c>
      <c r="R109">
        <f t="shared" si="427"/>
        <v>0</v>
      </c>
      <c r="S109">
        <f t="shared" si="427"/>
        <v>0</v>
      </c>
      <c r="T109">
        <f t="shared" ref="T109:U109" si="428">$B$84*T25</f>
        <v>0</v>
      </c>
      <c r="U109">
        <f t="shared" si="428"/>
        <v>0</v>
      </c>
      <c r="V109">
        <f t="shared" si="308"/>
        <v>0</v>
      </c>
      <c r="W109">
        <f t="shared" ref="W109:X109" si="429">$B$84*W25</f>
        <v>0.03</v>
      </c>
      <c r="X109">
        <f t="shared" si="429"/>
        <v>0</v>
      </c>
      <c r="Y109">
        <f t="shared" si="310"/>
        <v>0.28377000000000002</v>
      </c>
      <c r="Z109">
        <f t="shared" si="311"/>
        <v>0</v>
      </c>
      <c r="AA109">
        <f t="shared" ref="AA109:AB109" si="430">$E$84*AA25</f>
        <v>0</v>
      </c>
      <c r="AB109">
        <f t="shared" si="430"/>
        <v>0</v>
      </c>
      <c r="AC109" s="9">
        <f t="shared" si="313"/>
        <v>0.99991000000000008</v>
      </c>
    </row>
    <row r="110" spans="1:29" x14ac:dyDescent="0.25">
      <c r="A110" s="1">
        <v>43040</v>
      </c>
      <c r="B110">
        <f t="shared" si="314"/>
        <v>0</v>
      </c>
      <c r="C110">
        <f t="shared" si="314"/>
        <v>3.4999999999999996E-2</v>
      </c>
      <c r="D110">
        <f t="shared" si="314"/>
        <v>3.4999999999999996E-2</v>
      </c>
      <c r="E110">
        <f t="shared" si="315"/>
        <v>0</v>
      </c>
      <c r="F110">
        <f t="shared" si="315"/>
        <v>0</v>
      </c>
      <c r="G110">
        <f t="shared" si="315"/>
        <v>0</v>
      </c>
      <c r="H110">
        <f t="shared" si="315"/>
        <v>0.315</v>
      </c>
      <c r="I110">
        <f t="shared" ref="I110:K110" si="431">$B$84*I26</f>
        <v>0</v>
      </c>
      <c r="J110">
        <f t="shared" si="431"/>
        <v>0</v>
      </c>
      <c r="K110">
        <f t="shared" si="431"/>
        <v>0</v>
      </c>
      <c r="L110">
        <f t="shared" si="302"/>
        <v>0.18000000000000002</v>
      </c>
      <c r="M110">
        <f t="shared" si="303"/>
        <v>0</v>
      </c>
      <c r="N110">
        <f t="shared" si="304"/>
        <v>0.315</v>
      </c>
      <c r="O110">
        <f t="shared" si="305"/>
        <v>0</v>
      </c>
      <c r="P110">
        <f t="shared" ref="P110:S110" si="432">$E$84*P26</f>
        <v>4.5000000000000005E-2</v>
      </c>
      <c r="Q110">
        <f t="shared" si="432"/>
        <v>4.5000000000000005E-2</v>
      </c>
      <c r="R110">
        <f t="shared" si="432"/>
        <v>0</v>
      </c>
      <c r="S110">
        <f t="shared" si="432"/>
        <v>0</v>
      </c>
      <c r="T110">
        <f t="shared" ref="T110:U110" si="433">$B$84*T26</f>
        <v>0</v>
      </c>
      <c r="U110">
        <f t="shared" si="433"/>
        <v>0</v>
      </c>
      <c r="V110">
        <f t="shared" si="308"/>
        <v>0</v>
      </c>
      <c r="W110">
        <f t="shared" ref="W110:X110" si="434">$B$84*W26</f>
        <v>0.03</v>
      </c>
      <c r="X110">
        <f t="shared" si="434"/>
        <v>0</v>
      </c>
      <c r="Y110">
        <f t="shared" si="310"/>
        <v>0</v>
      </c>
      <c r="Z110">
        <f t="shared" si="311"/>
        <v>0</v>
      </c>
      <c r="AA110">
        <f t="shared" ref="AA110:AB110" si="435">$E$84*AA26</f>
        <v>0</v>
      </c>
      <c r="AB110">
        <f t="shared" si="435"/>
        <v>0</v>
      </c>
      <c r="AC110" s="9">
        <f t="shared" si="313"/>
        <v>1.0000000000000002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8"/>
  <sheetViews>
    <sheetView workbookViewId="0">
      <selection activeCell="C2" sqref="C2:C28"/>
    </sheetView>
  </sheetViews>
  <sheetFormatPr defaultRowHeight="15" x14ac:dyDescent="0.25"/>
  <cols>
    <col min="1" max="3" width="9.140625" style="2"/>
    <col min="4" max="10" width="9.7109375" style="2" bestFit="1" customWidth="1"/>
    <col min="11" max="13" width="10.7109375" style="2" bestFit="1" customWidth="1"/>
    <col min="14" max="22" width="9.7109375" style="2" bestFit="1" customWidth="1"/>
    <col min="23" max="25" width="10.7109375" style="2" bestFit="1" customWidth="1"/>
    <col min="26" max="34" width="9.7109375" style="2" bestFit="1" customWidth="1"/>
    <col min="35" max="35" width="10.7109375" style="2" bestFit="1" customWidth="1"/>
    <col min="36" max="16384" width="9.140625" style="2"/>
  </cols>
  <sheetData>
    <row r="1" spans="1:35" x14ac:dyDescent="0.25">
      <c r="A1" s="2">
        <f t="array" ref="A1:AI28">TRANSPOSE(ExpRegRank!A1:AB35)</f>
        <v>0</v>
      </c>
      <c r="B1" s="2">
        <v>0</v>
      </c>
      <c r="C1" s="2">
        <v>0</v>
      </c>
      <c r="D1" s="3">
        <v>42094</v>
      </c>
      <c r="E1" s="3">
        <v>42124</v>
      </c>
      <c r="F1" s="3">
        <v>42153</v>
      </c>
      <c r="G1" s="3">
        <v>42185</v>
      </c>
      <c r="H1" s="3">
        <v>42216</v>
      </c>
      <c r="I1" s="3">
        <v>42247</v>
      </c>
      <c r="J1" s="3">
        <v>42277</v>
      </c>
      <c r="K1" s="3">
        <v>42307</v>
      </c>
      <c r="L1" s="3">
        <v>42338</v>
      </c>
      <c r="M1" s="3">
        <v>42369</v>
      </c>
      <c r="N1" s="3">
        <v>42398</v>
      </c>
      <c r="O1" s="3">
        <v>42429</v>
      </c>
      <c r="P1" s="3">
        <v>42460</v>
      </c>
      <c r="Q1" s="3">
        <v>42489</v>
      </c>
      <c r="R1" s="3">
        <v>42521</v>
      </c>
      <c r="S1" s="3">
        <v>42551</v>
      </c>
      <c r="T1" s="3">
        <v>42580</v>
      </c>
      <c r="U1" s="3">
        <v>42613</v>
      </c>
      <c r="V1" s="3">
        <v>42643</v>
      </c>
      <c r="W1" s="3">
        <v>42674</v>
      </c>
      <c r="X1" s="3">
        <v>42704</v>
      </c>
      <c r="Y1" s="3">
        <v>42734</v>
      </c>
      <c r="Z1" s="3">
        <v>42766</v>
      </c>
      <c r="AA1" s="3">
        <v>42794</v>
      </c>
      <c r="AB1" s="3">
        <v>42825</v>
      </c>
      <c r="AC1" s="3">
        <v>42853</v>
      </c>
      <c r="AD1" s="3">
        <v>42886</v>
      </c>
      <c r="AE1" s="3">
        <v>42916</v>
      </c>
      <c r="AF1" s="3">
        <v>42947</v>
      </c>
      <c r="AG1" s="3">
        <v>42978</v>
      </c>
      <c r="AH1" s="3">
        <v>43007</v>
      </c>
      <c r="AI1" s="3">
        <v>43026</v>
      </c>
    </row>
    <row r="2" spans="1:35" x14ac:dyDescent="0.25">
      <c r="A2" s="2" t="str">
        <v>FIXED</v>
      </c>
      <c r="B2" s="2" t="str">
        <v>LT.BD</v>
      </c>
      <c r="C2" s="2" t="str">
        <v>BAB</v>
      </c>
      <c r="D2" s="2">
        <v>19.5</v>
      </c>
      <c r="E2" s="2">
        <v>26</v>
      </c>
      <c r="F2" s="2">
        <v>25</v>
      </c>
      <c r="G2" s="2">
        <v>25</v>
      </c>
      <c r="H2" s="2">
        <v>23</v>
      </c>
      <c r="I2" s="2">
        <v>8</v>
      </c>
      <c r="J2" s="2">
        <v>2</v>
      </c>
      <c r="K2" s="2">
        <v>3</v>
      </c>
      <c r="L2" s="2">
        <v>11</v>
      </c>
      <c r="M2" s="2">
        <v>10</v>
      </c>
      <c r="N2" s="2">
        <v>1</v>
      </c>
      <c r="O2" s="2">
        <v>1</v>
      </c>
      <c r="P2" s="2">
        <v>1</v>
      </c>
      <c r="Q2" s="2">
        <v>16</v>
      </c>
      <c r="R2" s="2">
        <v>23</v>
      </c>
      <c r="S2" s="2">
        <v>11</v>
      </c>
      <c r="T2" s="2">
        <v>8</v>
      </c>
      <c r="U2" s="2">
        <v>15</v>
      </c>
      <c r="V2" s="2">
        <v>22</v>
      </c>
      <c r="W2" s="2">
        <v>25</v>
      </c>
      <c r="X2" s="2">
        <v>26</v>
      </c>
      <c r="Y2" s="2">
        <v>26</v>
      </c>
      <c r="Z2" s="2">
        <v>27</v>
      </c>
      <c r="AA2" s="2">
        <v>27</v>
      </c>
      <c r="AB2" s="2">
        <v>20</v>
      </c>
      <c r="AC2" s="2">
        <v>10</v>
      </c>
      <c r="AD2" s="2">
        <v>9</v>
      </c>
      <c r="AE2" s="2">
        <v>6</v>
      </c>
      <c r="AF2" s="2">
        <v>11</v>
      </c>
      <c r="AG2" s="2">
        <v>6</v>
      </c>
      <c r="AH2" s="2">
        <v>7</v>
      </c>
      <c r="AI2" s="2">
        <v>13</v>
      </c>
    </row>
    <row r="3" spans="1:35" x14ac:dyDescent="0.25">
      <c r="A3" s="2" t="str">
        <v>FIXED</v>
      </c>
      <c r="B3" s="2" t="str">
        <v>ST.BD</v>
      </c>
      <c r="C3" s="2" t="str">
        <v>BIL</v>
      </c>
      <c r="D3" s="2">
        <v>23</v>
      </c>
      <c r="E3" s="2">
        <v>24</v>
      </c>
      <c r="F3" s="2">
        <v>21</v>
      </c>
      <c r="G3" s="2">
        <v>17</v>
      </c>
      <c r="H3" s="2">
        <v>8</v>
      </c>
      <c r="I3" s="2">
        <v>6</v>
      </c>
      <c r="J3" s="2">
        <v>4</v>
      </c>
      <c r="K3" s="2">
        <v>7</v>
      </c>
      <c r="L3" s="2">
        <v>14</v>
      </c>
      <c r="M3" s="2">
        <v>13</v>
      </c>
      <c r="N3" s="2">
        <v>4</v>
      </c>
      <c r="O3" s="2">
        <v>4</v>
      </c>
      <c r="P3" s="2">
        <v>13</v>
      </c>
      <c r="Q3" s="2">
        <v>24</v>
      </c>
      <c r="R3" s="2">
        <v>27</v>
      </c>
      <c r="S3" s="2">
        <v>27</v>
      </c>
      <c r="T3" s="2">
        <v>27</v>
      </c>
      <c r="U3" s="2">
        <v>27</v>
      </c>
      <c r="V3" s="2">
        <v>26</v>
      </c>
      <c r="W3" s="2">
        <v>16</v>
      </c>
      <c r="X3" s="2">
        <v>10</v>
      </c>
      <c r="Y3" s="2">
        <v>14</v>
      </c>
      <c r="Z3" s="2">
        <v>18</v>
      </c>
      <c r="AA3" s="2">
        <v>21</v>
      </c>
      <c r="AB3" s="2">
        <v>25</v>
      </c>
      <c r="AC3" s="2">
        <v>21</v>
      </c>
      <c r="AD3" s="2">
        <v>22</v>
      </c>
      <c r="AE3" s="2">
        <v>21</v>
      </c>
      <c r="AF3" s="2">
        <v>25</v>
      </c>
      <c r="AG3" s="2">
        <v>20</v>
      </c>
      <c r="AH3" s="2">
        <v>21</v>
      </c>
      <c r="AI3" s="2">
        <v>21</v>
      </c>
    </row>
    <row r="4" spans="1:35" x14ac:dyDescent="0.25">
      <c r="A4" s="2" t="str">
        <v>FIXED</v>
      </c>
      <c r="B4" s="2" t="str">
        <v>ALTFI</v>
      </c>
      <c r="C4" s="2" t="str">
        <v>CWB</v>
      </c>
      <c r="D4" s="2">
        <v>26</v>
      </c>
      <c r="E4" s="2">
        <v>15</v>
      </c>
      <c r="F4" s="2">
        <v>6</v>
      </c>
      <c r="G4" s="2">
        <v>5</v>
      </c>
      <c r="H4" s="2">
        <v>12</v>
      </c>
      <c r="I4" s="2">
        <v>19</v>
      </c>
      <c r="J4" s="2">
        <v>19</v>
      </c>
      <c r="K4" s="2">
        <v>17</v>
      </c>
      <c r="L4" s="2">
        <v>15</v>
      </c>
      <c r="M4" s="2">
        <v>12</v>
      </c>
      <c r="N4" s="2">
        <v>21</v>
      </c>
      <c r="O4" s="2">
        <v>23</v>
      </c>
      <c r="P4" s="2">
        <v>26</v>
      </c>
      <c r="Q4" s="2">
        <v>23</v>
      </c>
      <c r="R4" s="2">
        <v>17</v>
      </c>
      <c r="S4" s="2">
        <v>15</v>
      </c>
      <c r="T4" s="2">
        <v>14</v>
      </c>
      <c r="U4" s="2">
        <v>7</v>
      </c>
      <c r="V4" s="2">
        <v>7</v>
      </c>
      <c r="W4" s="2">
        <v>5</v>
      </c>
      <c r="X4" s="2">
        <v>14</v>
      </c>
      <c r="Y4" s="2">
        <v>17</v>
      </c>
      <c r="Z4" s="2">
        <v>13</v>
      </c>
      <c r="AA4" s="2">
        <v>12</v>
      </c>
      <c r="AB4" s="2">
        <v>7</v>
      </c>
      <c r="AC4" s="2">
        <v>7</v>
      </c>
      <c r="AD4" s="2">
        <v>3</v>
      </c>
      <c r="AE4" s="2">
        <v>2</v>
      </c>
      <c r="AF4" s="2">
        <v>2</v>
      </c>
      <c r="AG4" s="2">
        <v>5</v>
      </c>
      <c r="AH4" s="2">
        <v>6</v>
      </c>
      <c r="AI4" s="2">
        <v>9</v>
      </c>
    </row>
    <row r="5" spans="1:35" x14ac:dyDescent="0.25">
      <c r="A5" s="2" t="str">
        <v>EQUITY</v>
      </c>
      <c r="B5" s="2" t="str">
        <v>EEM</v>
      </c>
      <c r="C5" s="2" t="str">
        <v>DEM</v>
      </c>
      <c r="D5" s="2">
        <v>25</v>
      </c>
      <c r="E5" s="2">
        <v>5</v>
      </c>
      <c r="F5" s="2">
        <v>1</v>
      </c>
      <c r="G5" s="2">
        <v>4</v>
      </c>
      <c r="H5" s="2">
        <v>24</v>
      </c>
      <c r="I5" s="2">
        <v>26</v>
      </c>
      <c r="J5" s="2">
        <v>26</v>
      </c>
      <c r="K5" s="2">
        <v>27</v>
      </c>
      <c r="L5" s="2">
        <v>26</v>
      </c>
      <c r="M5" s="2">
        <v>24</v>
      </c>
      <c r="N5" s="2">
        <v>26</v>
      </c>
      <c r="O5" s="2">
        <v>22</v>
      </c>
      <c r="P5" s="2">
        <v>11</v>
      </c>
      <c r="Q5" s="2">
        <v>2</v>
      </c>
      <c r="R5" s="2">
        <v>9</v>
      </c>
      <c r="S5" s="2">
        <v>26</v>
      </c>
      <c r="T5" s="2">
        <v>20</v>
      </c>
      <c r="U5" s="2">
        <v>3</v>
      </c>
      <c r="V5" s="2">
        <v>3</v>
      </c>
      <c r="W5" s="2">
        <v>8</v>
      </c>
      <c r="X5" s="2">
        <v>19</v>
      </c>
      <c r="Y5" s="2">
        <v>19</v>
      </c>
      <c r="Z5" s="2">
        <v>12</v>
      </c>
      <c r="AA5" s="2">
        <v>10</v>
      </c>
      <c r="AB5" s="2">
        <v>2</v>
      </c>
      <c r="AC5" s="2">
        <v>3</v>
      </c>
      <c r="AD5" s="2">
        <v>4</v>
      </c>
      <c r="AE5" s="2">
        <v>16</v>
      </c>
      <c r="AF5" s="2">
        <v>12</v>
      </c>
      <c r="AG5" s="2">
        <v>4</v>
      </c>
      <c r="AH5" s="2">
        <v>3</v>
      </c>
      <c r="AI5" s="2">
        <v>5</v>
      </c>
    </row>
    <row r="6" spans="1:35" x14ac:dyDescent="0.25">
      <c r="A6" s="2" t="str">
        <v>EQUITY</v>
      </c>
      <c r="B6" s="2" t="str">
        <v>EEM</v>
      </c>
      <c r="C6" s="2" t="str">
        <v>DGS</v>
      </c>
      <c r="D6" s="2">
        <v>22</v>
      </c>
      <c r="E6" s="2">
        <v>4</v>
      </c>
      <c r="F6" s="2">
        <v>5</v>
      </c>
      <c r="G6" s="2">
        <v>10</v>
      </c>
      <c r="H6" s="2">
        <v>26</v>
      </c>
      <c r="I6" s="2">
        <v>25</v>
      </c>
      <c r="J6" s="2">
        <v>25</v>
      </c>
      <c r="K6" s="2">
        <v>23</v>
      </c>
      <c r="L6" s="2">
        <v>20</v>
      </c>
      <c r="M6" s="2">
        <v>18</v>
      </c>
      <c r="N6" s="2">
        <v>23</v>
      </c>
      <c r="O6" s="2">
        <v>19</v>
      </c>
      <c r="P6" s="2">
        <v>9</v>
      </c>
      <c r="Q6" s="2">
        <v>3</v>
      </c>
      <c r="R6" s="2">
        <v>12</v>
      </c>
      <c r="S6" s="2">
        <v>24</v>
      </c>
      <c r="T6" s="2">
        <v>16</v>
      </c>
      <c r="U6" s="2">
        <v>2</v>
      </c>
      <c r="V6" s="2">
        <v>2</v>
      </c>
      <c r="W6" s="2">
        <v>4</v>
      </c>
      <c r="X6" s="2">
        <v>24</v>
      </c>
      <c r="Y6" s="2">
        <v>24</v>
      </c>
      <c r="Z6" s="2">
        <v>20</v>
      </c>
      <c r="AA6" s="2">
        <v>13</v>
      </c>
      <c r="AB6" s="2">
        <v>1</v>
      </c>
      <c r="AC6" s="2">
        <v>1</v>
      </c>
      <c r="AD6" s="2">
        <v>2</v>
      </c>
      <c r="AE6" s="2">
        <v>4</v>
      </c>
      <c r="AF6" s="2">
        <v>6</v>
      </c>
      <c r="AG6" s="2">
        <v>3</v>
      </c>
      <c r="AH6" s="2">
        <v>2</v>
      </c>
      <c r="AI6" s="2">
        <v>3</v>
      </c>
    </row>
    <row r="7" spans="1:35" x14ac:dyDescent="0.25">
      <c r="A7" s="2" t="str">
        <v>EQUITY</v>
      </c>
      <c r="B7" s="2" t="str">
        <v>MIDCAP</v>
      </c>
      <c r="C7" s="2" t="str">
        <v>DON</v>
      </c>
      <c r="D7" s="2">
        <v>5</v>
      </c>
      <c r="E7" s="2">
        <v>11</v>
      </c>
      <c r="F7" s="2">
        <v>18</v>
      </c>
      <c r="G7" s="2">
        <v>22</v>
      </c>
      <c r="H7" s="2">
        <v>20</v>
      </c>
      <c r="I7" s="2">
        <v>18</v>
      </c>
      <c r="J7" s="2">
        <v>18</v>
      </c>
      <c r="K7" s="2">
        <v>15</v>
      </c>
      <c r="L7" s="2">
        <v>6</v>
      </c>
      <c r="M7" s="2">
        <v>6</v>
      </c>
      <c r="N7" s="2">
        <v>13</v>
      </c>
      <c r="O7" s="2">
        <v>17</v>
      </c>
      <c r="P7" s="2">
        <v>10</v>
      </c>
      <c r="Q7" s="2">
        <v>5</v>
      </c>
      <c r="R7" s="2">
        <v>4</v>
      </c>
      <c r="S7" s="2">
        <v>5</v>
      </c>
      <c r="T7" s="2">
        <v>6</v>
      </c>
      <c r="U7" s="2">
        <v>12</v>
      </c>
      <c r="V7" s="2">
        <v>16</v>
      </c>
      <c r="W7" s="2">
        <v>19</v>
      </c>
      <c r="X7" s="2">
        <v>13</v>
      </c>
      <c r="Y7" s="2">
        <v>5</v>
      </c>
      <c r="Z7" s="2">
        <v>5</v>
      </c>
      <c r="AA7" s="2">
        <v>5</v>
      </c>
      <c r="AB7" s="2">
        <v>10</v>
      </c>
      <c r="AC7" s="2">
        <v>9</v>
      </c>
      <c r="AD7" s="2">
        <v>24</v>
      </c>
      <c r="AE7" s="2">
        <v>22</v>
      </c>
      <c r="AF7" s="2">
        <v>17</v>
      </c>
      <c r="AG7" s="2">
        <v>22</v>
      </c>
      <c r="AH7" s="2">
        <v>19</v>
      </c>
      <c r="AI7" s="2">
        <v>15</v>
      </c>
    </row>
    <row r="8" spans="1:35" x14ac:dyDescent="0.25">
      <c r="A8" s="2" t="str">
        <v>EQUITY</v>
      </c>
      <c r="B8" s="2" t="str">
        <v>SMCAP</v>
      </c>
      <c r="C8" s="2" t="str">
        <v>EES</v>
      </c>
      <c r="D8" s="2">
        <v>9</v>
      </c>
      <c r="E8" s="2">
        <v>3</v>
      </c>
      <c r="F8" s="2">
        <v>4</v>
      </c>
      <c r="G8" s="2">
        <v>2</v>
      </c>
      <c r="H8" s="2">
        <v>13</v>
      </c>
      <c r="I8" s="2">
        <v>21</v>
      </c>
      <c r="J8" s="2">
        <v>22</v>
      </c>
      <c r="K8" s="2">
        <v>20</v>
      </c>
      <c r="L8" s="2">
        <v>9</v>
      </c>
      <c r="M8" s="2">
        <v>7</v>
      </c>
      <c r="N8" s="2">
        <v>17</v>
      </c>
      <c r="O8" s="2">
        <v>21</v>
      </c>
      <c r="P8" s="2">
        <v>21</v>
      </c>
      <c r="Q8" s="2">
        <v>11</v>
      </c>
      <c r="R8" s="2">
        <v>5</v>
      </c>
      <c r="S8" s="2">
        <v>9</v>
      </c>
      <c r="T8" s="2">
        <v>11</v>
      </c>
      <c r="U8" s="2">
        <v>9</v>
      </c>
      <c r="V8" s="2">
        <v>8</v>
      </c>
      <c r="W8" s="2">
        <v>6</v>
      </c>
      <c r="X8" s="2">
        <v>2</v>
      </c>
      <c r="Y8" s="2">
        <v>2</v>
      </c>
      <c r="Z8" s="2">
        <v>1</v>
      </c>
      <c r="AA8" s="2">
        <v>2</v>
      </c>
      <c r="AB8" s="2">
        <v>24</v>
      </c>
      <c r="AC8" s="2">
        <v>26</v>
      </c>
      <c r="AD8" s="2">
        <v>25</v>
      </c>
      <c r="AE8" s="2">
        <v>15</v>
      </c>
      <c r="AF8" s="2">
        <v>9</v>
      </c>
      <c r="AG8" s="2">
        <v>26</v>
      </c>
      <c r="AH8" s="2">
        <v>16</v>
      </c>
      <c r="AI8" s="2">
        <v>10</v>
      </c>
    </row>
    <row r="9" spans="1:35" x14ac:dyDescent="0.25">
      <c r="A9" s="2" t="str">
        <v>FIXED</v>
      </c>
      <c r="B9" s="2" t="str">
        <v>ALTFI</v>
      </c>
      <c r="C9" s="2" t="str">
        <v>EMB</v>
      </c>
      <c r="D9" s="2">
        <v>21</v>
      </c>
      <c r="E9" s="2">
        <v>13</v>
      </c>
      <c r="F9" s="2">
        <v>13</v>
      </c>
      <c r="G9" s="2">
        <v>19</v>
      </c>
      <c r="H9" s="2">
        <v>19</v>
      </c>
      <c r="I9" s="2">
        <v>20</v>
      </c>
      <c r="J9" s="2">
        <v>14</v>
      </c>
      <c r="K9" s="2">
        <v>12</v>
      </c>
      <c r="L9" s="2">
        <v>7</v>
      </c>
      <c r="M9" s="2">
        <v>15</v>
      </c>
      <c r="N9" s="2">
        <v>15</v>
      </c>
      <c r="O9" s="2">
        <v>10</v>
      </c>
      <c r="P9" s="2">
        <v>6</v>
      </c>
      <c r="Q9" s="2">
        <v>8</v>
      </c>
      <c r="R9" s="2">
        <v>18</v>
      </c>
      <c r="S9" s="2">
        <v>12</v>
      </c>
      <c r="T9" s="2">
        <v>10</v>
      </c>
      <c r="U9" s="2">
        <v>11</v>
      </c>
      <c r="V9" s="2">
        <v>9</v>
      </c>
      <c r="W9" s="2">
        <v>15</v>
      </c>
      <c r="X9" s="2">
        <v>21</v>
      </c>
      <c r="Y9" s="2">
        <v>23</v>
      </c>
      <c r="Z9" s="2">
        <v>23</v>
      </c>
      <c r="AA9" s="2">
        <v>20</v>
      </c>
      <c r="AB9" s="2">
        <v>8</v>
      </c>
      <c r="AC9" s="2">
        <v>8</v>
      </c>
      <c r="AD9" s="2">
        <v>5</v>
      </c>
      <c r="AE9" s="2">
        <v>7</v>
      </c>
      <c r="AF9" s="2">
        <v>19</v>
      </c>
      <c r="AG9" s="2">
        <v>16</v>
      </c>
      <c r="AH9" s="2">
        <v>11</v>
      </c>
      <c r="AI9" s="2">
        <v>14</v>
      </c>
    </row>
    <row r="10" spans="1:35" x14ac:dyDescent="0.25">
      <c r="A10" s="2" t="str">
        <v>FIXED</v>
      </c>
      <c r="B10" s="2" t="str">
        <v>ST.BD</v>
      </c>
      <c r="C10" s="2" t="str">
        <v>FLOT</v>
      </c>
      <c r="D10" s="2">
        <v>17</v>
      </c>
      <c r="E10" s="2">
        <v>18</v>
      </c>
      <c r="F10" s="2">
        <v>16</v>
      </c>
      <c r="G10" s="2">
        <v>11</v>
      </c>
      <c r="H10" s="2">
        <v>7</v>
      </c>
      <c r="I10" s="2">
        <v>9</v>
      </c>
      <c r="J10" s="2">
        <v>8</v>
      </c>
      <c r="K10" s="2">
        <v>13</v>
      </c>
      <c r="L10" s="2">
        <v>19</v>
      </c>
      <c r="M10" s="2">
        <v>16</v>
      </c>
      <c r="N10" s="2">
        <v>5</v>
      </c>
      <c r="O10" s="2">
        <v>6</v>
      </c>
      <c r="P10" s="2">
        <v>18</v>
      </c>
      <c r="Q10" s="2">
        <v>26</v>
      </c>
      <c r="R10" s="2">
        <v>24</v>
      </c>
      <c r="S10" s="2">
        <v>22</v>
      </c>
      <c r="T10" s="2">
        <v>24</v>
      </c>
      <c r="U10" s="2">
        <v>23</v>
      </c>
      <c r="V10" s="2">
        <v>21</v>
      </c>
      <c r="W10" s="2">
        <v>13</v>
      </c>
      <c r="X10" s="2">
        <v>7</v>
      </c>
      <c r="Y10" s="2">
        <v>13</v>
      </c>
      <c r="Z10" s="2">
        <v>16</v>
      </c>
      <c r="AA10" s="2">
        <v>18</v>
      </c>
      <c r="AB10" s="2">
        <v>16</v>
      </c>
      <c r="AC10" s="2">
        <v>16</v>
      </c>
      <c r="AD10" s="2">
        <v>15</v>
      </c>
      <c r="AE10" s="2">
        <v>20</v>
      </c>
      <c r="AF10" s="2">
        <v>20</v>
      </c>
      <c r="AG10" s="2">
        <v>15</v>
      </c>
      <c r="AH10" s="2">
        <v>24</v>
      </c>
      <c r="AI10" s="2">
        <v>23</v>
      </c>
    </row>
    <row r="11" spans="1:35" x14ac:dyDescent="0.25">
      <c r="A11" s="2" t="str">
        <v>FIXED</v>
      </c>
      <c r="B11" s="2" t="str">
        <v>IT.BD</v>
      </c>
      <c r="C11" s="2" t="str">
        <v>FTSL</v>
      </c>
      <c r="D11" s="2">
        <v>11</v>
      </c>
      <c r="E11" s="2">
        <v>12</v>
      </c>
      <c r="F11" s="2">
        <v>12</v>
      </c>
      <c r="G11" s="2">
        <v>14</v>
      </c>
      <c r="H11" s="2">
        <v>10</v>
      </c>
      <c r="I11" s="2">
        <v>12</v>
      </c>
      <c r="J11" s="2">
        <v>9</v>
      </c>
      <c r="K11" s="2">
        <v>16</v>
      </c>
      <c r="L11" s="2">
        <v>24</v>
      </c>
      <c r="M11" s="2">
        <v>23</v>
      </c>
      <c r="N11" s="2">
        <v>19</v>
      </c>
      <c r="O11" s="2">
        <v>12</v>
      </c>
      <c r="P11" s="2">
        <v>15</v>
      </c>
      <c r="Q11" s="2">
        <v>18</v>
      </c>
      <c r="R11" s="2">
        <v>19</v>
      </c>
      <c r="S11" s="2">
        <v>17</v>
      </c>
      <c r="T11" s="2">
        <v>22</v>
      </c>
      <c r="U11" s="2">
        <v>24</v>
      </c>
      <c r="V11" s="2">
        <v>18</v>
      </c>
      <c r="W11" s="2">
        <v>10</v>
      </c>
      <c r="X11" s="2">
        <v>12</v>
      </c>
      <c r="Y11" s="2">
        <v>15</v>
      </c>
      <c r="Z11" s="2">
        <v>15</v>
      </c>
      <c r="AA11" s="2">
        <v>17</v>
      </c>
      <c r="AB11" s="2">
        <v>18</v>
      </c>
      <c r="AC11" s="2">
        <v>24</v>
      </c>
      <c r="AD11" s="2">
        <v>23</v>
      </c>
      <c r="AE11" s="2">
        <v>24</v>
      </c>
      <c r="AF11" s="2">
        <v>24</v>
      </c>
      <c r="AG11" s="2">
        <v>24</v>
      </c>
      <c r="AH11" s="2">
        <v>27</v>
      </c>
      <c r="AI11" s="2">
        <v>27</v>
      </c>
    </row>
    <row r="12" spans="1:35" x14ac:dyDescent="0.25">
      <c r="A12" s="2" t="str">
        <v>EQUITY</v>
      </c>
      <c r="B12" s="2" t="str">
        <v>MIDCAP</v>
      </c>
      <c r="C12" s="2" t="str">
        <v>FV</v>
      </c>
      <c r="D12" s="2">
        <v>1</v>
      </c>
      <c r="E12" s="2">
        <v>1</v>
      </c>
      <c r="F12" s="2">
        <v>3</v>
      </c>
      <c r="G12" s="2">
        <v>3</v>
      </c>
      <c r="H12" s="2">
        <v>2</v>
      </c>
      <c r="I12" s="2">
        <v>3</v>
      </c>
      <c r="J12" s="2">
        <v>13</v>
      </c>
      <c r="K12" s="2">
        <v>25</v>
      </c>
      <c r="L12" s="2">
        <v>22</v>
      </c>
      <c r="M12" s="2">
        <v>8</v>
      </c>
      <c r="N12" s="2">
        <v>12</v>
      </c>
      <c r="O12" s="2">
        <v>20</v>
      </c>
      <c r="P12" s="2">
        <v>27</v>
      </c>
      <c r="Q12" s="2">
        <v>27</v>
      </c>
      <c r="R12" s="2">
        <v>16</v>
      </c>
      <c r="S12" s="2">
        <v>10</v>
      </c>
      <c r="T12" s="2">
        <v>13</v>
      </c>
      <c r="U12" s="2">
        <v>14</v>
      </c>
      <c r="V12" s="2">
        <v>14</v>
      </c>
      <c r="W12" s="2">
        <v>17</v>
      </c>
      <c r="X12" s="2">
        <v>17</v>
      </c>
      <c r="Y12" s="2">
        <v>8</v>
      </c>
      <c r="Z12" s="2">
        <v>8</v>
      </c>
      <c r="AA12" s="2">
        <v>6</v>
      </c>
      <c r="AB12" s="2">
        <v>9</v>
      </c>
      <c r="AC12" s="2">
        <v>12</v>
      </c>
      <c r="AD12" s="2">
        <v>11</v>
      </c>
      <c r="AE12" s="2">
        <v>5</v>
      </c>
      <c r="AF12" s="2">
        <v>3</v>
      </c>
      <c r="AG12" s="2">
        <v>8</v>
      </c>
      <c r="AH12" s="2">
        <v>8</v>
      </c>
      <c r="AI12" s="2">
        <v>6</v>
      </c>
    </row>
    <row r="13" spans="1:35" x14ac:dyDescent="0.25">
      <c r="A13" s="2" t="str">
        <v>FIXED</v>
      </c>
      <c r="B13" s="2" t="str">
        <v>IT.BD</v>
      </c>
      <c r="C13" s="2" t="str">
        <v>GOVT</v>
      </c>
      <c r="D13" s="2">
        <v>12</v>
      </c>
      <c r="E13" s="2">
        <v>21</v>
      </c>
      <c r="F13" s="2">
        <v>23</v>
      </c>
      <c r="G13" s="2">
        <v>23</v>
      </c>
      <c r="H13" s="2">
        <v>14</v>
      </c>
      <c r="I13" s="2">
        <v>4</v>
      </c>
      <c r="J13" s="2">
        <v>1</v>
      </c>
      <c r="K13" s="2">
        <v>1</v>
      </c>
      <c r="L13" s="2">
        <v>13</v>
      </c>
      <c r="M13" s="2">
        <v>17</v>
      </c>
      <c r="N13" s="2">
        <v>3</v>
      </c>
      <c r="O13" s="2">
        <v>2</v>
      </c>
      <c r="P13" s="2">
        <v>2</v>
      </c>
      <c r="Q13" s="2">
        <v>20</v>
      </c>
      <c r="R13" s="2">
        <v>26</v>
      </c>
      <c r="S13" s="2">
        <v>21</v>
      </c>
      <c r="T13" s="2">
        <v>19</v>
      </c>
      <c r="U13" s="2">
        <v>20</v>
      </c>
      <c r="V13" s="2">
        <v>25</v>
      </c>
      <c r="W13" s="2">
        <v>26</v>
      </c>
      <c r="X13" s="2">
        <v>23</v>
      </c>
      <c r="Y13" s="2">
        <v>22</v>
      </c>
      <c r="Z13" s="2">
        <v>25</v>
      </c>
      <c r="AA13" s="2">
        <v>26</v>
      </c>
      <c r="AB13" s="2">
        <v>22</v>
      </c>
      <c r="AC13" s="2">
        <v>15</v>
      </c>
      <c r="AD13" s="2">
        <v>13</v>
      </c>
      <c r="AE13" s="2">
        <v>10</v>
      </c>
      <c r="AF13" s="2">
        <v>18</v>
      </c>
      <c r="AG13" s="2">
        <v>13</v>
      </c>
      <c r="AH13" s="2">
        <v>18</v>
      </c>
      <c r="AI13" s="2">
        <v>24</v>
      </c>
    </row>
    <row r="14" spans="1:35" x14ac:dyDescent="0.25">
      <c r="A14" s="2" t="str">
        <v>EQUITY</v>
      </c>
      <c r="B14" s="2" t="str">
        <v>LGCAP</v>
      </c>
      <c r="C14" s="2" t="str">
        <v>MTUM</v>
      </c>
      <c r="D14" s="2">
        <v>4</v>
      </c>
      <c r="E14" s="2">
        <v>8</v>
      </c>
      <c r="F14" s="2">
        <v>11</v>
      </c>
      <c r="G14" s="2">
        <v>7</v>
      </c>
      <c r="H14" s="2">
        <v>1</v>
      </c>
      <c r="I14" s="2">
        <v>1</v>
      </c>
      <c r="J14" s="2">
        <v>10</v>
      </c>
      <c r="K14" s="2">
        <v>14</v>
      </c>
      <c r="L14" s="2">
        <v>5</v>
      </c>
      <c r="M14" s="2">
        <v>3</v>
      </c>
      <c r="N14" s="2">
        <v>2</v>
      </c>
      <c r="O14" s="2">
        <v>13</v>
      </c>
      <c r="P14" s="2">
        <v>22</v>
      </c>
      <c r="Q14" s="2">
        <v>21</v>
      </c>
      <c r="R14" s="2">
        <v>15</v>
      </c>
      <c r="S14" s="2">
        <v>8</v>
      </c>
      <c r="T14" s="2">
        <v>5</v>
      </c>
      <c r="U14" s="2">
        <v>8</v>
      </c>
      <c r="V14" s="2">
        <v>12</v>
      </c>
      <c r="W14" s="2">
        <v>20</v>
      </c>
      <c r="X14" s="2">
        <v>22</v>
      </c>
      <c r="Y14" s="2">
        <v>18</v>
      </c>
      <c r="Z14" s="2">
        <v>14</v>
      </c>
      <c r="AA14" s="2">
        <v>9</v>
      </c>
      <c r="AB14" s="2">
        <v>4</v>
      </c>
      <c r="AC14" s="2">
        <v>2</v>
      </c>
      <c r="AD14" s="2">
        <v>1</v>
      </c>
      <c r="AE14" s="2">
        <v>1</v>
      </c>
      <c r="AF14" s="2">
        <v>1</v>
      </c>
      <c r="AG14" s="2">
        <v>1</v>
      </c>
      <c r="AH14" s="2">
        <v>5</v>
      </c>
      <c r="AI14" s="2">
        <v>4</v>
      </c>
    </row>
    <row r="15" spans="1:35" x14ac:dyDescent="0.25">
      <c r="A15" s="2" t="str">
        <v>FIXED</v>
      </c>
      <c r="B15" s="2" t="str">
        <v>ST.BD</v>
      </c>
      <c r="C15" s="2" t="str">
        <v>NEAR</v>
      </c>
      <c r="D15" s="2">
        <v>19.5</v>
      </c>
      <c r="E15" s="2">
        <v>20</v>
      </c>
      <c r="F15" s="2">
        <v>17</v>
      </c>
      <c r="G15" s="2">
        <v>12</v>
      </c>
      <c r="H15" s="2">
        <v>9</v>
      </c>
      <c r="I15" s="2">
        <v>7</v>
      </c>
      <c r="J15" s="2">
        <v>5</v>
      </c>
      <c r="K15" s="2">
        <v>8</v>
      </c>
      <c r="L15" s="2">
        <v>16</v>
      </c>
      <c r="M15" s="2">
        <v>14</v>
      </c>
      <c r="N15" s="2">
        <v>8</v>
      </c>
      <c r="O15" s="2">
        <v>5</v>
      </c>
      <c r="P15" s="2">
        <v>14</v>
      </c>
      <c r="Q15" s="2">
        <v>25</v>
      </c>
      <c r="R15" s="2">
        <v>25</v>
      </c>
      <c r="S15" s="2">
        <v>25</v>
      </c>
      <c r="T15" s="2">
        <v>26</v>
      </c>
      <c r="U15" s="2">
        <v>25</v>
      </c>
      <c r="V15" s="2">
        <v>23</v>
      </c>
      <c r="W15" s="2">
        <v>14</v>
      </c>
      <c r="X15" s="2">
        <v>11</v>
      </c>
      <c r="Y15" s="2">
        <v>16</v>
      </c>
      <c r="Z15" s="2">
        <v>17</v>
      </c>
      <c r="AA15" s="2">
        <v>19</v>
      </c>
      <c r="AB15" s="2">
        <v>21</v>
      </c>
      <c r="AC15" s="2">
        <v>18</v>
      </c>
      <c r="AD15" s="2">
        <v>16</v>
      </c>
      <c r="AE15" s="2">
        <v>19</v>
      </c>
      <c r="AF15" s="2">
        <v>21</v>
      </c>
      <c r="AG15" s="2">
        <v>19</v>
      </c>
      <c r="AH15" s="2">
        <v>22</v>
      </c>
      <c r="AI15" s="2">
        <v>22</v>
      </c>
    </row>
    <row r="16" spans="1:35" x14ac:dyDescent="0.25">
      <c r="A16" s="2" t="str">
        <v>ALTRN</v>
      </c>
      <c r="B16" s="2" t="str">
        <v>REAL</v>
      </c>
      <c r="C16" s="2" t="str">
        <v>PDBC</v>
      </c>
      <c r="D16" s="2">
        <v>27</v>
      </c>
      <c r="E16" s="2">
        <v>27</v>
      </c>
      <c r="F16" s="2">
        <v>15</v>
      </c>
      <c r="G16" s="2">
        <v>8</v>
      </c>
      <c r="H16" s="2">
        <v>17</v>
      </c>
      <c r="I16" s="2">
        <v>24</v>
      </c>
      <c r="J16" s="2">
        <v>23</v>
      </c>
      <c r="K16" s="2">
        <v>22</v>
      </c>
      <c r="L16" s="2">
        <v>23</v>
      </c>
      <c r="M16" s="2">
        <v>27</v>
      </c>
      <c r="N16" s="2">
        <v>27</v>
      </c>
      <c r="O16" s="2">
        <v>26</v>
      </c>
      <c r="P16" s="2">
        <v>23</v>
      </c>
      <c r="Q16" s="2">
        <v>12</v>
      </c>
      <c r="R16" s="2">
        <v>2</v>
      </c>
      <c r="S16" s="2">
        <v>1</v>
      </c>
      <c r="T16" s="2">
        <v>3</v>
      </c>
      <c r="U16" s="2">
        <v>26</v>
      </c>
      <c r="V16" s="2">
        <v>27</v>
      </c>
      <c r="W16" s="2">
        <v>12</v>
      </c>
      <c r="X16" s="2">
        <v>3</v>
      </c>
      <c r="Y16" s="2">
        <v>9</v>
      </c>
      <c r="Z16" s="2">
        <v>19</v>
      </c>
      <c r="AA16" s="2">
        <v>22</v>
      </c>
      <c r="AB16" s="2">
        <v>27</v>
      </c>
      <c r="AC16" s="2">
        <v>27</v>
      </c>
      <c r="AD16" s="2">
        <v>27</v>
      </c>
      <c r="AE16" s="2">
        <v>27</v>
      </c>
      <c r="AF16" s="2">
        <v>27</v>
      </c>
      <c r="AG16" s="2">
        <v>17</v>
      </c>
      <c r="AH16" s="2">
        <v>4</v>
      </c>
      <c r="AI16" s="2">
        <v>1</v>
      </c>
    </row>
    <row r="17" spans="1:35" x14ac:dyDescent="0.25">
      <c r="A17" s="2" t="str">
        <v>EQUITY</v>
      </c>
      <c r="B17" s="2" t="str">
        <v>EEM</v>
      </c>
      <c r="C17" s="2" t="str">
        <v>PXH</v>
      </c>
      <c r="D17" s="2">
        <v>24</v>
      </c>
      <c r="E17" s="2">
        <v>6</v>
      </c>
      <c r="F17" s="2">
        <v>2</v>
      </c>
      <c r="G17" s="2">
        <v>1</v>
      </c>
      <c r="H17" s="2">
        <v>21</v>
      </c>
      <c r="I17" s="2">
        <v>27</v>
      </c>
      <c r="J17" s="2">
        <v>27</v>
      </c>
      <c r="K17" s="2">
        <v>26</v>
      </c>
      <c r="L17" s="2">
        <v>21</v>
      </c>
      <c r="M17" s="2">
        <v>22</v>
      </c>
      <c r="N17" s="2">
        <v>25</v>
      </c>
      <c r="O17" s="2">
        <v>25</v>
      </c>
      <c r="P17" s="2">
        <v>12</v>
      </c>
      <c r="Q17" s="2">
        <v>1</v>
      </c>
      <c r="R17" s="2">
        <v>3</v>
      </c>
      <c r="S17" s="2">
        <v>20</v>
      </c>
      <c r="T17" s="2">
        <v>15</v>
      </c>
      <c r="U17" s="2">
        <v>1</v>
      </c>
      <c r="V17" s="2">
        <v>1</v>
      </c>
      <c r="W17" s="2">
        <v>1</v>
      </c>
      <c r="X17" s="2">
        <v>6</v>
      </c>
      <c r="Y17" s="2">
        <v>12</v>
      </c>
      <c r="Z17" s="2">
        <v>9</v>
      </c>
      <c r="AA17" s="2">
        <v>11</v>
      </c>
      <c r="AB17" s="2">
        <v>3</v>
      </c>
      <c r="AC17" s="2">
        <v>4</v>
      </c>
      <c r="AD17" s="2">
        <v>14</v>
      </c>
      <c r="AE17" s="2">
        <v>23</v>
      </c>
      <c r="AF17" s="2">
        <v>13</v>
      </c>
      <c r="AG17" s="2">
        <v>2</v>
      </c>
      <c r="AH17" s="2">
        <v>1</v>
      </c>
      <c r="AI17" s="2">
        <v>2</v>
      </c>
    </row>
    <row r="18" spans="1:35" x14ac:dyDescent="0.25">
      <c r="A18" s="2" t="str">
        <v>EQUITY</v>
      </c>
      <c r="B18" s="2" t="str">
        <v>LGCAP</v>
      </c>
      <c r="C18" s="2" t="str">
        <v>QUAL</v>
      </c>
      <c r="D18" s="2">
        <v>6</v>
      </c>
      <c r="E18" s="2">
        <v>9</v>
      </c>
      <c r="F18" s="2">
        <v>9</v>
      </c>
      <c r="G18" s="2">
        <v>9</v>
      </c>
      <c r="H18" s="2">
        <v>4</v>
      </c>
      <c r="I18" s="2">
        <v>11</v>
      </c>
      <c r="J18" s="2">
        <v>17</v>
      </c>
      <c r="K18" s="2">
        <v>11</v>
      </c>
      <c r="L18" s="2">
        <v>2</v>
      </c>
      <c r="M18" s="2">
        <v>1</v>
      </c>
      <c r="N18" s="2">
        <v>6</v>
      </c>
      <c r="O18" s="2">
        <v>16</v>
      </c>
      <c r="P18" s="2">
        <v>17</v>
      </c>
      <c r="Q18" s="2">
        <v>13</v>
      </c>
      <c r="R18" s="2">
        <v>14</v>
      </c>
      <c r="S18" s="2">
        <v>23</v>
      </c>
      <c r="T18" s="2">
        <v>25</v>
      </c>
      <c r="U18" s="2">
        <v>17</v>
      </c>
      <c r="V18" s="2">
        <v>15</v>
      </c>
      <c r="W18" s="2">
        <v>18</v>
      </c>
      <c r="X18" s="2">
        <v>15</v>
      </c>
      <c r="Y18" s="2">
        <v>6</v>
      </c>
      <c r="Z18" s="2">
        <v>7</v>
      </c>
      <c r="AA18" s="2">
        <v>8</v>
      </c>
      <c r="AB18" s="2">
        <v>5</v>
      </c>
      <c r="AC18" s="2">
        <v>6</v>
      </c>
      <c r="AD18" s="2">
        <v>6</v>
      </c>
      <c r="AE18" s="2">
        <v>12</v>
      </c>
      <c r="AF18" s="2">
        <v>5</v>
      </c>
      <c r="AG18" s="2">
        <v>9</v>
      </c>
      <c r="AH18" s="2">
        <v>9</v>
      </c>
      <c r="AI18" s="2">
        <v>8</v>
      </c>
    </row>
    <row r="19" spans="1:35" x14ac:dyDescent="0.25">
      <c r="A19" s="2" t="str">
        <v>ALTRN</v>
      </c>
      <c r="B19" s="2" t="str">
        <v>REAL</v>
      </c>
      <c r="C19" s="2" t="str">
        <v>REET</v>
      </c>
      <c r="D19" s="2">
        <v>8</v>
      </c>
      <c r="E19" s="2">
        <v>25</v>
      </c>
      <c r="F19" s="2">
        <v>26</v>
      </c>
      <c r="G19" s="2">
        <v>26</v>
      </c>
      <c r="H19" s="2">
        <v>25</v>
      </c>
      <c r="I19" s="2">
        <v>17</v>
      </c>
      <c r="J19" s="2">
        <v>15</v>
      </c>
      <c r="K19" s="2">
        <v>6</v>
      </c>
      <c r="L19" s="2">
        <v>4</v>
      </c>
      <c r="M19" s="2">
        <v>5</v>
      </c>
      <c r="N19" s="2">
        <v>10</v>
      </c>
      <c r="O19" s="2">
        <v>11</v>
      </c>
      <c r="P19" s="2">
        <v>7</v>
      </c>
      <c r="Q19" s="2">
        <v>7</v>
      </c>
      <c r="R19" s="2">
        <v>10</v>
      </c>
      <c r="S19" s="2">
        <v>14</v>
      </c>
      <c r="T19" s="2">
        <v>12</v>
      </c>
      <c r="U19" s="2">
        <v>13</v>
      </c>
      <c r="V19" s="2">
        <v>17</v>
      </c>
      <c r="W19" s="2">
        <v>27</v>
      </c>
      <c r="X19" s="2">
        <v>27</v>
      </c>
      <c r="Y19" s="2">
        <v>25</v>
      </c>
      <c r="Z19" s="2">
        <v>21</v>
      </c>
      <c r="AA19" s="2">
        <v>16</v>
      </c>
      <c r="AB19" s="2">
        <v>14</v>
      </c>
      <c r="AC19" s="2">
        <v>13</v>
      </c>
      <c r="AD19" s="2">
        <v>20</v>
      </c>
      <c r="AE19" s="2">
        <v>17</v>
      </c>
      <c r="AF19" s="2">
        <v>22</v>
      </c>
      <c r="AG19" s="2">
        <v>14</v>
      </c>
      <c r="AH19" s="2">
        <v>17</v>
      </c>
      <c r="AI19" s="2">
        <v>19</v>
      </c>
    </row>
    <row r="20" spans="1:35" x14ac:dyDescent="0.25">
      <c r="A20" s="2" t="str">
        <v>FIXED</v>
      </c>
      <c r="B20" s="2" t="str">
        <v>ALTFI</v>
      </c>
      <c r="C20" s="2" t="str">
        <v>SJNK</v>
      </c>
      <c r="D20" s="2">
        <v>18</v>
      </c>
      <c r="E20" s="2">
        <v>14</v>
      </c>
      <c r="F20" s="2">
        <v>14</v>
      </c>
      <c r="G20" s="2">
        <v>20</v>
      </c>
      <c r="H20" s="2">
        <v>15</v>
      </c>
      <c r="I20" s="2">
        <v>22</v>
      </c>
      <c r="J20" s="2">
        <v>20</v>
      </c>
      <c r="K20" s="2">
        <v>21</v>
      </c>
      <c r="L20" s="2">
        <v>27</v>
      </c>
      <c r="M20" s="2">
        <v>26</v>
      </c>
      <c r="N20" s="2">
        <v>24</v>
      </c>
      <c r="O20" s="2">
        <v>18</v>
      </c>
      <c r="P20" s="2">
        <v>20</v>
      </c>
      <c r="Q20" s="2">
        <v>17</v>
      </c>
      <c r="R20" s="2">
        <v>13</v>
      </c>
      <c r="S20" s="2">
        <v>6</v>
      </c>
      <c r="T20" s="2">
        <v>9</v>
      </c>
      <c r="U20" s="2">
        <v>16</v>
      </c>
      <c r="V20" s="2">
        <v>10</v>
      </c>
      <c r="W20" s="2">
        <v>3</v>
      </c>
      <c r="X20" s="2">
        <v>9</v>
      </c>
      <c r="Y20" s="2">
        <v>11</v>
      </c>
      <c r="Z20" s="2">
        <v>11</v>
      </c>
      <c r="AA20" s="2">
        <v>14</v>
      </c>
      <c r="AB20" s="2">
        <v>11</v>
      </c>
      <c r="AC20" s="2">
        <v>20</v>
      </c>
      <c r="AD20" s="2">
        <v>18</v>
      </c>
      <c r="AE20" s="2">
        <v>18</v>
      </c>
      <c r="AF20" s="2">
        <v>23</v>
      </c>
      <c r="AG20" s="2">
        <v>27</v>
      </c>
      <c r="AH20" s="2">
        <v>26</v>
      </c>
      <c r="AI20" s="2">
        <v>25</v>
      </c>
    </row>
    <row r="21" spans="1:35" x14ac:dyDescent="0.25">
      <c r="A21" s="2" t="str">
        <v>FIXED</v>
      </c>
      <c r="B21" s="2" t="str">
        <v>IT.BD</v>
      </c>
      <c r="C21" s="2" t="str">
        <v>SPAB</v>
      </c>
      <c r="D21" s="2">
        <v>14</v>
      </c>
      <c r="E21" s="2">
        <v>22</v>
      </c>
      <c r="F21" s="2">
        <v>24</v>
      </c>
      <c r="G21" s="2">
        <v>24</v>
      </c>
      <c r="H21" s="2">
        <v>18</v>
      </c>
      <c r="I21" s="2">
        <v>10</v>
      </c>
      <c r="J21" s="2">
        <v>3</v>
      </c>
      <c r="K21" s="2">
        <v>2</v>
      </c>
      <c r="L21" s="2">
        <v>12</v>
      </c>
      <c r="M21" s="2">
        <v>20</v>
      </c>
      <c r="N21" s="2">
        <v>11</v>
      </c>
      <c r="O21" s="2">
        <v>3</v>
      </c>
      <c r="P21" s="2">
        <v>3</v>
      </c>
      <c r="Q21" s="2">
        <v>15</v>
      </c>
      <c r="R21" s="2">
        <v>22</v>
      </c>
      <c r="S21" s="2">
        <v>18</v>
      </c>
      <c r="T21" s="2">
        <v>18</v>
      </c>
      <c r="U21" s="2">
        <v>21</v>
      </c>
      <c r="V21" s="2">
        <v>24</v>
      </c>
      <c r="W21" s="2">
        <v>24</v>
      </c>
      <c r="X21" s="2">
        <v>20</v>
      </c>
      <c r="Y21" s="2">
        <v>21</v>
      </c>
      <c r="Z21" s="2">
        <v>24</v>
      </c>
      <c r="AA21" s="2">
        <v>25</v>
      </c>
      <c r="AB21" s="2">
        <v>23</v>
      </c>
      <c r="AC21" s="2">
        <v>17</v>
      </c>
      <c r="AD21" s="2">
        <v>12</v>
      </c>
      <c r="AE21" s="2">
        <v>9</v>
      </c>
      <c r="AF21" s="2">
        <v>16</v>
      </c>
      <c r="AG21" s="2">
        <v>12</v>
      </c>
      <c r="AH21" s="2">
        <v>15</v>
      </c>
      <c r="AI21" s="2">
        <v>20</v>
      </c>
    </row>
    <row r="22" spans="1:35" x14ac:dyDescent="0.25">
      <c r="A22" s="2" t="str">
        <v>EQUITY</v>
      </c>
      <c r="B22" s="2" t="str">
        <v>LGCAP</v>
      </c>
      <c r="C22" s="2" t="str">
        <v>SPHB</v>
      </c>
      <c r="D22" s="2">
        <v>16</v>
      </c>
      <c r="E22" s="2">
        <v>7</v>
      </c>
      <c r="F22" s="2">
        <v>7</v>
      </c>
      <c r="G22" s="2">
        <v>15</v>
      </c>
      <c r="H22" s="2">
        <v>22</v>
      </c>
      <c r="I22" s="2">
        <v>23</v>
      </c>
      <c r="J22" s="2">
        <v>24</v>
      </c>
      <c r="K22" s="2">
        <v>19</v>
      </c>
      <c r="L22" s="2">
        <v>10</v>
      </c>
      <c r="M22" s="2">
        <v>11</v>
      </c>
      <c r="N22" s="2">
        <v>22</v>
      </c>
      <c r="O22" s="2">
        <v>27</v>
      </c>
      <c r="P22" s="2">
        <v>24</v>
      </c>
      <c r="Q22" s="2">
        <v>10</v>
      </c>
      <c r="R22" s="2">
        <v>1</v>
      </c>
      <c r="S22" s="2">
        <v>13</v>
      </c>
      <c r="T22" s="2">
        <v>21</v>
      </c>
      <c r="U22" s="2">
        <v>18</v>
      </c>
      <c r="V22" s="2">
        <v>6</v>
      </c>
      <c r="W22" s="2">
        <v>2</v>
      </c>
      <c r="X22" s="2">
        <v>1</v>
      </c>
      <c r="Y22" s="2">
        <v>1</v>
      </c>
      <c r="Z22" s="2">
        <v>2</v>
      </c>
      <c r="AA22" s="2">
        <v>1</v>
      </c>
      <c r="AB22" s="2">
        <v>15</v>
      </c>
      <c r="AC22" s="2">
        <v>23</v>
      </c>
      <c r="AD22" s="2">
        <v>26</v>
      </c>
      <c r="AE22" s="2">
        <v>26</v>
      </c>
      <c r="AF22" s="2">
        <v>15</v>
      </c>
      <c r="AG22" s="2">
        <v>18</v>
      </c>
      <c r="AH22" s="2">
        <v>10</v>
      </c>
      <c r="AI22" s="2">
        <v>7</v>
      </c>
    </row>
    <row r="23" spans="1:35" x14ac:dyDescent="0.25">
      <c r="A23" s="2" t="str">
        <v>FIXED</v>
      </c>
      <c r="B23" s="2" t="str">
        <v>IT.BD</v>
      </c>
      <c r="C23" s="2" t="str">
        <v>SPIB</v>
      </c>
      <c r="D23" s="2">
        <v>15</v>
      </c>
      <c r="E23" s="2">
        <v>17</v>
      </c>
      <c r="F23" s="2">
        <v>20</v>
      </c>
      <c r="G23" s="2">
        <v>21</v>
      </c>
      <c r="H23" s="2">
        <v>16</v>
      </c>
      <c r="I23" s="2">
        <v>13</v>
      </c>
      <c r="J23" s="2">
        <v>7</v>
      </c>
      <c r="K23" s="2">
        <v>5</v>
      </c>
      <c r="L23" s="2">
        <v>8</v>
      </c>
      <c r="M23" s="2">
        <v>19</v>
      </c>
      <c r="N23" s="2">
        <v>14</v>
      </c>
      <c r="O23" s="2">
        <v>7</v>
      </c>
      <c r="P23" s="2">
        <v>8</v>
      </c>
      <c r="Q23" s="2">
        <v>14</v>
      </c>
      <c r="R23" s="2">
        <v>21</v>
      </c>
      <c r="S23" s="2">
        <v>16</v>
      </c>
      <c r="T23" s="2">
        <v>17</v>
      </c>
      <c r="U23" s="2">
        <v>19</v>
      </c>
      <c r="V23" s="2">
        <v>20</v>
      </c>
      <c r="W23" s="2">
        <v>21</v>
      </c>
      <c r="X23" s="2">
        <v>18</v>
      </c>
      <c r="Y23" s="2">
        <v>20</v>
      </c>
      <c r="Z23" s="2">
        <v>22</v>
      </c>
      <c r="AA23" s="2">
        <v>24</v>
      </c>
      <c r="AB23" s="2">
        <v>17</v>
      </c>
      <c r="AC23" s="2">
        <v>11</v>
      </c>
      <c r="AD23" s="2">
        <v>10</v>
      </c>
      <c r="AE23" s="2">
        <v>11</v>
      </c>
      <c r="AF23" s="2">
        <v>14</v>
      </c>
      <c r="AG23" s="2">
        <v>11</v>
      </c>
      <c r="AH23" s="2">
        <v>14</v>
      </c>
      <c r="AI23" s="2">
        <v>18</v>
      </c>
    </row>
    <row r="24" spans="1:35" x14ac:dyDescent="0.25">
      <c r="A24" s="2" t="str">
        <v>FIXED</v>
      </c>
      <c r="B24" s="2" t="str">
        <v>LT.BD</v>
      </c>
      <c r="C24" s="2" t="str">
        <v>SPLB</v>
      </c>
      <c r="D24" s="2">
        <v>10</v>
      </c>
      <c r="E24" s="2">
        <v>23</v>
      </c>
      <c r="F24" s="2">
        <v>27</v>
      </c>
      <c r="G24" s="2">
        <v>27</v>
      </c>
      <c r="H24" s="2">
        <v>27</v>
      </c>
      <c r="I24" s="2">
        <v>16</v>
      </c>
      <c r="J24" s="2">
        <v>6</v>
      </c>
      <c r="K24" s="2">
        <v>4</v>
      </c>
      <c r="L24" s="2">
        <v>17</v>
      </c>
      <c r="M24" s="2">
        <v>21</v>
      </c>
      <c r="N24" s="2">
        <v>16</v>
      </c>
      <c r="O24" s="2">
        <v>9</v>
      </c>
      <c r="P24" s="2">
        <v>5</v>
      </c>
      <c r="Q24" s="2">
        <v>6</v>
      </c>
      <c r="R24" s="2">
        <v>11</v>
      </c>
      <c r="S24" s="2">
        <v>4</v>
      </c>
      <c r="T24" s="2">
        <v>4</v>
      </c>
      <c r="U24" s="2">
        <v>10</v>
      </c>
      <c r="V24" s="2">
        <v>11</v>
      </c>
      <c r="W24" s="2">
        <v>22</v>
      </c>
      <c r="X24" s="2">
        <v>25</v>
      </c>
      <c r="Y24" s="2">
        <v>27</v>
      </c>
      <c r="Z24" s="2">
        <v>26</v>
      </c>
      <c r="AA24" s="2">
        <v>23</v>
      </c>
      <c r="AB24" s="2">
        <v>13</v>
      </c>
      <c r="AC24" s="2">
        <v>14</v>
      </c>
      <c r="AD24" s="2">
        <v>7</v>
      </c>
      <c r="AE24" s="2">
        <v>3</v>
      </c>
      <c r="AF24" s="2">
        <v>4</v>
      </c>
      <c r="AG24" s="2">
        <v>7</v>
      </c>
      <c r="AH24" s="2">
        <v>12</v>
      </c>
      <c r="AI24" s="2">
        <v>17</v>
      </c>
    </row>
    <row r="25" spans="1:35" x14ac:dyDescent="0.25">
      <c r="A25" s="2" t="str">
        <v>EQUITY</v>
      </c>
      <c r="B25" s="2" t="str">
        <v>SMCAP</v>
      </c>
      <c r="C25" s="2" t="str">
        <v>SPSM</v>
      </c>
      <c r="D25" s="2">
        <v>2</v>
      </c>
      <c r="E25" s="2">
        <v>2</v>
      </c>
      <c r="F25" s="2">
        <v>8</v>
      </c>
      <c r="G25" s="2">
        <v>6</v>
      </c>
      <c r="H25" s="2">
        <v>6</v>
      </c>
      <c r="I25" s="2">
        <v>14</v>
      </c>
      <c r="J25" s="2">
        <v>21</v>
      </c>
      <c r="K25" s="2">
        <v>24</v>
      </c>
      <c r="L25" s="2">
        <v>18</v>
      </c>
      <c r="M25" s="2">
        <v>9</v>
      </c>
      <c r="N25" s="2">
        <v>18</v>
      </c>
      <c r="O25" s="2">
        <v>24</v>
      </c>
      <c r="P25" s="2">
        <v>25</v>
      </c>
      <c r="Q25" s="2">
        <v>19</v>
      </c>
      <c r="R25" s="2">
        <v>7</v>
      </c>
      <c r="S25" s="2">
        <v>7</v>
      </c>
      <c r="T25" s="2">
        <v>7</v>
      </c>
      <c r="U25" s="2">
        <v>5</v>
      </c>
      <c r="V25" s="2">
        <v>4</v>
      </c>
      <c r="W25" s="2">
        <v>7</v>
      </c>
      <c r="X25" s="2">
        <v>5</v>
      </c>
      <c r="Y25" s="2">
        <v>4</v>
      </c>
      <c r="Z25" s="2">
        <v>4</v>
      </c>
      <c r="AA25" s="2">
        <v>4</v>
      </c>
      <c r="AB25" s="2">
        <v>12</v>
      </c>
      <c r="AC25" s="2">
        <v>19</v>
      </c>
      <c r="AD25" s="2">
        <v>17</v>
      </c>
      <c r="AE25" s="2">
        <v>13</v>
      </c>
      <c r="AF25" s="2">
        <v>7</v>
      </c>
      <c r="AG25" s="2">
        <v>21</v>
      </c>
      <c r="AH25" s="2">
        <v>13</v>
      </c>
      <c r="AI25" s="2">
        <v>11</v>
      </c>
    </row>
    <row r="26" spans="1:35" x14ac:dyDescent="0.25">
      <c r="A26" s="2" t="str">
        <v>FIXED</v>
      </c>
      <c r="B26" s="2" t="str">
        <v>IT.BD</v>
      </c>
      <c r="C26" s="2" t="str">
        <v>SRLN</v>
      </c>
      <c r="D26" s="2">
        <v>13</v>
      </c>
      <c r="E26" s="2">
        <v>10</v>
      </c>
      <c r="F26" s="2">
        <v>10</v>
      </c>
      <c r="G26" s="2">
        <v>16</v>
      </c>
      <c r="H26" s="2">
        <v>11</v>
      </c>
      <c r="I26" s="2">
        <v>15</v>
      </c>
      <c r="J26" s="2">
        <v>16</v>
      </c>
      <c r="K26" s="2">
        <v>18</v>
      </c>
      <c r="L26" s="2">
        <v>25</v>
      </c>
      <c r="M26" s="2">
        <v>25</v>
      </c>
      <c r="N26" s="2">
        <v>20</v>
      </c>
      <c r="O26" s="2">
        <v>14</v>
      </c>
      <c r="P26" s="2">
        <v>19</v>
      </c>
      <c r="Q26" s="2">
        <v>22</v>
      </c>
      <c r="R26" s="2">
        <v>20</v>
      </c>
      <c r="S26" s="2">
        <v>19</v>
      </c>
      <c r="T26" s="2">
        <v>23</v>
      </c>
      <c r="U26" s="2">
        <v>22</v>
      </c>
      <c r="V26" s="2">
        <v>19</v>
      </c>
      <c r="W26" s="2">
        <v>9</v>
      </c>
      <c r="X26" s="2">
        <v>8</v>
      </c>
      <c r="Y26" s="2">
        <v>10</v>
      </c>
      <c r="Z26" s="2">
        <v>10</v>
      </c>
      <c r="AA26" s="2">
        <v>15</v>
      </c>
      <c r="AB26" s="2">
        <v>19</v>
      </c>
      <c r="AC26" s="2">
        <v>22</v>
      </c>
      <c r="AD26" s="2">
        <v>21</v>
      </c>
      <c r="AE26" s="2">
        <v>25</v>
      </c>
      <c r="AF26" s="2">
        <v>26</v>
      </c>
      <c r="AG26" s="2">
        <v>25</v>
      </c>
      <c r="AH26" s="2">
        <v>25</v>
      </c>
      <c r="AI26" s="2">
        <v>26</v>
      </c>
    </row>
    <row r="27" spans="1:35" x14ac:dyDescent="0.25">
      <c r="A27" s="2" t="str">
        <v>EQUITY</v>
      </c>
      <c r="B27" s="2" t="str">
        <v>MIDCAP</v>
      </c>
      <c r="C27" s="2" t="str">
        <v>XMLV</v>
      </c>
      <c r="D27" s="2">
        <v>3</v>
      </c>
      <c r="E27" s="2">
        <v>16</v>
      </c>
      <c r="F27" s="2">
        <v>19</v>
      </c>
      <c r="G27" s="2">
        <v>13</v>
      </c>
      <c r="H27" s="2">
        <v>3</v>
      </c>
      <c r="I27" s="2">
        <v>2</v>
      </c>
      <c r="J27" s="2">
        <v>11</v>
      </c>
      <c r="K27" s="2">
        <v>10</v>
      </c>
      <c r="L27" s="2">
        <v>3</v>
      </c>
      <c r="M27" s="2">
        <v>4</v>
      </c>
      <c r="N27" s="2">
        <v>7</v>
      </c>
      <c r="O27" s="2">
        <v>8</v>
      </c>
      <c r="P27" s="2">
        <v>4</v>
      </c>
      <c r="Q27" s="2">
        <v>4</v>
      </c>
      <c r="R27" s="2">
        <v>6</v>
      </c>
      <c r="S27" s="2">
        <v>3</v>
      </c>
      <c r="T27" s="2">
        <v>2</v>
      </c>
      <c r="U27" s="2">
        <v>6</v>
      </c>
      <c r="V27" s="2">
        <v>13</v>
      </c>
      <c r="W27" s="2">
        <v>23</v>
      </c>
      <c r="X27" s="2">
        <v>16</v>
      </c>
      <c r="Y27" s="2">
        <v>7</v>
      </c>
      <c r="Z27" s="2">
        <v>6</v>
      </c>
      <c r="AA27" s="2">
        <v>3</v>
      </c>
      <c r="AB27" s="2">
        <v>6</v>
      </c>
      <c r="AC27" s="2">
        <v>5</v>
      </c>
      <c r="AD27" s="2">
        <v>8</v>
      </c>
      <c r="AE27" s="2">
        <v>8</v>
      </c>
      <c r="AF27" s="2">
        <v>8</v>
      </c>
      <c r="AG27" s="2">
        <v>10</v>
      </c>
      <c r="AH27" s="2">
        <v>23</v>
      </c>
      <c r="AI27" s="2">
        <v>16</v>
      </c>
    </row>
    <row r="28" spans="1:35" x14ac:dyDescent="0.25">
      <c r="A28" s="2" t="str">
        <v>EQUITY</v>
      </c>
      <c r="B28" s="2" t="str">
        <v>SMCAP</v>
      </c>
      <c r="C28" s="2" t="str">
        <v>XSLV</v>
      </c>
      <c r="D28" s="2">
        <v>7</v>
      </c>
      <c r="E28" s="2">
        <v>19</v>
      </c>
      <c r="F28" s="2">
        <v>22</v>
      </c>
      <c r="G28" s="2">
        <v>18</v>
      </c>
      <c r="H28" s="2">
        <v>5</v>
      </c>
      <c r="I28" s="2">
        <v>5</v>
      </c>
      <c r="J28" s="2">
        <v>12</v>
      </c>
      <c r="K28" s="2">
        <v>9</v>
      </c>
      <c r="L28" s="2">
        <v>1</v>
      </c>
      <c r="M28" s="2">
        <v>2</v>
      </c>
      <c r="N28" s="2">
        <v>9</v>
      </c>
      <c r="O28" s="2">
        <v>15</v>
      </c>
      <c r="P28" s="2">
        <v>16</v>
      </c>
      <c r="Q28" s="2">
        <v>9</v>
      </c>
      <c r="R28" s="2">
        <v>8</v>
      </c>
      <c r="S28" s="2">
        <v>2</v>
      </c>
      <c r="T28" s="2">
        <v>1</v>
      </c>
      <c r="U28" s="2">
        <v>4</v>
      </c>
      <c r="V28" s="2">
        <v>5</v>
      </c>
      <c r="W28" s="2">
        <v>11</v>
      </c>
      <c r="X28" s="2">
        <v>4</v>
      </c>
      <c r="Y28" s="2">
        <v>3</v>
      </c>
      <c r="Z28" s="2">
        <v>3</v>
      </c>
      <c r="AA28" s="2">
        <v>7</v>
      </c>
      <c r="AB28" s="2">
        <v>26</v>
      </c>
      <c r="AC28" s="2">
        <v>25</v>
      </c>
      <c r="AD28" s="2">
        <v>19</v>
      </c>
      <c r="AE28" s="2">
        <v>14</v>
      </c>
      <c r="AF28" s="2">
        <v>10</v>
      </c>
      <c r="AG28" s="2">
        <v>23</v>
      </c>
      <c r="AH28" s="2">
        <v>20</v>
      </c>
      <c r="AI28" s="2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221"/>
  <sheetViews>
    <sheetView workbookViewId="0">
      <selection activeCell="B1" sqref="B1:B1048576"/>
    </sheetView>
  </sheetViews>
  <sheetFormatPr defaultRowHeight="15" x14ac:dyDescent="0.25"/>
  <cols>
    <col min="1" max="1" width="7.28515625" bestFit="1" customWidth="1"/>
    <col min="2" max="2" width="6" hidden="1" customWidth="1"/>
    <col min="3" max="3" width="7.42578125" bestFit="1" customWidth="1"/>
    <col min="4" max="4" width="6.85546875" bestFit="1" customWidth="1"/>
    <col min="5" max="5" width="7.42578125" bestFit="1" customWidth="1"/>
    <col min="6" max="6" width="6.7109375" bestFit="1" customWidth="1"/>
    <col min="7" max="7" width="6.140625" bestFit="1" customWidth="1"/>
    <col min="8" max="8" width="7.140625" bestFit="1" customWidth="1"/>
    <col min="9" max="9" width="7" bestFit="1" customWidth="1"/>
    <col min="10" max="10" width="6.7109375" bestFit="1" customWidth="1"/>
    <col min="11" max="11" width="7.28515625" bestFit="1" customWidth="1"/>
    <col min="12" max="12" width="7" bestFit="1" customWidth="1"/>
    <col min="13" max="13" width="6.5703125" bestFit="1" customWidth="1"/>
    <col min="14" max="14" width="7" bestFit="1" customWidth="1"/>
    <col min="15" max="15" width="7.140625" bestFit="1" customWidth="1"/>
    <col min="16" max="16" width="6.85546875" bestFit="1" customWidth="1"/>
    <col min="17" max="17" width="7.42578125" bestFit="1" customWidth="1"/>
    <col min="18" max="18" width="6.7109375" bestFit="1" customWidth="1"/>
    <col min="19" max="19" width="6.140625" bestFit="1" customWidth="1"/>
    <col min="20" max="20" width="7.140625" bestFit="1" customWidth="1"/>
    <col min="21" max="21" width="7" bestFit="1" customWidth="1"/>
    <col min="22" max="22" width="6.7109375" bestFit="1" customWidth="1"/>
    <col min="23" max="23" width="7.28515625" bestFit="1" customWidth="1"/>
    <col min="24" max="24" width="7" bestFit="1" customWidth="1"/>
    <col min="25" max="25" width="6.5703125" bestFit="1" customWidth="1"/>
    <col min="26" max="26" width="7" bestFit="1" customWidth="1"/>
    <col min="27" max="27" width="7.140625" bestFit="1" customWidth="1"/>
    <col min="28" max="28" width="6.85546875" bestFit="1" customWidth="1"/>
    <col min="29" max="29" width="7.42578125" bestFit="1" customWidth="1"/>
    <col min="30" max="30" width="6.7109375" bestFit="1" customWidth="1"/>
    <col min="31" max="31" width="6.140625" bestFit="1" customWidth="1"/>
    <col min="32" max="32" width="7.140625" bestFit="1" customWidth="1"/>
    <col min="33" max="33" width="7" bestFit="1" customWidth="1"/>
    <col min="34" max="34" width="6.7109375" bestFit="1" customWidth="1"/>
    <col min="35" max="35" width="7.28515625" bestFit="1" customWidth="1"/>
  </cols>
  <sheetData>
    <row r="1" spans="1:36" x14ac:dyDescent="0.25">
      <c r="A1" t="s">
        <v>42</v>
      </c>
      <c r="B1" t="s">
        <v>44</v>
      </c>
      <c r="C1" t="s">
        <v>43</v>
      </c>
      <c r="D1" s="8">
        <v>42124</v>
      </c>
      <c r="E1" s="8">
        <v>42153</v>
      </c>
      <c r="F1" s="8">
        <v>42185</v>
      </c>
      <c r="G1" s="8">
        <v>42216</v>
      </c>
      <c r="H1" s="8">
        <v>42247</v>
      </c>
      <c r="I1" s="8">
        <v>42277</v>
      </c>
      <c r="J1" s="8">
        <v>42307</v>
      </c>
      <c r="K1" s="8">
        <v>42338</v>
      </c>
      <c r="L1" s="8">
        <v>42369</v>
      </c>
      <c r="M1" s="8">
        <v>42398</v>
      </c>
      <c r="N1" s="8">
        <v>42429</v>
      </c>
      <c r="O1" s="8">
        <v>42460</v>
      </c>
      <c r="P1" s="8">
        <v>42489</v>
      </c>
      <c r="Q1" s="8">
        <v>42521</v>
      </c>
      <c r="R1" s="8">
        <v>42551</v>
      </c>
      <c r="S1" s="8">
        <v>42580</v>
      </c>
      <c r="T1" s="8">
        <v>42613</v>
      </c>
      <c r="U1" s="8">
        <v>42643</v>
      </c>
      <c r="V1" s="8">
        <v>42674</v>
      </c>
      <c r="W1" s="8">
        <v>42704</v>
      </c>
      <c r="X1" s="8">
        <v>42734</v>
      </c>
      <c r="Y1" s="8">
        <v>42766</v>
      </c>
      <c r="Z1" s="8">
        <v>42794</v>
      </c>
      <c r="AA1" s="8">
        <v>42825</v>
      </c>
      <c r="AB1" s="8">
        <v>42853</v>
      </c>
      <c r="AC1" s="8">
        <v>42886</v>
      </c>
      <c r="AD1" s="8">
        <v>42916</v>
      </c>
      <c r="AE1" s="8">
        <v>42947</v>
      </c>
      <c r="AF1" s="8">
        <v>42978</v>
      </c>
      <c r="AG1" s="8">
        <v>43007</v>
      </c>
      <c r="AH1" s="8">
        <v>43026</v>
      </c>
      <c r="AI1" s="8">
        <v>43056</v>
      </c>
    </row>
    <row r="2" spans="1:36" x14ac:dyDescent="0.25">
      <c r="A2" t="s">
        <v>31</v>
      </c>
      <c r="B2" s="2">
        <v>4</v>
      </c>
      <c r="C2" t="s">
        <v>3</v>
      </c>
      <c r="D2" s="2"/>
      <c r="E2" s="2"/>
      <c r="F2" s="2">
        <v>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>
        <v>4</v>
      </c>
      <c r="AB2" s="2"/>
      <c r="AC2" s="2"/>
      <c r="AD2" s="2"/>
      <c r="AE2" s="2"/>
      <c r="AF2" s="2"/>
      <c r="AG2" s="2"/>
      <c r="AH2" s="2"/>
      <c r="AI2" s="2"/>
      <c r="AJ2" s="2"/>
    </row>
    <row r="3" spans="1:36" x14ac:dyDescent="0.25">
      <c r="A3" t="s">
        <v>31</v>
      </c>
      <c r="B3" s="2">
        <v>5</v>
      </c>
      <c r="C3" t="s">
        <v>4</v>
      </c>
      <c r="D3" s="2">
        <v>5</v>
      </c>
      <c r="E3" s="2">
        <v>5</v>
      </c>
      <c r="F3" s="2"/>
      <c r="G3" s="2"/>
      <c r="H3" s="2"/>
      <c r="I3" s="2">
        <v>5</v>
      </c>
      <c r="J3" s="2">
        <v>5</v>
      </c>
      <c r="K3" s="2">
        <v>5</v>
      </c>
      <c r="L3" s="2">
        <v>5</v>
      </c>
      <c r="M3" s="2">
        <v>5</v>
      </c>
      <c r="N3" s="2">
        <v>5</v>
      </c>
      <c r="O3" s="2">
        <v>5</v>
      </c>
      <c r="P3" s="2">
        <v>5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>
        <v>5</v>
      </c>
      <c r="AC3" s="2">
        <v>5</v>
      </c>
      <c r="AD3" s="2">
        <v>5</v>
      </c>
      <c r="AE3" s="2">
        <v>5</v>
      </c>
      <c r="AF3" s="2">
        <v>5</v>
      </c>
      <c r="AG3" s="2"/>
      <c r="AH3" s="2"/>
      <c r="AI3" s="2"/>
      <c r="AJ3" s="2"/>
    </row>
    <row r="4" spans="1:36" x14ac:dyDescent="0.25">
      <c r="A4" t="s">
        <v>31</v>
      </c>
      <c r="B4" s="2">
        <v>6</v>
      </c>
      <c r="C4" t="s">
        <v>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>
        <v>6</v>
      </c>
      <c r="S4" s="2"/>
      <c r="T4" s="2"/>
      <c r="U4" s="2"/>
      <c r="V4" s="2"/>
      <c r="W4" s="2"/>
      <c r="X4" s="2">
        <v>6</v>
      </c>
      <c r="Y4" s="2">
        <v>6</v>
      </c>
      <c r="Z4" s="2">
        <v>6</v>
      </c>
      <c r="AA4" s="2"/>
      <c r="AB4" s="2"/>
      <c r="AC4" s="2"/>
      <c r="AD4" s="2"/>
      <c r="AE4" s="2"/>
      <c r="AF4" s="2"/>
      <c r="AG4" s="2"/>
      <c r="AH4" s="2"/>
      <c r="AI4" s="2"/>
      <c r="AJ4" s="2"/>
    </row>
    <row r="5" spans="1:36" x14ac:dyDescent="0.25">
      <c r="A5" t="s">
        <v>31</v>
      </c>
      <c r="B5" s="2">
        <v>7</v>
      </c>
      <c r="C5" t="s">
        <v>6</v>
      </c>
      <c r="D5" s="2"/>
      <c r="E5" s="2"/>
      <c r="F5" s="2">
        <v>7</v>
      </c>
      <c r="G5" s="2">
        <v>7</v>
      </c>
      <c r="H5" s="2"/>
      <c r="I5" s="2"/>
      <c r="J5" s="2"/>
      <c r="K5" s="2"/>
      <c r="L5" s="2"/>
      <c r="M5" s="2"/>
      <c r="N5" s="2"/>
      <c r="O5" s="2"/>
      <c r="P5" s="2"/>
      <c r="Q5" s="2"/>
      <c r="R5" s="2">
        <v>7</v>
      </c>
      <c r="S5" s="2"/>
      <c r="T5" s="2"/>
      <c r="U5" s="2"/>
      <c r="V5" s="2"/>
      <c r="W5" s="2">
        <v>7</v>
      </c>
      <c r="X5" s="2">
        <v>7</v>
      </c>
      <c r="Y5" s="2">
        <v>7</v>
      </c>
      <c r="Z5" s="2">
        <v>7</v>
      </c>
      <c r="AA5" s="2">
        <v>7</v>
      </c>
      <c r="AB5" s="2"/>
      <c r="AC5" s="2"/>
      <c r="AD5" s="2"/>
      <c r="AE5" s="2"/>
      <c r="AF5" s="2"/>
      <c r="AG5" s="2"/>
      <c r="AH5" s="2"/>
      <c r="AI5" s="2">
        <v>7</v>
      </c>
      <c r="AJ5" s="2"/>
    </row>
    <row r="6" spans="1:36" x14ac:dyDescent="0.25">
      <c r="A6" t="s">
        <v>31</v>
      </c>
      <c r="B6" s="2">
        <v>11</v>
      </c>
      <c r="C6" t="s">
        <v>10</v>
      </c>
      <c r="D6" s="2">
        <v>11</v>
      </c>
      <c r="E6" s="2">
        <v>11</v>
      </c>
      <c r="F6" s="2">
        <v>11</v>
      </c>
      <c r="G6" s="2">
        <v>11</v>
      </c>
      <c r="H6" s="2">
        <v>11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>
        <v>11</v>
      </c>
      <c r="X6" s="2"/>
      <c r="Y6" s="2"/>
      <c r="Z6" s="2"/>
      <c r="AA6" s="2"/>
      <c r="AB6" s="2"/>
      <c r="AC6" s="2"/>
      <c r="AD6" s="2"/>
      <c r="AE6" s="2">
        <v>11</v>
      </c>
      <c r="AF6" s="2">
        <v>11</v>
      </c>
      <c r="AG6" s="2">
        <v>11</v>
      </c>
      <c r="AH6" s="2">
        <v>11</v>
      </c>
      <c r="AI6" s="2">
        <v>11</v>
      </c>
      <c r="AJ6" s="2"/>
    </row>
    <row r="7" spans="1:36" x14ac:dyDescent="0.25">
      <c r="A7" t="s">
        <v>31</v>
      </c>
      <c r="B7" s="2">
        <v>13</v>
      </c>
      <c r="C7" t="s">
        <v>12</v>
      </c>
      <c r="D7" s="2">
        <v>13</v>
      </c>
      <c r="E7" s="2"/>
      <c r="F7" s="2"/>
      <c r="G7" s="2">
        <v>13</v>
      </c>
      <c r="H7" s="2">
        <v>13</v>
      </c>
      <c r="I7" s="2">
        <v>13</v>
      </c>
      <c r="J7" s="2">
        <v>13</v>
      </c>
      <c r="K7" s="2"/>
      <c r="L7" s="2"/>
      <c r="M7" s="2"/>
      <c r="N7" s="2">
        <v>13</v>
      </c>
      <c r="O7" s="2">
        <v>13</v>
      </c>
      <c r="P7" s="2"/>
      <c r="Q7" s="2"/>
      <c r="R7" s="2"/>
      <c r="S7" s="2">
        <v>13</v>
      </c>
      <c r="T7" s="2">
        <v>13</v>
      </c>
      <c r="U7" s="2">
        <v>13</v>
      </c>
      <c r="V7" s="2"/>
      <c r="W7" s="2"/>
      <c r="X7" s="2"/>
      <c r="Y7" s="2"/>
      <c r="Z7" s="2"/>
      <c r="AA7" s="2"/>
      <c r="AB7" s="2">
        <v>13</v>
      </c>
      <c r="AC7" s="2">
        <v>13</v>
      </c>
      <c r="AD7" s="2">
        <v>13</v>
      </c>
      <c r="AE7" s="2">
        <v>13</v>
      </c>
      <c r="AF7" s="2">
        <v>13</v>
      </c>
      <c r="AG7" s="2">
        <v>13</v>
      </c>
      <c r="AH7" s="2">
        <v>13</v>
      </c>
      <c r="AI7" s="2">
        <v>13</v>
      </c>
      <c r="AJ7" s="2"/>
    </row>
    <row r="8" spans="1:36" x14ac:dyDescent="0.25">
      <c r="A8" t="s">
        <v>37</v>
      </c>
      <c r="B8" s="2">
        <v>15</v>
      </c>
      <c r="C8" t="s">
        <v>14</v>
      </c>
      <c r="D8" s="2"/>
      <c r="E8" s="2"/>
      <c r="F8" s="2">
        <v>15</v>
      </c>
      <c r="G8" s="2">
        <v>15</v>
      </c>
      <c r="H8" s="2">
        <v>15</v>
      </c>
      <c r="I8" s="2"/>
      <c r="J8" s="2"/>
      <c r="K8" s="2"/>
      <c r="L8" s="2"/>
      <c r="M8" s="2"/>
      <c r="N8" s="2"/>
      <c r="O8" s="2"/>
      <c r="P8" s="2"/>
      <c r="Q8" s="2"/>
      <c r="R8" s="2">
        <v>15</v>
      </c>
      <c r="S8" s="2">
        <v>15</v>
      </c>
      <c r="T8" s="2">
        <v>15</v>
      </c>
      <c r="U8" s="2"/>
      <c r="V8" s="2"/>
      <c r="W8" s="2">
        <v>15</v>
      </c>
      <c r="X8" s="2">
        <v>15</v>
      </c>
      <c r="Y8" s="2">
        <v>15</v>
      </c>
      <c r="Z8" s="2">
        <v>15</v>
      </c>
      <c r="AA8" s="2"/>
      <c r="AB8" s="2"/>
      <c r="AC8" s="2"/>
      <c r="AD8" s="2"/>
      <c r="AE8" s="2"/>
      <c r="AF8" s="2"/>
      <c r="AG8" s="2"/>
      <c r="AH8" s="2">
        <v>15</v>
      </c>
      <c r="AI8" s="2">
        <v>15</v>
      </c>
      <c r="AJ8" s="2"/>
    </row>
    <row r="9" spans="1:36" x14ac:dyDescent="0.25">
      <c r="A9" t="s">
        <v>31</v>
      </c>
      <c r="B9" s="2">
        <v>16</v>
      </c>
      <c r="C9" t="s">
        <v>15</v>
      </c>
      <c r="D9" s="2"/>
      <c r="E9" s="2"/>
      <c r="F9" s="2"/>
      <c r="G9" s="2">
        <v>16</v>
      </c>
      <c r="H9" s="2">
        <v>16</v>
      </c>
      <c r="I9" s="2"/>
      <c r="J9" s="2"/>
      <c r="K9" s="2"/>
      <c r="L9" s="2"/>
      <c r="M9" s="2"/>
      <c r="N9" s="2"/>
      <c r="O9" s="2"/>
      <c r="P9" s="2"/>
      <c r="Q9" s="2">
        <v>16</v>
      </c>
      <c r="R9" s="2">
        <v>16</v>
      </c>
      <c r="S9" s="2">
        <v>16</v>
      </c>
      <c r="T9" s="2">
        <v>16</v>
      </c>
      <c r="U9" s="2">
        <v>16</v>
      </c>
      <c r="V9" s="2">
        <v>16</v>
      </c>
      <c r="W9" s="2">
        <v>16</v>
      </c>
      <c r="X9" s="2">
        <v>16</v>
      </c>
      <c r="Y9" s="2">
        <v>16</v>
      </c>
      <c r="Z9" s="2">
        <v>16</v>
      </c>
      <c r="AA9" s="2"/>
      <c r="AB9" s="2"/>
      <c r="AC9" s="2"/>
      <c r="AD9" s="2"/>
      <c r="AE9" s="2"/>
      <c r="AF9" s="2"/>
      <c r="AG9" s="2">
        <v>16</v>
      </c>
      <c r="AH9" s="2">
        <v>16</v>
      </c>
      <c r="AI9" s="2">
        <v>16</v>
      </c>
      <c r="AJ9" s="2"/>
    </row>
    <row r="10" spans="1:36" x14ac:dyDescent="0.25">
      <c r="A10" t="s">
        <v>31</v>
      </c>
      <c r="B10" s="2">
        <v>17</v>
      </c>
      <c r="C10" t="s">
        <v>16</v>
      </c>
      <c r="D10" s="2"/>
      <c r="E10" s="2"/>
      <c r="F10" s="2"/>
      <c r="G10" s="2"/>
      <c r="H10" s="2"/>
      <c r="I10" s="2"/>
      <c r="J10" s="2"/>
      <c r="K10" s="2">
        <v>17</v>
      </c>
      <c r="L10" s="2">
        <v>17</v>
      </c>
      <c r="M10" s="2">
        <v>17</v>
      </c>
      <c r="N10" s="2"/>
      <c r="O10" s="2"/>
      <c r="P10" s="2">
        <v>17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spans="1:36" x14ac:dyDescent="0.25">
      <c r="A11" t="s">
        <v>37</v>
      </c>
      <c r="B11" s="2">
        <v>18</v>
      </c>
      <c r="C11" t="s">
        <v>17</v>
      </c>
      <c r="D11" s="2">
        <v>18</v>
      </c>
      <c r="E11" s="2">
        <v>18</v>
      </c>
      <c r="F11" s="2"/>
      <c r="G11" s="2"/>
      <c r="H11" s="2"/>
      <c r="I11" s="2">
        <v>18</v>
      </c>
      <c r="J11" s="2">
        <v>18</v>
      </c>
      <c r="K11" s="2">
        <v>18</v>
      </c>
      <c r="L11" s="2">
        <v>18</v>
      </c>
      <c r="M11" s="2">
        <v>18</v>
      </c>
      <c r="N11" s="2">
        <v>18</v>
      </c>
      <c r="O11" s="2">
        <v>18</v>
      </c>
      <c r="P11" s="2">
        <v>18</v>
      </c>
      <c r="Q11" s="2">
        <v>18</v>
      </c>
      <c r="R11" s="2"/>
      <c r="S11" s="2"/>
      <c r="T11" s="2"/>
      <c r="U11" s="2">
        <v>18</v>
      </c>
      <c r="V11" s="2">
        <v>18</v>
      </c>
      <c r="W11" s="2"/>
      <c r="X11" s="2"/>
      <c r="Y11" s="2"/>
      <c r="Z11" s="2"/>
      <c r="AA11" s="2">
        <v>18</v>
      </c>
      <c r="AB11" s="2">
        <v>18</v>
      </c>
      <c r="AC11" s="2">
        <v>18</v>
      </c>
      <c r="AD11" s="2">
        <v>18</v>
      </c>
      <c r="AE11" s="2">
        <v>18</v>
      </c>
      <c r="AF11" s="2">
        <v>18</v>
      </c>
      <c r="AG11" s="2">
        <v>18</v>
      </c>
      <c r="AH11" s="2"/>
      <c r="AI11" s="2"/>
      <c r="AJ11" s="2"/>
    </row>
    <row r="12" spans="1:36" x14ac:dyDescent="0.25">
      <c r="A12" t="s">
        <v>31</v>
      </c>
      <c r="B12" s="2">
        <v>21</v>
      </c>
      <c r="C12" t="s">
        <v>20</v>
      </c>
      <c r="D12" s="2"/>
      <c r="E12" s="2">
        <v>21</v>
      </c>
      <c r="F12" s="2">
        <v>21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>
        <v>21</v>
      </c>
      <c r="R12" s="2">
        <v>21</v>
      </c>
      <c r="S12" s="2"/>
      <c r="T12" s="2"/>
      <c r="U12" s="2"/>
      <c r="V12" s="2">
        <v>21</v>
      </c>
      <c r="W12" s="2">
        <v>21</v>
      </c>
      <c r="X12" s="2">
        <v>21</v>
      </c>
      <c r="Y12" s="2">
        <v>21</v>
      </c>
      <c r="Z12" s="2">
        <v>21</v>
      </c>
      <c r="AA12" s="2">
        <v>21</v>
      </c>
      <c r="AB12" s="2"/>
      <c r="AC12" s="2"/>
      <c r="AD12" s="2"/>
      <c r="AE12" s="2"/>
      <c r="AF12" s="2"/>
      <c r="AG12" s="2"/>
      <c r="AH12" s="2"/>
      <c r="AI12" s="2"/>
      <c r="AJ12" s="2"/>
    </row>
    <row r="13" spans="1:36" x14ac:dyDescent="0.25">
      <c r="A13" t="s">
        <v>31</v>
      </c>
      <c r="B13" s="2">
        <v>24</v>
      </c>
      <c r="C13" t="s">
        <v>23</v>
      </c>
      <c r="D13" s="2">
        <v>24</v>
      </c>
      <c r="E13" s="2">
        <v>24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>
        <v>24</v>
      </c>
      <c r="W13" s="2"/>
      <c r="X13" s="2"/>
      <c r="Y13" s="2"/>
      <c r="Z13" s="2"/>
      <c r="AA13" s="2"/>
      <c r="AB13" s="2">
        <v>24</v>
      </c>
      <c r="AC13" s="2">
        <v>24</v>
      </c>
      <c r="AD13" s="2">
        <v>24</v>
      </c>
      <c r="AE13" s="2">
        <v>24</v>
      </c>
      <c r="AF13" s="2">
        <v>24</v>
      </c>
      <c r="AG13" s="2">
        <v>24</v>
      </c>
      <c r="AH13" s="2">
        <v>24</v>
      </c>
      <c r="AI13" s="2"/>
      <c r="AJ13" s="2"/>
    </row>
    <row r="14" spans="1:36" x14ac:dyDescent="0.25">
      <c r="A14" t="s">
        <v>31</v>
      </c>
      <c r="B14" s="2">
        <v>26</v>
      </c>
      <c r="C14" t="s">
        <v>25</v>
      </c>
      <c r="D14" s="2"/>
      <c r="E14" s="2"/>
      <c r="F14" s="2"/>
      <c r="G14" s="2"/>
      <c r="H14" s="2"/>
      <c r="I14" s="2">
        <v>26</v>
      </c>
      <c r="J14" s="2">
        <v>26</v>
      </c>
      <c r="K14" s="2">
        <v>26</v>
      </c>
      <c r="L14" s="2">
        <v>26</v>
      </c>
      <c r="M14" s="2">
        <v>26</v>
      </c>
      <c r="N14" s="2">
        <v>26</v>
      </c>
      <c r="O14" s="2">
        <v>26</v>
      </c>
      <c r="P14" s="2">
        <v>26</v>
      </c>
      <c r="Q14" s="2">
        <v>26</v>
      </c>
      <c r="R14" s="2"/>
      <c r="S14" s="2">
        <v>26</v>
      </c>
      <c r="T14" s="2">
        <v>26</v>
      </c>
      <c r="U14" s="2">
        <v>26</v>
      </c>
      <c r="V14" s="2">
        <v>26</v>
      </c>
      <c r="W14" s="2"/>
      <c r="X14" s="2"/>
      <c r="Y14" s="2"/>
      <c r="Z14" s="2"/>
      <c r="AA14" s="2">
        <v>26</v>
      </c>
      <c r="AB14" s="2">
        <v>26</v>
      </c>
      <c r="AC14" s="2">
        <v>26</v>
      </c>
      <c r="AD14" s="2">
        <v>26</v>
      </c>
      <c r="AE14" s="2"/>
      <c r="AF14" s="2"/>
      <c r="AG14" s="2"/>
      <c r="AH14" s="2"/>
      <c r="AI14" s="2"/>
      <c r="AJ14" s="2"/>
    </row>
    <row r="15" spans="1:36" x14ac:dyDescent="0.25">
      <c r="A15" t="s">
        <v>31</v>
      </c>
      <c r="B15" s="2">
        <v>27</v>
      </c>
      <c r="C15" t="s">
        <v>26</v>
      </c>
      <c r="D15" s="2"/>
      <c r="E15" s="2"/>
      <c r="F15" s="2"/>
      <c r="G15" s="2"/>
      <c r="H15" s="2">
        <v>27</v>
      </c>
      <c r="I15" s="2">
        <v>27</v>
      </c>
      <c r="J15" s="2">
        <v>27</v>
      </c>
      <c r="K15" s="2">
        <v>27</v>
      </c>
      <c r="L15" s="2">
        <v>27</v>
      </c>
      <c r="M15" s="2">
        <v>27</v>
      </c>
      <c r="N15" s="2">
        <v>27</v>
      </c>
      <c r="O15" s="2">
        <v>27</v>
      </c>
      <c r="P15" s="2">
        <v>27</v>
      </c>
      <c r="Q15" s="2">
        <v>27</v>
      </c>
      <c r="R15" s="2"/>
      <c r="S15" s="2">
        <v>27</v>
      </c>
      <c r="T15" s="2">
        <v>27</v>
      </c>
      <c r="U15" s="2">
        <v>27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</row>
    <row r="16" spans="1:36" x14ac:dyDescent="0.25">
      <c r="B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</row>
    <row r="17" spans="1:36" x14ac:dyDescent="0.25">
      <c r="A17" t="s">
        <v>42</v>
      </c>
      <c r="B17" t="s">
        <v>44</v>
      </c>
      <c r="C17" t="s">
        <v>43</v>
      </c>
      <c r="D17" s="8">
        <v>42124</v>
      </c>
      <c r="E17" s="8">
        <v>42153</v>
      </c>
      <c r="F17" s="8">
        <v>42185</v>
      </c>
      <c r="G17" s="8">
        <v>42216</v>
      </c>
      <c r="H17" s="8">
        <v>42247</v>
      </c>
      <c r="I17" s="8">
        <v>42277</v>
      </c>
      <c r="J17" s="8">
        <v>42307</v>
      </c>
      <c r="K17" s="8">
        <v>42338</v>
      </c>
      <c r="L17" s="8">
        <v>42369</v>
      </c>
      <c r="M17" s="8">
        <v>42398</v>
      </c>
      <c r="N17" s="8">
        <v>42429</v>
      </c>
      <c r="O17" s="8">
        <v>42460</v>
      </c>
      <c r="P17" s="8">
        <v>42489</v>
      </c>
      <c r="Q17" s="8">
        <v>42521</v>
      </c>
      <c r="R17" s="8">
        <v>42551</v>
      </c>
      <c r="S17" s="8">
        <v>42580</v>
      </c>
      <c r="T17" s="8">
        <v>42613</v>
      </c>
      <c r="U17" s="8">
        <v>42643</v>
      </c>
      <c r="V17" s="8">
        <v>42674</v>
      </c>
      <c r="W17" s="8">
        <v>42704</v>
      </c>
      <c r="X17" s="8">
        <v>42734</v>
      </c>
      <c r="Y17" s="8">
        <v>42766</v>
      </c>
      <c r="Z17" s="8">
        <v>42794</v>
      </c>
      <c r="AA17" s="8">
        <v>42825</v>
      </c>
      <c r="AB17" s="8">
        <v>42853</v>
      </c>
      <c r="AC17" s="8">
        <v>42886</v>
      </c>
      <c r="AD17" s="8">
        <v>42916</v>
      </c>
      <c r="AE17" s="8">
        <v>42947</v>
      </c>
      <c r="AF17" s="8">
        <v>42978</v>
      </c>
      <c r="AG17" s="8">
        <v>43007</v>
      </c>
      <c r="AH17" s="8">
        <v>43026</v>
      </c>
      <c r="AI17" s="8">
        <v>43056</v>
      </c>
      <c r="AJ17" s="2"/>
    </row>
    <row r="18" spans="1:36" x14ac:dyDescent="0.25">
      <c r="A18" t="s">
        <v>27</v>
      </c>
      <c r="B18" s="2">
        <v>1</v>
      </c>
      <c r="C18" t="s">
        <v>0</v>
      </c>
      <c r="D18" s="2"/>
      <c r="E18" s="2"/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/>
      <c r="R18" s="2"/>
      <c r="S18" s="2"/>
      <c r="T18" s="2"/>
      <c r="U18" s="2"/>
      <c r="V18" s="2"/>
      <c r="W18" s="2"/>
      <c r="X18" s="2"/>
      <c r="Y18" s="2">
        <v>1</v>
      </c>
      <c r="Z18" s="2"/>
      <c r="AA18" s="2"/>
      <c r="AB18" s="2"/>
      <c r="AC18" s="2"/>
      <c r="AD18" s="2"/>
      <c r="AE18" s="2"/>
      <c r="AF18" s="2"/>
      <c r="AG18" s="2">
        <v>1</v>
      </c>
      <c r="AH18" s="2">
        <v>1</v>
      </c>
      <c r="AI18" s="2">
        <v>1</v>
      </c>
      <c r="AJ18" s="2"/>
    </row>
    <row r="19" spans="1:36" x14ac:dyDescent="0.25">
      <c r="A19" t="s">
        <v>27</v>
      </c>
      <c r="B19" s="2">
        <v>2</v>
      </c>
      <c r="C19" t="s">
        <v>1</v>
      </c>
      <c r="D19" s="2"/>
      <c r="E19" s="2"/>
      <c r="F19" s="2"/>
      <c r="G19" s="2"/>
      <c r="H19" s="2"/>
      <c r="I19" s="2">
        <v>2</v>
      </c>
      <c r="J19" s="2">
        <v>2</v>
      </c>
      <c r="K19" s="2">
        <v>2</v>
      </c>
      <c r="L19" s="2">
        <v>2</v>
      </c>
      <c r="M19" s="2">
        <v>2</v>
      </c>
      <c r="N19" s="2">
        <v>2</v>
      </c>
      <c r="O19" s="2">
        <v>2</v>
      </c>
      <c r="P19" s="2">
        <v>2</v>
      </c>
      <c r="Q19" s="2">
        <v>2</v>
      </c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>
        <v>2</v>
      </c>
      <c r="AI19" s="2">
        <v>2</v>
      </c>
      <c r="AJ19" s="2"/>
    </row>
    <row r="20" spans="1:36" x14ac:dyDescent="0.25">
      <c r="A20" t="s">
        <v>27</v>
      </c>
      <c r="B20" s="2">
        <v>3</v>
      </c>
      <c r="C20" t="s">
        <v>2</v>
      </c>
      <c r="D20" s="2"/>
      <c r="E20" s="2"/>
      <c r="F20" s="2">
        <v>3</v>
      </c>
      <c r="G20" s="2">
        <v>3</v>
      </c>
      <c r="H20" s="2">
        <v>3</v>
      </c>
      <c r="I20" s="2">
        <v>3</v>
      </c>
      <c r="J20" s="2"/>
      <c r="K20" s="2"/>
      <c r="L20" s="2"/>
      <c r="M20" s="2">
        <v>3</v>
      </c>
      <c r="N20" s="2"/>
      <c r="O20" s="2"/>
      <c r="P20" s="2"/>
      <c r="Q20" s="2"/>
      <c r="R20" s="2"/>
      <c r="S20" s="2"/>
      <c r="T20" s="2"/>
      <c r="U20" s="2">
        <v>3</v>
      </c>
      <c r="V20" s="2">
        <v>3</v>
      </c>
      <c r="W20" s="2"/>
      <c r="X20" s="2"/>
      <c r="Y20" s="2"/>
      <c r="Z20" s="2"/>
      <c r="AA20" s="2">
        <v>3</v>
      </c>
      <c r="AB20" s="2">
        <v>3</v>
      </c>
      <c r="AC20" s="2">
        <v>3</v>
      </c>
      <c r="AD20" s="2">
        <v>3</v>
      </c>
      <c r="AE20" s="2">
        <v>3</v>
      </c>
      <c r="AF20" s="2">
        <v>3</v>
      </c>
      <c r="AG20" s="2">
        <v>3</v>
      </c>
      <c r="AH20" s="2">
        <v>3</v>
      </c>
      <c r="AI20" s="2">
        <v>3</v>
      </c>
      <c r="AJ20" s="2"/>
    </row>
    <row r="21" spans="1:36" x14ac:dyDescent="0.25">
      <c r="A21" t="s">
        <v>27</v>
      </c>
      <c r="B21" s="2">
        <v>8</v>
      </c>
      <c r="C21" t="s">
        <v>7</v>
      </c>
      <c r="D21" s="2"/>
      <c r="E21" s="2">
        <v>8</v>
      </c>
      <c r="F21" s="2"/>
      <c r="G21" s="2"/>
      <c r="H21" s="2"/>
      <c r="I21" s="2"/>
      <c r="J21" s="2">
        <v>8</v>
      </c>
      <c r="K21" s="2">
        <v>8</v>
      </c>
      <c r="L21" s="2">
        <v>8</v>
      </c>
      <c r="M21" s="2"/>
      <c r="N21" s="2">
        <v>8</v>
      </c>
      <c r="O21" s="2">
        <v>8</v>
      </c>
      <c r="P21" s="2">
        <v>8</v>
      </c>
      <c r="Q21" s="2">
        <v>8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 x14ac:dyDescent="0.25">
      <c r="A22" t="s">
        <v>27</v>
      </c>
      <c r="B22" s="2">
        <v>9</v>
      </c>
      <c r="C22" t="s">
        <v>8</v>
      </c>
      <c r="D22" s="2">
        <v>9</v>
      </c>
      <c r="E22" s="2">
        <v>9</v>
      </c>
      <c r="F22" s="2">
        <v>9</v>
      </c>
      <c r="G22" s="2">
        <v>9</v>
      </c>
      <c r="H22" s="2">
        <v>9</v>
      </c>
      <c r="I22" s="2"/>
      <c r="J22" s="2"/>
      <c r="K22" s="2"/>
      <c r="L22" s="2"/>
      <c r="M22" s="2"/>
      <c r="N22" s="2"/>
      <c r="O22" s="2"/>
      <c r="P22" s="2"/>
      <c r="Q22" s="2"/>
      <c r="R22" s="2">
        <v>9</v>
      </c>
      <c r="S22" s="2">
        <v>9</v>
      </c>
      <c r="T22" s="2">
        <v>9</v>
      </c>
      <c r="U22" s="2">
        <v>9</v>
      </c>
      <c r="V22" s="2">
        <v>9</v>
      </c>
      <c r="W22" s="2">
        <v>9</v>
      </c>
      <c r="X22" s="2">
        <v>9</v>
      </c>
      <c r="Y22" s="2">
        <v>9</v>
      </c>
      <c r="Z22" s="2">
        <v>9</v>
      </c>
      <c r="AA22" s="2">
        <v>9</v>
      </c>
      <c r="AB22" s="2">
        <v>9</v>
      </c>
      <c r="AC22" s="2">
        <v>9</v>
      </c>
      <c r="AD22" s="2">
        <v>9</v>
      </c>
      <c r="AE22" s="2"/>
      <c r="AF22" s="2">
        <v>9</v>
      </c>
      <c r="AG22" s="2">
        <v>9</v>
      </c>
      <c r="AH22" s="2"/>
      <c r="AI22" s="2"/>
      <c r="AJ22" s="2"/>
    </row>
    <row r="23" spans="1:36" x14ac:dyDescent="0.25">
      <c r="A23" t="s">
        <v>27</v>
      </c>
      <c r="B23" s="2">
        <v>10</v>
      </c>
      <c r="C23" t="s">
        <v>9</v>
      </c>
      <c r="D23" s="2">
        <v>10</v>
      </c>
      <c r="E23" s="2"/>
      <c r="F23" s="2"/>
      <c r="G23" s="2">
        <v>10</v>
      </c>
      <c r="H23" s="2">
        <v>10</v>
      </c>
      <c r="I23" s="2"/>
      <c r="J23" s="2"/>
      <c r="K23" s="2"/>
      <c r="L23" s="2"/>
      <c r="M23" s="2"/>
      <c r="N23" s="2"/>
      <c r="O23" s="2"/>
      <c r="P23" s="2"/>
      <c r="Q23" s="2"/>
      <c r="R23" s="2">
        <v>10</v>
      </c>
      <c r="S23" s="2"/>
      <c r="T23" s="2"/>
      <c r="U23" s="2"/>
      <c r="V23" s="2">
        <v>10</v>
      </c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</row>
    <row r="24" spans="1:36" x14ac:dyDescent="0.25">
      <c r="A24" t="s">
        <v>27</v>
      </c>
      <c r="B24" s="2">
        <v>12</v>
      </c>
      <c r="C24" t="s">
        <v>11</v>
      </c>
      <c r="D24" s="2"/>
      <c r="E24" s="2"/>
      <c r="F24" s="2"/>
      <c r="G24" s="2"/>
      <c r="H24" s="2"/>
      <c r="I24" s="2">
        <v>12</v>
      </c>
      <c r="J24" s="2">
        <v>12</v>
      </c>
      <c r="K24" s="2">
        <v>12</v>
      </c>
      <c r="L24" s="2"/>
      <c r="M24" s="2">
        <v>12</v>
      </c>
      <c r="N24" s="2">
        <v>12</v>
      </c>
      <c r="O24" s="2">
        <v>12</v>
      </c>
      <c r="P24" s="2">
        <v>12</v>
      </c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</row>
    <row r="25" spans="1:36" x14ac:dyDescent="0.25">
      <c r="A25" t="s">
        <v>27</v>
      </c>
      <c r="B25" s="2">
        <v>14</v>
      </c>
      <c r="C25" t="s">
        <v>13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>
        <v>14</v>
      </c>
      <c r="AF25" s="2"/>
      <c r="AG25" s="2"/>
      <c r="AH25" s="2"/>
      <c r="AI25" s="2"/>
      <c r="AJ25" s="2"/>
    </row>
    <row r="26" spans="1:36" x14ac:dyDescent="0.25">
      <c r="A26" t="s">
        <v>27</v>
      </c>
      <c r="B26" s="2">
        <v>19</v>
      </c>
      <c r="C26" t="s">
        <v>18</v>
      </c>
      <c r="D26" s="2">
        <v>19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>
        <v>19</v>
      </c>
      <c r="S26" s="2">
        <v>19</v>
      </c>
      <c r="T26" s="2">
        <v>19</v>
      </c>
      <c r="U26" s="2"/>
      <c r="V26" s="2"/>
      <c r="W26" s="2">
        <v>19</v>
      </c>
      <c r="X26" s="2">
        <v>19</v>
      </c>
      <c r="Y26" s="2">
        <v>19</v>
      </c>
      <c r="Z26" s="2">
        <v>19</v>
      </c>
      <c r="AA26" s="2"/>
      <c r="AB26" s="2"/>
      <c r="AC26" s="2"/>
      <c r="AD26" s="2"/>
      <c r="AE26" s="2"/>
      <c r="AF26" s="2"/>
      <c r="AG26" s="2"/>
      <c r="AH26" s="2"/>
      <c r="AI26" s="2"/>
      <c r="AJ26" s="2"/>
    </row>
    <row r="27" spans="1:36" x14ac:dyDescent="0.25">
      <c r="A27" t="s">
        <v>27</v>
      </c>
      <c r="B27" s="2">
        <v>20</v>
      </c>
      <c r="C27" t="s">
        <v>19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E27" s="2">
        <v>20</v>
      </c>
      <c r="AF27" s="2"/>
      <c r="AG27" s="2"/>
      <c r="AH27" s="2"/>
      <c r="AI27" s="2"/>
      <c r="AJ27" s="2"/>
    </row>
    <row r="28" spans="1:36" x14ac:dyDescent="0.25">
      <c r="A28" t="s">
        <v>27</v>
      </c>
      <c r="B28" s="2">
        <v>22</v>
      </c>
      <c r="C28" t="s">
        <v>21</v>
      </c>
      <c r="D28" s="2"/>
      <c r="E28" s="2"/>
      <c r="F28" s="2"/>
      <c r="G28" s="2"/>
      <c r="H28" s="2"/>
      <c r="I28" s="2"/>
      <c r="J28" s="2"/>
      <c r="K28" s="2"/>
      <c r="L28" s="2">
        <v>22</v>
      </c>
      <c r="M28" s="2"/>
      <c r="N28" s="2"/>
      <c r="O28" s="2"/>
      <c r="P28" s="2"/>
      <c r="Q28" s="2">
        <v>22</v>
      </c>
      <c r="R28" s="2"/>
      <c r="S28" s="2">
        <v>22</v>
      </c>
      <c r="T28" s="2">
        <v>22</v>
      </c>
      <c r="U28" s="2">
        <v>22</v>
      </c>
      <c r="V28" s="2"/>
      <c r="W28" s="2"/>
      <c r="X28" s="2"/>
      <c r="Y28" s="2"/>
      <c r="Z28" s="2"/>
      <c r="AA28" s="2"/>
      <c r="AB28" s="2">
        <v>22</v>
      </c>
      <c r="AC28" s="2">
        <v>22</v>
      </c>
      <c r="AD28" s="2">
        <v>22</v>
      </c>
      <c r="AE28" s="2"/>
      <c r="AF28" s="2">
        <v>22</v>
      </c>
      <c r="AG28" s="2">
        <v>22</v>
      </c>
      <c r="AH28" s="2">
        <v>22</v>
      </c>
      <c r="AI28" s="2">
        <v>22</v>
      </c>
      <c r="AJ28" s="2"/>
    </row>
    <row r="29" spans="1:36" x14ac:dyDescent="0.25">
      <c r="A29" t="s">
        <v>27</v>
      </c>
      <c r="B29" s="2">
        <v>23</v>
      </c>
      <c r="C29" t="s">
        <v>22</v>
      </c>
      <c r="D29" s="2">
        <v>23</v>
      </c>
      <c r="E29" s="2">
        <v>23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>
        <v>23</v>
      </c>
      <c r="R29" s="2">
        <v>23</v>
      </c>
      <c r="S29" s="2">
        <v>23</v>
      </c>
      <c r="T29" s="2">
        <v>23</v>
      </c>
      <c r="U29" s="2">
        <v>23</v>
      </c>
      <c r="V29" s="2">
        <v>23</v>
      </c>
      <c r="W29" s="2">
        <v>23</v>
      </c>
      <c r="X29" s="2">
        <v>23</v>
      </c>
      <c r="Y29" s="2"/>
      <c r="Z29" s="2">
        <v>23</v>
      </c>
      <c r="AA29" s="2">
        <v>23</v>
      </c>
      <c r="AB29" s="2">
        <v>23</v>
      </c>
      <c r="AC29" s="2">
        <v>23</v>
      </c>
      <c r="AD29" s="2">
        <v>23</v>
      </c>
      <c r="AE29" s="2">
        <v>23</v>
      </c>
      <c r="AF29" s="2">
        <v>23</v>
      </c>
      <c r="AG29" s="2"/>
      <c r="AH29" s="2"/>
      <c r="AI29" s="2"/>
      <c r="AJ29" s="2"/>
    </row>
    <row r="30" spans="1:36" x14ac:dyDescent="0.25">
      <c r="A30" t="s">
        <v>27</v>
      </c>
      <c r="B30" s="2">
        <v>25</v>
      </c>
      <c r="C30" t="s">
        <v>24</v>
      </c>
      <c r="D30" s="2"/>
      <c r="E30" s="2">
        <v>25</v>
      </c>
      <c r="F30" s="2">
        <v>25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>
        <v>25</v>
      </c>
      <c r="X30" s="2">
        <v>25</v>
      </c>
      <c r="Y30" s="2">
        <v>25</v>
      </c>
      <c r="Z30" s="2">
        <v>25</v>
      </c>
      <c r="AA30" s="2">
        <v>25</v>
      </c>
      <c r="AB30" s="2"/>
      <c r="AC30" s="2"/>
      <c r="AD30" s="2"/>
      <c r="AE30" s="2"/>
      <c r="AF30" s="2"/>
      <c r="AG30" s="2"/>
      <c r="AH30" s="2"/>
      <c r="AI30" s="2"/>
      <c r="AJ30" s="2"/>
    </row>
    <row r="31" spans="1:36" x14ac:dyDescent="0.25"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</row>
    <row r="32" spans="1:36" x14ac:dyDescent="0.25"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</row>
    <row r="33" spans="4:36" x14ac:dyDescent="0.25"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</row>
    <row r="34" spans="4:36" x14ac:dyDescent="0.25"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</row>
    <row r="35" spans="4:36" x14ac:dyDescent="0.25"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</row>
    <row r="36" spans="4:36" x14ac:dyDescent="0.25"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</row>
    <row r="37" spans="4:36" x14ac:dyDescent="0.25"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</row>
    <row r="38" spans="4:36" x14ac:dyDescent="0.25"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</row>
    <row r="39" spans="4:36" x14ac:dyDescent="0.25"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</row>
    <row r="40" spans="4:36" x14ac:dyDescent="0.25"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</row>
    <row r="41" spans="4:36" x14ac:dyDescent="0.25"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</row>
    <row r="42" spans="4:36" x14ac:dyDescent="0.25"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</row>
    <row r="43" spans="4:36" x14ac:dyDescent="0.25"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</row>
    <row r="44" spans="4:36" x14ac:dyDescent="0.25"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</row>
    <row r="45" spans="4:36" x14ac:dyDescent="0.25"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</row>
    <row r="46" spans="4:36" x14ac:dyDescent="0.25"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</row>
    <row r="47" spans="4:36" x14ac:dyDescent="0.25"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</row>
    <row r="48" spans="4:36" x14ac:dyDescent="0.25"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</row>
    <row r="49" spans="4:36" x14ac:dyDescent="0.25"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</row>
    <row r="50" spans="4:36" x14ac:dyDescent="0.25"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</row>
    <row r="51" spans="4:36" x14ac:dyDescent="0.25"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</row>
    <row r="52" spans="4:36" x14ac:dyDescent="0.25"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</row>
    <row r="53" spans="4:36" x14ac:dyDescent="0.25"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</row>
    <row r="54" spans="4:36" x14ac:dyDescent="0.25"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</row>
    <row r="55" spans="4:36" x14ac:dyDescent="0.25"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</row>
    <row r="56" spans="4:36" x14ac:dyDescent="0.25"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</row>
    <row r="57" spans="4:36" x14ac:dyDescent="0.25"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</row>
    <row r="58" spans="4:36" x14ac:dyDescent="0.25"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</row>
    <row r="59" spans="4:36" x14ac:dyDescent="0.25"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</row>
    <row r="60" spans="4:36" x14ac:dyDescent="0.25"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</row>
    <row r="61" spans="4:36" x14ac:dyDescent="0.25"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</row>
    <row r="62" spans="4:36" x14ac:dyDescent="0.25"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</row>
    <row r="63" spans="4:36" x14ac:dyDescent="0.25"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</row>
    <row r="64" spans="4:36" x14ac:dyDescent="0.25"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</row>
    <row r="65" spans="4:36" x14ac:dyDescent="0.25"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</row>
    <row r="66" spans="4:36" x14ac:dyDescent="0.25"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</row>
    <row r="67" spans="4:36" x14ac:dyDescent="0.25"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</row>
    <row r="68" spans="4:36" x14ac:dyDescent="0.25"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</row>
    <row r="69" spans="4:36" x14ac:dyDescent="0.25"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</row>
    <row r="70" spans="4:36" x14ac:dyDescent="0.25"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</row>
    <row r="71" spans="4:36" x14ac:dyDescent="0.25"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</row>
    <row r="72" spans="4:36" x14ac:dyDescent="0.25"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</row>
    <row r="73" spans="4:36" x14ac:dyDescent="0.25"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</row>
    <row r="74" spans="4:36" x14ac:dyDescent="0.25"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</row>
    <row r="75" spans="4:36" x14ac:dyDescent="0.25"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</row>
    <row r="76" spans="4:36" x14ac:dyDescent="0.25"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</row>
    <row r="77" spans="4:36" x14ac:dyDescent="0.25"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</row>
    <row r="78" spans="4:36" x14ac:dyDescent="0.25"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</row>
    <row r="79" spans="4:36" x14ac:dyDescent="0.25"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</row>
    <row r="80" spans="4:36" x14ac:dyDescent="0.25"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</row>
    <row r="81" spans="4:36" x14ac:dyDescent="0.25"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</row>
    <row r="82" spans="4:36" x14ac:dyDescent="0.25"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</row>
    <row r="83" spans="4:36" x14ac:dyDescent="0.25"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</row>
    <row r="84" spans="4:36" x14ac:dyDescent="0.25"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</row>
    <row r="85" spans="4:36" x14ac:dyDescent="0.25"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</row>
    <row r="86" spans="4:36" x14ac:dyDescent="0.25"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</row>
    <row r="87" spans="4:36" x14ac:dyDescent="0.25"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</row>
    <row r="88" spans="4:36" x14ac:dyDescent="0.25"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</row>
    <row r="89" spans="4:36" x14ac:dyDescent="0.25"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</row>
    <row r="90" spans="4:36" x14ac:dyDescent="0.25"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</row>
    <row r="91" spans="4:36" x14ac:dyDescent="0.25"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</row>
    <row r="92" spans="4:36" x14ac:dyDescent="0.25"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</row>
    <row r="93" spans="4:36" x14ac:dyDescent="0.25"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</row>
    <row r="94" spans="4:36" x14ac:dyDescent="0.25"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</row>
    <row r="95" spans="4:36" x14ac:dyDescent="0.25"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</row>
    <row r="96" spans="4:36" x14ac:dyDescent="0.25"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</row>
    <row r="97" spans="4:36" x14ac:dyDescent="0.25"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</row>
    <row r="98" spans="4:36" x14ac:dyDescent="0.25"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</row>
    <row r="99" spans="4:36" x14ac:dyDescent="0.25"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</row>
    <row r="100" spans="4:36" x14ac:dyDescent="0.25"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</row>
    <row r="101" spans="4:36" x14ac:dyDescent="0.25"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</row>
    <row r="102" spans="4:36" x14ac:dyDescent="0.25"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</row>
    <row r="103" spans="4:36" x14ac:dyDescent="0.25"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</row>
    <row r="104" spans="4:36" x14ac:dyDescent="0.25"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</row>
    <row r="105" spans="4:36" x14ac:dyDescent="0.25"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</row>
    <row r="106" spans="4:36" x14ac:dyDescent="0.25"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</row>
    <row r="107" spans="4:36" x14ac:dyDescent="0.25"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</row>
    <row r="108" spans="4:36" x14ac:dyDescent="0.25"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</row>
    <row r="109" spans="4:36" x14ac:dyDescent="0.25"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</row>
    <row r="110" spans="4:36" x14ac:dyDescent="0.25"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</row>
    <row r="111" spans="4:36" x14ac:dyDescent="0.25"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</row>
    <row r="112" spans="4:36" x14ac:dyDescent="0.25"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</row>
    <row r="113" spans="4:36" x14ac:dyDescent="0.25"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</row>
    <row r="114" spans="4:36" x14ac:dyDescent="0.25"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</row>
    <row r="115" spans="4:36" x14ac:dyDescent="0.25"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</row>
    <row r="116" spans="4:36" x14ac:dyDescent="0.25"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</row>
    <row r="117" spans="4:36" x14ac:dyDescent="0.25"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</row>
    <row r="118" spans="4:36" x14ac:dyDescent="0.25"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</row>
    <row r="119" spans="4:36" x14ac:dyDescent="0.25"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</row>
    <row r="120" spans="4:36" x14ac:dyDescent="0.25"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</row>
    <row r="121" spans="4:36" x14ac:dyDescent="0.25"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</row>
    <row r="122" spans="4:36" x14ac:dyDescent="0.25"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</row>
    <row r="123" spans="4:36" x14ac:dyDescent="0.25"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</row>
    <row r="124" spans="4:36" x14ac:dyDescent="0.25"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</row>
    <row r="125" spans="4:36" x14ac:dyDescent="0.25"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</row>
    <row r="126" spans="4:36" x14ac:dyDescent="0.25"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</row>
    <row r="127" spans="4:36" x14ac:dyDescent="0.25"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</row>
    <row r="128" spans="4:36" x14ac:dyDescent="0.25"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</row>
    <row r="129" spans="4:36" x14ac:dyDescent="0.25"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</row>
    <row r="130" spans="4:36" x14ac:dyDescent="0.25"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</row>
    <row r="131" spans="4:36" x14ac:dyDescent="0.25"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</row>
    <row r="132" spans="4:36" x14ac:dyDescent="0.25"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</row>
    <row r="133" spans="4:36" x14ac:dyDescent="0.25"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</row>
    <row r="134" spans="4:36" x14ac:dyDescent="0.25"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</row>
    <row r="135" spans="4:36" x14ac:dyDescent="0.25"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</row>
    <row r="136" spans="4:36" x14ac:dyDescent="0.25"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</row>
    <row r="137" spans="4:36" x14ac:dyDescent="0.25"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</row>
    <row r="138" spans="4:36" x14ac:dyDescent="0.25"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</row>
    <row r="139" spans="4:36" x14ac:dyDescent="0.25"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</row>
    <row r="140" spans="4:36" x14ac:dyDescent="0.25"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</row>
    <row r="141" spans="4:36" x14ac:dyDescent="0.25"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</row>
    <row r="142" spans="4:36" x14ac:dyDescent="0.25"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</row>
    <row r="143" spans="4:36" x14ac:dyDescent="0.25"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</row>
    <row r="144" spans="4:36" x14ac:dyDescent="0.25"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</row>
    <row r="145" spans="4:36" x14ac:dyDescent="0.25"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</row>
    <row r="146" spans="4:36" x14ac:dyDescent="0.25"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</row>
    <row r="147" spans="4:36" x14ac:dyDescent="0.25"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</row>
    <row r="148" spans="4:36" x14ac:dyDescent="0.25"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</row>
    <row r="149" spans="4:36" x14ac:dyDescent="0.25"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</row>
    <row r="150" spans="4:36" x14ac:dyDescent="0.25"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</row>
    <row r="151" spans="4:36" x14ac:dyDescent="0.25"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</row>
    <row r="152" spans="4:36" x14ac:dyDescent="0.25"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</row>
    <row r="153" spans="4:36" x14ac:dyDescent="0.25"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</row>
    <row r="154" spans="4:36" x14ac:dyDescent="0.25"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</row>
    <row r="155" spans="4:36" x14ac:dyDescent="0.25"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</row>
    <row r="156" spans="4:36" x14ac:dyDescent="0.25"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</row>
    <row r="157" spans="4:36" x14ac:dyDescent="0.25"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</row>
    <row r="158" spans="4:36" x14ac:dyDescent="0.25"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</row>
    <row r="159" spans="4:36" x14ac:dyDescent="0.25"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</row>
    <row r="160" spans="4:36" x14ac:dyDescent="0.25"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</row>
    <row r="161" spans="4:36" x14ac:dyDescent="0.25"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</row>
    <row r="162" spans="4:36" x14ac:dyDescent="0.25"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</row>
    <row r="163" spans="4:36" x14ac:dyDescent="0.25"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</row>
    <row r="164" spans="4:36" x14ac:dyDescent="0.25"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</row>
    <row r="165" spans="4:36" x14ac:dyDescent="0.25"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</row>
    <row r="166" spans="4:36" x14ac:dyDescent="0.25"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</row>
    <row r="167" spans="4:36" x14ac:dyDescent="0.25"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</row>
    <row r="168" spans="4:36" x14ac:dyDescent="0.25"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</row>
    <row r="169" spans="4:36" x14ac:dyDescent="0.25"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</row>
    <row r="170" spans="4:36" x14ac:dyDescent="0.25"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</row>
    <row r="171" spans="4:36" x14ac:dyDescent="0.25"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</row>
    <row r="172" spans="4:36" x14ac:dyDescent="0.25"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</row>
    <row r="173" spans="4:36" x14ac:dyDescent="0.25"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</row>
    <row r="174" spans="4:36" x14ac:dyDescent="0.25"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</row>
    <row r="175" spans="4:36" x14ac:dyDescent="0.25"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</row>
    <row r="176" spans="4:36" x14ac:dyDescent="0.25"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</row>
    <row r="177" spans="4:36" x14ac:dyDescent="0.25"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</row>
    <row r="178" spans="4:36" x14ac:dyDescent="0.25"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</row>
    <row r="179" spans="4:36" x14ac:dyDescent="0.25"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</row>
    <row r="180" spans="4:36" x14ac:dyDescent="0.25"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</row>
    <row r="181" spans="4:36" x14ac:dyDescent="0.25"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</row>
    <row r="182" spans="4:36" x14ac:dyDescent="0.25"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</row>
    <row r="183" spans="4:36" x14ac:dyDescent="0.25"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</row>
    <row r="184" spans="4:36" x14ac:dyDescent="0.25"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</row>
    <row r="185" spans="4:36" x14ac:dyDescent="0.25"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</row>
    <row r="186" spans="4:36" x14ac:dyDescent="0.25"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</row>
    <row r="187" spans="4:36" x14ac:dyDescent="0.25"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</row>
    <row r="188" spans="4:36" x14ac:dyDescent="0.25"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</row>
    <row r="189" spans="4:36" x14ac:dyDescent="0.25"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</row>
    <row r="190" spans="4:36" x14ac:dyDescent="0.25"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</row>
    <row r="191" spans="4:36" x14ac:dyDescent="0.25"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</row>
    <row r="192" spans="4:36" x14ac:dyDescent="0.25"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</row>
    <row r="193" spans="4:36" x14ac:dyDescent="0.25"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</row>
    <row r="194" spans="4:36" x14ac:dyDescent="0.25"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</row>
    <row r="195" spans="4:36" x14ac:dyDescent="0.25"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</row>
    <row r="196" spans="4:36" x14ac:dyDescent="0.25"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</row>
    <row r="197" spans="4:36" x14ac:dyDescent="0.25"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</row>
    <row r="198" spans="4:36" x14ac:dyDescent="0.25"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</row>
    <row r="199" spans="4:36" x14ac:dyDescent="0.25"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</row>
    <row r="200" spans="4:36" x14ac:dyDescent="0.25"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</row>
    <row r="201" spans="4:36" x14ac:dyDescent="0.25"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</row>
    <row r="202" spans="4:36" x14ac:dyDescent="0.25"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</row>
    <row r="203" spans="4:36" x14ac:dyDescent="0.25"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</row>
    <row r="204" spans="4:36" x14ac:dyDescent="0.25"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</row>
    <row r="205" spans="4:36" x14ac:dyDescent="0.25"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</row>
    <row r="206" spans="4:36" x14ac:dyDescent="0.25"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</row>
    <row r="207" spans="4:36" x14ac:dyDescent="0.25"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</row>
    <row r="208" spans="4:36" x14ac:dyDescent="0.25"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</row>
    <row r="209" spans="4:36" x14ac:dyDescent="0.25"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</row>
    <row r="210" spans="4:36" x14ac:dyDescent="0.25"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</row>
    <row r="211" spans="4:36" x14ac:dyDescent="0.25"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</row>
    <row r="212" spans="4:36" x14ac:dyDescent="0.25"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</row>
    <row r="213" spans="4:36" x14ac:dyDescent="0.25"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</row>
    <row r="214" spans="4:36" x14ac:dyDescent="0.25"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</row>
    <row r="215" spans="4:36" x14ac:dyDescent="0.25"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</row>
    <row r="216" spans="4:36" x14ac:dyDescent="0.25"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</row>
    <row r="217" spans="4:36" x14ac:dyDescent="0.25"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</row>
    <row r="218" spans="4:36" x14ac:dyDescent="0.25"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</row>
    <row r="219" spans="4:36" x14ac:dyDescent="0.25"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</row>
    <row r="220" spans="4:36" x14ac:dyDescent="0.25"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</row>
    <row r="221" spans="4:36" x14ac:dyDescent="0.25"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</row>
  </sheetData>
  <sortState ref="A18:AI30">
    <sortCondition ref="B18:B30"/>
  </sortState>
  <printOptions gridLines="1"/>
  <pageMargins left="0.25" right="0.25" top="0.75" bottom="0.75" header="0.3" footer="0.3"/>
  <pageSetup scale="56" orientation="landscape" blackAndWhite="1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1"/>
  <sheetViews>
    <sheetView zoomScaleNormal="100" workbookViewId="0">
      <selection activeCell="AU13" sqref="AU13"/>
    </sheetView>
  </sheetViews>
  <sheetFormatPr defaultRowHeight="15" x14ac:dyDescent="0.25"/>
  <cols>
    <col min="1" max="1" width="10.7109375" style="2" bestFit="1" customWidth="1"/>
    <col min="2" max="2" width="9.140625" style="2" bestFit="1" customWidth="1"/>
    <col min="3" max="3" width="7.5703125" style="2" bestFit="1" customWidth="1"/>
    <col min="4" max="4" width="7.140625" style="2" bestFit="1" customWidth="1"/>
    <col min="5" max="5" width="6.85546875" style="2" bestFit="1" customWidth="1"/>
    <col min="6" max="6" width="7.42578125" style="2" bestFit="1" customWidth="1"/>
    <col min="7" max="7" width="6.7109375" style="2" bestFit="1" customWidth="1"/>
    <col min="8" max="8" width="6.140625" style="2" bestFit="1" customWidth="1"/>
    <col min="9" max="9" width="7.140625" style="2" bestFit="1" customWidth="1"/>
    <col min="10" max="10" width="7" style="2" bestFit="1" customWidth="1"/>
    <col min="11" max="11" width="6.7109375" style="2" bestFit="1" customWidth="1"/>
    <col min="12" max="12" width="7.28515625" style="2" bestFit="1" customWidth="1"/>
    <col min="13" max="13" width="7" style="2" bestFit="1" customWidth="1"/>
    <col min="14" max="14" width="6.5703125" style="2" bestFit="1" customWidth="1"/>
    <col min="15" max="15" width="7" style="2" bestFit="1" customWidth="1"/>
    <col min="16" max="16" width="7.140625" style="2" bestFit="1" customWidth="1"/>
    <col min="17" max="17" width="6.85546875" style="2" bestFit="1" customWidth="1"/>
    <col min="18" max="18" width="10.7109375" style="2" bestFit="1" customWidth="1"/>
    <col min="19" max="19" width="9.140625" style="2" bestFit="1" customWidth="1"/>
    <col min="20" max="20" width="7.5703125" style="2" bestFit="1" customWidth="1"/>
    <col min="21" max="21" width="7.42578125" style="2" bestFit="1" customWidth="1"/>
    <col min="22" max="22" width="6.7109375" style="2" bestFit="1" customWidth="1"/>
    <col min="23" max="23" width="6.140625" style="2" bestFit="1" customWidth="1"/>
    <col min="24" max="24" width="7.140625" style="2" bestFit="1" customWidth="1"/>
    <col min="25" max="25" width="7" style="2" bestFit="1" customWidth="1"/>
    <col min="26" max="26" width="6.7109375" style="2" bestFit="1" customWidth="1"/>
    <col min="27" max="27" width="7.28515625" style="2" bestFit="1" customWidth="1"/>
    <col min="28" max="28" width="7" style="2" bestFit="1" customWidth="1"/>
    <col min="29" max="29" width="6.5703125" style="2" bestFit="1" customWidth="1"/>
    <col min="30" max="30" width="7" style="2" bestFit="1" customWidth="1"/>
    <col min="31" max="31" width="7.140625" style="2" bestFit="1" customWidth="1"/>
    <col min="32" max="32" width="6.85546875" style="2" bestFit="1" customWidth="1"/>
    <col min="33" max="33" width="7.42578125" style="2" bestFit="1" customWidth="1"/>
    <col min="34" max="34" width="6.7109375" style="2" bestFit="1" customWidth="1"/>
    <col min="35" max="35" width="6.140625" style="2" bestFit="1" customWidth="1"/>
    <col min="36" max="36" width="7.140625" style="2" bestFit="1" customWidth="1"/>
    <col min="37" max="37" width="10.7109375" style="2" bestFit="1" customWidth="1"/>
    <col min="38" max="38" width="9.140625" style="2" bestFit="1" customWidth="1"/>
    <col min="39" max="39" width="7.5703125" style="2" bestFit="1" customWidth="1"/>
    <col min="40" max="40" width="7" style="2" bestFit="1" customWidth="1"/>
    <col min="41" max="41" width="6.7109375" style="2" bestFit="1" customWidth="1"/>
    <col min="42" max="16384" width="9.140625" style="2"/>
  </cols>
  <sheetData>
    <row r="1" spans="1:41" x14ac:dyDescent="0.25">
      <c r="A1" s="6" t="s">
        <v>39</v>
      </c>
      <c r="B1" s="6" t="s">
        <v>40</v>
      </c>
      <c r="C1" s="6" t="s">
        <v>41</v>
      </c>
      <c r="D1" s="7">
        <v>42094</v>
      </c>
      <c r="E1" s="7">
        <v>42124</v>
      </c>
      <c r="F1" s="7">
        <v>42153</v>
      </c>
      <c r="G1" s="7">
        <v>42185</v>
      </c>
      <c r="H1" s="7">
        <v>42216</v>
      </c>
      <c r="I1" s="7">
        <v>42247</v>
      </c>
      <c r="J1" s="7">
        <v>42277</v>
      </c>
      <c r="K1" s="7">
        <v>42307</v>
      </c>
      <c r="L1" s="7">
        <v>42338</v>
      </c>
      <c r="M1" s="7">
        <v>42369</v>
      </c>
      <c r="N1" s="7">
        <v>42398</v>
      </c>
      <c r="O1" s="7">
        <v>42429</v>
      </c>
      <c r="P1" s="7">
        <v>42460</v>
      </c>
      <c r="Q1" s="7">
        <v>42489</v>
      </c>
      <c r="R1" s="6" t="s">
        <v>39</v>
      </c>
      <c r="S1" s="6" t="s">
        <v>40</v>
      </c>
      <c r="T1" s="6" t="s">
        <v>41</v>
      </c>
      <c r="U1" s="7">
        <v>42521</v>
      </c>
      <c r="V1" s="7">
        <v>42551</v>
      </c>
      <c r="W1" s="7">
        <v>42580</v>
      </c>
      <c r="X1" s="7">
        <v>42613</v>
      </c>
      <c r="Y1" s="7">
        <v>42643</v>
      </c>
      <c r="Z1" s="7">
        <v>42674</v>
      </c>
      <c r="AA1" s="7">
        <v>42704</v>
      </c>
      <c r="AB1" s="7">
        <v>42734</v>
      </c>
      <c r="AC1" s="7">
        <v>42766</v>
      </c>
      <c r="AD1" s="7">
        <v>42794</v>
      </c>
      <c r="AE1" s="7">
        <v>42825</v>
      </c>
      <c r="AF1" s="7">
        <v>42853</v>
      </c>
      <c r="AG1" s="7">
        <v>42886</v>
      </c>
      <c r="AH1" s="7">
        <v>42916</v>
      </c>
      <c r="AI1" s="7">
        <v>42947</v>
      </c>
      <c r="AJ1" s="7">
        <v>42978</v>
      </c>
      <c r="AK1" s="6" t="s">
        <v>39</v>
      </c>
      <c r="AL1" s="6" t="s">
        <v>40</v>
      </c>
      <c r="AM1" s="6" t="s">
        <v>41</v>
      </c>
      <c r="AN1" s="7">
        <v>43007</v>
      </c>
      <c r="AO1" s="7">
        <v>43026</v>
      </c>
    </row>
    <row r="2" spans="1:41" x14ac:dyDescent="0.25">
      <c r="A2" s="2" t="s">
        <v>37</v>
      </c>
      <c r="B2" s="2" t="s">
        <v>38</v>
      </c>
      <c r="C2" s="2" t="s">
        <v>14</v>
      </c>
      <c r="D2" s="2">
        <v>27</v>
      </c>
      <c r="E2" s="2">
        <v>27</v>
      </c>
      <c r="F2" s="4">
        <v>15</v>
      </c>
      <c r="G2" s="4">
        <v>8</v>
      </c>
      <c r="H2" s="4">
        <v>17</v>
      </c>
      <c r="I2" s="2">
        <v>24</v>
      </c>
      <c r="J2" s="2">
        <v>23</v>
      </c>
      <c r="K2" s="2">
        <v>22</v>
      </c>
      <c r="L2" s="2">
        <v>23</v>
      </c>
      <c r="M2" s="2">
        <v>27</v>
      </c>
      <c r="N2" s="2">
        <v>27</v>
      </c>
      <c r="O2" s="2">
        <v>26</v>
      </c>
      <c r="P2" s="2">
        <v>23</v>
      </c>
      <c r="Q2" s="2">
        <v>12</v>
      </c>
      <c r="R2" s="2" t="s">
        <v>37</v>
      </c>
      <c r="S2" s="2" t="s">
        <v>38</v>
      </c>
      <c r="T2" s="2" t="s">
        <v>14</v>
      </c>
      <c r="U2" s="4">
        <v>2</v>
      </c>
      <c r="V2" s="4">
        <v>1</v>
      </c>
      <c r="W2" s="4">
        <v>3</v>
      </c>
      <c r="X2" s="2">
        <v>26</v>
      </c>
      <c r="Y2" s="2">
        <v>27</v>
      </c>
      <c r="Z2" s="4">
        <v>12</v>
      </c>
      <c r="AA2" s="4">
        <v>3</v>
      </c>
      <c r="AB2" s="4">
        <v>9</v>
      </c>
      <c r="AC2" s="4">
        <v>19</v>
      </c>
      <c r="AD2" s="2">
        <v>22</v>
      </c>
      <c r="AE2" s="2">
        <v>27</v>
      </c>
      <c r="AF2" s="2">
        <v>27</v>
      </c>
      <c r="AG2" s="2">
        <v>27</v>
      </c>
      <c r="AH2" s="2">
        <v>27</v>
      </c>
      <c r="AI2" s="2">
        <v>27</v>
      </c>
      <c r="AJ2" s="2">
        <v>17</v>
      </c>
      <c r="AK2" s="2" t="s">
        <v>37</v>
      </c>
      <c r="AL2" s="2" t="s">
        <v>38</v>
      </c>
      <c r="AM2" s="2" t="s">
        <v>14</v>
      </c>
      <c r="AN2" s="4">
        <v>4</v>
      </c>
      <c r="AO2" s="4">
        <v>1</v>
      </c>
    </row>
    <row r="3" spans="1:41" x14ac:dyDescent="0.25">
      <c r="A3" s="2" t="s">
        <v>37</v>
      </c>
      <c r="B3" s="2" t="s">
        <v>38</v>
      </c>
      <c r="C3" s="2" t="s">
        <v>17</v>
      </c>
      <c r="D3" s="4">
        <v>8</v>
      </c>
      <c r="E3" s="4">
        <v>25</v>
      </c>
      <c r="F3" s="2">
        <v>26</v>
      </c>
      <c r="G3" s="2">
        <v>26</v>
      </c>
      <c r="H3" s="2">
        <v>25</v>
      </c>
      <c r="I3" s="4">
        <v>17</v>
      </c>
      <c r="J3" s="4">
        <v>15</v>
      </c>
      <c r="K3" s="4">
        <v>6</v>
      </c>
      <c r="L3" s="4">
        <v>4</v>
      </c>
      <c r="M3" s="4">
        <v>5</v>
      </c>
      <c r="N3" s="4">
        <v>10</v>
      </c>
      <c r="O3" s="4">
        <v>11</v>
      </c>
      <c r="P3" s="4">
        <v>7</v>
      </c>
      <c r="Q3" s="4">
        <v>7</v>
      </c>
      <c r="R3" s="2" t="s">
        <v>37</v>
      </c>
      <c r="S3" s="2" t="s">
        <v>38</v>
      </c>
      <c r="T3" s="2" t="s">
        <v>17</v>
      </c>
      <c r="U3" s="2">
        <v>10</v>
      </c>
      <c r="V3" s="2">
        <v>14</v>
      </c>
      <c r="W3" s="2">
        <v>12</v>
      </c>
      <c r="X3" s="4">
        <v>13</v>
      </c>
      <c r="Y3" s="4">
        <v>17</v>
      </c>
      <c r="Z3" s="2">
        <v>27</v>
      </c>
      <c r="AA3" s="2">
        <v>27</v>
      </c>
      <c r="AB3" s="2">
        <v>25</v>
      </c>
      <c r="AC3" s="2">
        <v>21</v>
      </c>
      <c r="AD3" s="4">
        <v>16</v>
      </c>
      <c r="AE3" s="4">
        <v>14</v>
      </c>
      <c r="AF3" s="4">
        <v>13</v>
      </c>
      <c r="AG3" s="4">
        <v>20</v>
      </c>
      <c r="AH3" s="4">
        <v>17</v>
      </c>
      <c r="AI3" s="4">
        <v>22</v>
      </c>
      <c r="AJ3" s="4">
        <v>14</v>
      </c>
      <c r="AK3" s="2" t="s">
        <v>37</v>
      </c>
      <c r="AL3" s="2" t="s">
        <v>38</v>
      </c>
      <c r="AM3" s="2" t="s">
        <v>17</v>
      </c>
      <c r="AN3" s="2">
        <v>17</v>
      </c>
      <c r="AO3" s="2">
        <v>19</v>
      </c>
    </row>
    <row r="5" spans="1:41" x14ac:dyDescent="0.25">
      <c r="A5" s="2" t="s">
        <v>31</v>
      </c>
      <c r="B5" s="2" t="s">
        <v>32</v>
      </c>
      <c r="C5" s="2" t="s">
        <v>15</v>
      </c>
      <c r="D5" s="2">
        <v>24</v>
      </c>
      <c r="E5" s="2">
        <v>6</v>
      </c>
      <c r="F5" s="2">
        <v>2</v>
      </c>
      <c r="G5" s="4">
        <v>1</v>
      </c>
      <c r="H5" s="4">
        <v>21</v>
      </c>
      <c r="I5" s="2">
        <v>27</v>
      </c>
      <c r="J5" s="2">
        <v>27</v>
      </c>
      <c r="K5" s="2">
        <v>26</v>
      </c>
      <c r="L5" s="2">
        <v>21</v>
      </c>
      <c r="M5" s="2">
        <v>22</v>
      </c>
      <c r="N5" s="2">
        <v>25</v>
      </c>
      <c r="O5" s="2">
        <v>25</v>
      </c>
      <c r="P5" s="2">
        <v>12</v>
      </c>
      <c r="Q5" s="4">
        <v>1</v>
      </c>
      <c r="R5" s="2" t="s">
        <v>31</v>
      </c>
      <c r="S5" s="2" t="s">
        <v>32</v>
      </c>
      <c r="T5" s="2" t="s">
        <v>15</v>
      </c>
      <c r="U5" s="4">
        <v>3</v>
      </c>
      <c r="V5" s="4">
        <v>20</v>
      </c>
      <c r="W5" s="4">
        <v>15</v>
      </c>
      <c r="X5" s="4">
        <v>1</v>
      </c>
      <c r="Y5" s="4">
        <v>1</v>
      </c>
      <c r="Z5" s="4">
        <v>1</v>
      </c>
      <c r="AA5" s="4">
        <v>6</v>
      </c>
      <c r="AB5" s="4">
        <v>12</v>
      </c>
      <c r="AC5" s="4">
        <v>9</v>
      </c>
      <c r="AD5" s="2">
        <v>11</v>
      </c>
      <c r="AE5" s="2">
        <v>3</v>
      </c>
      <c r="AF5" s="2">
        <v>4</v>
      </c>
      <c r="AG5" s="2">
        <v>14</v>
      </c>
      <c r="AH5" s="2">
        <v>23</v>
      </c>
      <c r="AI5" s="2">
        <v>13</v>
      </c>
      <c r="AJ5" s="4">
        <v>2</v>
      </c>
      <c r="AK5" s="2" t="s">
        <v>31</v>
      </c>
      <c r="AL5" s="2" t="s">
        <v>32</v>
      </c>
      <c r="AM5" s="2" t="s">
        <v>15</v>
      </c>
      <c r="AN5" s="4">
        <v>1</v>
      </c>
      <c r="AO5" s="4">
        <v>2</v>
      </c>
    </row>
    <row r="6" spans="1:41" x14ac:dyDescent="0.25">
      <c r="A6" s="2" t="s">
        <v>31</v>
      </c>
      <c r="B6" s="2" t="s">
        <v>32</v>
      </c>
      <c r="C6" s="2" t="s">
        <v>3</v>
      </c>
      <c r="D6" s="2">
        <v>25</v>
      </c>
      <c r="E6" s="2">
        <v>5</v>
      </c>
      <c r="F6" s="4">
        <v>1</v>
      </c>
      <c r="G6" s="2">
        <v>4</v>
      </c>
      <c r="H6" s="2">
        <v>24</v>
      </c>
      <c r="I6" s="2">
        <v>26</v>
      </c>
      <c r="J6" s="2">
        <v>26</v>
      </c>
      <c r="K6" s="2">
        <v>27</v>
      </c>
      <c r="L6" s="2">
        <v>26</v>
      </c>
      <c r="M6" s="2">
        <v>24</v>
      </c>
      <c r="N6" s="2">
        <v>26</v>
      </c>
      <c r="O6" s="2">
        <v>22</v>
      </c>
      <c r="P6" s="2">
        <v>11</v>
      </c>
      <c r="Q6" s="2">
        <v>2</v>
      </c>
      <c r="R6" s="2" t="s">
        <v>31</v>
      </c>
      <c r="S6" s="2" t="s">
        <v>32</v>
      </c>
      <c r="T6" s="2" t="s">
        <v>3</v>
      </c>
      <c r="U6" s="2">
        <v>9</v>
      </c>
      <c r="V6" s="2">
        <v>26</v>
      </c>
      <c r="W6" s="2">
        <v>20</v>
      </c>
      <c r="X6" s="2">
        <v>3</v>
      </c>
      <c r="Y6" s="2">
        <v>3</v>
      </c>
      <c r="Z6" s="2">
        <v>8</v>
      </c>
      <c r="AA6" s="2">
        <v>19</v>
      </c>
      <c r="AB6" s="2">
        <v>19</v>
      </c>
      <c r="AC6" s="2">
        <v>12</v>
      </c>
      <c r="AD6" s="4">
        <v>10</v>
      </c>
      <c r="AE6" s="2">
        <v>2</v>
      </c>
      <c r="AF6" s="2">
        <v>3</v>
      </c>
      <c r="AG6" s="2">
        <v>4</v>
      </c>
      <c r="AH6" s="2">
        <v>16</v>
      </c>
      <c r="AI6" s="2">
        <v>12</v>
      </c>
      <c r="AJ6" s="2">
        <v>4</v>
      </c>
      <c r="AK6" s="2" t="s">
        <v>31</v>
      </c>
      <c r="AL6" s="2" t="s">
        <v>32</v>
      </c>
      <c r="AM6" s="2" t="s">
        <v>3</v>
      </c>
      <c r="AN6" s="2">
        <v>3</v>
      </c>
      <c r="AO6" s="2">
        <v>5</v>
      </c>
    </row>
    <row r="7" spans="1:41" x14ac:dyDescent="0.25">
      <c r="A7" s="2" t="s">
        <v>31</v>
      </c>
      <c r="B7" s="2" t="s">
        <v>32</v>
      </c>
      <c r="C7" s="2" t="s">
        <v>4</v>
      </c>
      <c r="D7" s="4">
        <v>22</v>
      </c>
      <c r="E7" s="4">
        <v>4</v>
      </c>
      <c r="F7" s="2">
        <v>5</v>
      </c>
      <c r="G7" s="2">
        <v>10</v>
      </c>
      <c r="H7" s="2">
        <v>26</v>
      </c>
      <c r="I7" s="4">
        <v>25</v>
      </c>
      <c r="J7" s="4">
        <v>25</v>
      </c>
      <c r="K7" s="4">
        <v>23</v>
      </c>
      <c r="L7" s="4">
        <v>20</v>
      </c>
      <c r="M7" s="4">
        <v>18</v>
      </c>
      <c r="N7" s="4">
        <v>23</v>
      </c>
      <c r="O7" s="4">
        <v>19</v>
      </c>
      <c r="P7" s="4">
        <v>9</v>
      </c>
      <c r="Q7" s="2">
        <v>3</v>
      </c>
      <c r="R7" s="2" t="s">
        <v>31</v>
      </c>
      <c r="S7" s="2" t="s">
        <v>32</v>
      </c>
      <c r="T7" s="2" t="s">
        <v>4</v>
      </c>
      <c r="U7" s="2">
        <v>12</v>
      </c>
      <c r="V7" s="2">
        <v>24</v>
      </c>
      <c r="W7" s="2">
        <v>16</v>
      </c>
      <c r="X7" s="2">
        <v>2</v>
      </c>
      <c r="Y7" s="2">
        <v>2</v>
      </c>
      <c r="Z7" s="2">
        <v>4</v>
      </c>
      <c r="AA7" s="2">
        <v>24</v>
      </c>
      <c r="AB7" s="2">
        <v>24</v>
      </c>
      <c r="AC7" s="2">
        <v>20</v>
      </c>
      <c r="AD7" s="2">
        <v>13</v>
      </c>
      <c r="AE7" s="4">
        <v>1</v>
      </c>
      <c r="AF7" s="4">
        <v>1</v>
      </c>
      <c r="AG7" s="4">
        <v>2</v>
      </c>
      <c r="AH7" s="4">
        <v>4</v>
      </c>
      <c r="AI7" s="4">
        <v>6</v>
      </c>
      <c r="AJ7" s="2">
        <v>3</v>
      </c>
      <c r="AK7" s="2" t="s">
        <v>31</v>
      </c>
      <c r="AL7" s="2" t="s">
        <v>32</v>
      </c>
      <c r="AM7" s="2" t="s">
        <v>4</v>
      </c>
      <c r="AN7" s="2">
        <v>2</v>
      </c>
      <c r="AO7" s="2">
        <v>3</v>
      </c>
    </row>
    <row r="9" spans="1:41" x14ac:dyDescent="0.25">
      <c r="A9" s="2" t="s">
        <v>31</v>
      </c>
      <c r="B9" s="2" t="s">
        <v>36</v>
      </c>
      <c r="C9" s="2" t="s">
        <v>16</v>
      </c>
      <c r="D9" s="2">
        <v>6</v>
      </c>
      <c r="E9" s="2">
        <v>9</v>
      </c>
      <c r="F9" s="2">
        <v>9</v>
      </c>
      <c r="G9" s="2">
        <v>9</v>
      </c>
      <c r="H9" s="2">
        <v>4</v>
      </c>
      <c r="I9" s="2">
        <v>11</v>
      </c>
      <c r="J9" s="2">
        <v>17</v>
      </c>
      <c r="K9" s="4">
        <v>11</v>
      </c>
      <c r="L9" s="4">
        <v>2</v>
      </c>
      <c r="M9" s="4">
        <v>1</v>
      </c>
      <c r="N9" s="2">
        <v>6</v>
      </c>
      <c r="O9" s="2">
        <v>16</v>
      </c>
      <c r="P9" s="4">
        <v>17</v>
      </c>
      <c r="Q9" s="2">
        <v>13</v>
      </c>
      <c r="R9" s="2" t="s">
        <v>31</v>
      </c>
      <c r="S9" s="2" t="s">
        <v>36</v>
      </c>
      <c r="T9" s="2" t="s">
        <v>16</v>
      </c>
      <c r="U9" s="2">
        <v>14</v>
      </c>
      <c r="V9" s="2">
        <v>23</v>
      </c>
      <c r="W9" s="2">
        <v>25</v>
      </c>
      <c r="X9" s="2">
        <v>17</v>
      </c>
      <c r="Y9" s="2">
        <v>15</v>
      </c>
      <c r="Z9" s="2">
        <v>18</v>
      </c>
      <c r="AA9" s="2">
        <v>15</v>
      </c>
      <c r="AB9" s="2">
        <v>6</v>
      </c>
      <c r="AC9" s="2">
        <v>7</v>
      </c>
      <c r="AD9" s="2">
        <v>8</v>
      </c>
      <c r="AE9" s="2">
        <v>5</v>
      </c>
      <c r="AF9" s="2">
        <v>6</v>
      </c>
      <c r="AG9" s="2">
        <v>6</v>
      </c>
      <c r="AH9" s="2">
        <v>12</v>
      </c>
      <c r="AI9" s="2">
        <v>5</v>
      </c>
      <c r="AJ9" s="2">
        <v>9</v>
      </c>
      <c r="AK9" s="2" t="s">
        <v>31</v>
      </c>
      <c r="AL9" s="2" t="s">
        <v>36</v>
      </c>
      <c r="AM9" s="2" t="s">
        <v>16</v>
      </c>
      <c r="AN9" s="2">
        <v>9</v>
      </c>
      <c r="AO9" s="2">
        <v>8</v>
      </c>
    </row>
    <row r="10" spans="1:41" x14ac:dyDescent="0.25">
      <c r="A10" s="2" t="s">
        <v>31</v>
      </c>
      <c r="B10" s="2" t="s">
        <v>36</v>
      </c>
      <c r="C10" s="2" t="s">
        <v>20</v>
      </c>
      <c r="D10" s="2">
        <v>16</v>
      </c>
      <c r="E10" s="4">
        <v>7</v>
      </c>
      <c r="F10" s="4">
        <v>7</v>
      </c>
      <c r="G10" s="2">
        <v>15</v>
      </c>
      <c r="H10" s="2">
        <v>22</v>
      </c>
      <c r="I10" s="2">
        <v>23</v>
      </c>
      <c r="J10" s="2">
        <v>24</v>
      </c>
      <c r="K10" s="2">
        <v>19</v>
      </c>
      <c r="L10" s="2">
        <v>10</v>
      </c>
      <c r="M10" s="2">
        <v>11</v>
      </c>
      <c r="N10" s="2">
        <v>22</v>
      </c>
      <c r="O10" s="2">
        <v>27</v>
      </c>
      <c r="P10" s="2">
        <v>24</v>
      </c>
      <c r="Q10" s="4">
        <v>10</v>
      </c>
      <c r="R10" s="2" t="s">
        <v>31</v>
      </c>
      <c r="S10" s="2" t="s">
        <v>36</v>
      </c>
      <c r="T10" s="2" t="s">
        <v>20</v>
      </c>
      <c r="U10" s="4">
        <v>1</v>
      </c>
      <c r="V10" s="2">
        <v>13</v>
      </c>
      <c r="W10" s="2">
        <v>21</v>
      </c>
      <c r="X10" s="2">
        <v>18</v>
      </c>
      <c r="Y10" s="4">
        <v>6</v>
      </c>
      <c r="Z10" s="4">
        <v>2</v>
      </c>
      <c r="AA10" s="4">
        <v>1</v>
      </c>
      <c r="AB10" s="4">
        <v>1</v>
      </c>
      <c r="AC10" s="4">
        <v>2</v>
      </c>
      <c r="AD10" s="4">
        <v>1</v>
      </c>
      <c r="AE10" s="2">
        <v>15</v>
      </c>
      <c r="AF10" s="2">
        <v>23</v>
      </c>
      <c r="AG10" s="2">
        <v>26</v>
      </c>
      <c r="AH10" s="2">
        <v>26</v>
      </c>
      <c r="AI10" s="2">
        <v>15</v>
      </c>
      <c r="AJ10" s="2">
        <v>18</v>
      </c>
      <c r="AK10" s="2" t="s">
        <v>31</v>
      </c>
      <c r="AL10" s="2" t="s">
        <v>36</v>
      </c>
      <c r="AM10" s="2" t="s">
        <v>20</v>
      </c>
      <c r="AN10" s="2">
        <v>10</v>
      </c>
      <c r="AO10" s="2">
        <v>7</v>
      </c>
    </row>
    <row r="11" spans="1:41" x14ac:dyDescent="0.25">
      <c r="A11" s="2" t="s">
        <v>31</v>
      </c>
      <c r="B11" s="2" t="s">
        <v>36</v>
      </c>
      <c r="C11" s="2" t="s">
        <v>12</v>
      </c>
      <c r="D11" s="4">
        <v>4</v>
      </c>
      <c r="E11" s="2">
        <v>8</v>
      </c>
      <c r="F11" s="2">
        <v>11</v>
      </c>
      <c r="G11" s="4">
        <v>7</v>
      </c>
      <c r="H11" s="4">
        <v>1</v>
      </c>
      <c r="I11" s="4">
        <v>1</v>
      </c>
      <c r="J11" s="4">
        <v>10</v>
      </c>
      <c r="K11" s="2">
        <v>14</v>
      </c>
      <c r="L11" s="2">
        <v>5</v>
      </c>
      <c r="M11" s="2">
        <v>3</v>
      </c>
      <c r="N11" s="4">
        <v>2</v>
      </c>
      <c r="O11" s="4">
        <v>13</v>
      </c>
      <c r="P11" s="2">
        <v>22</v>
      </c>
      <c r="Q11" s="2">
        <v>21</v>
      </c>
      <c r="R11" s="2" t="s">
        <v>31</v>
      </c>
      <c r="S11" s="2" t="s">
        <v>36</v>
      </c>
      <c r="T11" s="2" t="s">
        <v>12</v>
      </c>
      <c r="U11" s="2">
        <v>15</v>
      </c>
      <c r="V11" s="4">
        <v>8</v>
      </c>
      <c r="W11" s="4">
        <v>5</v>
      </c>
      <c r="X11" s="4">
        <v>8</v>
      </c>
      <c r="Y11" s="2">
        <v>12</v>
      </c>
      <c r="Z11" s="2">
        <v>20</v>
      </c>
      <c r="AA11" s="2">
        <v>22</v>
      </c>
      <c r="AB11" s="2">
        <v>18</v>
      </c>
      <c r="AC11" s="2">
        <v>14</v>
      </c>
      <c r="AD11" s="2">
        <v>9</v>
      </c>
      <c r="AE11" s="4">
        <v>4</v>
      </c>
      <c r="AF11" s="4">
        <v>2</v>
      </c>
      <c r="AG11" s="4">
        <v>1</v>
      </c>
      <c r="AH11" s="4">
        <v>1</v>
      </c>
      <c r="AI11" s="4">
        <v>1</v>
      </c>
      <c r="AJ11" s="4">
        <v>1</v>
      </c>
      <c r="AK11" s="2" t="s">
        <v>31</v>
      </c>
      <c r="AL11" s="2" t="s">
        <v>36</v>
      </c>
      <c r="AM11" s="2" t="s">
        <v>12</v>
      </c>
      <c r="AN11" s="4">
        <v>5</v>
      </c>
      <c r="AO11" s="4">
        <v>4</v>
      </c>
    </row>
    <row r="13" spans="1:41" x14ac:dyDescent="0.25">
      <c r="A13" s="2" t="s">
        <v>31</v>
      </c>
      <c r="B13" s="2" t="s">
        <v>33</v>
      </c>
      <c r="C13" s="2" t="s">
        <v>25</v>
      </c>
      <c r="D13" s="2">
        <v>3</v>
      </c>
      <c r="E13" s="2">
        <v>16</v>
      </c>
      <c r="F13" s="2">
        <v>19</v>
      </c>
      <c r="G13" s="2">
        <v>13</v>
      </c>
      <c r="H13" s="2">
        <v>3</v>
      </c>
      <c r="I13" s="4">
        <v>2</v>
      </c>
      <c r="J13" s="4">
        <v>11</v>
      </c>
      <c r="K13" s="4">
        <v>10</v>
      </c>
      <c r="L13" s="4">
        <v>3</v>
      </c>
      <c r="M13" s="4">
        <v>4</v>
      </c>
      <c r="N13" s="4">
        <v>7</v>
      </c>
      <c r="O13" s="4">
        <v>8</v>
      </c>
      <c r="P13" s="4">
        <v>4</v>
      </c>
      <c r="Q13" s="4">
        <v>4</v>
      </c>
      <c r="R13" s="2" t="s">
        <v>31</v>
      </c>
      <c r="S13" s="2" t="s">
        <v>33</v>
      </c>
      <c r="T13" s="2" t="s">
        <v>25</v>
      </c>
      <c r="U13" s="2">
        <v>6</v>
      </c>
      <c r="V13" s="4">
        <v>3</v>
      </c>
      <c r="W13" s="4">
        <v>2</v>
      </c>
      <c r="X13" s="4">
        <v>6</v>
      </c>
      <c r="Y13" s="4">
        <v>13</v>
      </c>
      <c r="Z13" s="2">
        <v>23</v>
      </c>
      <c r="AA13" s="2">
        <v>16</v>
      </c>
      <c r="AB13" s="2">
        <v>7</v>
      </c>
      <c r="AC13" s="2">
        <v>6</v>
      </c>
      <c r="AD13" s="4">
        <v>3</v>
      </c>
      <c r="AE13" s="4">
        <v>6</v>
      </c>
      <c r="AF13" s="4">
        <v>5</v>
      </c>
      <c r="AG13" s="4">
        <v>8</v>
      </c>
      <c r="AH13" s="2">
        <v>8</v>
      </c>
      <c r="AI13" s="2">
        <v>8</v>
      </c>
      <c r="AJ13" s="2">
        <v>10</v>
      </c>
      <c r="AK13" s="2" t="s">
        <v>31</v>
      </c>
      <c r="AL13" s="2" t="s">
        <v>33</v>
      </c>
      <c r="AM13" s="2" t="s">
        <v>25</v>
      </c>
      <c r="AN13" s="2">
        <v>23</v>
      </c>
      <c r="AO13" s="2">
        <v>16</v>
      </c>
    </row>
    <row r="14" spans="1:41" x14ac:dyDescent="0.25">
      <c r="A14" s="2" t="s">
        <v>31</v>
      </c>
      <c r="B14" s="2" t="s">
        <v>33</v>
      </c>
      <c r="C14" s="2" t="s">
        <v>5</v>
      </c>
      <c r="D14" s="2">
        <v>5</v>
      </c>
      <c r="E14" s="2">
        <v>11</v>
      </c>
      <c r="F14" s="2">
        <v>18</v>
      </c>
      <c r="G14" s="2">
        <v>22</v>
      </c>
      <c r="H14" s="2">
        <v>20</v>
      </c>
      <c r="I14" s="2">
        <v>18</v>
      </c>
      <c r="J14" s="2">
        <v>18</v>
      </c>
      <c r="K14" s="2">
        <v>15</v>
      </c>
      <c r="L14" s="2">
        <v>6</v>
      </c>
      <c r="M14" s="2">
        <v>6</v>
      </c>
      <c r="N14" s="2">
        <v>13</v>
      </c>
      <c r="O14" s="2">
        <v>17</v>
      </c>
      <c r="P14" s="2">
        <v>10</v>
      </c>
      <c r="Q14" s="2">
        <v>5</v>
      </c>
      <c r="R14" s="2" t="s">
        <v>31</v>
      </c>
      <c r="S14" s="2" t="s">
        <v>33</v>
      </c>
      <c r="T14" s="2" t="s">
        <v>5</v>
      </c>
      <c r="U14" s="4">
        <v>4</v>
      </c>
      <c r="V14" s="2">
        <v>5</v>
      </c>
      <c r="W14" s="2">
        <v>6</v>
      </c>
      <c r="X14" s="2">
        <v>12</v>
      </c>
      <c r="Y14" s="2">
        <v>16</v>
      </c>
      <c r="Z14" s="2">
        <v>19</v>
      </c>
      <c r="AA14" s="4">
        <v>13</v>
      </c>
      <c r="AB14" s="4">
        <v>5</v>
      </c>
      <c r="AC14" s="4">
        <v>5</v>
      </c>
      <c r="AD14" s="2">
        <v>5</v>
      </c>
      <c r="AE14" s="2">
        <v>10</v>
      </c>
      <c r="AF14" s="2">
        <v>9</v>
      </c>
      <c r="AG14" s="2">
        <v>24</v>
      </c>
      <c r="AH14" s="2">
        <v>22</v>
      </c>
      <c r="AI14" s="2">
        <v>17</v>
      </c>
      <c r="AJ14" s="2">
        <v>22</v>
      </c>
      <c r="AK14" s="2" t="s">
        <v>31</v>
      </c>
      <c r="AL14" s="2" t="s">
        <v>33</v>
      </c>
      <c r="AM14" s="2" t="s">
        <v>5</v>
      </c>
      <c r="AN14" s="2">
        <v>19</v>
      </c>
      <c r="AO14" s="2">
        <v>15</v>
      </c>
    </row>
    <row r="15" spans="1:41" x14ac:dyDescent="0.25">
      <c r="A15" s="2" t="s">
        <v>31</v>
      </c>
      <c r="B15" s="2" t="s">
        <v>33</v>
      </c>
      <c r="C15" s="2" t="s">
        <v>10</v>
      </c>
      <c r="D15" s="4">
        <v>1</v>
      </c>
      <c r="E15" s="4">
        <v>1</v>
      </c>
      <c r="F15" s="4">
        <v>3</v>
      </c>
      <c r="G15" s="4">
        <v>3</v>
      </c>
      <c r="H15" s="4">
        <v>2</v>
      </c>
      <c r="I15" s="2">
        <v>3</v>
      </c>
      <c r="J15" s="2">
        <v>13</v>
      </c>
      <c r="K15" s="2">
        <v>25</v>
      </c>
      <c r="L15" s="2">
        <v>22</v>
      </c>
      <c r="M15" s="2">
        <v>8</v>
      </c>
      <c r="N15" s="2">
        <v>12</v>
      </c>
      <c r="O15" s="2">
        <v>20</v>
      </c>
      <c r="P15" s="2">
        <v>27</v>
      </c>
      <c r="Q15" s="2">
        <v>27</v>
      </c>
      <c r="R15" s="2" t="s">
        <v>31</v>
      </c>
      <c r="S15" s="2" t="s">
        <v>33</v>
      </c>
      <c r="T15" s="2" t="s">
        <v>10</v>
      </c>
      <c r="U15" s="2">
        <v>16</v>
      </c>
      <c r="V15" s="2">
        <v>10</v>
      </c>
      <c r="W15" s="2">
        <v>13</v>
      </c>
      <c r="X15" s="2">
        <v>14</v>
      </c>
      <c r="Y15" s="2">
        <v>14</v>
      </c>
      <c r="Z15" s="4">
        <v>17</v>
      </c>
      <c r="AA15" s="2">
        <v>17</v>
      </c>
      <c r="AB15" s="2">
        <v>8</v>
      </c>
      <c r="AC15" s="2">
        <v>8</v>
      </c>
      <c r="AD15" s="2">
        <v>6</v>
      </c>
      <c r="AE15" s="2">
        <v>9</v>
      </c>
      <c r="AF15" s="2">
        <v>12</v>
      </c>
      <c r="AG15" s="2">
        <v>11</v>
      </c>
      <c r="AH15" s="4">
        <v>5</v>
      </c>
      <c r="AI15" s="4">
        <v>3</v>
      </c>
      <c r="AJ15" s="4">
        <v>8</v>
      </c>
      <c r="AK15" s="2" t="s">
        <v>31</v>
      </c>
      <c r="AL15" s="2" t="s">
        <v>33</v>
      </c>
      <c r="AM15" s="2" t="s">
        <v>10</v>
      </c>
      <c r="AN15" s="4">
        <v>8</v>
      </c>
      <c r="AO15" s="4">
        <v>6</v>
      </c>
    </row>
    <row r="17" spans="1:41" x14ac:dyDescent="0.25">
      <c r="A17" s="2" t="s">
        <v>31</v>
      </c>
      <c r="B17" s="2" t="s">
        <v>34</v>
      </c>
      <c r="C17" s="2" t="s">
        <v>23</v>
      </c>
      <c r="D17" s="4">
        <v>2</v>
      </c>
      <c r="E17" s="4">
        <v>2</v>
      </c>
      <c r="F17" s="2">
        <v>8</v>
      </c>
      <c r="G17" s="2">
        <v>6</v>
      </c>
      <c r="H17" s="2">
        <v>6</v>
      </c>
      <c r="I17" s="2">
        <v>14</v>
      </c>
      <c r="J17" s="2">
        <v>21</v>
      </c>
      <c r="K17" s="2">
        <v>24</v>
      </c>
      <c r="L17" s="2">
        <v>18</v>
      </c>
      <c r="M17" s="2">
        <v>9</v>
      </c>
      <c r="N17" s="2">
        <v>18</v>
      </c>
      <c r="O17" s="2">
        <v>24</v>
      </c>
      <c r="P17" s="2">
        <v>25</v>
      </c>
      <c r="Q17" s="2">
        <v>19</v>
      </c>
      <c r="R17" s="2" t="s">
        <v>31</v>
      </c>
      <c r="S17" s="2" t="s">
        <v>34</v>
      </c>
      <c r="T17" s="2" t="s">
        <v>23</v>
      </c>
      <c r="U17" s="2">
        <v>7</v>
      </c>
      <c r="V17" s="2">
        <v>7</v>
      </c>
      <c r="W17" s="2">
        <v>7</v>
      </c>
      <c r="X17" s="2">
        <v>5</v>
      </c>
      <c r="Y17" s="4">
        <v>4</v>
      </c>
      <c r="Z17" s="2">
        <v>7</v>
      </c>
      <c r="AA17" s="2">
        <v>5</v>
      </c>
      <c r="AB17" s="2">
        <v>4</v>
      </c>
      <c r="AC17" s="2">
        <v>4</v>
      </c>
      <c r="AD17" s="2">
        <v>4</v>
      </c>
      <c r="AE17" s="4">
        <v>12</v>
      </c>
      <c r="AF17" s="4">
        <v>19</v>
      </c>
      <c r="AG17" s="4">
        <v>17</v>
      </c>
      <c r="AH17" s="4">
        <v>13</v>
      </c>
      <c r="AI17" s="4">
        <v>7</v>
      </c>
      <c r="AJ17" s="4">
        <v>21</v>
      </c>
      <c r="AK17" s="2" t="s">
        <v>31</v>
      </c>
      <c r="AL17" s="2" t="s">
        <v>34</v>
      </c>
      <c r="AM17" s="2" t="s">
        <v>23</v>
      </c>
      <c r="AN17" s="4">
        <v>13</v>
      </c>
      <c r="AO17" s="2">
        <v>11</v>
      </c>
    </row>
    <row r="18" spans="1:41" x14ac:dyDescent="0.25">
      <c r="A18" s="2" t="s">
        <v>31</v>
      </c>
      <c r="B18" s="2" t="s">
        <v>34</v>
      </c>
      <c r="C18" s="2" t="s">
        <v>26</v>
      </c>
      <c r="D18" s="2">
        <v>7</v>
      </c>
      <c r="E18" s="2">
        <v>19</v>
      </c>
      <c r="F18" s="2">
        <v>22</v>
      </c>
      <c r="G18" s="2">
        <v>18</v>
      </c>
      <c r="H18" s="4">
        <v>5</v>
      </c>
      <c r="I18" s="4">
        <v>5</v>
      </c>
      <c r="J18" s="4">
        <v>12</v>
      </c>
      <c r="K18" s="4">
        <v>9</v>
      </c>
      <c r="L18" s="4">
        <v>1</v>
      </c>
      <c r="M18" s="4">
        <v>2</v>
      </c>
      <c r="N18" s="4">
        <v>9</v>
      </c>
      <c r="O18" s="4">
        <v>15</v>
      </c>
      <c r="P18" s="4">
        <v>16</v>
      </c>
      <c r="Q18" s="4">
        <v>9</v>
      </c>
      <c r="R18" s="2" t="s">
        <v>31</v>
      </c>
      <c r="S18" s="2" t="s">
        <v>34</v>
      </c>
      <c r="T18" s="2" t="s">
        <v>26</v>
      </c>
      <c r="U18" s="2">
        <v>8</v>
      </c>
      <c r="V18" s="4">
        <v>2</v>
      </c>
      <c r="W18" s="4">
        <v>1</v>
      </c>
      <c r="X18" s="4">
        <v>4</v>
      </c>
      <c r="Y18" s="2">
        <v>5</v>
      </c>
      <c r="Z18" s="2">
        <v>11</v>
      </c>
      <c r="AA18" s="2">
        <v>4</v>
      </c>
      <c r="AB18" s="2">
        <v>3</v>
      </c>
      <c r="AC18" s="2">
        <v>3</v>
      </c>
      <c r="AD18" s="2">
        <v>7</v>
      </c>
      <c r="AE18" s="2">
        <v>26</v>
      </c>
      <c r="AF18" s="2">
        <v>25</v>
      </c>
      <c r="AG18" s="2">
        <v>19</v>
      </c>
      <c r="AH18" s="2">
        <v>14</v>
      </c>
      <c r="AI18" s="2">
        <v>10</v>
      </c>
      <c r="AJ18" s="2">
        <v>23</v>
      </c>
      <c r="AK18" s="2" t="s">
        <v>31</v>
      </c>
      <c r="AL18" s="2" t="s">
        <v>34</v>
      </c>
      <c r="AM18" s="2" t="s">
        <v>26</v>
      </c>
      <c r="AN18" s="2">
        <v>20</v>
      </c>
      <c r="AO18" s="2">
        <v>12</v>
      </c>
    </row>
    <row r="19" spans="1:41" x14ac:dyDescent="0.25">
      <c r="A19" s="2" t="s">
        <v>31</v>
      </c>
      <c r="B19" s="2" t="s">
        <v>34</v>
      </c>
      <c r="C19" s="2" t="s">
        <v>6</v>
      </c>
      <c r="D19" s="2">
        <v>9</v>
      </c>
      <c r="E19" s="2">
        <v>3</v>
      </c>
      <c r="F19" s="4">
        <v>4</v>
      </c>
      <c r="G19" s="4">
        <v>2</v>
      </c>
      <c r="H19" s="2">
        <v>13</v>
      </c>
      <c r="I19" s="2">
        <v>21</v>
      </c>
      <c r="J19" s="2">
        <v>22</v>
      </c>
      <c r="K19" s="2">
        <v>20</v>
      </c>
      <c r="L19" s="2">
        <v>9</v>
      </c>
      <c r="M19" s="2">
        <v>7</v>
      </c>
      <c r="N19" s="2">
        <v>17</v>
      </c>
      <c r="O19" s="2">
        <v>21</v>
      </c>
      <c r="P19" s="2">
        <v>21</v>
      </c>
      <c r="Q19" s="2">
        <v>11</v>
      </c>
      <c r="R19" s="2" t="s">
        <v>31</v>
      </c>
      <c r="S19" s="2" t="s">
        <v>34</v>
      </c>
      <c r="T19" s="2" t="s">
        <v>6</v>
      </c>
      <c r="U19" s="4">
        <v>5</v>
      </c>
      <c r="V19" s="2">
        <v>9</v>
      </c>
      <c r="W19" s="2">
        <v>11</v>
      </c>
      <c r="X19" s="2">
        <v>9</v>
      </c>
      <c r="Y19" s="2">
        <v>8</v>
      </c>
      <c r="Z19" s="4">
        <v>6</v>
      </c>
      <c r="AA19" s="4">
        <v>2</v>
      </c>
      <c r="AB19" s="4">
        <v>2</v>
      </c>
      <c r="AC19" s="4">
        <v>1</v>
      </c>
      <c r="AD19" s="4">
        <v>2</v>
      </c>
      <c r="AE19" s="2">
        <v>24</v>
      </c>
      <c r="AF19" s="2">
        <v>26</v>
      </c>
      <c r="AG19" s="2">
        <v>25</v>
      </c>
      <c r="AH19" s="2">
        <v>15</v>
      </c>
      <c r="AI19" s="2">
        <v>9</v>
      </c>
      <c r="AJ19" s="2">
        <v>26</v>
      </c>
      <c r="AK19" s="2" t="s">
        <v>31</v>
      </c>
      <c r="AL19" s="2" t="s">
        <v>34</v>
      </c>
      <c r="AM19" s="2" t="s">
        <v>6</v>
      </c>
      <c r="AN19" s="2">
        <v>16</v>
      </c>
      <c r="AO19" s="4">
        <v>10</v>
      </c>
    </row>
    <row r="21" spans="1:41" x14ac:dyDescent="0.25">
      <c r="A21" s="2" t="s">
        <v>27</v>
      </c>
      <c r="B21" s="2" t="s">
        <v>30</v>
      </c>
      <c r="C21" s="2" t="s">
        <v>2</v>
      </c>
      <c r="D21" s="2">
        <v>26</v>
      </c>
      <c r="E21" s="2">
        <v>15</v>
      </c>
      <c r="F21" s="4">
        <v>6</v>
      </c>
      <c r="G21" s="4">
        <v>5</v>
      </c>
      <c r="H21" s="4">
        <v>12</v>
      </c>
      <c r="I21" s="4">
        <v>19</v>
      </c>
      <c r="J21" s="2">
        <v>19</v>
      </c>
      <c r="K21" s="2">
        <v>17</v>
      </c>
      <c r="L21" s="2">
        <v>15</v>
      </c>
      <c r="M21" s="4">
        <v>12</v>
      </c>
      <c r="N21" s="2">
        <v>21</v>
      </c>
      <c r="O21" s="2">
        <v>23</v>
      </c>
      <c r="P21" s="2">
        <v>26</v>
      </c>
      <c r="Q21" s="2">
        <v>23</v>
      </c>
      <c r="R21" s="2" t="s">
        <v>27</v>
      </c>
      <c r="S21" s="2" t="s">
        <v>30</v>
      </c>
      <c r="T21" s="2" t="s">
        <v>2</v>
      </c>
      <c r="U21" s="2">
        <v>17</v>
      </c>
      <c r="V21" s="2">
        <v>15</v>
      </c>
      <c r="W21" s="2">
        <v>14</v>
      </c>
      <c r="X21" s="4">
        <v>7</v>
      </c>
      <c r="Y21" s="4">
        <v>7</v>
      </c>
      <c r="Z21" s="2">
        <v>5</v>
      </c>
      <c r="AA21" s="2">
        <v>14</v>
      </c>
      <c r="AB21" s="2">
        <v>17</v>
      </c>
      <c r="AC21" s="2">
        <v>13</v>
      </c>
      <c r="AD21" s="4">
        <v>12</v>
      </c>
      <c r="AE21" s="4">
        <v>7</v>
      </c>
      <c r="AF21" s="4">
        <v>7</v>
      </c>
      <c r="AG21" s="4">
        <v>3</v>
      </c>
      <c r="AH21" s="4">
        <v>2</v>
      </c>
      <c r="AI21" s="4">
        <v>2</v>
      </c>
      <c r="AJ21" s="4">
        <v>5</v>
      </c>
      <c r="AK21" s="2" t="s">
        <v>27</v>
      </c>
      <c r="AL21" s="2" t="s">
        <v>30</v>
      </c>
      <c r="AM21" s="2" t="s">
        <v>2</v>
      </c>
      <c r="AN21" s="4">
        <v>6</v>
      </c>
      <c r="AO21" s="4">
        <v>9</v>
      </c>
    </row>
    <row r="22" spans="1:41" x14ac:dyDescent="0.25">
      <c r="A22" s="2" t="s">
        <v>27</v>
      </c>
      <c r="B22" s="2" t="s">
        <v>30</v>
      </c>
      <c r="C22" s="2" t="s">
        <v>7</v>
      </c>
      <c r="D22" s="2">
        <v>21</v>
      </c>
      <c r="E22" s="4">
        <v>13</v>
      </c>
      <c r="F22" s="2">
        <v>13</v>
      </c>
      <c r="G22" s="2">
        <v>19</v>
      </c>
      <c r="H22" s="2">
        <v>19</v>
      </c>
      <c r="I22" s="2">
        <v>20</v>
      </c>
      <c r="J22" s="4">
        <v>14</v>
      </c>
      <c r="K22" s="4">
        <v>12</v>
      </c>
      <c r="L22" s="4">
        <v>7</v>
      </c>
      <c r="M22" s="2">
        <v>15</v>
      </c>
      <c r="N22" s="4">
        <v>15</v>
      </c>
      <c r="O22" s="4">
        <v>10</v>
      </c>
      <c r="P22" s="4">
        <v>6</v>
      </c>
      <c r="Q22" s="4">
        <v>8</v>
      </c>
      <c r="R22" s="2" t="s">
        <v>27</v>
      </c>
      <c r="S22" s="2" t="s">
        <v>30</v>
      </c>
      <c r="T22" s="2" t="s">
        <v>7</v>
      </c>
      <c r="U22" s="2">
        <v>18</v>
      </c>
      <c r="V22" s="2">
        <v>12</v>
      </c>
      <c r="W22" s="2">
        <v>10</v>
      </c>
      <c r="X22" s="2">
        <v>11</v>
      </c>
      <c r="Y22" s="2">
        <v>9</v>
      </c>
      <c r="Z22" s="2">
        <v>15</v>
      </c>
      <c r="AA22" s="2">
        <v>21</v>
      </c>
      <c r="AB22" s="2">
        <v>23</v>
      </c>
      <c r="AC22" s="2">
        <v>23</v>
      </c>
      <c r="AD22" s="2">
        <v>20</v>
      </c>
      <c r="AE22" s="2">
        <v>8</v>
      </c>
      <c r="AF22" s="2">
        <v>8</v>
      </c>
      <c r="AG22" s="2">
        <v>5</v>
      </c>
      <c r="AH22" s="2">
        <v>7</v>
      </c>
      <c r="AI22" s="2">
        <v>19</v>
      </c>
      <c r="AJ22" s="2">
        <v>16</v>
      </c>
      <c r="AK22" s="2" t="s">
        <v>27</v>
      </c>
      <c r="AL22" s="2" t="s">
        <v>30</v>
      </c>
      <c r="AM22" s="2" t="s">
        <v>7</v>
      </c>
      <c r="AN22" s="2">
        <v>11</v>
      </c>
      <c r="AO22" s="2">
        <v>14</v>
      </c>
    </row>
    <row r="23" spans="1:41" x14ac:dyDescent="0.25">
      <c r="A23" s="2" t="s">
        <v>27</v>
      </c>
      <c r="B23" s="2" t="s">
        <v>30</v>
      </c>
      <c r="C23" s="2" t="s">
        <v>18</v>
      </c>
      <c r="D23" s="4">
        <v>18</v>
      </c>
      <c r="E23" s="2">
        <v>14</v>
      </c>
      <c r="F23" s="2">
        <v>14</v>
      </c>
      <c r="G23" s="2">
        <v>20</v>
      </c>
      <c r="H23" s="2">
        <v>15</v>
      </c>
      <c r="I23" s="2">
        <v>22</v>
      </c>
      <c r="J23" s="2">
        <v>20</v>
      </c>
      <c r="K23" s="2">
        <v>21</v>
      </c>
      <c r="L23" s="2">
        <v>27</v>
      </c>
      <c r="M23" s="2">
        <v>26</v>
      </c>
      <c r="N23" s="2">
        <v>24</v>
      </c>
      <c r="O23" s="2">
        <v>18</v>
      </c>
      <c r="P23" s="2">
        <v>20</v>
      </c>
      <c r="Q23" s="2">
        <v>17</v>
      </c>
      <c r="R23" s="2" t="s">
        <v>27</v>
      </c>
      <c r="S23" s="2" t="s">
        <v>30</v>
      </c>
      <c r="T23" s="2" t="s">
        <v>18</v>
      </c>
      <c r="U23" s="4">
        <v>13</v>
      </c>
      <c r="V23" s="4">
        <v>6</v>
      </c>
      <c r="W23" s="4">
        <v>9</v>
      </c>
      <c r="X23" s="2">
        <v>16</v>
      </c>
      <c r="Y23" s="2">
        <v>10</v>
      </c>
      <c r="Z23" s="4">
        <v>3</v>
      </c>
      <c r="AA23" s="4">
        <v>9</v>
      </c>
      <c r="AB23" s="4">
        <v>11</v>
      </c>
      <c r="AC23" s="4">
        <v>11</v>
      </c>
      <c r="AD23" s="2">
        <v>14</v>
      </c>
      <c r="AE23" s="2">
        <v>11</v>
      </c>
      <c r="AF23" s="2">
        <v>20</v>
      </c>
      <c r="AG23" s="2">
        <v>18</v>
      </c>
      <c r="AH23" s="2">
        <v>18</v>
      </c>
      <c r="AI23" s="2">
        <v>23</v>
      </c>
      <c r="AJ23" s="2">
        <v>27</v>
      </c>
      <c r="AK23" s="2" t="s">
        <v>27</v>
      </c>
      <c r="AL23" s="2" t="s">
        <v>30</v>
      </c>
      <c r="AM23" s="2" t="s">
        <v>18</v>
      </c>
      <c r="AN23" s="2">
        <v>26</v>
      </c>
      <c r="AO23" s="2">
        <v>25</v>
      </c>
    </row>
    <row r="25" spans="1:41" x14ac:dyDescent="0.25">
      <c r="A25" s="2" t="s">
        <v>27</v>
      </c>
      <c r="B25" s="2" t="s">
        <v>35</v>
      </c>
      <c r="C25" s="2" t="s">
        <v>9</v>
      </c>
      <c r="D25" s="4">
        <v>11</v>
      </c>
      <c r="E25" s="2">
        <v>12</v>
      </c>
      <c r="F25" s="2">
        <v>12</v>
      </c>
      <c r="G25" s="4">
        <v>14</v>
      </c>
      <c r="H25" s="4">
        <v>10</v>
      </c>
      <c r="I25" s="2">
        <v>12</v>
      </c>
      <c r="J25" s="2">
        <v>9</v>
      </c>
      <c r="K25" s="2">
        <v>16</v>
      </c>
      <c r="L25" s="2">
        <v>24</v>
      </c>
      <c r="M25" s="2">
        <v>23</v>
      </c>
      <c r="N25" s="2">
        <v>19</v>
      </c>
      <c r="O25" s="2">
        <v>12</v>
      </c>
      <c r="P25" s="2">
        <v>15</v>
      </c>
      <c r="Q25" s="2">
        <v>18</v>
      </c>
      <c r="R25" s="2" t="s">
        <v>27</v>
      </c>
      <c r="S25" s="2" t="s">
        <v>35</v>
      </c>
      <c r="T25" s="2" t="s">
        <v>9</v>
      </c>
      <c r="U25" s="4">
        <v>19</v>
      </c>
      <c r="V25" s="2">
        <v>17</v>
      </c>
      <c r="W25" s="2">
        <v>22</v>
      </c>
      <c r="X25" s="2">
        <v>24</v>
      </c>
      <c r="Y25" s="4">
        <v>18</v>
      </c>
      <c r="Z25" s="2">
        <v>10</v>
      </c>
      <c r="AA25" s="2">
        <v>12</v>
      </c>
      <c r="AB25" s="2">
        <v>15</v>
      </c>
      <c r="AC25" s="2">
        <v>15</v>
      </c>
      <c r="AD25" s="2">
        <v>17</v>
      </c>
      <c r="AE25" s="2">
        <v>18</v>
      </c>
      <c r="AF25" s="2">
        <v>24</v>
      </c>
      <c r="AG25" s="2">
        <v>23</v>
      </c>
      <c r="AH25" s="2">
        <v>24</v>
      </c>
      <c r="AI25" s="2">
        <v>24</v>
      </c>
      <c r="AJ25" s="2">
        <v>24</v>
      </c>
      <c r="AK25" s="2" t="s">
        <v>27</v>
      </c>
      <c r="AL25" s="2" t="s">
        <v>35</v>
      </c>
      <c r="AM25" s="2" t="s">
        <v>9</v>
      </c>
      <c r="AN25" s="2">
        <v>27</v>
      </c>
      <c r="AO25" s="2">
        <v>27</v>
      </c>
    </row>
    <row r="26" spans="1:41" x14ac:dyDescent="0.25">
      <c r="A26" s="2" t="s">
        <v>27</v>
      </c>
      <c r="B26" s="2" t="s">
        <v>35</v>
      </c>
      <c r="C26" s="2" t="s">
        <v>11</v>
      </c>
      <c r="D26" s="2">
        <v>12</v>
      </c>
      <c r="E26" s="2">
        <v>21</v>
      </c>
      <c r="F26" s="2">
        <v>23</v>
      </c>
      <c r="G26" s="2">
        <v>23</v>
      </c>
      <c r="H26" s="2">
        <v>14</v>
      </c>
      <c r="I26" s="4">
        <v>4</v>
      </c>
      <c r="J26" s="4">
        <v>1</v>
      </c>
      <c r="K26" s="4">
        <v>1</v>
      </c>
      <c r="L26" s="2">
        <v>13</v>
      </c>
      <c r="M26" s="4">
        <v>17</v>
      </c>
      <c r="N26" s="4">
        <v>3</v>
      </c>
      <c r="O26" s="4">
        <v>2</v>
      </c>
      <c r="P26" s="4">
        <v>2</v>
      </c>
      <c r="Q26" s="2">
        <v>20</v>
      </c>
      <c r="R26" s="2" t="s">
        <v>27</v>
      </c>
      <c r="S26" s="2" t="s">
        <v>35</v>
      </c>
      <c r="T26" s="2" t="s">
        <v>11</v>
      </c>
      <c r="U26" s="2">
        <v>26</v>
      </c>
      <c r="V26" s="2">
        <v>21</v>
      </c>
      <c r="W26" s="2">
        <v>19</v>
      </c>
      <c r="X26" s="2">
        <v>20</v>
      </c>
      <c r="Y26" s="2">
        <v>25</v>
      </c>
      <c r="Z26" s="2">
        <v>26</v>
      </c>
      <c r="AA26" s="2">
        <v>23</v>
      </c>
      <c r="AB26" s="2">
        <v>22</v>
      </c>
      <c r="AC26" s="2">
        <v>25</v>
      </c>
      <c r="AD26" s="2">
        <v>26</v>
      </c>
      <c r="AE26" s="2">
        <v>22</v>
      </c>
      <c r="AF26" s="2">
        <v>15</v>
      </c>
      <c r="AG26" s="2">
        <v>13</v>
      </c>
      <c r="AH26" s="2">
        <v>10</v>
      </c>
      <c r="AI26" s="2">
        <v>18</v>
      </c>
      <c r="AJ26" s="2">
        <v>13</v>
      </c>
      <c r="AK26" s="2" t="s">
        <v>27</v>
      </c>
      <c r="AL26" s="2" t="s">
        <v>35</v>
      </c>
      <c r="AM26" s="2" t="s">
        <v>11</v>
      </c>
      <c r="AN26" s="2">
        <v>18</v>
      </c>
      <c r="AO26" s="2">
        <v>24</v>
      </c>
    </row>
    <row r="27" spans="1:41" x14ac:dyDescent="0.25">
      <c r="A27" s="2" t="s">
        <v>27</v>
      </c>
      <c r="B27" s="2" t="s">
        <v>35</v>
      </c>
      <c r="C27" s="2" t="s">
        <v>19</v>
      </c>
      <c r="D27" s="2">
        <v>14</v>
      </c>
      <c r="E27" s="2">
        <v>22</v>
      </c>
      <c r="F27" s="2">
        <v>24</v>
      </c>
      <c r="G27" s="2">
        <v>24</v>
      </c>
      <c r="H27" s="2">
        <v>18</v>
      </c>
      <c r="I27" s="2">
        <v>10</v>
      </c>
      <c r="J27" s="2">
        <v>3</v>
      </c>
      <c r="K27" s="2">
        <v>2</v>
      </c>
      <c r="L27" s="2">
        <v>12</v>
      </c>
      <c r="M27" s="2">
        <v>20</v>
      </c>
      <c r="N27" s="2">
        <v>11</v>
      </c>
      <c r="O27" s="2">
        <v>3</v>
      </c>
      <c r="P27" s="2">
        <v>3</v>
      </c>
      <c r="Q27" s="2">
        <v>15</v>
      </c>
      <c r="R27" s="2" t="s">
        <v>27</v>
      </c>
      <c r="S27" s="2" t="s">
        <v>35</v>
      </c>
      <c r="T27" s="2" t="s">
        <v>19</v>
      </c>
      <c r="U27" s="2">
        <v>22</v>
      </c>
      <c r="V27" s="2">
        <v>18</v>
      </c>
      <c r="W27" s="2">
        <v>18</v>
      </c>
      <c r="X27" s="2">
        <v>21</v>
      </c>
      <c r="Y27" s="2">
        <v>24</v>
      </c>
      <c r="Z27" s="2">
        <v>24</v>
      </c>
      <c r="AA27" s="2">
        <v>20</v>
      </c>
      <c r="AB27" s="2">
        <v>21</v>
      </c>
      <c r="AC27" s="2">
        <v>24</v>
      </c>
      <c r="AD27" s="2">
        <v>25</v>
      </c>
      <c r="AE27" s="2">
        <v>23</v>
      </c>
      <c r="AF27" s="2">
        <v>17</v>
      </c>
      <c r="AG27" s="2">
        <v>12</v>
      </c>
      <c r="AH27" s="4">
        <v>9</v>
      </c>
      <c r="AI27" s="2">
        <v>16</v>
      </c>
      <c r="AJ27" s="2">
        <v>12</v>
      </c>
      <c r="AK27" s="2" t="s">
        <v>27</v>
      </c>
      <c r="AL27" s="2" t="s">
        <v>35</v>
      </c>
      <c r="AM27" s="2" t="s">
        <v>19</v>
      </c>
      <c r="AN27" s="2">
        <v>15</v>
      </c>
      <c r="AO27" s="2">
        <v>20</v>
      </c>
    </row>
    <row r="28" spans="1:41" x14ac:dyDescent="0.25">
      <c r="A28" s="2" t="s">
        <v>27</v>
      </c>
      <c r="B28" s="2" t="s">
        <v>35</v>
      </c>
      <c r="C28" s="2" t="s">
        <v>21</v>
      </c>
      <c r="D28" s="2">
        <v>15</v>
      </c>
      <c r="E28" s="2">
        <v>17</v>
      </c>
      <c r="F28" s="2">
        <v>20</v>
      </c>
      <c r="G28" s="2">
        <v>21</v>
      </c>
      <c r="H28" s="2">
        <v>16</v>
      </c>
      <c r="I28" s="2">
        <v>13</v>
      </c>
      <c r="J28" s="2">
        <v>7</v>
      </c>
      <c r="K28" s="2">
        <v>5</v>
      </c>
      <c r="L28" s="2">
        <v>8</v>
      </c>
      <c r="M28" s="2">
        <v>19</v>
      </c>
      <c r="N28" s="2">
        <v>14</v>
      </c>
      <c r="O28" s="2">
        <v>7</v>
      </c>
      <c r="P28" s="2">
        <v>8</v>
      </c>
      <c r="Q28" s="4">
        <v>14</v>
      </c>
      <c r="R28" s="2" t="s">
        <v>27</v>
      </c>
      <c r="S28" s="2" t="s">
        <v>35</v>
      </c>
      <c r="T28" s="2" t="s">
        <v>21</v>
      </c>
      <c r="U28" s="2">
        <v>21</v>
      </c>
      <c r="V28" s="4">
        <v>16</v>
      </c>
      <c r="W28" s="4">
        <v>17</v>
      </c>
      <c r="X28" s="2">
        <v>19</v>
      </c>
      <c r="Y28" s="2">
        <v>20</v>
      </c>
      <c r="Z28" s="2">
        <v>21</v>
      </c>
      <c r="AA28" s="2">
        <v>18</v>
      </c>
      <c r="AB28" s="2">
        <v>20</v>
      </c>
      <c r="AC28" s="2">
        <v>22</v>
      </c>
      <c r="AD28" s="2">
        <v>24</v>
      </c>
      <c r="AE28" s="4">
        <v>17</v>
      </c>
      <c r="AF28" s="4">
        <v>11</v>
      </c>
      <c r="AG28" s="4">
        <v>10</v>
      </c>
      <c r="AH28" s="2">
        <v>11</v>
      </c>
      <c r="AI28" s="4">
        <v>14</v>
      </c>
      <c r="AJ28" s="4">
        <v>11</v>
      </c>
      <c r="AK28" s="2" t="s">
        <v>27</v>
      </c>
      <c r="AL28" s="2" t="s">
        <v>35</v>
      </c>
      <c r="AM28" s="2" t="s">
        <v>21</v>
      </c>
      <c r="AN28" s="4">
        <v>14</v>
      </c>
      <c r="AO28" s="4">
        <v>18</v>
      </c>
    </row>
    <row r="29" spans="1:41" x14ac:dyDescent="0.25">
      <c r="A29" s="2" t="s">
        <v>27</v>
      </c>
      <c r="B29" s="2" t="s">
        <v>35</v>
      </c>
      <c r="C29" s="2" t="s">
        <v>24</v>
      </c>
      <c r="D29" s="2">
        <v>13</v>
      </c>
      <c r="E29" s="4">
        <v>10</v>
      </c>
      <c r="F29" s="4">
        <v>10</v>
      </c>
      <c r="G29" s="2">
        <v>16</v>
      </c>
      <c r="H29" s="2">
        <v>11</v>
      </c>
      <c r="I29" s="2">
        <v>15</v>
      </c>
      <c r="J29" s="2">
        <v>16</v>
      </c>
      <c r="K29" s="2">
        <v>18</v>
      </c>
      <c r="L29" s="2">
        <v>25</v>
      </c>
      <c r="M29" s="2">
        <v>25</v>
      </c>
      <c r="N29" s="2">
        <v>20</v>
      </c>
      <c r="O29" s="2">
        <v>14</v>
      </c>
      <c r="P29" s="2">
        <v>19</v>
      </c>
      <c r="Q29" s="2">
        <v>22</v>
      </c>
      <c r="R29" s="2" t="s">
        <v>27</v>
      </c>
      <c r="S29" s="2" t="s">
        <v>35</v>
      </c>
      <c r="T29" s="2" t="s">
        <v>24</v>
      </c>
      <c r="U29" s="2">
        <v>20</v>
      </c>
      <c r="V29" s="2">
        <v>19</v>
      </c>
      <c r="W29" s="2">
        <v>23</v>
      </c>
      <c r="X29" s="2">
        <v>22</v>
      </c>
      <c r="Y29" s="2">
        <v>19</v>
      </c>
      <c r="Z29" s="4">
        <v>9</v>
      </c>
      <c r="AA29" s="4">
        <v>8</v>
      </c>
      <c r="AB29" s="4">
        <v>10</v>
      </c>
      <c r="AC29" s="4">
        <v>10</v>
      </c>
      <c r="AD29" s="4">
        <v>15</v>
      </c>
      <c r="AE29" s="2">
        <v>19</v>
      </c>
      <c r="AF29" s="2">
        <v>22</v>
      </c>
      <c r="AG29" s="2">
        <v>21</v>
      </c>
      <c r="AH29" s="2">
        <v>25</v>
      </c>
      <c r="AI29" s="2">
        <v>26</v>
      </c>
      <c r="AJ29" s="2">
        <v>25</v>
      </c>
      <c r="AK29" s="2" t="s">
        <v>27</v>
      </c>
      <c r="AL29" s="2" t="s">
        <v>35</v>
      </c>
      <c r="AM29" s="2" t="s">
        <v>24</v>
      </c>
      <c r="AN29" s="2">
        <v>25</v>
      </c>
      <c r="AO29" s="2">
        <v>26</v>
      </c>
    </row>
    <row r="31" spans="1:41" x14ac:dyDescent="0.25">
      <c r="A31" s="2" t="s">
        <v>27</v>
      </c>
      <c r="B31" s="2" t="s">
        <v>28</v>
      </c>
      <c r="C31" s="2" t="s">
        <v>0</v>
      </c>
      <c r="D31" s="2">
        <v>19.5</v>
      </c>
      <c r="E31" s="2">
        <v>26</v>
      </c>
      <c r="F31" s="4">
        <v>25</v>
      </c>
      <c r="G31" s="4">
        <v>25</v>
      </c>
      <c r="H31" s="4">
        <v>23</v>
      </c>
      <c r="I31" s="4">
        <v>8</v>
      </c>
      <c r="J31" s="4">
        <v>2</v>
      </c>
      <c r="K31" s="4">
        <v>3</v>
      </c>
      <c r="L31" s="4">
        <v>11</v>
      </c>
      <c r="M31" s="4">
        <v>10</v>
      </c>
      <c r="N31" s="4">
        <v>1</v>
      </c>
      <c r="O31" s="4">
        <v>1</v>
      </c>
      <c r="P31" s="4">
        <v>1</v>
      </c>
      <c r="Q31" s="2">
        <v>16</v>
      </c>
      <c r="R31" s="2" t="s">
        <v>27</v>
      </c>
      <c r="S31" s="2" t="s">
        <v>28</v>
      </c>
      <c r="T31" s="2" t="s">
        <v>0</v>
      </c>
      <c r="U31" s="2">
        <v>23</v>
      </c>
      <c r="V31" s="2">
        <v>11</v>
      </c>
      <c r="W31" s="2">
        <v>8</v>
      </c>
      <c r="X31" s="2">
        <v>15</v>
      </c>
      <c r="Y31" s="2">
        <v>22</v>
      </c>
      <c r="Z31" s="2">
        <v>25</v>
      </c>
      <c r="AA31" s="2">
        <v>26</v>
      </c>
      <c r="AB31" s="4">
        <v>26</v>
      </c>
      <c r="AC31" s="2">
        <v>27</v>
      </c>
      <c r="AD31" s="2">
        <v>27</v>
      </c>
      <c r="AE31" s="2">
        <v>20</v>
      </c>
      <c r="AF31" s="2">
        <v>10</v>
      </c>
      <c r="AG31" s="2">
        <v>9</v>
      </c>
      <c r="AH31" s="2">
        <v>6</v>
      </c>
      <c r="AI31" s="2">
        <v>11</v>
      </c>
      <c r="AJ31" s="4">
        <v>6</v>
      </c>
      <c r="AK31" s="2" t="s">
        <v>27</v>
      </c>
      <c r="AL31" s="2" t="s">
        <v>28</v>
      </c>
      <c r="AM31" s="2" t="s">
        <v>0</v>
      </c>
      <c r="AN31" s="4">
        <v>7</v>
      </c>
      <c r="AO31" s="4">
        <v>13</v>
      </c>
    </row>
    <row r="32" spans="1:41" x14ac:dyDescent="0.25">
      <c r="A32" s="2" t="s">
        <v>27</v>
      </c>
      <c r="B32" s="2" t="s">
        <v>28</v>
      </c>
      <c r="C32" s="2" t="s">
        <v>22</v>
      </c>
      <c r="D32" s="4">
        <v>10</v>
      </c>
      <c r="E32" s="4">
        <v>23</v>
      </c>
      <c r="F32" s="2">
        <v>27</v>
      </c>
      <c r="G32" s="2">
        <v>27</v>
      </c>
      <c r="H32" s="2">
        <v>27</v>
      </c>
      <c r="I32" s="2">
        <v>16</v>
      </c>
      <c r="J32" s="2">
        <v>6</v>
      </c>
      <c r="K32" s="2">
        <v>4</v>
      </c>
      <c r="L32" s="2">
        <v>17</v>
      </c>
      <c r="M32" s="2">
        <v>21</v>
      </c>
      <c r="N32" s="2">
        <v>16</v>
      </c>
      <c r="O32" s="2">
        <v>9</v>
      </c>
      <c r="P32" s="2">
        <v>5</v>
      </c>
      <c r="Q32" s="4">
        <v>6</v>
      </c>
      <c r="R32" s="2" t="s">
        <v>27</v>
      </c>
      <c r="S32" s="2" t="s">
        <v>28</v>
      </c>
      <c r="T32" s="2" t="s">
        <v>22</v>
      </c>
      <c r="U32" s="4">
        <v>11</v>
      </c>
      <c r="V32" s="4">
        <v>4</v>
      </c>
      <c r="W32" s="4">
        <v>4</v>
      </c>
      <c r="X32" s="4">
        <v>10</v>
      </c>
      <c r="Y32" s="4">
        <v>11</v>
      </c>
      <c r="Z32" s="4">
        <v>22</v>
      </c>
      <c r="AA32" s="4">
        <v>25</v>
      </c>
      <c r="AB32" s="2">
        <v>27</v>
      </c>
      <c r="AC32" s="4">
        <v>26</v>
      </c>
      <c r="AD32" s="4">
        <v>23</v>
      </c>
      <c r="AE32" s="4">
        <v>13</v>
      </c>
      <c r="AF32" s="4">
        <v>14</v>
      </c>
      <c r="AG32" s="4">
        <v>7</v>
      </c>
      <c r="AH32" s="4">
        <v>3</v>
      </c>
      <c r="AI32" s="4">
        <v>4</v>
      </c>
      <c r="AJ32" s="2">
        <v>7</v>
      </c>
      <c r="AK32" s="2" t="s">
        <v>27</v>
      </c>
      <c r="AL32" s="2" t="s">
        <v>28</v>
      </c>
      <c r="AM32" s="2" t="s">
        <v>22</v>
      </c>
      <c r="AN32" s="2">
        <v>12</v>
      </c>
      <c r="AO32" s="2">
        <v>17</v>
      </c>
    </row>
    <row r="34" spans="1:41" x14ac:dyDescent="0.25">
      <c r="A34" s="2" t="s">
        <v>27</v>
      </c>
      <c r="B34" s="2" t="s">
        <v>29</v>
      </c>
      <c r="C34" s="2" t="s">
        <v>1</v>
      </c>
      <c r="D34" s="2">
        <v>23</v>
      </c>
      <c r="E34" s="2">
        <v>24</v>
      </c>
      <c r="F34" s="2">
        <v>21</v>
      </c>
      <c r="G34" s="2">
        <v>17</v>
      </c>
      <c r="H34" s="2">
        <v>8</v>
      </c>
      <c r="I34" s="4">
        <v>6</v>
      </c>
      <c r="J34" s="4">
        <v>4</v>
      </c>
      <c r="K34" s="4">
        <v>7</v>
      </c>
      <c r="L34" s="4">
        <v>14</v>
      </c>
      <c r="M34" s="4">
        <v>13</v>
      </c>
      <c r="N34" s="4">
        <v>4</v>
      </c>
      <c r="O34" s="4">
        <v>4</v>
      </c>
      <c r="P34" s="4">
        <v>13</v>
      </c>
      <c r="Q34" s="4">
        <v>24</v>
      </c>
      <c r="R34" s="2" t="s">
        <v>27</v>
      </c>
      <c r="S34" s="2" t="s">
        <v>29</v>
      </c>
      <c r="T34" s="2" t="s">
        <v>1</v>
      </c>
      <c r="U34" s="2">
        <v>27</v>
      </c>
      <c r="V34" s="2">
        <v>27</v>
      </c>
      <c r="W34" s="2">
        <v>27</v>
      </c>
      <c r="X34" s="2">
        <v>27</v>
      </c>
      <c r="Y34" s="2">
        <v>26</v>
      </c>
      <c r="Z34" s="2">
        <v>16</v>
      </c>
      <c r="AA34" s="2">
        <v>10</v>
      </c>
      <c r="AB34" s="2">
        <v>14</v>
      </c>
      <c r="AC34" s="2">
        <v>18</v>
      </c>
      <c r="AD34" s="2">
        <v>21</v>
      </c>
      <c r="AE34" s="2">
        <v>25</v>
      </c>
      <c r="AF34" s="2">
        <v>21</v>
      </c>
      <c r="AG34" s="2">
        <v>22</v>
      </c>
      <c r="AH34" s="2">
        <v>21</v>
      </c>
      <c r="AI34" s="2">
        <v>25</v>
      </c>
      <c r="AJ34" s="2">
        <v>20</v>
      </c>
      <c r="AK34" s="2" t="s">
        <v>27</v>
      </c>
      <c r="AL34" s="2" t="s">
        <v>29</v>
      </c>
      <c r="AM34" s="2" t="s">
        <v>1</v>
      </c>
      <c r="AN34" s="4">
        <v>21</v>
      </c>
      <c r="AO34" s="4">
        <v>21</v>
      </c>
    </row>
    <row r="35" spans="1:41" x14ac:dyDescent="0.25">
      <c r="A35" s="2" t="s">
        <v>27</v>
      </c>
      <c r="B35" s="2" t="s">
        <v>29</v>
      </c>
      <c r="C35" s="2" t="s">
        <v>8</v>
      </c>
      <c r="D35" s="4">
        <v>17</v>
      </c>
      <c r="E35" s="4">
        <v>18</v>
      </c>
      <c r="F35" s="4">
        <v>16</v>
      </c>
      <c r="G35" s="4">
        <v>11</v>
      </c>
      <c r="H35" s="4">
        <v>7</v>
      </c>
      <c r="I35" s="2">
        <v>9</v>
      </c>
      <c r="J35" s="2">
        <v>8</v>
      </c>
      <c r="K35" s="2">
        <v>13</v>
      </c>
      <c r="L35" s="2">
        <v>19</v>
      </c>
      <c r="M35" s="2">
        <v>16</v>
      </c>
      <c r="N35" s="2">
        <v>5</v>
      </c>
      <c r="O35" s="2">
        <v>6</v>
      </c>
      <c r="P35" s="2">
        <v>18</v>
      </c>
      <c r="Q35" s="2">
        <v>26</v>
      </c>
      <c r="R35" s="2" t="s">
        <v>27</v>
      </c>
      <c r="S35" s="2" t="s">
        <v>29</v>
      </c>
      <c r="T35" s="2" t="s">
        <v>8</v>
      </c>
      <c r="U35" s="4">
        <v>24</v>
      </c>
      <c r="V35" s="4">
        <v>22</v>
      </c>
      <c r="W35" s="4">
        <v>24</v>
      </c>
      <c r="X35" s="4">
        <v>23</v>
      </c>
      <c r="Y35" s="4">
        <v>21</v>
      </c>
      <c r="Z35" s="4">
        <v>13</v>
      </c>
      <c r="AA35" s="4">
        <v>7</v>
      </c>
      <c r="AB35" s="4">
        <v>13</v>
      </c>
      <c r="AC35" s="4">
        <v>16</v>
      </c>
      <c r="AD35" s="4">
        <v>18</v>
      </c>
      <c r="AE35" s="4">
        <v>16</v>
      </c>
      <c r="AF35" s="4">
        <v>16</v>
      </c>
      <c r="AG35" s="4">
        <v>15</v>
      </c>
      <c r="AH35" s="2">
        <v>20</v>
      </c>
      <c r="AI35" s="4">
        <v>20</v>
      </c>
      <c r="AJ35" s="4">
        <v>15</v>
      </c>
      <c r="AK35" s="2" t="s">
        <v>27</v>
      </c>
      <c r="AL35" s="2" t="s">
        <v>29</v>
      </c>
      <c r="AM35" s="2" t="s">
        <v>8</v>
      </c>
      <c r="AN35" s="2">
        <v>24</v>
      </c>
      <c r="AO35" s="2">
        <v>23</v>
      </c>
    </row>
    <row r="36" spans="1:41" x14ac:dyDescent="0.25">
      <c r="A36" s="2" t="s">
        <v>27</v>
      </c>
      <c r="B36" s="2" t="s">
        <v>29</v>
      </c>
      <c r="C36" s="2" t="s">
        <v>13</v>
      </c>
      <c r="D36" s="2">
        <v>19.5</v>
      </c>
      <c r="E36" s="2">
        <v>20</v>
      </c>
      <c r="F36" s="2">
        <v>17</v>
      </c>
      <c r="G36" s="2">
        <v>12</v>
      </c>
      <c r="H36" s="2">
        <v>9</v>
      </c>
      <c r="I36" s="2">
        <v>7</v>
      </c>
      <c r="J36" s="2">
        <v>5</v>
      </c>
      <c r="K36" s="2">
        <v>8</v>
      </c>
      <c r="L36" s="2">
        <v>16</v>
      </c>
      <c r="M36" s="2">
        <v>14</v>
      </c>
      <c r="N36" s="2">
        <v>8</v>
      </c>
      <c r="O36" s="2">
        <v>5</v>
      </c>
      <c r="P36" s="2">
        <v>14</v>
      </c>
      <c r="Q36" s="2">
        <v>25</v>
      </c>
      <c r="R36" s="2" t="s">
        <v>27</v>
      </c>
      <c r="S36" s="2" t="s">
        <v>29</v>
      </c>
      <c r="T36" s="2" t="s">
        <v>13</v>
      </c>
      <c r="U36" s="2">
        <v>25</v>
      </c>
      <c r="V36" s="2">
        <v>25</v>
      </c>
      <c r="W36" s="2">
        <v>26</v>
      </c>
      <c r="X36" s="2">
        <v>25</v>
      </c>
      <c r="Y36" s="2">
        <v>23</v>
      </c>
      <c r="Z36" s="2">
        <v>14</v>
      </c>
      <c r="AA36" s="2">
        <v>11</v>
      </c>
      <c r="AB36" s="2">
        <v>16</v>
      </c>
      <c r="AC36" s="2">
        <v>17</v>
      </c>
      <c r="AD36" s="2">
        <v>19</v>
      </c>
      <c r="AE36" s="2">
        <v>21</v>
      </c>
      <c r="AF36" s="2">
        <v>18</v>
      </c>
      <c r="AG36" s="2">
        <v>16</v>
      </c>
      <c r="AH36" s="4">
        <v>19</v>
      </c>
      <c r="AI36" s="2">
        <v>21</v>
      </c>
      <c r="AJ36" s="2">
        <v>19</v>
      </c>
      <c r="AK36" s="2" t="s">
        <v>27</v>
      </c>
      <c r="AL36" s="2" t="s">
        <v>29</v>
      </c>
      <c r="AM36" s="2" t="s">
        <v>13</v>
      </c>
      <c r="AN36" s="2">
        <v>22</v>
      </c>
      <c r="AO36" s="2">
        <v>22</v>
      </c>
    </row>
    <row r="37" spans="1:41" x14ac:dyDescent="0.25">
      <c r="R37" s="5"/>
      <c r="S37" s="5"/>
      <c r="T37" s="5"/>
      <c r="AK37" s="5"/>
      <c r="AL37" s="5"/>
      <c r="AM37" s="5"/>
    </row>
    <row r="38" spans="1:41" x14ac:dyDescent="0.25">
      <c r="R38" s="5"/>
      <c r="S38" s="5"/>
      <c r="T38" s="5"/>
      <c r="AK38" s="5"/>
      <c r="AL38" s="5"/>
      <c r="AM38" s="5"/>
    </row>
    <row r="39" spans="1:41" x14ac:dyDescent="0.25">
      <c r="R39" s="5"/>
      <c r="S39" s="5"/>
      <c r="T39" s="5"/>
      <c r="AK39" s="5"/>
      <c r="AL39" s="5"/>
      <c r="AM39" s="5"/>
    </row>
    <row r="40" spans="1:41" x14ac:dyDescent="0.25">
      <c r="R40" s="5"/>
      <c r="S40" s="5"/>
      <c r="T40" s="5"/>
      <c r="AK40" s="5"/>
      <c r="AL40" s="5"/>
      <c r="AM40" s="5"/>
    </row>
    <row r="41" spans="1:41" x14ac:dyDescent="0.25">
      <c r="R41" s="5"/>
      <c r="S41" s="5"/>
      <c r="T41" s="5"/>
      <c r="AK41" s="5"/>
      <c r="AL41" s="5"/>
      <c r="AM41" s="5"/>
    </row>
    <row r="42" spans="1:41" x14ac:dyDescent="0.25">
      <c r="R42" s="5"/>
      <c r="S42" s="5"/>
      <c r="T42" s="5"/>
      <c r="AK42" s="5"/>
      <c r="AL42" s="5"/>
      <c r="AM42" s="5"/>
    </row>
    <row r="43" spans="1:41" x14ac:dyDescent="0.25">
      <c r="R43" s="5"/>
      <c r="S43" s="5"/>
      <c r="T43" s="5"/>
      <c r="AK43" s="5"/>
      <c r="AL43" s="5"/>
      <c r="AM43" s="5"/>
    </row>
    <row r="44" spans="1:41" x14ac:dyDescent="0.25">
      <c r="R44" s="5"/>
      <c r="S44" s="5"/>
      <c r="T44" s="5"/>
      <c r="AK44" s="5"/>
      <c r="AL44" s="5"/>
      <c r="AM44" s="5"/>
    </row>
    <row r="45" spans="1:41" x14ac:dyDescent="0.25">
      <c r="R45" s="5"/>
      <c r="S45" s="5"/>
      <c r="T45" s="5"/>
      <c r="AK45" s="5"/>
      <c r="AL45" s="5"/>
      <c r="AM45" s="5"/>
    </row>
    <row r="46" spans="1:41" x14ac:dyDescent="0.25">
      <c r="R46" s="5"/>
      <c r="S46" s="5"/>
      <c r="T46" s="5"/>
      <c r="AK46" s="5"/>
      <c r="AL46" s="5"/>
      <c r="AM46" s="5"/>
    </row>
    <row r="47" spans="1:41" x14ac:dyDescent="0.25">
      <c r="R47" s="5"/>
      <c r="S47" s="5"/>
      <c r="T47" s="5"/>
      <c r="AK47" s="5"/>
      <c r="AL47" s="5"/>
      <c r="AM47" s="5"/>
    </row>
    <row r="48" spans="1:41" x14ac:dyDescent="0.25">
      <c r="R48" s="5"/>
      <c r="S48" s="5"/>
      <c r="T48" s="5"/>
    </row>
    <row r="49" spans="18:20" x14ac:dyDescent="0.25">
      <c r="R49" s="5"/>
      <c r="S49" s="5"/>
      <c r="T49" s="5"/>
    </row>
    <row r="50" spans="18:20" x14ac:dyDescent="0.25">
      <c r="R50" s="5"/>
      <c r="S50" s="5"/>
      <c r="T50" s="5"/>
    </row>
    <row r="51" spans="18:20" x14ac:dyDescent="0.25">
      <c r="R51" s="5"/>
      <c r="S51" s="5"/>
      <c r="T51" s="5"/>
    </row>
  </sheetData>
  <sortState ref="A2:AO44">
    <sortCondition ref="A2:A44"/>
    <sortCondition ref="B2:B44"/>
  </sortState>
  <pageMargins left="0.7" right="0.7" top="0.75" bottom="0.75" header="0.3" footer="0.3"/>
  <pageSetup scale="86" fitToWidth="2" orientation="landscape" r:id="rId1"/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ExpRegRank</vt:lpstr>
      <vt:lpstr>ExpMVOWts</vt:lpstr>
      <vt:lpstr>Sheet1</vt:lpstr>
      <vt:lpstr>Sheet3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Rodney</cp:lastModifiedBy>
  <cp:lastPrinted>2017-10-20T19:40:28Z</cp:lastPrinted>
  <dcterms:created xsi:type="dcterms:W3CDTF">2017-10-20T16:40:39Z</dcterms:created>
  <dcterms:modified xsi:type="dcterms:W3CDTF">2017-10-21T01:12:42Z</dcterms:modified>
</cp:coreProperties>
</file>