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B5F859EE-EF93-4533-A44F-10784DB60E5E}" xr6:coauthVersionLast="47" xr6:coauthVersionMax="47" xr10:uidLastSave="{00000000-0000-0000-0000-000000000000}"/>
  <bookViews>
    <workbookView xWindow="-110" yWindow="-110" windowWidth="19420" windowHeight="11500" tabRatio="832" firstSheet="4" activeTab="8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9" l="1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T72" i="16" l="1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D11" i="7" l="1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AG12" i="7" l="1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T87" i="16" s="1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K95" i="16" s="1"/>
  <c r="I94" i="16"/>
  <c r="J95" i="16" s="1"/>
  <c r="K96" i="16" s="1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L96" i="16" l="1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I215" i="16"/>
  <c r="J216" i="16" s="1"/>
  <c r="K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H215" i="16" l="1"/>
  <c r="I216" i="16" s="1"/>
  <c r="J217" i="16" s="1"/>
  <c r="K218" i="16" s="1"/>
  <c r="L219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H216" i="16" l="1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<sst xmlns="http://schemas.openxmlformats.org/spreadsheetml/2006/main" count="2151" uniqueCount="1267">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</sst>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E09E0244-5F39-4E89-BA8C-21C8C8617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D7221FE3-827B-4A65-A442-A521B31D7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6041492E-008D-4C0D-8FE9-00AF2343F3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F98558F-CACA-4453-AB24-06EEBF151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8D9244-9F95-4DFD-AACB-0AAEAFDE63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5E-408F-B311-71036614D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B2DD79-5EE0-4658-82CA-091244FE0E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5E-408F-B311-71036614D1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9F9208F-45B9-489D-B9A1-9563E2AAC9C1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9B376621-99D9-40B0-A96A-C5E6B9F90B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8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995481" y="3238650"/>
          <a:ext cx="5905786" cy="3199638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4.4941259161388549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4.331687630013354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945.5898831715557</v>
      </c>
      <c r="D36" s="781" t="s">
        <v>1111</v>
      </c>
    </row>
    <row r="37" spans="2:7">
      <c r="B37" s="781" t="s">
        <v>1123</v>
      </c>
      <c r="C37" s="803">
        <v>15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1384.8266341097888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3347.9712787151188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6.6666666666666666E-2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1137</v>
      </c>
      <c r="C56" s="10">
        <f>C54/C55</f>
        <v>0.3404274581390872</v>
      </c>
    </row>
    <row r="57" spans="1:11">
      <c r="A57" s="810"/>
      <c r="B57" s="808" t="s">
        <v>1116</v>
      </c>
      <c r="C57" s="417">
        <f>C51/C36</f>
        <v>3.5406166439575855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 ht="13">
      <c r="A62" s="810"/>
      <c r="B62" s="808" t="s">
        <v>1116</v>
      </c>
      <c r="C62" s="417">
        <f>C60/C36</f>
        <v>4.331687630013354</v>
      </c>
      <c r="D62" s="718" t="s">
        <v>1144</v>
      </c>
      <c r="I62" s="808" t="s">
        <v>1116</v>
      </c>
      <c r="J62" s="417">
        <f>J60/C36</f>
        <v>4.4941259161388549</v>
      </c>
      <c r="K62" s="718" t="s">
        <v>1144</v>
      </c>
    </row>
    <row r="63" spans="1:11">
      <c r="A63" s="810"/>
      <c r="B63" s="808" t="s">
        <v>1197</v>
      </c>
      <c r="C63" s="417">
        <f>C61/C36</f>
        <v>3.4653501040106831</v>
      </c>
      <c r="I63" s="808" t="s">
        <v>1197</v>
      </c>
      <c r="J63" s="417">
        <f>J61/C36</f>
        <v>3.3570579132603493</v>
      </c>
      <c r="K63" s="781" t="str">
        <f>"Sf of case is " &amp; 'First iteration &amp; Mechanical'!M63</f>
        <v>Sf of case is 3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37.5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85" zoomScale="85" zoomScaleNormal="85" workbookViewId="0">
      <selection activeCell="L12" sqref="L12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5.1335251275360152</v>
      </c>
      <c r="N73" s="8" t="s">
        <v>87</v>
      </c>
      <c r="O73" s="764" t="s">
        <v>1037</v>
      </c>
      <c r="P73" s="10">
        <f>2*((M62*P66)/(M60*M63))</f>
        <v>3.0801150765216088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1.91868156E-2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6.0277158934742038E-2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C35" sqref="C35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3" sqref="C13:C14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tabSelected="1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L32" sqref="L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1" zoomScale="110" zoomScaleNormal="110" workbookViewId="0">
      <selection activeCell="J11" sqref="J11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15" t="s">
        <v>349</v>
      </c>
      <c r="C19" s="816"/>
      <c r="D19" s="816"/>
      <c r="E19" s="817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8" t="s">
        <v>59</v>
      </c>
      <c r="D3" s="819"/>
      <c r="E3" s="819"/>
      <c r="F3" s="820"/>
    </row>
    <row r="4" spans="1:8" ht="14">
      <c r="C4" s="365" t="s">
        <v>60</v>
      </c>
      <c r="D4" s="821" t="s">
        <v>61</v>
      </c>
      <c r="E4" s="822"/>
      <c r="F4" s="823"/>
    </row>
    <row r="5" spans="1:8" ht="14">
      <c r="C5" s="366"/>
      <c r="D5" s="824" t="s">
        <v>62</v>
      </c>
      <c r="E5" s="825"/>
      <c r="F5" s="826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2025-09-29T14:38:30Z</dcterms:modified>
</cp:coreProperties>
</file>