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120" yWindow="105" windowWidth="15120" windowHeight="7575"/>
  </bookViews>
  <sheets>
    <sheet name="Beachten" sheetId="3" r:id="rId1"/>
    <sheet name="Planung" sheetId="5" r:id="rId2"/>
    <sheet name="AkzeptanzTest" sheetId="8" r:id="rId3"/>
    <sheet name="Help" sheetId="10" r:id="rId4"/>
  </sheets>
  <calcPr calcId="125725"/>
</workbook>
</file>

<file path=xl/calcChain.xml><?xml version="1.0" encoding="utf-8"?>
<calcChain xmlns="http://schemas.openxmlformats.org/spreadsheetml/2006/main">
  <c r="D9" i="5"/>
  <c r="F20"/>
  <c r="D5"/>
  <c r="D6"/>
  <c r="D7"/>
  <c r="D8"/>
  <c r="D11"/>
  <c r="F19" s="1"/>
  <c r="D12"/>
  <c r="D13"/>
  <c r="D14"/>
  <c r="D15"/>
  <c r="D16"/>
  <c r="D17"/>
  <c r="D18"/>
  <c r="D4"/>
  <c r="D21" l="1"/>
</calcChain>
</file>

<file path=xl/sharedStrings.xml><?xml version="1.0" encoding="utf-8"?>
<sst xmlns="http://schemas.openxmlformats.org/spreadsheetml/2006/main" count="142" uniqueCount="137">
  <si>
    <t>Im Hinterkopf:</t>
  </si>
  <si>
    <t xml:space="preserve"> Excel Makros mit VBA erstellen und bearbeiten für ABT CommonDefaults: gezielte Datenaus Excel in XML-File exportieren</t>
  </si>
  <si>
    <t>In IMSES und Matlab/Simulink einarbeiten und kleinere Aufgaben lösen (Fehler im BA-Importer analysieren und beheben)</t>
  </si>
  <si>
    <t>Testracks zusammenbauen</t>
  </si>
  <si>
    <t>IBM RTC Jazz: Projektmanagement Tool administrieren (eigene Aufgaben verwalten) dokumentieren</t>
  </si>
  <si>
    <t>VMWare Umgebung und Richtlinien in Siemens Comfort Systems Analysieren und Lösungsansätze entwerfen + Dokumentieren</t>
  </si>
  <si>
    <t>Systemtechnik und Support aufgaben: Hardware bestellen, Betriebsysteme installieren, Workstation einrichten</t>
  </si>
  <si>
    <t>Schluss:
 - Datum?
- übertitel am ende von seite?</t>
  </si>
  <si>
    <t>geplant nach IPA?:
- mehrere Sheets auswählen, mehrere Reports...
- Report _old behalten</t>
  </si>
  <si>
    <t xml:space="preserve">Testdaten: </t>
  </si>
  <si>
    <t>TSNetVAV.mdl mit Rm1.mdl</t>
  </si>
  <si>
    <t>VavDevMod03_TsNet.xls</t>
  </si>
  <si>
    <t>Tag:</t>
  </si>
  <si>
    <t>BERICHT:</t>
  </si>
  <si>
    <t>Glossar</t>
  </si>
  <si>
    <t>BEWERTUNGSBOGEN LESEN</t>
  </si>
  <si>
    <t>Quellen</t>
  </si>
  <si>
    <t>Kurzfassung</t>
  </si>
  <si>
    <t>Schlussfazit?</t>
  </si>
  <si>
    <t>Help-Text:</t>
  </si>
  <si>
    <t xml:space="preserve">Von </t>
  </si>
  <si>
    <t>Bis</t>
  </si>
  <si>
    <t>Was?</t>
  </si>
  <si>
    <t>EVTL klären wie?</t>
  </si>
  <si>
    <t>In der Dropdown der Projektauswahl werden Projektnamen angezeigt.</t>
  </si>
  <si>
    <t>Wenn ein Projekt in der Dropdown angewählt ist, kann es mit dem Button "Load" geladen werden. Dannach:</t>
  </si>
  <si>
    <t>Info-Box für Projekte wechselt auf "OK" (grün)</t>
  </si>
  <si>
    <t>Your-Work-Path wird vollständig angezeigt, der Auswahl in der Dropdown entsprechend</t>
  </si>
  <si>
    <t>Die vorhandenen Daten im Projekt werden im Control-Model-Path oder TsNet-File-Path angezeigt, deren Info-Boxen würden angepasst und allenfalls der RUN-Button freigeschalten.</t>
  </si>
  <si>
    <t>Es sind nun alle Buttons in "1. Test-Project-Selection" aktiviert</t>
  </si>
  <si>
    <t>"Create Project" öffnet ein Eingabefeld</t>
  </si>
  <si>
    <t>"Select Application for Import" öffnet ein Fenster, dass nur ZIP-Dateien anwählen lässt. Nach Auswahl:</t>
  </si>
  <si>
    <t>"Import &amp; Generate" wird aktiviert</t>
  </si>
  <si>
    <t>"Select existing Control-Model" öffnet ein Fenster, dass nur MDL-Dateien anwählen lässt. Nach Auswahl:</t>
  </si>
  <si>
    <t>Control-Model-Path wird angezeigt</t>
  </si>
  <si>
    <t>"Modify Control-Model" wird aktiviert</t>
  </si>
  <si>
    <t>Klick auf Modify "Control-Model" öffnet das Model in Simulink</t>
  </si>
  <si>
    <t>Dateiname wird in "*.zip" angezeigt</t>
  </si>
  <si>
    <t>Select TsNet-File öffnet ein Fenster das Excel-Dateien anwählen lässt. Nach Auswahl:</t>
  </si>
  <si>
    <t xml:space="preserve">Dropdown "Select the Excel-Sheet…" und "Modify TsNet-File"  werden aktiviert </t>
  </si>
  <si>
    <t>TsNet-File-Path wird angezeigt</t>
  </si>
  <si>
    <t>Info-Box des Control-Models wechselt auf "OK" (grün)</t>
  </si>
  <si>
    <t>Wenn Control-Model, TsNet-File und TsNet-Sheet angewählt sind, wird RUN aktiviert.</t>
  </si>
  <si>
    <t>1. Test-Project-Selection</t>
  </si>
  <si>
    <t>Wenn ein Projekt geladen ist und dann die Auswahl in der Dropbox geändert wird, werden "Delete Project", "Save Project As" und "Open Folder" deaktiviert</t>
  </si>
  <si>
    <t>GUI-Gesamt</t>
  </si>
  <si>
    <t>Es können keine Textboxen beschrieben werden.</t>
  </si>
  <si>
    <t>Jeder Button "?" oder "Help" zeigen verschiedene Hilfetexte</t>
  </si>
  <si>
    <t>4. Simulation and Evaluation</t>
  </si>
  <si>
    <t>1.4</t>
  </si>
  <si>
    <t>2. Control-Model Generation or Selection</t>
  </si>
  <si>
    <t>2.1</t>
  </si>
  <si>
    <t>2.1.1</t>
  </si>
  <si>
    <t>2.1.2</t>
  </si>
  <si>
    <t>2.2</t>
  </si>
  <si>
    <t>2.2.1</t>
  </si>
  <si>
    <t>2.2.2</t>
  </si>
  <si>
    <t>2.2.3</t>
  </si>
  <si>
    <t>2.3</t>
  </si>
  <si>
    <t>3. TsNet-File and Excel-Sheet</t>
  </si>
  <si>
    <t>3.1</t>
  </si>
  <si>
    <t>3.1.2</t>
  </si>
  <si>
    <t>3.1.1</t>
  </si>
  <si>
    <t>3.2</t>
  </si>
  <si>
    <t>4.1</t>
  </si>
  <si>
    <t>4.2</t>
  </si>
  <si>
    <t>Wenn Simulation nicht abgebrochen wurde, konnte der Report erzeugt werden. Danach:</t>
  </si>
  <si>
    <t>"Show Report" ist aktiviert</t>
  </si>
  <si>
    <t>Info-Box für die Simulation wechselt auf "OK" und (grün)</t>
  </si>
  <si>
    <t>"Show Report" öffnet das entsprechende Excel mit Sheet</t>
  </si>
  <si>
    <t>4.4</t>
  </si>
  <si>
    <t>5.1</t>
  </si>
  <si>
    <t>5.2</t>
  </si>
  <si>
    <t>1.2</t>
  </si>
  <si>
    <t>1.2.1</t>
  </si>
  <si>
    <t>1.2.2</t>
  </si>
  <si>
    <t>1.2.3.</t>
  </si>
  <si>
    <t>1.2.4</t>
  </si>
  <si>
    <t>1.3</t>
  </si>
  <si>
    <t>Dropdown zeigt die Excel-Sheets. Nachher Info-Box für TsNet wechselt auf "OK" (grün)</t>
  </si>
  <si>
    <t>Meldungen in Textfeld</t>
  </si>
  <si>
    <t>4.2.1</t>
  </si>
  <si>
    <t>4.2.2</t>
  </si>
  <si>
    <t>4.2.3</t>
  </si>
  <si>
    <t>Zeit</t>
  </si>
  <si>
    <t>DOKU:</t>
  </si>
  <si>
    <t>Besprechung</t>
  </si>
  <si>
    <t>ANDERES:</t>
  </si>
  <si>
    <t>Journal</t>
  </si>
  <si>
    <t>Montag</t>
  </si>
  <si>
    <t>All Test-Projects are located in the "Projects"-Folder, which should be where your IMSES_GUI.m is. (Name of Test-Project = Name of Subfolder in "/Projects")</t>
  </si>
  <si>
    <t>Workflow: Firstly, you should define where you Work. A Test-Project collects your Files for a Test. 
After that you can select the Control-Model and the TsNet-File with the Sheet that contains the Testcase.
When RUN is pressed, the simulation will be made and after that you can evaluate the Report-File.</t>
  </si>
  <si>
    <t xml:space="preserve">In the Drop-Down you can see all Test-Projects, which are available. If you select one and then click "Load", the Test-Project and its Files will be loaded. </t>
  </si>
  <si>
    <t>Every valid Project contains the four Subfolders "Additional", "Application", "Control_Model" and "TsNet"</t>
  </si>
  <si>
    <t>Workflow</t>
  </si>
  <si>
    <t>Control-Model 1</t>
  </si>
  <si>
    <t>If you select a Control-Model, which is not located in your work-path, it will be copied into the specific folder.</t>
  </si>
  <si>
    <t>Control-Model 2</t>
  </si>
  <si>
    <t>if 'TsNet-File-Path' is empty, use the Button 'Select TsNet-File'. If you select a TsNet-File, which is not located in your Work-Path, it will be copied into the specific Folder.</t>
  </si>
  <si>
    <t>In the Drop-Down 'Select the Excel-Sheet' you must define, which Table / Sheet contains the Testcase to be tested. First you need to select the File with the Button 'Select TsNet-File</t>
  </si>
  <si>
    <t>Select TsNEt-File</t>
  </si>
  <si>
    <t>Dropdown: Select the Excel-Sheet…</t>
  </si>
  <si>
    <t>Modify TsNet-File</t>
  </si>
  <si>
    <t xml:space="preserve"> Open the the Excel-File with this Button to look at Sheets and also make changes.</t>
  </si>
  <si>
    <t>Drop-Down: Select existing Test-Project…</t>
  </si>
  <si>
    <t>Type in a Name, then the folders will be created and your Work-Path should be set</t>
  </si>
  <si>
    <t xml:space="preserve">Could not Load Control-Model' </t>
  </si>
  <si>
    <t xml:space="preserve">
 - Control-Model needs to be selected
 - TsNet-File selected
 - Test-Sheet in Drop-Down selected</t>
  </si>
  <si>
    <t>RUN button is not enabled:</t>
  </si>
  <si>
    <t>Save Project As:</t>
  </si>
  <si>
    <t>Create Project:</t>
  </si>
  <si>
    <t>Project-Subfolders:</t>
  </si>
  <si>
    <t>Name and Path of Projects:</t>
  </si>
  <si>
    <t>If you have opened a existing Project, you can save it with a different name. So all files of the older Project will be copied to the newer one.</t>
  </si>
  <si>
    <t>Control-Model is a simulink-model containing two XFB-Blocks called AB_ComInterf and BA_ComInterf_Out and the application-model-reference. If the Control-Model doesn't contain those XFB-Blocks and a referenced application-model, the test will fail. If you've done the application-import and control-model-generation with this tool, this should be in place.</t>
  </si>
  <si>
    <t>Select Application for Import</t>
  </si>
  <si>
    <t xml:space="preserve">The Application is a ABT-Export as ZIP. </t>
  </si>
  <si>
    <t>Import &amp; Generate</t>
  </si>
  <si>
    <t>If you have selected a ZIP, this will be imported. The Control-Model will then be automatically be generated with this import. See Logfile if the Import fails.</t>
  </si>
  <si>
    <t xml:space="preserve">
Try the following things:
- open the Control-Model in Simulink check the referenced Application-Model or follow the error-message if there is one
- close GUI, use matlab-command 'clear all', then reopen GUI
- or rename the Control-Model (This error can be caused by a Model, which has same name and was opened before.)</t>
  </si>
  <si>
    <t>Report</t>
  </si>
  <si>
    <t>The Report is a Excel-Sheet, which has been added to your selected Excel-File. It usually has the prefix R_ open it with 'Show Report'</t>
  </si>
  <si>
    <t>Doku:</t>
  </si>
  <si>
    <t>BINDEN GEHEN</t>
  </si>
  <si>
    <t>Testen</t>
  </si>
  <si>
    <t>Admin</t>
  </si>
  <si>
    <t>IPA-Bericht</t>
  </si>
  <si>
    <t>Akzept</t>
  </si>
  <si>
    <t>akzept</t>
  </si>
  <si>
    <t>Einseitig, farbig, DECKBLATT</t>
  </si>
  <si>
    <t>Deckblatt1: Fachvorgesetzer</t>
  </si>
  <si>
    <t>deckblatt2: Zweitexpert</t>
  </si>
  <si>
    <t>alte kappelerstr 46</t>
  </si>
  <si>
    <t>6340 baar</t>
  </si>
  <si>
    <t>Herr Odermatt Werner</t>
  </si>
  <si>
    <t xml:space="preserve">Fachvorgesetzer: Im Ordner
Erstexpert: gebunden am Donnerstag verschicken
Zweitexpert: gebunden am Donnerstag verschicken
Für mich gebunden </t>
  </si>
  <si>
    <t>2 CD brennen, anschreiben mit Hülle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</si>
</sst>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/>
  <dimension ref="A1:D44"/>
  <sheetViews>
    <sheetView tabSelected="1" workbookViewId="0">
      <selection activeCell="B10" sqref="B10"/>
    </sheetView>
  </sheetViews>
  <sheetFormatPr baseColWidth="10" defaultRowHeight="15"/>
  <cols>
    <col min="1" max="1" width="57.28515625" customWidth="1"/>
    <col min="2" max="2" width="41.5703125" customWidth="1"/>
    <col min="3" max="3" width="46.7109375" customWidth="1"/>
  </cols>
  <sheetData>
    <row r="1" spans="1:4">
      <c r="A1" s="1" t="s">
        <v>0</v>
      </c>
      <c r="B1" t="s">
        <v>85</v>
      </c>
    </row>
    <row r="2" spans="1:4">
      <c r="B2" s="11"/>
      <c r="C2" s="1" t="s">
        <v>130</v>
      </c>
    </row>
    <row r="3" spans="1:4">
      <c r="A3" t="s">
        <v>123</v>
      </c>
      <c r="B3" s="11"/>
      <c r="C3" s="2" t="s">
        <v>131</v>
      </c>
    </row>
    <row r="4" spans="1:4">
      <c r="A4" s="9"/>
      <c r="C4" s="1"/>
    </row>
    <row r="5" spans="1:4">
      <c r="A5" s="9"/>
      <c r="C5" s="1"/>
    </row>
    <row r="7" spans="1:4" ht="75">
      <c r="A7" s="2"/>
      <c r="B7" s="12" t="s">
        <v>87</v>
      </c>
      <c r="C7" s="2" t="s">
        <v>135</v>
      </c>
      <c r="D7" t="s">
        <v>129</v>
      </c>
    </row>
    <row r="8" spans="1:4">
      <c r="A8" s="2"/>
      <c r="B8" s="10"/>
    </row>
    <row r="9" spans="1:4" ht="45">
      <c r="A9" s="2" t="s">
        <v>7</v>
      </c>
      <c r="B9" s="10" t="s">
        <v>136</v>
      </c>
      <c r="C9" s="3" t="s">
        <v>134</v>
      </c>
    </row>
    <row r="10" spans="1:4">
      <c r="C10" s="3" t="s">
        <v>132</v>
      </c>
    </row>
    <row r="11" spans="1:4" ht="45">
      <c r="A11" s="2" t="s">
        <v>8</v>
      </c>
      <c r="B11" s="18"/>
      <c r="C11" s="3" t="s">
        <v>133</v>
      </c>
    </row>
    <row r="13" spans="1:4">
      <c r="B13" s="10"/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39" spans="1:1">
      <c r="A39" t="s">
        <v>5</v>
      </c>
    </row>
    <row r="40" spans="1:1" ht="45">
      <c r="A40" s="2" t="s">
        <v>1</v>
      </c>
    </row>
    <row r="41" spans="1:1">
      <c r="A41" t="s">
        <v>4</v>
      </c>
    </row>
    <row r="42" spans="1:1">
      <c r="A42" t="s">
        <v>2</v>
      </c>
    </row>
    <row r="43" spans="1:1">
      <c r="A43" t="s">
        <v>3</v>
      </c>
    </row>
    <row r="44" spans="1:1">
      <c r="A4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D23" sqref="D23"/>
    </sheetView>
  </sheetViews>
  <sheetFormatPr baseColWidth="10" defaultRowHeight="15"/>
  <cols>
    <col min="1" max="1" width="30" customWidth="1"/>
    <col min="2" max="2" width="15.42578125" customWidth="1"/>
    <col min="3" max="3" width="15.5703125" customWidth="1"/>
    <col min="5" max="5" width="17.7109375" customWidth="1"/>
  </cols>
  <sheetData>
    <row r="1" spans="1:6">
      <c r="A1" t="s">
        <v>12</v>
      </c>
      <c r="E1" s="4"/>
    </row>
    <row r="2" spans="1:6">
      <c r="A2" t="s">
        <v>89</v>
      </c>
      <c r="E2" s="4"/>
    </row>
    <row r="3" spans="1:6">
      <c r="B3" t="s">
        <v>20</v>
      </c>
      <c r="C3" t="s">
        <v>21</v>
      </c>
      <c r="D3" t="s">
        <v>84</v>
      </c>
      <c r="E3" t="s">
        <v>22</v>
      </c>
    </row>
    <row r="4" spans="1:6">
      <c r="B4" s="3">
        <v>0.30208333333333331</v>
      </c>
      <c r="C4" s="3">
        <v>0.34375</v>
      </c>
      <c r="D4" s="3">
        <f>C4-B4</f>
        <v>4.1666666666666685E-2</v>
      </c>
      <c r="E4" t="s">
        <v>124</v>
      </c>
    </row>
    <row r="5" spans="1:6">
      <c r="B5" s="3">
        <v>0.34375</v>
      </c>
      <c r="C5" s="3">
        <v>0.35416666666666669</v>
      </c>
      <c r="D5" s="3">
        <f t="shared" ref="D5:D18" si="0">C5-B5</f>
        <v>1.0416666666666685E-2</v>
      </c>
      <c r="E5" s="1" t="s">
        <v>125</v>
      </c>
    </row>
    <row r="6" spans="1:6">
      <c r="B6" s="3">
        <v>0.3576388888888889</v>
      </c>
      <c r="C6" s="3">
        <v>0.36805555555555558</v>
      </c>
      <c r="D6" s="3">
        <f t="shared" si="0"/>
        <v>1.0416666666666685E-2</v>
      </c>
      <c r="E6" t="s">
        <v>126</v>
      </c>
    </row>
    <row r="7" spans="1:6">
      <c r="B7" s="3">
        <v>0.37152777777777773</v>
      </c>
      <c r="C7" s="3">
        <v>0.41319444444444442</v>
      </c>
      <c r="D7" s="3">
        <f t="shared" si="0"/>
        <v>4.1666666666666685E-2</v>
      </c>
      <c r="E7" t="s">
        <v>126</v>
      </c>
    </row>
    <row r="8" spans="1:6">
      <c r="B8" s="3">
        <v>0.4201388888888889</v>
      </c>
      <c r="C8" s="3">
        <v>0.4375</v>
      </c>
      <c r="D8" s="3">
        <f t="shared" si="0"/>
        <v>1.7361111111111105E-2</v>
      </c>
      <c r="E8" s="3" t="s">
        <v>126</v>
      </c>
      <c r="F8" s="3"/>
    </row>
    <row r="9" spans="1:6">
      <c r="A9" t="s">
        <v>15</v>
      </c>
      <c r="B9" s="3">
        <v>0.4375</v>
      </c>
      <c r="C9" s="3">
        <v>0.45833333333333331</v>
      </c>
      <c r="D9" s="3">
        <f t="shared" si="0"/>
        <v>2.0833333333333315E-2</v>
      </c>
      <c r="E9" t="s">
        <v>86</v>
      </c>
    </row>
    <row r="10" spans="1:6">
      <c r="B10" s="3"/>
      <c r="C10" s="3"/>
      <c r="D10" s="3"/>
    </row>
    <row r="11" spans="1:6">
      <c r="A11" t="s">
        <v>23</v>
      </c>
      <c r="B11" s="3">
        <v>0.55208333333333337</v>
      </c>
      <c r="C11" s="3">
        <v>0.65625</v>
      </c>
      <c r="D11" s="3">
        <f>C11-B11</f>
        <v>0.10416666666666663</v>
      </c>
      <c r="E11" t="s">
        <v>128</v>
      </c>
    </row>
    <row r="12" spans="1:6">
      <c r="A12" t="s">
        <v>13</v>
      </c>
      <c r="B12" s="3">
        <v>0.65972222222222221</v>
      </c>
      <c r="C12" s="3">
        <v>0.68055555555555547</v>
      </c>
      <c r="D12" s="3">
        <f>C12-B12</f>
        <v>2.0833333333333259E-2</v>
      </c>
      <c r="E12" t="s">
        <v>88</v>
      </c>
    </row>
    <row r="13" spans="1:6">
      <c r="A13" t="s">
        <v>14</v>
      </c>
      <c r="B13" s="3"/>
      <c r="C13" s="3"/>
      <c r="D13" s="3">
        <f t="shared" si="0"/>
        <v>0</v>
      </c>
      <c r="E13" s="4"/>
    </row>
    <row r="14" spans="1:6">
      <c r="A14" t="s">
        <v>16</v>
      </c>
      <c r="B14" s="3"/>
      <c r="C14" s="3"/>
      <c r="D14" s="3">
        <f t="shared" si="0"/>
        <v>0</v>
      </c>
      <c r="E14" s="4"/>
      <c r="F14" s="3"/>
    </row>
    <row r="15" spans="1:6">
      <c r="A15" t="s">
        <v>17</v>
      </c>
      <c r="B15" s="3"/>
      <c r="C15" s="3"/>
      <c r="D15" s="3">
        <f t="shared" si="0"/>
        <v>0</v>
      </c>
      <c r="E15" s="4"/>
    </row>
    <row r="16" spans="1:6">
      <c r="A16" t="s">
        <v>18</v>
      </c>
      <c r="B16" s="3"/>
      <c r="C16" s="3"/>
      <c r="D16" s="3">
        <f t="shared" si="0"/>
        <v>0</v>
      </c>
      <c r="E16" s="4"/>
    </row>
    <row r="17" spans="1:6" ht="15" customHeight="1">
      <c r="B17" s="3"/>
      <c r="C17" s="3"/>
      <c r="D17" s="3">
        <f t="shared" si="0"/>
        <v>0</v>
      </c>
    </row>
    <row r="18" spans="1:6">
      <c r="A18" s="2"/>
      <c r="B18" s="3"/>
      <c r="C18" s="3"/>
      <c r="D18" s="3">
        <f t="shared" si="0"/>
        <v>0</v>
      </c>
      <c r="E18" s="4"/>
      <c r="F18" s="3"/>
    </row>
    <row r="19" spans="1:6">
      <c r="A19" s="1"/>
      <c r="C19" s="3"/>
      <c r="E19" t="s">
        <v>127</v>
      </c>
      <c r="F19" s="3">
        <f>D11</f>
        <v>0.10416666666666663</v>
      </c>
    </row>
    <row r="20" spans="1:6">
      <c r="B20" s="3"/>
      <c r="C20" s="3"/>
      <c r="D20" s="3"/>
      <c r="E20" t="s">
        <v>122</v>
      </c>
      <c r="F20" s="3">
        <f>D6+D7</f>
        <v>5.208333333333337E-2</v>
      </c>
    </row>
    <row r="21" spans="1:6">
      <c r="B21" s="3" t="s">
        <v>134</v>
      </c>
      <c r="C21" s="3"/>
      <c r="D21" s="3">
        <f>SUM(D4:D20)</f>
        <v>0.26736111111111105</v>
      </c>
      <c r="E21" s="4"/>
      <c r="F21" s="3"/>
    </row>
    <row r="22" spans="1:6">
      <c r="B22" s="3" t="s">
        <v>132</v>
      </c>
      <c r="C22" s="3"/>
      <c r="D22" s="3"/>
      <c r="E22" s="4"/>
      <c r="F22" s="5"/>
    </row>
    <row r="23" spans="1:6">
      <c r="B23" s="3" t="s">
        <v>133</v>
      </c>
      <c r="C23" s="3"/>
      <c r="D23" s="3"/>
      <c r="F23" s="3"/>
    </row>
    <row r="24" spans="1:6">
      <c r="C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topLeftCell="A7" workbookViewId="0">
      <selection activeCell="B38" sqref="B38"/>
    </sheetView>
  </sheetViews>
  <sheetFormatPr baseColWidth="10" defaultRowHeight="15"/>
  <cols>
    <col min="1" max="1" width="9.28515625" style="6" customWidth="1"/>
    <col min="2" max="2" width="59.140625" style="6" customWidth="1"/>
    <col min="3" max="3" width="61.28515625" style="6" customWidth="1"/>
    <col min="4" max="16384" width="11.42578125" style="6"/>
  </cols>
  <sheetData>
    <row r="1" spans="1:3" ht="15.75">
      <c r="B1" s="7" t="s">
        <v>43</v>
      </c>
    </row>
    <row r="2" spans="1:3" ht="30">
      <c r="A2" s="6">
        <v>1.1000000000000001</v>
      </c>
      <c r="B2" s="6" t="s">
        <v>24</v>
      </c>
    </row>
    <row r="3" spans="1:3" ht="30">
      <c r="A3" s="6" t="s">
        <v>73</v>
      </c>
      <c r="B3" s="6" t="s">
        <v>25</v>
      </c>
    </row>
    <row r="4" spans="1:3" ht="30">
      <c r="B4" s="6" t="s">
        <v>74</v>
      </c>
      <c r="C4" s="6" t="s">
        <v>27</v>
      </c>
    </row>
    <row r="5" spans="1:3">
      <c r="B5" s="6" t="s">
        <v>75</v>
      </c>
      <c r="C5" s="6" t="s">
        <v>26</v>
      </c>
    </row>
    <row r="6" spans="1:3">
      <c r="B6" s="6" t="s">
        <v>76</v>
      </c>
      <c r="C6" s="6" t="s">
        <v>29</v>
      </c>
    </row>
    <row r="7" spans="1:3" ht="45">
      <c r="B7" s="6" t="s">
        <v>77</v>
      </c>
      <c r="C7" s="6" t="s">
        <v>28</v>
      </c>
    </row>
    <row r="8" spans="1:3">
      <c r="A8" s="6" t="s">
        <v>78</v>
      </c>
      <c r="B8" s="6" t="s">
        <v>30</v>
      </c>
    </row>
    <row r="9" spans="1:3" ht="45">
      <c r="A9" s="6" t="s">
        <v>49</v>
      </c>
      <c r="B9" s="6" t="s">
        <v>44</v>
      </c>
    </row>
    <row r="12" spans="1:3" ht="15.75">
      <c r="B12" s="7" t="s">
        <v>50</v>
      </c>
    </row>
    <row r="13" spans="1:3" ht="30">
      <c r="A13" s="6" t="s">
        <v>51</v>
      </c>
      <c r="B13" s="6" t="s">
        <v>31</v>
      </c>
    </row>
    <row r="14" spans="1:3">
      <c r="B14" s="6" t="s">
        <v>52</v>
      </c>
      <c r="C14" s="6" t="s">
        <v>37</v>
      </c>
    </row>
    <row r="15" spans="1:3">
      <c r="B15" s="6" t="s">
        <v>53</v>
      </c>
      <c r="C15" s="6" t="s">
        <v>32</v>
      </c>
    </row>
    <row r="16" spans="1:3" ht="30">
      <c r="A16" s="6" t="s">
        <v>54</v>
      </c>
      <c r="B16" s="6" t="s">
        <v>33</v>
      </c>
    </row>
    <row r="17" spans="1:3">
      <c r="B17" s="6" t="s">
        <v>55</v>
      </c>
      <c r="C17" s="6" t="s">
        <v>41</v>
      </c>
    </row>
    <row r="18" spans="1:3">
      <c r="B18" s="6" t="s">
        <v>56</v>
      </c>
      <c r="C18" s="6" t="s">
        <v>34</v>
      </c>
    </row>
    <row r="19" spans="1:3">
      <c r="B19" s="6" t="s">
        <v>57</v>
      </c>
      <c r="C19" s="6" t="s">
        <v>35</v>
      </c>
    </row>
    <row r="20" spans="1:3">
      <c r="A20" s="6" t="s">
        <v>58</v>
      </c>
      <c r="B20" s="6" t="s">
        <v>36</v>
      </c>
    </row>
    <row r="22" spans="1:3" ht="15.75">
      <c r="B22" s="7" t="s">
        <v>59</v>
      </c>
    </row>
    <row r="23" spans="1:3" ht="30">
      <c r="A23" s="6" t="s">
        <v>60</v>
      </c>
      <c r="B23" s="6" t="s">
        <v>38</v>
      </c>
    </row>
    <row r="24" spans="1:3" ht="30">
      <c r="B24" s="6" t="s">
        <v>62</v>
      </c>
      <c r="C24" s="6" t="s">
        <v>39</v>
      </c>
    </row>
    <row r="25" spans="1:3">
      <c r="B25" s="6" t="s">
        <v>61</v>
      </c>
      <c r="C25" s="6" t="s">
        <v>40</v>
      </c>
    </row>
    <row r="26" spans="1:3" ht="30">
      <c r="A26" s="6" t="s">
        <v>63</v>
      </c>
      <c r="B26" s="6" t="s">
        <v>79</v>
      </c>
    </row>
    <row r="29" spans="1:3">
      <c r="B29" s="8" t="s">
        <v>48</v>
      </c>
    </row>
    <row r="30" spans="1:3" ht="30">
      <c r="A30" s="6" t="s">
        <v>64</v>
      </c>
      <c r="B30" s="6" t="s">
        <v>42</v>
      </c>
    </row>
    <row r="31" spans="1:3" ht="30">
      <c r="A31" s="6" t="s">
        <v>65</v>
      </c>
      <c r="B31" s="6" t="s">
        <v>66</v>
      </c>
    </row>
    <row r="32" spans="1:3">
      <c r="B32" s="6" t="s">
        <v>81</v>
      </c>
      <c r="C32" s="6" t="s">
        <v>67</v>
      </c>
    </row>
    <row r="33" spans="1:3">
      <c r="B33" s="6" t="s">
        <v>82</v>
      </c>
      <c r="C33" s="6" t="s">
        <v>68</v>
      </c>
    </row>
    <row r="34" spans="1:3">
      <c r="B34" s="6" t="s">
        <v>83</v>
      </c>
      <c r="C34" s="6" t="s">
        <v>80</v>
      </c>
    </row>
    <row r="35" spans="1:3">
      <c r="A35" s="6" t="s">
        <v>70</v>
      </c>
      <c r="B35" s="6" t="s">
        <v>69</v>
      </c>
    </row>
    <row r="36" spans="1:3">
      <c r="B36" s="8" t="s">
        <v>45</v>
      </c>
    </row>
    <row r="37" spans="1:3">
      <c r="A37" s="6" t="s">
        <v>71</v>
      </c>
      <c r="B37" s="6" t="s">
        <v>46</v>
      </c>
    </row>
    <row r="38" spans="1:3">
      <c r="A38" s="6" t="s">
        <v>72</v>
      </c>
      <c r="B38" s="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3"/>
  <sheetViews>
    <sheetView topLeftCell="A22" workbookViewId="0">
      <selection activeCell="B25" sqref="B25"/>
    </sheetView>
  </sheetViews>
  <sheetFormatPr baseColWidth="10" defaultRowHeight="15"/>
  <cols>
    <col min="1" max="1" width="15.28515625" style="2" customWidth="1"/>
    <col min="2" max="2" width="95.7109375" style="2" customWidth="1"/>
    <col min="3" max="16384" width="11.42578125" style="2"/>
  </cols>
  <sheetData>
    <row r="2" spans="1:7">
      <c r="A2" s="13" t="s">
        <v>19</v>
      </c>
    </row>
    <row r="3" spans="1:7" ht="45">
      <c r="A3" s="14" t="s">
        <v>94</v>
      </c>
      <c r="B3" s="2" t="s">
        <v>91</v>
      </c>
    </row>
    <row r="5" spans="1:7" ht="45">
      <c r="A5" s="2" t="s">
        <v>104</v>
      </c>
      <c r="B5" s="2" t="s">
        <v>92</v>
      </c>
    </row>
    <row r="6" spans="1:7" ht="30">
      <c r="A6" s="2" t="s">
        <v>112</v>
      </c>
      <c r="B6" s="2" t="s">
        <v>90</v>
      </c>
    </row>
    <row r="7" spans="1:7" ht="30">
      <c r="A7" s="2" t="s">
        <v>111</v>
      </c>
      <c r="B7" s="2" t="s">
        <v>93</v>
      </c>
    </row>
    <row r="8" spans="1:7">
      <c r="A8" s="2" t="s">
        <v>110</v>
      </c>
      <c r="B8" s="2" t="s">
        <v>105</v>
      </c>
    </row>
    <row r="9" spans="1:7" ht="30">
      <c r="A9" s="2" t="s">
        <v>109</v>
      </c>
      <c r="B9" s="2" t="s">
        <v>113</v>
      </c>
    </row>
    <row r="12" spans="1:7" ht="60">
      <c r="A12" s="2" t="s">
        <v>95</v>
      </c>
      <c r="B12" s="2" t="s">
        <v>114</v>
      </c>
    </row>
    <row r="13" spans="1:7" ht="30">
      <c r="A13" s="2" t="s">
        <v>97</v>
      </c>
      <c r="B13" s="2" t="s">
        <v>96</v>
      </c>
    </row>
    <row r="14" spans="1:7" ht="45">
      <c r="A14" s="2" t="s">
        <v>115</v>
      </c>
      <c r="B14" s="2" t="s">
        <v>116</v>
      </c>
    </row>
    <row r="15" spans="1:7" ht="30">
      <c r="A15" s="2" t="s">
        <v>117</v>
      </c>
      <c r="B15" s="2" t="s">
        <v>118</v>
      </c>
      <c r="G15" s="15"/>
    </row>
    <row r="18" spans="1:2" ht="30">
      <c r="A18" s="2" t="s">
        <v>100</v>
      </c>
      <c r="B18" s="2" t="s">
        <v>98</v>
      </c>
    </row>
    <row r="19" spans="1:2" ht="45">
      <c r="A19" s="2" t="s">
        <v>101</v>
      </c>
      <c r="B19" s="2" t="s">
        <v>99</v>
      </c>
    </row>
    <row r="20" spans="1:2" ht="30">
      <c r="A20" s="17" t="s">
        <v>102</v>
      </c>
      <c r="B20" s="2" t="s">
        <v>103</v>
      </c>
    </row>
    <row r="23" spans="1:2" ht="60">
      <c r="A23" s="2" t="s">
        <v>108</v>
      </c>
      <c r="B23" s="2" t="s">
        <v>107</v>
      </c>
    </row>
    <row r="24" spans="1:2" ht="105">
      <c r="A24" s="17" t="s">
        <v>106</v>
      </c>
      <c r="B24" s="2" t="s">
        <v>119</v>
      </c>
    </row>
    <row r="25" spans="1:2" ht="30">
      <c r="A25" s="2" t="s">
        <v>120</v>
      </c>
      <c r="B25" s="2" t="s">
        <v>121</v>
      </c>
    </row>
    <row r="40" spans="2:3">
      <c r="B40" s="16"/>
      <c r="C40" s="16"/>
    </row>
    <row r="41" spans="2:3">
      <c r="B41" s="16"/>
      <c r="C41" s="16"/>
    </row>
    <row r="42" spans="2:3">
      <c r="B42" s="16"/>
      <c r="C42" s="16"/>
    </row>
    <row r="43" spans="2:3">
      <c r="B43" s="16"/>
      <c r="C43" s="1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Beachten</vt:lpstr>
      <vt:lpstr>Planung</vt:lpstr>
      <vt:lpstr>AkzeptanzTest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2015-04-16T12:29:44Z</dcterms:modified>
</cp:coreProperties>
</file>