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F19"/>
  <c r="F17"/>
  <c r="F15"/>
  <c r="F16"/>
  <c r="F14"/>
  <c r="F12"/>
  <c r="F13"/>
  <c r="F11"/>
  <c r="F9"/>
  <c r="F10"/>
  <c r="F8"/>
  <c r="F6"/>
  <c r="F7"/>
  <c r="F5"/>
  <c r="B26" l="1"/>
  <c r="B27"/>
  <c r="B25"/>
  <c r="B22"/>
  <c r="B23" l="1"/>
</calcChain>
</file>

<file path=xl/sharedStrings.xml><?xml version="1.0" encoding="utf-8"?>
<sst xmlns="http://schemas.openxmlformats.org/spreadsheetml/2006/main" count="55" uniqueCount="32">
  <si>
    <t>Beurteilungskriterien</t>
  </si>
  <si>
    <t>Produkte</t>
  </si>
  <si>
    <t>Evaluationsergebnisse</t>
  </si>
  <si>
    <t>Gewichtung</t>
  </si>
  <si>
    <t>Resultat</t>
  </si>
  <si>
    <t>Punkte (max. 10)</t>
  </si>
  <si>
    <t>Viele</t>
  </si>
  <si>
    <t>Implementierung (einfacher =&gt; mehr)</t>
  </si>
  <si>
    <t>Informationen im Web (Dokumentation)</t>
  </si>
  <si>
    <t>Gut</t>
  </si>
  <si>
    <t>Einfach</t>
  </si>
  <si>
    <t>aufwendig</t>
  </si>
  <si>
    <t>gut</t>
  </si>
  <si>
    <t>Total Punkte</t>
  </si>
  <si>
    <t>%</t>
  </si>
  <si>
    <t>Punkte</t>
  </si>
  <si>
    <t>Total Gewichtung</t>
  </si>
  <si>
    <t>Wertung</t>
  </si>
  <si>
    <t>Ergebnis</t>
  </si>
  <si>
    <t>Evaluation Code Language</t>
  </si>
  <si>
    <t>Für das Projekt Midsa soll eine geeignete Sprache gefunden werden welche sich am bessten eignet die Angeforderten Funktionen zu erfüllen.</t>
  </si>
  <si>
    <t>VBA</t>
  </si>
  <si>
    <t>C#</t>
  </si>
  <si>
    <t>Darstellung GUI (Möglichkeiten)</t>
  </si>
  <si>
    <t>vb Classic</t>
  </si>
  <si>
    <t>Bearbeitung *.SCL Dateien</t>
  </si>
  <si>
    <t>Geschwindigkeit</t>
  </si>
  <si>
    <t>schlecht</t>
  </si>
  <si>
    <t>OK</t>
  </si>
  <si>
    <t>Ich habe mich für vb Classic entschieden, da ich in vb Classic die bessten ergebnisse erzielen kann und sein Code umfang für diese Arbeit genügt.</t>
  </si>
  <si>
    <t>C# währe natürlich auch sehr gut geeignet gewesen, hat aber aufgrund seiner Komplexität in der Code structur die Auswahl nicht geschaft.</t>
  </si>
  <si>
    <t>Deshalb wird Midas mit vb Classic realisiert.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</si>
</sst>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3" borderId="0" xfId="0" applyFill="1"/>
    <xf numFmtId="0" fontId="3" fillId="0" borderId="0" xfId="0" applyFont="1"/>
    <xf numFmtId="0" fontId="0" fillId="2" borderId="2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Normal="100" workbookViewId="0">
      <selection activeCell="D33" sqref="D33"/>
    </sheetView>
  </sheetViews>
  <sheetFormatPr baseColWidth="10" defaultColWidth="9.140625" defaultRowHeight="15"/>
  <cols>
    <col min="1" max="1" width="22.28515625" customWidth="1"/>
    <col min="2" max="2" width="18" customWidth="1"/>
    <col min="3" max="3" width="11.5703125" customWidth="1"/>
    <col min="4" max="4" width="21.28515625" customWidth="1"/>
    <col min="5" max="5" width="15.7109375" customWidth="1"/>
    <col min="6" max="6" width="15.5703125" customWidth="1"/>
  </cols>
  <sheetData>
    <row r="1" spans="1:6" ht="33.75">
      <c r="A1" s="1" t="s">
        <v>19</v>
      </c>
    </row>
    <row r="2" spans="1:6" s="16" customFormat="1" ht="12.75">
      <c r="A2" s="16" t="s">
        <v>20</v>
      </c>
    </row>
    <row r="3" spans="1:6" ht="15.75" thickBot="1"/>
    <row r="4" spans="1:6" ht="15.75" thickBot="1">
      <c r="A4" s="4" t="s">
        <v>0</v>
      </c>
      <c r="B4" s="6" t="s">
        <v>1</v>
      </c>
      <c r="C4" s="5" t="s">
        <v>3</v>
      </c>
      <c r="D4" s="5" t="s">
        <v>2</v>
      </c>
      <c r="E4" s="5" t="s">
        <v>5</v>
      </c>
      <c r="F4" s="5" t="s">
        <v>4</v>
      </c>
    </row>
    <row r="5" spans="1:6" ht="15.75" thickBot="1">
      <c r="A5" s="19" t="s">
        <v>25</v>
      </c>
      <c r="B5" s="7" t="s">
        <v>21</v>
      </c>
      <c r="C5" s="22">
        <v>25</v>
      </c>
      <c r="D5" s="9" t="s">
        <v>9</v>
      </c>
      <c r="E5" s="9">
        <v>8</v>
      </c>
      <c r="F5" s="9">
        <f>E5*C$5</f>
        <v>200</v>
      </c>
    </row>
    <row r="6" spans="1:6" ht="15.75" thickBot="1">
      <c r="A6" s="20"/>
      <c r="B6" s="8" t="s">
        <v>22</v>
      </c>
      <c r="C6" s="23"/>
      <c r="D6" s="10" t="s">
        <v>9</v>
      </c>
      <c r="E6" s="10">
        <v>8</v>
      </c>
      <c r="F6" s="9">
        <f t="shared" ref="F6:F7" si="0">E6*C$5</f>
        <v>200</v>
      </c>
    </row>
    <row r="7" spans="1:6" ht="15.75" thickBot="1">
      <c r="A7" s="21"/>
      <c r="B7" s="3" t="s">
        <v>24</v>
      </c>
      <c r="C7" s="23"/>
      <c r="D7" s="10" t="s">
        <v>9</v>
      </c>
      <c r="E7" s="10">
        <v>8</v>
      </c>
      <c r="F7" s="9">
        <f t="shared" si="0"/>
        <v>200</v>
      </c>
    </row>
    <row r="8" spans="1:6" ht="15" customHeight="1" thickBot="1">
      <c r="A8" s="19" t="s">
        <v>7</v>
      </c>
      <c r="B8" s="7" t="s">
        <v>21</v>
      </c>
      <c r="C8" s="22">
        <v>35</v>
      </c>
      <c r="D8" s="9" t="s">
        <v>11</v>
      </c>
      <c r="E8" s="9">
        <v>5</v>
      </c>
      <c r="F8" s="9">
        <f>E8*C$8</f>
        <v>175</v>
      </c>
    </row>
    <row r="9" spans="1:6" ht="15.75" thickBot="1">
      <c r="A9" s="20"/>
      <c r="B9" s="8" t="s">
        <v>22</v>
      </c>
      <c r="C9" s="23"/>
      <c r="D9" s="9" t="s">
        <v>11</v>
      </c>
      <c r="E9" s="10">
        <v>5</v>
      </c>
      <c r="F9" s="9">
        <f t="shared" ref="F9:F10" si="1">E9*C$8</f>
        <v>175</v>
      </c>
    </row>
    <row r="10" spans="1:6" ht="15.75" thickBot="1">
      <c r="A10" s="21"/>
      <c r="B10" s="3" t="s">
        <v>24</v>
      </c>
      <c r="C10" s="23"/>
      <c r="D10" s="10" t="s">
        <v>10</v>
      </c>
      <c r="E10" s="10">
        <v>10</v>
      </c>
      <c r="F10" s="9">
        <f t="shared" si="1"/>
        <v>350</v>
      </c>
    </row>
    <row r="11" spans="1:6" ht="15.75" thickBot="1">
      <c r="A11" s="17" t="s">
        <v>26</v>
      </c>
      <c r="B11" s="7" t="s">
        <v>21</v>
      </c>
      <c r="C11" s="22">
        <v>10</v>
      </c>
      <c r="D11" s="9" t="s">
        <v>27</v>
      </c>
      <c r="E11" s="9">
        <v>3</v>
      </c>
      <c r="F11" s="9">
        <f>E11*C$11</f>
        <v>30</v>
      </c>
    </row>
    <row r="12" spans="1:6" ht="15.75" thickBot="1">
      <c r="A12" s="18"/>
      <c r="B12" s="8" t="s">
        <v>22</v>
      </c>
      <c r="C12" s="23"/>
      <c r="D12" s="10" t="s">
        <v>9</v>
      </c>
      <c r="E12" s="10">
        <v>10</v>
      </c>
      <c r="F12" s="9">
        <f t="shared" ref="F12:F13" si="2">E12*C$11</f>
        <v>100</v>
      </c>
    </row>
    <row r="13" spans="1:6" ht="15.75" thickBot="1">
      <c r="A13" s="18"/>
      <c r="B13" s="3" t="s">
        <v>24</v>
      </c>
      <c r="C13" s="23"/>
      <c r="D13" s="10" t="s">
        <v>28</v>
      </c>
      <c r="E13" s="10">
        <v>8</v>
      </c>
      <c r="F13" s="9">
        <f t="shared" si="2"/>
        <v>80</v>
      </c>
    </row>
    <row r="14" spans="1:6" ht="15" customHeight="1" thickBot="1">
      <c r="A14" s="19" t="s">
        <v>23</v>
      </c>
      <c r="B14" s="7" t="s">
        <v>21</v>
      </c>
      <c r="C14" s="22">
        <v>20</v>
      </c>
      <c r="D14" s="9" t="s">
        <v>12</v>
      </c>
      <c r="E14" s="9">
        <v>10</v>
      </c>
      <c r="F14" s="9">
        <f>E14*C$14</f>
        <v>200</v>
      </c>
    </row>
    <row r="15" spans="1:6" ht="15.75" thickBot="1">
      <c r="A15" s="20"/>
      <c r="B15" s="8" t="s">
        <v>22</v>
      </c>
      <c r="C15" s="23"/>
      <c r="D15" s="10" t="s">
        <v>12</v>
      </c>
      <c r="E15" s="10">
        <v>10</v>
      </c>
      <c r="F15" s="9">
        <f t="shared" ref="F15:F16" si="3">E15*C$14</f>
        <v>200</v>
      </c>
    </row>
    <row r="16" spans="1:6" ht="15.75" thickBot="1">
      <c r="A16" s="21"/>
      <c r="B16" s="3" t="s">
        <v>24</v>
      </c>
      <c r="C16" s="24"/>
      <c r="D16" s="10" t="s">
        <v>12</v>
      </c>
      <c r="E16" s="10">
        <v>10</v>
      </c>
      <c r="F16" s="9">
        <f t="shared" si="3"/>
        <v>200</v>
      </c>
    </row>
    <row r="17" spans="1:7" ht="15" customHeight="1" thickBot="1">
      <c r="A17" s="19" t="s">
        <v>8</v>
      </c>
      <c r="B17" s="7" t="s">
        <v>21</v>
      </c>
      <c r="C17" s="22">
        <v>10</v>
      </c>
      <c r="D17" s="9" t="s">
        <v>6</v>
      </c>
      <c r="E17" s="9">
        <v>10</v>
      </c>
      <c r="F17" s="9">
        <f>E17*C$17</f>
        <v>100</v>
      </c>
    </row>
    <row r="18" spans="1:7" ht="15.75" thickBot="1">
      <c r="A18" s="20"/>
      <c r="B18" s="8" t="s">
        <v>22</v>
      </c>
      <c r="C18" s="23"/>
      <c r="D18" s="10" t="s">
        <v>6</v>
      </c>
      <c r="E18" s="10">
        <v>10</v>
      </c>
      <c r="F18" s="9">
        <f t="shared" ref="F18:F19" si="4">E18*C$17</f>
        <v>100</v>
      </c>
    </row>
    <row r="19" spans="1:7" ht="15.75" thickBot="1">
      <c r="A19" s="21"/>
      <c r="B19" s="11" t="s">
        <v>24</v>
      </c>
      <c r="C19" s="24"/>
      <c r="D19" s="11" t="s">
        <v>6</v>
      </c>
      <c r="E19" s="11">
        <v>10</v>
      </c>
      <c r="F19" s="26">
        <f t="shared" si="4"/>
        <v>100</v>
      </c>
    </row>
    <row r="20" spans="1:7">
      <c r="A20" s="3"/>
    </row>
    <row r="21" spans="1:7">
      <c r="A21" s="14" t="s">
        <v>17</v>
      </c>
    </row>
    <row r="22" spans="1:7">
      <c r="A22" s="12" t="s">
        <v>16</v>
      </c>
      <c r="B22" s="13">
        <f>SUM(C5:C19)</f>
        <v>100</v>
      </c>
      <c r="C22" t="s">
        <v>14</v>
      </c>
    </row>
    <row r="23" spans="1:7">
      <c r="A23" s="12" t="s">
        <v>13</v>
      </c>
      <c r="B23">
        <f>SUM(F5:F19)</f>
        <v>2410</v>
      </c>
      <c r="C23" t="s">
        <v>15</v>
      </c>
    </row>
    <row r="24" spans="1:7">
      <c r="G24" s="25"/>
    </row>
    <row r="25" spans="1:7">
      <c r="A25" t="s">
        <v>21</v>
      </c>
      <c r="B25" s="15">
        <f>SUMIFS(F3:F17,B3:B17,"VBA")</f>
        <v>705</v>
      </c>
    </row>
    <row r="26" spans="1:7">
      <c r="A26" t="s">
        <v>22</v>
      </c>
      <c r="B26" s="15">
        <f>SUMIFS(F4:F18,B4:B18,"C#")</f>
        <v>775</v>
      </c>
    </row>
    <row r="27" spans="1:7">
      <c r="A27" t="s">
        <v>24</v>
      </c>
      <c r="B27" s="15">
        <f>SUMIFS(F5:F19,B5:B19,"vb Classic")</f>
        <v>930</v>
      </c>
    </row>
    <row r="29" spans="1:7">
      <c r="A29" s="2" t="s">
        <v>18</v>
      </c>
    </row>
    <row r="30" spans="1:7" s="16" customFormat="1" ht="12.75">
      <c r="A30" s="16" t="s">
        <v>29</v>
      </c>
    </row>
    <row r="31" spans="1:7" s="16" customFormat="1" ht="12.75">
      <c r="A31" s="16" t="s">
        <v>30</v>
      </c>
    </row>
    <row r="32" spans="1:7">
      <c r="A32" s="16" t="s">
        <v>31</v>
      </c>
    </row>
  </sheetData>
  <mergeCells count="10">
    <mergeCell ref="C5:C7"/>
    <mergeCell ref="C8:C10"/>
    <mergeCell ref="C11:C13"/>
    <mergeCell ref="C14:C16"/>
    <mergeCell ref="C17:C19"/>
    <mergeCell ref="A5:A7"/>
    <mergeCell ref="A8:A10"/>
    <mergeCell ref="A11:A13"/>
    <mergeCell ref="A14:A16"/>
    <mergeCell ref="A17:A19"/>
  </mergeCells>
  <conditionalFormatting sqref="B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B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2013-02-12T13:51:44Z</dcterms:modified>
</cp:coreProperties>
</file>