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D13" i="1"/>
  <c r="D14" i="1"/>
  <c r="D15" i="1"/>
  <c r="D16" i="1"/>
  <c r="D17" i="1"/>
  <c r="D18" i="1"/>
  <c r="D19" i="1"/>
  <c r="D20" i="1"/>
  <c r="D12" i="1"/>
  <c r="B13" i="1"/>
  <c r="B14" i="1"/>
  <c r="B15" i="1"/>
  <c r="B16" i="1"/>
  <c r="B17" i="1"/>
  <c r="B18" i="1"/>
  <c r="B19" i="1"/>
  <c r="B20" i="1"/>
  <c r="B12" i="1"/>
</calcChain>
</file>

<file path=xl/sharedStrings.xml><?xml version="1.0" encoding="utf-8"?>
<sst xmlns="http://schemas.openxmlformats.org/spreadsheetml/2006/main" count="6" uniqueCount="6">
  <si>
    <t>Theta (degrees)</t>
  </si>
  <si>
    <t>sin(theta)</t>
  </si>
  <si>
    <t>Mass(kg)</t>
  </si>
  <si>
    <t>Force(N)</t>
  </si>
  <si>
    <t>Theta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</si>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</sst>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Force vs Sin (theta)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Sheet1!$B$2:$B$20</c:f>
              <c:numCache>
                <c:formatCode>General</c:formatCode>
                <c:ptCount val="19"/>
                <c:pt idx="0">
                  <c:v>0.0</c:v>
                </c:pt>
                <c:pt idx="1">
                  <c:v>0.174</c:v>
                </c:pt>
                <c:pt idx="2">
                  <c:v>0.342</c:v>
                </c:pt>
                <c:pt idx="3">
                  <c:v>0.5</c:v>
                </c:pt>
                <c:pt idx="4">
                  <c:v>0.643</c:v>
                </c:pt>
                <c:pt idx="5">
                  <c:v>0.766</c:v>
                </c:pt>
                <c:pt idx="6">
                  <c:v>0.886</c:v>
                </c:pt>
                <c:pt idx="7">
                  <c:v>0.94</c:v>
                </c:pt>
                <c:pt idx="8">
                  <c:v>0.985</c:v>
                </c:pt>
                <c:pt idx="9">
                  <c:v>1.0</c:v>
                </c:pt>
                <c:pt idx="10">
                  <c:v>-0.174</c:v>
                </c:pt>
                <c:pt idx="11">
                  <c:v>-0.342</c:v>
                </c:pt>
                <c:pt idx="12">
                  <c:v>-0.5</c:v>
                </c:pt>
                <c:pt idx="13">
                  <c:v>-0.643</c:v>
                </c:pt>
                <c:pt idx="14">
                  <c:v>-0.766</c:v>
                </c:pt>
                <c:pt idx="15">
                  <c:v>-0.886</c:v>
                </c:pt>
                <c:pt idx="16">
                  <c:v>-0.94</c:v>
                </c:pt>
                <c:pt idx="17">
                  <c:v>-0.985</c:v>
                </c:pt>
                <c:pt idx="18">
                  <c:v>-1.0</c:v>
                </c:pt>
              </c:numCache>
            </c:numRef>
          </c:xVal>
          <c:yVal>
            <c:numRef>
              <c:f>Sheet1!$D$2:$D$20</c:f>
              <c:numCache>
                <c:formatCode>0.00000000</c:formatCode>
                <c:ptCount val="19"/>
                <c:pt idx="0">
                  <c:v>0.0</c:v>
                </c:pt>
                <c:pt idx="1">
                  <c:v>0.000784</c:v>
                </c:pt>
                <c:pt idx="2">
                  <c:v>0.001666</c:v>
                </c:pt>
                <c:pt idx="3">
                  <c:v>0.00245</c:v>
                </c:pt>
                <c:pt idx="4">
                  <c:v>0.002999</c:v>
                </c:pt>
                <c:pt idx="5">
                  <c:v>0.003597</c:v>
                </c:pt>
                <c:pt idx="6">
                  <c:v>0.004098</c:v>
                </c:pt>
                <c:pt idx="7">
                  <c:v>0.0044</c:v>
                </c:pt>
                <c:pt idx="8">
                  <c:v>0.004596</c:v>
                </c:pt>
                <c:pt idx="9">
                  <c:v>0.004704</c:v>
                </c:pt>
                <c:pt idx="10">
                  <c:v>-0.000784</c:v>
                </c:pt>
                <c:pt idx="11">
                  <c:v>-0.001666</c:v>
                </c:pt>
                <c:pt idx="12">
                  <c:v>-0.00245</c:v>
                </c:pt>
                <c:pt idx="13">
                  <c:v>-0.002999</c:v>
                </c:pt>
                <c:pt idx="14">
                  <c:v>-0.003597</c:v>
                </c:pt>
                <c:pt idx="15">
                  <c:v>-0.004098</c:v>
                </c:pt>
                <c:pt idx="16">
                  <c:v>-0.0044</c:v>
                </c:pt>
                <c:pt idx="17">
                  <c:v>-0.004596</c:v>
                </c:pt>
                <c:pt idx="18">
                  <c:v>-0.004704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40168"/>
        <c:axId val="2105042216"/>
      </c:scatterChart>
      <c:valAx>
        <c:axId val="-214614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Sin(Theta)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5042216"/>
        <c:crosses val="autoZero"/>
        <c:crossBetween val="midCat"/>
      </c:valAx>
      <c:valAx>
        <c:axId val="2105042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Force(N)</a:t>
                </a:r>
              </a:p>
            </c:rich>
          </c:tx>
          <c:layout/>
          <c:overlay val="0"/>
        </c:title>
        <c:numFmt formatCode="0.00000000" sourceLinked="1"/>
        <c:majorTickMark val="none"/>
        <c:minorTickMark val="none"/>
        <c:tickLblPos val="nextTo"/>
        <c:crossAx val="-2146140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Force vs Theta</c:v>
          </c:tx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-10.0</c:v>
                </c:pt>
                <c:pt idx="11">
                  <c:v>-20.0</c:v>
                </c:pt>
                <c:pt idx="12">
                  <c:v>-30.0</c:v>
                </c:pt>
                <c:pt idx="13">
                  <c:v>-40.0</c:v>
                </c:pt>
                <c:pt idx="14">
                  <c:v>-50.0</c:v>
                </c:pt>
                <c:pt idx="15">
                  <c:v>-60.0</c:v>
                </c:pt>
                <c:pt idx="16">
                  <c:v>-70.0</c:v>
                </c:pt>
                <c:pt idx="17">
                  <c:v>-80.0</c:v>
                </c:pt>
                <c:pt idx="18">
                  <c:v>-90.0</c:v>
                </c:pt>
              </c:numCache>
            </c:numRef>
          </c:xVal>
          <c:yVal>
            <c:numRef>
              <c:f>Sheet1!$D$2:$D$20</c:f>
              <c:numCache>
                <c:formatCode>0.00000000</c:formatCode>
                <c:ptCount val="19"/>
                <c:pt idx="0">
                  <c:v>0.0</c:v>
                </c:pt>
                <c:pt idx="1">
                  <c:v>0.000784</c:v>
                </c:pt>
                <c:pt idx="2">
                  <c:v>0.001666</c:v>
                </c:pt>
                <c:pt idx="3">
                  <c:v>0.00245</c:v>
                </c:pt>
                <c:pt idx="4">
                  <c:v>0.002999</c:v>
                </c:pt>
                <c:pt idx="5">
                  <c:v>0.003597</c:v>
                </c:pt>
                <c:pt idx="6">
                  <c:v>0.004098</c:v>
                </c:pt>
                <c:pt idx="7">
                  <c:v>0.0044</c:v>
                </c:pt>
                <c:pt idx="8">
                  <c:v>0.004596</c:v>
                </c:pt>
                <c:pt idx="9">
                  <c:v>0.004704</c:v>
                </c:pt>
                <c:pt idx="10">
                  <c:v>-0.000784</c:v>
                </c:pt>
                <c:pt idx="11">
                  <c:v>-0.001666</c:v>
                </c:pt>
                <c:pt idx="12">
                  <c:v>-0.00245</c:v>
                </c:pt>
                <c:pt idx="13">
                  <c:v>-0.002999</c:v>
                </c:pt>
                <c:pt idx="14">
                  <c:v>-0.003597</c:v>
                </c:pt>
                <c:pt idx="15">
                  <c:v>-0.004098</c:v>
                </c:pt>
                <c:pt idx="16">
                  <c:v>-0.0044</c:v>
                </c:pt>
                <c:pt idx="17">
                  <c:v>-0.004596</c:v>
                </c:pt>
                <c:pt idx="18">
                  <c:v>-0.004704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13896"/>
        <c:axId val="-2142915704"/>
      </c:scatterChart>
      <c:valAx>
        <c:axId val="-214291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915704"/>
        <c:crosses val="autoZero"/>
        <c:crossBetween val="midCat"/>
      </c:valAx>
      <c:valAx>
        <c:axId val="-2142915704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-2142913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force vs theta</c:v>
          </c:tx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47506124234471"/>
                  <c:y val="-0.218270268299796"/>
                </c:manualLayout>
              </c:layout>
              <c:numFmt formatCode="General" sourceLinked="0"/>
            </c:trendlineLbl>
          </c:trendline>
          <c:xVal>
            <c:numRef>
              <c:f>Sheet1!$G$2:$G$20</c:f>
              <c:numCache>
                <c:formatCode>General</c:formatCode>
                <c:ptCount val="19"/>
                <c:pt idx="0">
                  <c:v>-90.0</c:v>
                </c:pt>
                <c:pt idx="1">
                  <c:v>-80.0</c:v>
                </c:pt>
                <c:pt idx="2">
                  <c:v>-70.0</c:v>
                </c:pt>
                <c:pt idx="3">
                  <c:v>-60.0</c:v>
                </c:pt>
                <c:pt idx="4">
                  <c:v>-50.0</c:v>
                </c:pt>
                <c:pt idx="5">
                  <c:v>-40.0</c:v>
                </c:pt>
                <c:pt idx="6">
                  <c:v>-30.0</c:v>
                </c:pt>
                <c:pt idx="7">
                  <c:v>-20.0</c:v>
                </c:pt>
                <c:pt idx="8">
                  <c:v>-10.0</c:v>
                </c:pt>
                <c:pt idx="9">
                  <c:v>0.0</c:v>
                </c:pt>
                <c:pt idx="10">
                  <c:v>10.0</c:v>
                </c:pt>
                <c:pt idx="11">
                  <c:v>20.0</c:v>
                </c:pt>
                <c:pt idx="12">
                  <c:v>30.0</c:v>
                </c:pt>
                <c:pt idx="13">
                  <c:v>40.0</c:v>
                </c:pt>
                <c:pt idx="14">
                  <c:v>50.0</c:v>
                </c:pt>
                <c:pt idx="15">
                  <c:v>60.0</c:v>
                </c:pt>
                <c:pt idx="16">
                  <c:v>70.0</c:v>
                </c:pt>
                <c:pt idx="17">
                  <c:v>80.0</c:v>
                </c:pt>
                <c:pt idx="18">
                  <c:v>90.0</c:v>
                </c:pt>
              </c:numCache>
            </c:numRef>
          </c:xVal>
          <c:yVal>
            <c:numRef>
              <c:f>Sheet1!$H$2:$H$20</c:f>
              <c:numCache>
                <c:formatCode>General</c:formatCode>
                <c:ptCount val="19"/>
                <c:pt idx="0">
                  <c:v>-0.004704</c:v>
                </c:pt>
                <c:pt idx="1">
                  <c:v>-0.004596</c:v>
                </c:pt>
                <c:pt idx="2">
                  <c:v>-0.0044</c:v>
                </c:pt>
                <c:pt idx="3">
                  <c:v>-0.004096</c:v>
                </c:pt>
                <c:pt idx="4">
                  <c:v>-0.003597</c:v>
                </c:pt>
                <c:pt idx="5">
                  <c:v>-0.002999</c:v>
                </c:pt>
                <c:pt idx="6">
                  <c:v>-0.00245</c:v>
                </c:pt>
                <c:pt idx="7">
                  <c:v>-0.001666</c:v>
                </c:pt>
                <c:pt idx="8">
                  <c:v>-0.00078</c:v>
                </c:pt>
                <c:pt idx="9" formatCode="0.00000000">
                  <c:v>0.0</c:v>
                </c:pt>
                <c:pt idx="10" formatCode="0.00000000">
                  <c:v>0.000784</c:v>
                </c:pt>
                <c:pt idx="11" formatCode="0.00000000">
                  <c:v>0.001666</c:v>
                </c:pt>
                <c:pt idx="12" formatCode="0.00000000">
                  <c:v>0.00245</c:v>
                </c:pt>
                <c:pt idx="13" formatCode="0.00000000">
                  <c:v>0.002999</c:v>
                </c:pt>
                <c:pt idx="14" formatCode="0.00000000">
                  <c:v>0.003597</c:v>
                </c:pt>
                <c:pt idx="15" formatCode="0.00000000">
                  <c:v>0.004098</c:v>
                </c:pt>
                <c:pt idx="16" formatCode="0.00000000">
                  <c:v>0.0044</c:v>
                </c:pt>
                <c:pt idx="17" formatCode="0.00000000">
                  <c:v>0.004596</c:v>
                </c:pt>
                <c:pt idx="18" formatCode="0.00000000">
                  <c:v>0.004704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64888"/>
        <c:axId val="-2143523384"/>
      </c:scatterChart>
      <c:valAx>
        <c:axId val="-214346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523384"/>
        <c:crosses val="autoZero"/>
        <c:crossBetween val="midCat"/>
      </c:valAx>
      <c:valAx>
        <c:axId val="-214352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464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82550</xdr:rowOff>
    </xdr:from>
    <xdr:to>
      <xdr:col>4</xdr:col>
      <xdr:colOff>774700</xdr:colOff>
      <xdr:row>35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21</xdr:row>
      <xdr:rowOff>114300</xdr:rowOff>
    </xdr:from>
    <xdr:to>
      <xdr:col>10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558800</xdr:colOff>
      <xdr:row>2</xdr:row>
      <xdr:rowOff>63500</xdr:rowOff>
    </xdr:from>
    <xdr:to>
      <xdr:col>17</xdr:col>
      <xdr:colOff>177800</xdr:colOff>
      <xdr:row>16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L14" sqref="L14"/>
    </sheetView>
  </sheetViews>
  <sheetFormatPr baseColWidth="10" defaultRowHeight="15" x14ac:dyDescent="0"/>
  <cols>
    <col min="1" max="1" width="15.6640625" customWidth="1"/>
    <col min="4" max="4" width="12.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</row>
    <row r="2" spans="1:8">
      <c r="A2">
        <v>0</v>
      </c>
      <c r="B2">
        <v>0</v>
      </c>
      <c r="C2">
        <v>7.1639999999999995E-2</v>
      </c>
      <c r="D2" s="1">
        <v>0</v>
      </c>
      <c r="G2">
        <v>-90</v>
      </c>
      <c r="H2">
        <v>-4.7039999999999998E-3</v>
      </c>
    </row>
    <row r="3" spans="1:8">
      <c r="A3">
        <v>10</v>
      </c>
      <c r="B3">
        <v>0.17399999999999999</v>
      </c>
      <c r="C3">
        <v>7.1639999999999995E-2</v>
      </c>
      <c r="D3" s="1">
        <v>7.8399999999999997E-4</v>
      </c>
      <c r="G3">
        <v>-80</v>
      </c>
      <c r="H3">
        <v>-4.5960000000000003E-3</v>
      </c>
    </row>
    <row r="4" spans="1:8">
      <c r="A4">
        <v>20</v>
      </c>
      <c r="B4">
        <v>0.34200000000000003</v>
      </c>
      <c r="C4">
        <v>7.1620000000000003E-2</v>
      </c>
      <c r="D4" s="1">
        <v>1.6659999999999999E-3</v>
      </c>
      <c r="G4">
        <v>-70</v>
      </c>
      <c r="H4">
        <v>-4.4000000000000003E-3</v>
      </c>
    </row>
    <row r="5" spans="1:8">
      <c r="A5">
        <v>30</v>
      </c>
      <c r="B5">
        <v>0.5</v>
      </c>
      <c r="C5">
        <v>7.1599999999999997E-2</v>
      </c>
      <c r="D5" s="1">
        <v>2.4499999999999999E-3</v>
      </c>
      <c r="G5">
        <v>-60</v>
      </c>
      <c r="H5">
        <v>-4.0959999999999998E-3</v>
      </c>
    </row>
    <row r="6" spans="1:8">
      <c r="A6">
        <v>40</v>
      </c>
      <c r="B6">
        <v>0.64300000000000002</v>
      </c>
      <c r="C6">
        <v>7.1559999999999999E-2</v>
      </c>
      <c r="D6" s="1">
        <v>2.9989999999999999E-3</v>
      </c>
      <c r="G6">
        <v>-50</v>
      </c>
      <c r="H6">
        <v>-3.5969999999999999E-3</v>
      </c>
    </row>
    <row r="7" spans="1:8">
      <c r="A7">
        <v>50</v>
      </c>
      <c r="B7">
        <v>0.76600000000000001</v>
      </c>
      <c r="C7">
        <v>7.51E-2</v>
      </c>
      <c r="D7" s="1">
        <v>3.5969999999999999E-3</v>
      </c>
      <c r="G7">
        <v>-40</v>
      </c>
      <c r="H7">
        <v>-2.9989999999999999E-3</v>
      </c>
    </row>
    <row r="8" spans="1:8">
      <c r="A8">
        <v>60</v>
      </c>
      <c r="B8">
        <v>0.88600000000000001</v>
      </c>
      <c r="C8">
        <v>7.4399999999999994E-2</v>
      </c>
      <c r="D8" s="1">
        <v>4.0980000000000001E-3</v>
      </c>
      <c r="G8">
        <v>-30</v>
      </c>
      <c r="H8">
        <v>-2.4499999999999999E-3</v>
      </c>
    </row>
    <row r="9" spans="1:8">
      <c r="A9">
        <v>70</v>
      </c>
      <c r="B9">
        <v>0.94</v>
      </c>
      <c r="C9">
        <v>7.3700000000000002E-2</v>
      </c>
      <c r="D9" s="1">
        <v>4.4000000000000003E-3</v>
      </c>
      <c r="G9">
        <v>-20</v>
      </c>
      <c r="H9">
        <v>-1.6659999999999999E-3</v>
      </c>
    </row>
    <row r="10" spans="1:8">
      <c r="A10">
        <v>80</v>
      </c>
      <c r="B10">
        <v>0.98499999999999999</v>
      </c>
      <c r="C10">
        <v>7.2900000000000006E-2</v>
      </c>
      <c r="D10" s="1">
        <v>4.5960000000000003E-3</v>
      </c>
      <c r="G10">
        <v>-10</v>
      </c>
      <c r="H10">
        <f>(-1)*0.00078</f>
        <v>-7.7999999999999999E-4</v>
      </c>
    </row>
    <row r="11" spans="1:8">
      <c r="A11">
        <v>90</v>
      </c>
      <c r="B11">
        <v>1</v>
      </c>
      <c r="C11">
        <v>7.2099999999999997E-2</v>
      </c>
      <c r="D11" s="1">
        <v>4.7039999999999998E-3</v>
      </c>
      <c r="G11">
        <v>0</v>
      </c>
      <c r="H11" s="1">
        <v>0</v>
      </c>
    </row>
    <row r="12" spans="1:8">
      <c r="A12">
        <v>-10</v>
      </c>
      <c r="B12">
        <f>(-1)*B3</f>
        <v>-0.17399999999999999</v>
      </c>
      <c r="C12">
        <v>7.1629999999999999E-2</v>
      </c>
      <c r="D12" s="1">
        <f>(-1)*D3</f>
        <v>-7.8399999999999997E-4</v>
      </c>
      <c r="G12">
        <v>10</v>
      </c>
      <c r="H12" s="1">
        <v>7.8399999999999997E-4</v>
      </c>
    </row>
    <row r="13" spans="1:8">
      <c r="A13">
        <v>-20</v>
      </c>
      <c r="B13">
        <f t="shared" ref="B13:B20" si="0">(-1)*B4</f>
        <v>-0.34200000000000003</v>
      </c>
      <c r="C13">
        <v>0.71609999999999996</v>
      </c>
      <c r="D13" s="1">
        <f>(-1)*D4</f>
        <v>-1.6659999999999999E-3</v>
      </c>
      <c r="G13">
        <v>20</v>
      </c>
      <c r="H13" s="1">
        <v>1.6659999999999999E-3</v>
      </c>
    </row>
    <row r="14" spans="1:8">
      <c r="A14">
        <v>-30</v>
      </c>
      <c r="B14">
        <f t="shared" si="0"/>
        <v>-0.5</v>
      </c>
      <c r="C14">
        <v>7.1580000000000005E-2</v>
      </c>
      <c r="D14" s="1">
        <f>(-1)*D5</f>
        <v>-2.4499999999999999E-3</v>
      </c>
      <c r="G14">
        <v>30</v>
      </c>
      <c r="H14" s="1">
        <v>2.4499999999999999E-3</v>
      </c>
    </row>
    <row r="15" spans="1:8">
      <c r="A15">
        <v>-40</v>
      </c>
      <c r="B15">
        <f t="shared" si="0"/>
        <v>-0.64300000000000002</v>
      </c>
      <c r="C15">
        <v>7.1550000000000002E-2</v>
      </c>
      <c r="D15" s="1">
        <f>(-1)*D6</f>
        <v>-2.9989999999999999E-3</v>
      </c>
      <c r="G15">
        <v>40</v>
      </c>
      <c r="H15" s="1">
        <v>2.9989999999999999E-3</v>
      </c>
    </row>
    <row r="16" spans="1:8">
      <c r="A16">
        <v>-50</v>
      </c>
      <c r="B16">
        <f t="shared" si="0"/>
        <v>-0.76600000000000001</v>
      </c>
      <c r="C16">
        <v>7.1480000000000002E-2</v>
      </c>
      <c r="D16" s="1">
        <f>(-1)*D7</f>
        <v>-3.5969999999999999E-3</v>
      </c>
      <c r="G16">
        <v>50</v>
      </c>
      <c r="H16" s="1">
        <v>3.5969999999999999E-3</v>
      </c>
    </row>
    <row r="17" spans="1:8">
      <c r="A17">
        <v>-60</v>
      </c>
      <c r="B17">
        <f t="shared" si="0"/>
        <v>-0.88600000000000001</v>
      </c>
      <c r="C17">
        <v>7.1419999999999997E-2</v>
      </c>
      <c r="D17" s="1">
        <f>(-1)*D8</f>
        <v>-4.0980000000000001E-3</v>
      </c>
      <c r="G17">
        <v>60</v>
      </c>
      <c r="H17" s="1">
        <v>4.0980000000000001E-3</v>
      </c>
    </row>
    <row r="18" spans="1:8">
      <c r="A18">
        <v>-70</v>
      </c>
      <c r="B18">
        <f t="shared" si="0"/>
        <v>-0.94</v>
      </c>
      <c r="C18">
        <v>7.1340000000000001E-2</v>
      </c>
      <c r="D18" s="1">
        <f>(-1)*D9</f>
        <v>-4.4000000000000003E-3</v>
      </c>
      <c r="G18">
        <v>70</v>
      </c>
      <c r="H18" s="1">
        <v>4.4000000000000003E-3</v>
      </c>
    </row>
    <row r="19" spans="1:8">
      <c r="A19">
        <v>-80</v>
      </c>
      <c r="B19">
        <f t="shared" si="0"/>
        <v>-0.98499999999999999</v>
      </c>
      <c r="C19">
        <v>7.127E-2</v>
      </c>
      <c r="D19" s="1">
        <f>(-1)*D10</f>
        <v>-4.5960000000000003E-3</v>
      </c>
      <c r="G19">
        <v>80</v>
      </c>
      <c r="H19" s="1">
        <v>4.5960000000000003E-3</v>
      </c>
    </row>
    <row r="20" spans="1:8">
      <c r="A20">
        <v>-90</v>
      </c>
      <c r="B20">
        <f t="shared" si="0"/>
        <v>-1</v>
      </c>
      <c r="C20">
        <v>7.1179999999999993E-2</v>
      </c>
      <c r="D20" s="1">
        <f>(-1)*D11</f>
        <v>-4.7039999999999998E-3</v>
      </c>
      <c r="G20">
        <v>90</v>
      </c>
      <c r="H20" s="1">
        <v>4.7039999999999998E-3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Guner</dc:creator>
  <cp:lastModifiedBy>Bryan Guner</cp:lastModifiedBy>
  <dcterms:created xsi:type="dcterms:W3CDTF">2015-04-10T22:01:42Z</dcterms:created>
  <dcterms:modified xsi:type="dcterms:W3CDTF">2015-04-12T20:05:53Z</dcterms:modified>
</cp:coreProperties>
</file>