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ASSEMBLER" sheetId="1" r:id="rId1"/>
    <sheet name="OBJ" sheetId="2" r:id="rId2"/>
    <sheet name="TEST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3" i="2" l="1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N43" i="1" l="1"/>
  <c r="O43" i="1"/>
  <c r="C42" i="2" s="1"/>
  <c r="D42" i="2" s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36" i="1"/>
  <c r="G37" i="1"/>
  <c r="G38" i="1"/>
  <c r="G39" i="1"/>
  <c r="G40" i="1"/>
  <c r="G41" i="1"/>
  <c r="G42" i="1"/>
  <c r="G25" i="1"/>
  <c r="G26" i="1"/>
  <c r="A25" i="2" s="1"/>
  <c r="G27" i="1"/>
  <c r="G28" i="1"/>
  <c r="A27" i="2" s="1"/>
  <c r="G29" i="1"/>
  <c r="G30" i="1"/>
  <c r="A29" i="2" s="1"/>
  <c r="G31" i="1"/>
  <c r="G32" i="1"/>
  <c r="A31" i="2" s="1"/>
  <c r="G33" i="1"/>
  <c r="G34" i="1"/>
  <c r="A33" i="2" s="1"/>
  <c r="G35" i="1"/>
  <c r="G3" i="1"/>
  <c r="G4" i="1"/>
  <c r="G5" i="1"/>
  <c r="A4" i="2" s="1"/>
  <c r="G6" i="1"/>
  <c r="G7" i="1"/>
  <c r="G8" i="1"/>
  <c r="G9" i="1"/>
  <c r="A8" i="2" s="1"/>
  <c r="G10" i="1"/>
  <c r="G11" i="1"/>
  <c r="G12" i="1"/>
  <c r="G13" i="1"/>
  <c r="A12" i="2" s="1"/>
  <c r="G14" i="1"/>
  <c r="G15" i="1"/>
  <c r="G16" i="1"/>
  <c r="G17" i="1"/>
  <c r="A16" i="2" s="1"/>
  <c r="G18" i="1"/>
  <c r="G19" i="1"/>
  <c r="G20" i="1"/>
  <c r="G21" i="1"/>
  <c r="A20" i="2" s="1"/>
  <c r="G22" i="1"/>
  <c r="A21" i="2" s="1"/>
  <c r="G23" i="1"/>
  <c r="G24" i="1"/>
  <c r="G2" i="1"/>
  <c r="A1" i="2" s="1"/>
  <c r="B16" i="3"/>
  <c r="C16" i="3" s="1"/>
  <c r="A14" i="3"/>
  <c r="B11" i="3"/>
  <c r="B8" i="3"/>
  <c r="B6" i="3"/>
  <c r="C6" i="3" s="1"/>
  <c r="D4" i="3"/>
  <c r="B4" i="3"/>
  <c r="F4" i="3" s="1"/>
  <c r="B1" i="3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B32" i="2"/>
  <c r="A32" i="2"/>
  <c r="B31" i="2"/>
  <c r="B30" i="2"/>
  <c r="A30" i="2"/>
  <c r="B29" i="2"/>
  <c r="B28" i="2"/>
  <c r="A28" i="2"/>
  <c r="B27" i="2"/>
  <c r="B26" i="2"/>
  <c r="A26" i="2"/>
  <c r="B25" i="2"/>
  <c r="B24" i="2"/>
  <c r="A24" i="2"/>
  <c r="B23" i="2"/>
  <c r="A23" i="2"/>
  <c r="B22" i="2"/>
  <c r="A22" i="2"/>
  <c r="B21" i="2"/>
  <c r="B20" i="2"/>
  <c r="B19" i="2"/>
  <c r="A19" i="2"/>
  <c r="B18" i="2"/>
  <c r="A18" i="2"/>
  <c r="B17" i="2"/>
  <c r="A17" i="2"/>
  <c r="B16" i="2"/>
  <c r="B15" i="2"/>
  <c r="A15" i="2"/>
  <c r="B14" i="2"/>
  <c r="A14" i="2"/>
  <c r="B13" i="2"/>
  <c r="A13" i="2"/>
  <c r="B12" i="2"/>
  <c r="B11" i="2"/>
  <c r="A11" i="2"/>
  <c r="B10" i="2"/>
  <c r="A10" i="2"/>
  <c r="B9" i="2"/>
  <c r="A9" i="2"/>
  <c r="B8" i="2"/>
  <c r="B7" i="2"/>
  <c r="A7" i="2"/>
  <c r="B6" i="2"/>
  <c r="A6" i="2"/>
  <c r="B5" i="2"/>
  <c r="A5" i="2"/>
  <c r="B4" i="2"/>
  <c r="B3" i="2"/>
  <c r="A3" i="2"/>
  <c r="B2" i="2"/>
  <c r="A2" i="2"/>
  <c r="B1" i="2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D26" i="1"/>
  <c r="O25" i="1"/>
  <c r="N25" i="1"/>
  <c r="D25" i="1"/>
  <c r="O24" i="1"/>
  <c r="N24" i="1"/>
  <c r="D24" i="1"/>
  <c r="O23" i="1"/>
  <c r="N23" i="1"/>
  <c r="D23" i="1"/>
  <c r="O22" i="1"/>
  <c r="N22" i="1"/>
  <c r="D22" i="1"/>
  <c r="O21" i="1"/>
  <c r="N21" i="1"/>
  <c r="D21" i="1"/>
  <c r="O20" i="1"/>
  <c r="N20" i="1"/>
  <c r="D20" i="1"/>
  <c r="O19" i="1"/>
  <c r="N19" i="1"/>
  <c r="D19" i="1"/>
  <c r="O18" i="1"/>
  <c r="N18" i="1"/>
  <c r="D18" i="1"/>
  <c r="O17" i="1"/>
  <c r="N17" i="1"/>
  <c r="D17" i="1"/>
  <c r="O16" i="1"/>
  <c r="N16" i="1"/>
  <c r="D16" i="1"/>
  <c r="O15" i="1"/>
  <c r="N15" i="1"/>
  <c r="D15" i="1"/>
  <c r="O14" i="1"/>
  <c r="N14" i="1"/>
  <c r="D14" i="1"/>
  <c r="O13" i="1"/>
  <c r="N13" i="1"/>
  <c r="D13" i="1"/>
  <c r="O12" i="1"/>
  <c r="N12" i="1"/>
  <c r="D12" i="1"/>
  <c r="O11" i="1"/>
  <c r="N11" i="1"/>
  <c r="D11" i="1"/>
  <c r="O10" i="1"/>
  <c r="N10" i="1"/>
  <c r="D10" i="1"/>
  <c r="O9" i="1"/>
  <c r="N9" i="1"/>
  <c r="D9" i="1"/>
  <c r="O8" i="1"/>
  <c r="N8" i="1"/>
  <c r="E8" i="1"/>
  <c r="D8" i="1"/>
  <c r="O7" i="1"/>
  <c r="N7" i="1"/>
  <c r="E7" i="1"/>
  <c r="D7" i="1"/>
  <c r="O6" i="1"/>
  <c r="N6" i="1"/>
  <c r="E6" i="1"/>
  <c r="D6" i="1"/>
  <c r="O5" i="1"/>
  <c r="N5" i="1"/>
  <c r="E5" i="1"/>
  <c r="D5" i="1"/>
  <c r="O4" i="1"/>
  <c r="N4" i="1"/>
  <c r="E4" i="1"/>
  <c r="D4" i="1"/>
  <c r="O3" i="1"/>
  <c r="N3" i="1"/>
  <c r="E3" i="1"/>
  <c r="D3" i="1"/>
  <c r="O2" i="1"/>
  <c r="N2" i="1"/>
  <c r="E2" i="1"/>
  <c r="D2" i="1"/>
  <c r="C8" i="2" l="1"/>
  <c r="D8" i="2" s="1"/>
  <c r="C12" i="2"/>
  <c r="D12" i="2" s="1"/>
  <c r="C16" i="2"/>
  <c r="D16" i="2" s="1"/>
  <c r="C20" i="2"/>
  <c r="D20" i="2" s="1"/>
  <c r="C25" i="2"/>
  <c r="D25" i="2" s="1"/>
  <c r="C27" i="2"/>
  <c r="D27" i="2" s="1"/>
  <c r="C29" i="2"/>
  <c r="D29" i="2" s="1"/>
  <c r="C31" i="2"/>
  <c r="D31" i="2" s="1"/>
  <c r="C33" i="2"/>
  <c r="D33" i="2" s="1"/>
  <c r="C35" i="2"/>
  <c r="D35" i="2" s="1"/>
  <c r="C37" i="2"/>
  <c r="D37" i="2" s="1"/>
  <c r="C39" i="2"/>
  <c r="D39" i="2" s="1"/>
  <c r="C1" i="2"/>
  <c r="D1" i="2" s="1"/>
  <c r="C2" i="2"/>
  <c r="D2" i="2" s="1"/>
  <c r="C3" i="2"/>
  <c r="D3" i="2" s="1"/>
  <c r="C4" i="2"/>
  <c r="D4" i="2" s="1"/>
  <c r="C5" i="2"/>
  <c r="D5" i="2" s="1"/>
  <c r="C6" i="2"/>
  <c r="D6" i="2" s="1"/>
  <c r="C7" i="2"/>
  <c r="D7" i="2" s="1"/>
  <c r="C11" i="2"/>
  <c r="D11" i="2" s="1"/>
  <c r="C15" i="2"/>
  <c r="D15" i="2" s="1"/>
  <c r="C19" i="2"/>
  <c r="D19" i="2" s="1"/>
  <c r="C23" i="2"/>
  <c r="D23" i="2" s="1"/>
  <c r="C26" i="2"/>
  <c r="D26" i="2" s="1"/>
  <c r="C28" i="2"/>
  <c r="D28" i="2" s="1"/>
  <c r="C30" i="2"/>
  <c r="D30" i="2" s="1"/>
  <c r="C32" i="2"/>
  <c r="D32" i="2" s="1"/>
  <c r="C34" i="2"/>
  <c r="D34" i="2" s="1"/>
  <c r="C36" i="2"/>
  <c r="D36" i="2" s="1"/>
  <c r="C38" i="2"/>
  <c r="D38" i="2" s="1"/>
  <c r="C10" i="2"/>
  <c r="D10" i="2" s="1"/>
  <c r="C14" i="2"/>
  <c r="D14" i="2" s="1"/>
  <c r="C18" i="2"/>
  <c r="D18" i="2" s="1"/>
  <c r="C22" i="2"/>
  <c r="D22" i="2" s="1"/>
  <c r="C9" i="2"/>
  <c r="D9" i="2" s="1"/>
  <c r="C13" i="2"/>
  <c r="D13" i="2" s="1"/>
  <c r="C17" i="2"/>
  <c r="D17" i="2" s="1"/>
  <c r="C21" i="2"/>
  <c r="D21" i="2" s="1"/>
  <c r="C41" i="2"/>
  <c r="D41" i="2" s="1"/>
  <c r="C24" i="2"/>
  <c r="D24" i="2" s="1"/>
  <c r="C40" i="2"/>
  <c r="D40" i="2" s="1"/>
  <c r="C4" i="3"/>
  <c r="E4" i="3"/>
  <c r="G4" i="3" l="1"/>
</calcChain>
</file>

<file path=xl/sharedStrings.xml><?xml version="1.0" encoding="utf-8"?>
<sst xmlns="http://schemas.openxmlformats.org/spreadsheetml/2006/main" count="100" uniqueCount="60">
  <si>
    <t>OPERATION</t>
  </si>
  <si>
    <t>OPCODE HEX(I=0/I=1)</t>
  </si>
  <si>
    <t>OPCODE BIN</t>
  </si>
  <si>
    <t>MEM ADDRESS</t>
  </si>
  <si>
    <t>SYMBOL</t>
  </si>
  <si>
    <t>D/IND</t>
  </si>
  <si>
    <t>OPERAND</t>
  </si>
  <si>
    <t>HEX OPCODE</t>
  </si>
  <si>
    <t>HEX OPERAND</t>
  </si>
  <si>
    <t>AND</t>
  </si>
  <si>
    <t>SKI</t>
  </si>
  <si>
    <t>ADD</t>
  </si>
  <si>
    <t>BUN</t>
  </si>
  <si>
    <t>LDA</t>
  </si>
  <si>
    <t>A</t>
  </si>
  <si>
    <t>INP</t>
  </si>
  <si>
    <t>STA</t>
  </si>
  <si>
    <t>B</t>
  </si>
  <si>
    <t>OUT</t>
  </si>
  <si>
    <t>C</t>
  </si>
  <si>
    <t>BSA</t>
  </si>
  <si>
    <t>D</t>
  </si>
  <si>
    <t>ISZ</t>
  </si>
  <si>
    <t>E</t>
  </si>
  <si>
    <t>CLA</t>
  </si>
  <si>
    <t>CLE</t>
  </si>
  <si>
    <t>CMA</t>
  </si>
  <si>
    <t>CME</t>
  </si>
  <si>
    <t>CIR</t>
  </si>
  <si>
    <t>CIL</t>
  </si>
  <si>
    <t>INC</t>
  </si>
  <si>
    <t>SPA</t>
  </si>
  <si>
    <t>SNA</t>
  </si>
  <si>
    <t>SZA</t>
  </si>
  <si>
    <t>SZE</t>
  </si>
  <si>
    <t>HLT</t>
  </si>
  <si>
    <t>F800</t>
  </si>
  <si>
    <t>F400</t>
  </si>
  <si>
    <t>F200</t>
  </si>
  <si>
    <t>SKO</t>
  </si>
  <si>
    <t>F100</t>
  </si>
  <si>
    <t>ION</t>
  </si>
  <si>
    <t>F080</t>
  </si>
  <si>
    <t>IOF</t>
  </si>
  <si>
    <t>F040</t>
  </si>
  <si>
    <t>ORG</t>
  </si>
  <si>
    <t>END</t>
  </si>
  <si>
    <t>DEC</t>
  </si>
  <si>
    <t>HEX</t>
  </si>
  <si>
    <t>HELLO</t>
  </si>
  <si>
    <t>LOOP</t>
  </si>
  <si>
    <t>000F</t>
  </si>
  <si>
    <t>INP1</t>
  </si>
  <si>
    <t>INP2</t>
  </si>
  <si>
    <t>PRODUCT</t>
  </si>
  <si>
    <t>NUM1</t>
  </si>
  <si>
    <t>NUM2</t>
  </si>
  <si>
    <t>MEM ADDRESS (HEX)</t>
  </si>
  <si>
    <t>MSK</t>
  </si>
  <si>
    <t>NUM2 = -NUM2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</si>
</sst>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zoomScaleNormal="100" workbookViewId="0">
      <pane ySplit="1" topLeftCell="A9" activePane="bottomLeft" state="frozen"/>
      <selection pane="bottomLeft" activeCell="L27" sqref="L27"/>
    </sheetView>
  </sheetViews>
  <sheetFormatPr defaultColWidth="8.7109375" defaultRowHeight="15" x14ac:dyDescent="0.25"/>
  <cols>
    <col min="1" max="1" width="11.42578125" customWidth="1"/>
    <col min="2" max="2" width="12.5703125" customWidth="1"/>
    <col min="3" max="3" width="12.85546875" customWidth="1"/>
    <col min="4" max="4" width="9.28515625" customWidth="1"/>
    <col min="5" max="6" width="9.42578125" customWidth="1"/>
    <col min="7" max="7" width="20.5703125" customWidth="1"/>
    <col min="8" max="8" width="14.140625" customWidth="1"/>
    <col min="9" max="10" width="11.42578125" customWidth="1"/>
    <col min="11" max="11" width="9.7109375" customWidth="1"/>
    <col min="12" max="12" width="14" style="1" customWidth="1"/>
    <col min="14" max="14" width="12.28515625" customWidth="1"/>
    <col min="15" max="15" width="13.7109375" customWidth="1"/>
    <col min="20" max="20" width="11.42578125" customWidth="1"/>
    <col min="21" max="22" width="12.28515625" customWidth="1"/>
    <col min="23" max="23" width="12" customWidth="1"/>
  </cols>
  <sheetData>
    <row r="1" spans="1:15" x14ac:dyDescent="0.25">
      <c r="A1" t="s">
        <v>0</v>
      </c>
      <c r="B1" s="3" t="s">
        <v>1</v>
      </c>
      <c r="C1" s="3"/>
      <c r="D1" s="3" t="s">
        <v>2</v>
      </c>
      <c r="E1" s="3"/>
      <c r="F1" s="2"/>
      <c r="G1" t="s">
        <v>57</v>
      </c>
      <c r="H1" t="s">
        <v>4</v>
      </c>
      <c r="I1" t="s">
        <v>0</v>
      </c>
      <c r="J1" t="s">
        <v>5</v>
      </c>
      <c r="K1" t="s">
        <v>6</v>
      </c>
      <c r="L1" s="1" t="s">
        <v>3</v>
      </c>
      <c r="N1" t="s">
        <v>7</v>
      </c>
      <c r="O1" t="s">
        <v>8</v>
      </c>
    </row>
    <row r="2" spans="1:15" x14ac:dyDescent="0.25">
      <c r="A2" t="s">
        <v>9</v>
      </c>
      <c r="B2">
        <v>0</v>
      </c>
      <c r="C2">
        <v>8</v>
      </c>
      <c r="D2" t="str">
        <f t="shared" ref="D2:E8" si="0">HEX2BIN(B2,4)</f>
        <v>0000</v>
      </c>
      <c r="E2" t="str">
        <f t="shared" si="0"/>
        <v>1000</v>
      </c>
      <c r="G2" t="str">
        <f>DEC2HEX(L2,4)</f>
        <v>0000</v>
      </c>
      <c r="H2" t="s">
        <v>52</v>
      </c>
      <c r="I2" t="s">
        <v>10</v>
      </c>
      <c r="L2" s="1">
        <v>0</v>
      </c>
      <c r="N2" t="str">
        <f t="shared" ref="N2:N43" si="1">TEXT(IF(ISNA(VLOOKUP(I2,$A$2:$C$26,IF(J2="I",3,2),0)),"",VLOOKUP(I2,$A$2:$C$26,IF(J2="I",3,2),0)),"0")</f>
        <v>F200</v>
      </c>
      <c r="O2" t="str">
        <f t="shared" ref="O2:O43" si="2">IF(ISNA(VLOOKUP(K2,$H:$L,5,0)),IF(I2="HEX",REPT("0",4-LEN(K2))&amp;K2,IF(I2="DEC",RIGHT(TEXT(DEC2HEX(K2,4),"0"),4),"")),DEC2HEX(VLOOKUP(K2,$H:$L,5,0),3))</f>
        <v/>
      </c>
    </row>
    <row r="3" spans="1:15" x14ac:dyDescent="0.25">
      <c r="A3" t="s">
        <v>11</v>
      </c>
      <c r="B3">
        <v>1</v>
      </c>
      <c r="C3">
        <v>9</v>
      </c>
      <c r="D3" t="str">
        <f t="shared" si="0"/>
        <v>0001</v>
      </c>
      <c r="E3" t="str">
        <f t="shared" si="0"/>
        <v>1001</v>
      </c>
      <c r="G3" t="str">
        <f t="shared" ref="G3:G66" si="3">DEC2HEX(L3,4)</f>
        <v>0001</v>
      </c>
      <c r="I3" t="s">
        <v>12</v>
      </c>
      <c r="K3" t="s">
        <v>52</v>
      </c>
      <c r="L3" s="1">
        <v>1</v>
      </c>
      <c r="N3" t="str">
        <f t="shared" si="1"/>
        <v>4</v>
      </c>
      <c r="O3" t="str">
        <f t="shared" si="2"/>
        <v>000</v>
      </c>
    </row>
    <row r="4" spans="1:15" x14ac:dyDescent="0.25">
      <c r="A4" t="s">
        <v>13</v>
      </c>
      <c r="B4">
        <v>2</v>
      </c>
      <c r="C4" s="1" t="s">
        <v>14</v>
      </c>
      <c r="D4" t="str">
        <f t="shared" si="0"/>
        <v>0010</v>
      </c>
      <c r="E4" t="str">
        <f t="shared" si="0"/>
        <v>1010</v>
      </c>
      <c r="G4" t="str">
        <f t="shared" si="3"/>
        <v>0002</v>
      </c>
      <c r="I4" t="s">
        <v>15</v>
      </c>
      <c r="L4" s="1">
        <v>2</v>
      </c>
      <c r="N4" t="str">
        <f t="shared" si="1"/>
        <v>F800</v>
      </c>
      <c r="O4" t="str">
        <f t="shared" si="2"/>
        <v/>
      </c>
    </row>
    <row r="5" spans="1:15" x14ac:dyDescent="0.25">
      <c r="A5" t="s">
        <v>16</v>
      </c>
      <c r="B5">
        <v>3</v>
      </c>
      <c r="C5" s="1" t="s">
        <v>17</v>
      </c>
      <c r="D5" t="str">
        <f t="shared" si="0"/>
        <v>0011</v>
      </c>
      <c r="E5" t="str">
        <f t="shared" si="0"/>
        <v>1011</v>
      </c>
      <c r="G5" t="str">
        <f t="shared" si="3"/>
        <v>0003</v>
      </c>
      <c r="I5" t="s">
        <v>18</v>
      </c>
      <c r="L5" s="1">
        <v>3</v>
      </c>
      <c r="N5" t="str">
        <f t="shared" si="1"/>
        <v>F400</v>
      </c>
      <c r="O5" t="str">
        <f t="shared" si="2"/>
        <v/>
      </c>
    </row>
    <row r="6" spans="1:15" x14ac:dyDescent="0.25">
      <c r="A6" t="s">
        <v>12</v>
      </c>
      <c r="B6">
        <v>4</v>
      </c>
      <c r="C6" s="1" t="s">
        <v>19</v>
      </c>
      <c r="D6" t="str">
        <f t="shared" si="0"/>
        <v>0100</v>
      </c>
      <c r="E6" t="str">
        <f t="shared" si="0"/>
        <v>1100</v>
      </c>
      <c r="G6" t="str">
        <f t="shared" si="3"/>
        <v>0004</v>
      </c>
      <c r="I6" t="s">
        <v>9</v>
      </c>
      <c r="K6" t="s">
        <v>58</v>
      </c>
      <c r="L6" s="1">
        <v>4</v>
      </c>
      <c r="N6" t="str">
        <f t="shared" si="1"/>
        <v>0</v>
      </c>
      <c r="O6" t="str">
        <f t="shared" si="2"/>
        <v>019</v>
      </c>
    </row>
    <row r="7" spans="1:15" x14ac:dyDescent="0.25">
      <c r="A7" t="s">
        <v>20</v>
      </c>
      <c r="B7">
        <v>5</v>
      </c>
      <c r="C7" s="1" t="s">
        <v>21</v>
      </c>
      <c r="D7" t="str">
        <f t="shared" si="0"/>
        <v>0101</v>
      </c>
      <c r="E7" t="str">
        <f t="shared" si="0"/>
        <v>1101</v>
      </c>
      <c r="G7" t="str">
        <f t="shared" si="3"/>
        <v>0005</v>
      </c>
      <c r="I7" t="s">
        <v>16</v>
      </c>
      <c r="K7" t="s">
        <v>55</v>
      </c>
      <c r="L7" s="1">
        <v>5</v>
      </c>
      <c r="N7" t="str">
        <f t="shared" si="1"/>
        <v>3</v>
      </c>
      <c r="O7" t="str">
        <f t="shared" si="2"/>
        <v>016</v>
      </c>
    </row>
    <row r="8" spans="1:15" x14ac:dyDescent="0.25">
      <c r="A8" t="s">
        <v>22</v>
      </c>
      <c r="B8">
        <v>6</v>
      </c>
      <c r="C8" s="1" t="s">
        <v>23</v>
      </c>
      <c r="D8" t="str">
        <f t="shared" si="0"/>
        <v>0110</v>
      </c>
      <c r="E8" t="str">
        <f t="shared" si="0"/>
        <v>1110</v>
      </c>
      <c r="G8" t="str">
        <f t="shared" si="3"/>
        <v>0006</v>
      </c>
      <c r="H8" t="s">
        <v>53</v>
      </c>
      <c r="I8" t="s">
        <v>10</v>
      </c>
      <c r="L8" s="1">
        <v>6</v>
      </c>
      <c r="N8" t="str">
        <f t="shared" si="1"/>
        <v>F200</v>
      </c>
      <c r="O8" t="str">
        <f t="shared" si="2"/>
        <v/>
      </c>
    </row>
    <row r="9" spans="1:15" x14ac:dyDescent="0.25">
      <c r="A9" t="s">
        <v>24</v>
      </c>
      <c r="B9" s="3">
        <v>7800</v>
      </c>
      <c r="C9" s="3"/>
      <c r="D9" s="3" t="str">
        <f t="shared" ref="D9:D26" si="4">CONCATENATE(HEX2BIN(MID(TEXT(B9,0),1,1),4),HEX2BIN(MID(TEXT(B9,0),2,1),4),HEX2BIN(MID(TEXT(B9,0),3,1),4),HEX2BIN(MID(TEXT(B9,0),4,1),4))</f>
        <v>0111100000000000</v>
      </c>
      <c r="E9" s="3"/>
      <c r="F9" s="2"/>
      <c r="G9" t="str">
        <f t="shared" si="3"/>
        <v>0007</v>
      </c>
      <c r="I9" t="s">
        <v>12</v>
      </c>
      <c r="K9" t="s">
        <v>53</v>
      </c>
      <c r="L9" s="1">
        <v>7</v>
      </c>
      <c r="N9" t="str">
        <f t="shared" si="1"/>
        <v>4</v>
      </c>
      <c r="O9" t="str">
        <f t="shared" si="2"/>
        <v>006</v>
      </c>
    </row>
    <row r="10" spans="1:15" x14ac:dyDescent="0.25">
      <c r="A10" t="s">
        <v>25</v>
      </c>
      <c r="B10" s="3">
        <v>7400</v>
      </c>
      <c r="C10" s="3"/>
      <c r="D10" s="3" t="str">
        <f t="shared" si="4"/>
        <v>0111010000000000</v>
      </c>
      <c r="E10" s="3"/>
      <c r="G10" t="str">
        <f t="shared" si="3"/>
        <v>0008</v>
      </c>
      <c r="I10" t="s">
        <v>15</v>
      </c>
      <c r="L10" s="1">
        <v>8</v>
      </c>
      <c r="N10" t="str">
        <f t="shared" si="1"/>
        <v>F800</v>
      </c>
      <c r="O10" t="str">
        <f t="shared" si="2"/>
        <v/>
      </c>
    </row>
    <row r="11" spans="1:15" x14ac:dyDescent="0.25">
      <c r="A11" t="s">
        <v>26</v>
      </c>
      <c r="B11" s="3">
        <v>7200</v>
      </c>
      <c r="C11" s="3"/>
      <c r="D11" s="3" t="str">
        <f t="shared" si="4"/>
        <v>0111001000000000</v>
      </c>
      <c r="E11" s="3"/>
      <c r="G11" t="str">
        <f t="shared" si="3"/>
        <v>0009</v>
      </c>
      <c r="I11" t="s">
        <v>18</v>
      </c>
      <c r="L11" s="1">
        <v>9</v>
      </c>
      <c r="N11" t="str">
        <f t="shared" si="1"/>
        <v>F400</v>
      </c>
      <c r="O11" t="str">
        <f t="shared" si="2"/>
        <v/>
      </c>
    </row>
    <row r="12" spans="1:15" x14ac:dyDescent="0.25">
      <c r="A12" t="s">
        <v>27</v>
      </c>
      <c r="B12" s="3">
        <v>7100</v>
      </c>
      <c r="C12" s="3"/>
      <c r="D12" s="3" t="str">
        <f t="shared" si="4"/>
        <v>0111000100000000</v>
      </c>
      <c r="E12" s="3"/>
      <c r="G12" t="str">
        <f t="shared" si="3"/>
        <v>000A</v>
      </c>
      <c r="I12" t="s">
        <v>9</v>
      </c>
      <c r="K12" t="s">
        <v>58</v>
      </c>
      <c r="L12" s="1">
        <v>10</v>
      </c>
      <c r="N12" t="str">
        <f t="shared" si="1"/>
        <v>0</v>
      </c>
      <c r="O12" t="str">
        <f t="shared" si="2"/>
        <v>019</v>
      </c>
    </row>
    <row r="13" spans="1:15" x14ac:dyDescent="0.25">
      <c r="A13" t="s">
        <v>28</v>
      </c>
      <c r="B13" s="3">
        <v>7080</v>
      </c>
      <c r="C13" s="3"/>
      <c r="D13" s="3" t="str">
        <f t="shared" si="4"/>
        <v>0111000010000000</v>
      </c>
      <c r="E13" s="3"/>
      <c r="G13" t="str">
        <f t="shared" si="3"/>
        <v>000B</v>
      </c>
      <c r="I13" t="s">
        <v>16</v>
      </c>
      <c r="K13" t="s">
        <v>56</v>
      </c>
      <c r="L13" s="1">
        <v>11</v>
      </c>
      <c r="N13" t="str">
        <f t="shared" si="1"/>
        <v>3</v>
      </c>
      <c r="O13" t="str">
        <f t="shared" si="2"/>
        <v>017</v>
      </c>
    </row>
    <row r="14" spans="1:15" x14ac:dyDescent="0.25">
      <c r="A14" t="s">
        <v>29</v>
      </c>
      <c r="B14" s="3">
        <v>7040</v>
      </c>
      <c r="C14" s="3"/>
      <c r="D14" s="3" t="str">
        <f t="shared" si="4"/>
        <v>0111000001000000</v>
      </c>
      <c r="E14" s="3"/>
      <c r="G14" t="str">
        <f t="shared" si="3"/>
        <v>000C</v>
      </c>
      <c r="H14" t="s">
        <v>59</v>
      </c>
      <c r="I14" t="s">
        <v>13</v>
      </c>
      <c r="K14" t="s">
        <v>56</v>
      </c>
      <c r="L14" s="1">
        <v>12</v>
      </c>
      <c r="N14" t="str">
        <f t="shared" si="1"/>
        <v>2</v>
      </c>
      <c r="O14" t="str">
        <f t="shared" si="2"/>
        <v>017</v>
      </c>
    </row>
    <row r="15" spans="1:15" x14ac:dyDescent="0.25">
      <c r="A15" t="s">
        <v>30</v>
      </c>
      <c r="B15" s="3">
        <v>7020</v>
      </c>
      <c r="C15" s="3"/>
      <c r="D15" s="3" t="str">
        <f t="shared" si="4"/>
        <v>0111000000100000</v>
      </c>
      <c r="E15" s="3"/>
      <c r="G15" t="str">
        <f t="shared" si="3"/>
        <v>000D</v>
      </c>
      <c r="I15" t="s">
        <v>26</v>
      </c>
      <c r="L15" s="1">
        <v>13</v>
      </c>
      <c r="N15" t="str">
        <f t="shared" si="1"/>
        <v>7200</v>
      </c>
      <c r="O15" t="str">
        <f t="shared" si="2"/>
        <v/>
      </c>
    </row>
    <row r="16" spans="1:15" x14ac:dyDescent="0.25">
      <c r="A16" t="s">
        <v>31</v>
      </c>
      <c r="B16" s="3">
        <v>7010</v>
      </c>
      <c r="C16" s="3"/>
      <c r="D16" s="3" t="str">
        <f t="shared" si="4"/>
        <v>0111000000010000</v>
      </c>
      <c r="E16" s="3"/>
      <c r="G16" t="str">
        <f t="shared" si="3"/>
        <v>000E</v>
      </c>
      <c r="I16" t="s">
        <v>30</v>
      </c>
      <c r="L16" s="1">
        <v>14</v>
      </c>
      <c r="N16" t="str">
        <f t="shared" si="1"/>
        <v>7020</v>
      </c>
      <c r="O16" t="str">
        <f t="shared" si="2"/>
        <v/>
      </c>
    </row>
    <row r="17" spans="1:15" x14ac:dyDescent="0.25">
      <c r="A17" t="s">
        <v>32</v>
      </c>
      <c r="B17" s="3">
        <v>7008</v>
      </c>
      <c r="C17" s="3"/>
      <c r="D17" s="3" t="str">
        <f t="shared" si="4"/>
        <v>0111000000001000</v>
      </c>
      <c r="E17" s="3"/>
      <c r="G17" t="str">
        <f t="shared" si="3"/>
        <v>000F</v>
      </c>
      <c r="I17" t="s">
        <v>16</v>
      </c>
      <c r="K17" t="s">
        <v>56</v>
      </c>
      <c r="L17" s="1">
        <v>15</v>
      </c>
      <c r="N17" t="str">
        <f t="shared" si="1"/>
        <v>3</v>
      </c>
      <c r="O17" t="str">
        <f t="shared" si="2"/>
        <v>017</v>
      </c>
    </row>
    <row r="18" spans="1:15" x14ac:dyDescent="0.25">
      <c r="A18" t="s">
        <v>33</v>
      </c>
      <c r="B18" s="3">
        <v>7004</v>
      </c>
      <c r="C18" s="3"/>
      <c r="D18" s="3" t="str">
        <f t="shared" si="4"/>
        <v>0111000000000100</v>
      </c>
      <c r="E18" s="3"/>
      <c r="G18" t="str">
        <f t="shared" si="3"/>
        <v>0010</v>
      </c>
      <c r="H18" t="s">
        <v>50</v>
      </c>
      <c r="I18" t="s">
        <v>13</v>
      </c>
      <c r="K18" t="s">
        <v>54</v>
      </c>
      <c r="L18" s="1">
        <v>16</v>
      </c>
      <c r="N18" t="str">
        <f t="shared" si="1"/>
        <v>2</v>
      </c>
      <c r="O18" t="str">
        <f t="shared" si="2"/>
        <v>018</v>
      </c>
    </row>
    <row r="19" spans="1:15" x14ac:dyDescent="0.25">
      <c r="A19" t="s">
        <v>34</v>
      </c>
      <c r="B19" s="3">
        <v>7002</v>
      </c>
      <c r="C19" s="3"/>
      <c r="D19" s="3" t="str">
        <f t="shared" si="4"/>
        <v>0111000000000010</v>
      </c>
      <c r="E19" s="3"/>
      <c r="G19" t="str">
        <f t="shared" si="3"/>
        <v>0011</v>
      </c>
      <c r="I19" t="s">
        <v>11</v>
      </c>
      <c r="K19" t="s">
        <v>55</v>
      </c>
      <c r="L19" s="1">
        <v>17</v>
      </c>
      <c r="N19" t="str">
        <f t="shared" si="1"/>
        <v>1</v>
      </c>
      <c r="O19" t="str">
        <f t="shared" si="2"/>
        <v>016</v>
      </c>
    </row>
    <row r="20" spans="1:15" x14ac:dyDescent="0.25">
      <c r="A20" t="s">
        <v>35</v>
      </c>
      <c r="B20" s="3">
        <v>7001</v>
      </c>
      <c r="C20" s="3"/>
      <c r="D20" s="3" t="str">
        <f t="shared" si="4"/>
        <v>0111000000000001</v>
      </c>
      <c r="E20" s="3"/>
      <c r="G20" t="str">
        <f t="shared" si="3"/>
        <v>0012</v>
      </c>
      <c r="I20" t="s">
        <v>16</v>
      </c>
      <c r="K20" t="s">
        <v>54</v>
      </c>
      <c r="L20" s="1">
        <v>18</v>
      </c>
      <c r="N20" t="str">
        <f t="shared" si="1"/>
        <v>3</v>
      </c>
      <c r="O20" t="str">
        <f t="shared" si="2"/>
        <v>018</v>
      </c>
    </row>
    <row r="21" spans="1:15" x14ac:dyDescent="0.25">
      <c r="A21" t="s">
        <v>15</v>
      </c>
      <c r="B21" s="3" t="s">
        <v>36</v>
      </c>
      <c r="C21" s="3"/>
      <c r="D21" s="3" t="str">
        <f t="shared" si="4"/>
        <v>1111100000000000</v>
      </c>
      <c r="E21" s="3"/>
      <c r="G21" t="str">
        <f t="shared" si="3"/>
        <v>0013</v>
      </c>
      <c r="I21" t="s">
        <v>22</v>
      </c>
      <c r="K21" t="s">
        <v>56</v>
      </c>
      <c r="L21" s="1">
        <v>19</v>
      </c>
      <c r="N21" t="str">
        <f t="shared" si="1"/>
        <v>6</v>
      </c>
      <c r="O21" t="str">
        <f t="shared" si="2"/>
        <v>017</v>
      </c>
    </row>
    <row r="22" spans="1:15" x14ac:dyDescent="0.25">
      <c r="A22" t="s">
        <v>18</v>
      </c>
      <c r="B22" s="3" t="s">
        <v>37</v>
      </c>
      <c r="C22" s="3"/>
      <c r="D22" s="3" t="str">
        <f t="shared" si="4"/>
        <v>1111010000000000</v>
      </c>
      <c r="E22" s="3"/>
      <c r="G22" t="str">
        <f t="shared" si="3"/>
        <v>0014</v>
      </c>
      <c r="I22" t="s">
        <v>12</v>
      </c>
      <c r="K22" t="s">
        <v>50</v>
      </c>
      <c r="L22" s="1">
        <v>20</v>
      </c>
      <c r="N22" t="str">
        <f t="shared" si="1"/>
        <v>4</v>
      </c>
      <c r="O22" t="str">
        <f t="shared" si="2"/>
        <v>010</v>
      </c>
    </row>
    <row r="23" spans="1:15" x14ac:dyDescent="0.25">
      <c r="A23" t="s">
        <v>10</v>
      </c>
      <c r="B23" s="3" t="s">
        <v>38</v>
      </c>
      <c r="C23" s="3"/>
      <c r="D23" s="3" t="str">
        <f t="shared" si="4"/>
        <v>1111001000000000</v>
      </c>
      <c r="E23" s="3"/>
      <c r="G23" t="str">
        <f t="shared" si="3"/>
        <v>0015</v>
      </c>
      <c r="I23" t="s">
        <v>35</v>
      </c>
      <c r="L23" s="1">
        <v>21</v>
      </c>
      <c r="N23" t="str">
        <f t="shared" si="1"/>
        <v>7001</v>
      </c>
      <c r="O23" t="str">
        <f t="shared" si="2"/>
        <v/>
      </c>
    </row>
    <row r="24" spans="1:15" x14ac:dyDescent="0.25">
      <c r="A24" t="s">
        <v>39</v>
      </c>
      <c r="B24" s="3" t="s">
        <v>40</v>
      </c>
      <c r="C24" s="3"/>
      <c r="D24" s="3" t="str">
        <f t="shared" si="4"/>
        <v>1111000100000000</v>
      </c>
      <c r="E24" s="3"/>
      <c r="G24" t="str">
        <f t="shared" si="3"/>
        <v>0016</v>
      </c>
      <c r="H24" t="s">
        <v>55</v>
      </c>
      <c r="I24" t="s">
        <v>48</v>
      </c>
      <c r="K24">
        <v>0</v>
      </c>
      <c r="L24" s="1">
        <v>22</v>
      </c>
      <c r="N24" t="str">
        <f t="shared" si="1"/>
        <v/>
      </c>
      <c r="O24" t="str">
        <f t="shared" si="2"/>
        <v>0000</v>
      </c>
    </row>
    <row r="25" spans="1:15" x14ac:dyDescent="0.25">
      <c r="A25" t="s">
        <v>41</v>
      </c>
      <c r="B25" s="3" t="s">
        <v>42</v>
      </c>
      <c r="C25" s="3"/>
      <c r="D25" s="3" t="str">
        <f t="shared" si="4"/>
        <v>1111000010000000</v>
      </c>
      <c r="E25" s="3"/>
      <c r="G25" t="str">
        <f>DEC2HEX(L25,4)</f>
        <v>0017</v>
      </c>
      <c r="H25" t="s">
        <v>56</v>
      </c>
      <c r="I25" t="s">
        <v>48</v>
      </c>
      <c r="K25">
        <v>0</v>
      </c>
      <c r="L25" s="1">
        <v>23</v>
      </c>
      <c r="N25" t="str">
        <f t="shared" si="1"/>
        <v/>
      </c>
      <c r="O25" t="str">
        <f t="shared" si="2"/>
        <v>0000</v>
      </c>
    </row>
    <row r="26" spans="1:15" x14ac:dyDescent="0.25">
      <c r="A26" t="s">
        <v>43</v>
      </c>
      <c r="B26" s="3" t="s">
        <v>44</v>
      </c>
      <c r="C26" s="3"/>
      <c r="D26" s="3" t="str">
        <f t="shared" si="4"/>
        <v>1111000001000000</v>
      </c>
      <c r="E26" s="3"/>
      <c r="G26" t="str">
        <f t="shared" si="3"/>
        <v>0018</v>
      </c>
      <c r="H26" t="s">
        <v>54</v>
      </c>
      <c r="I26" t="s">
        <v>48</v>
      </c>
      <c r="K26">
        <v>0</v>
      </c>
      <c r="L26" s="1">
        <v>24</v>
      </c>
      <c r="N26" t="str">
        <f t="shared" si="1"/>
        <v/>
      </c>
      <c r="O26" t="str">
        <f t="shared" si="2"/>
        <v>0000</v>
      </c>
    </row>
    <row r="27" spans="1:15" x14ac:dyDescent="0.25">
      <c r="A27" t="s">
        <v>45</v>
      </c>
      <c r="G27" t="str">
        <f t="shared" si="3"/>
        <v>0019</v>
      </c>
      <c r="H27" t="s">
        <v>58</v>
      </c>
      <c r="I27" t="s">
        <v>48</v>
      </c>
      <c r="K27" t="s">
        <v>51</v>
      </c>
      <c r="L27" s="1">
        <v>25</v>
      </c>
      <c r="N27" t="str">
        <f t="shared" si="1"/>
        <v/>
      </c>
      <c r="O27" t="str">
        <f t="shared" si="2"/>
        <v>000F</v>
      </c>
    </row>
    <row r="28" spans="1:15" x14ac:dyDescent="0.25">
      <c r="A28" t="s">
        <v>46</v>
      </c>
      <c r="G28" t="str">
        <f t="shared" si="3"/>
        <v>001A</v>
      </c>
      <c r="L28" s="1">
        <v>26</v>
      </c>
      <c r="N28" t="str">
        <f t="shared" si="1"/>
        <v/>
      </c>
      <c r="O28" t="str">
        <f t="shared" si="2"/>
        <v/>
      </c>
    </row>
    <row r="29" spans="1:15" x14ac:dyDescent="0.25">
      <c r="A29" t="s">
        <v>47</v>
      </c>
      <c r="G29" t="str">
        <f t="shared" si="3"/>
        <v>001B</v>
      </c>
      <c r="L29" s="1">
        <v>27</v>
      </c>
      <c r="N29" t="str">
        <f t="shared" si="1"/>
        <v/>
      </c>
      <c r="O29" t="str">
        <f t="shared" si="2"/>
        <v/>
      </c>
    </row>
    <row r="30" spans="1:15" x14ac:dyDescent="0.25">
      <c r="A30" t="s">
        <v>48</v>
      </c>
      <c r="G30" t="str">
        <f t="shared" si="3"/>
        <v>001C</v>
      </c>
      <c r="L30" s="1">
        <v>28</v>
      </c>
      <c r="N30" t="str">
        <f t="shared" si="1"/>
        <v/>
      </c>
      <c r="O30" t="str">
        <f t="shared" si="2"/>
        <v/>
      </c>
    </row>
    <row r="31" spans="1:15" x14ac:dyDescent="0.25">
      <c r="G31" t="str">
        <f t="shared" si="3"/>
        <v>001D</v>
      </c>
      <c r="L31" s="1">
        <v>29</v>
      </c>
      <c r="N31" t="str">
        <f t="shared" si="1"/>
        <v/>
      </c>
      <c r="O31" t="str">
        <f t="shared" si="2"/>
        <v/>
      </c>
    </row>
    <row r="32" spans="1:15" x14ac:dyDescent="0.25">
      <c r="G32" t="str">
        <f t="shared" si="3"/>
        <v>001E</v>
      </c>
      <c r="L32" s="1">
        <v>30</v>
      </c>
      <c r="N32" t="str">
        <f t="shared" si="1"/>
        <v/>
      </c>
      <c r="O32" t="str">
        <f t="shared" si="2"/>
        <v/>
      </c>
    </row>
    <row r="33" spans="7:15" x14ac:dyDescent="0.25">
      <c r="G33" t="str">
        <f t="shared" si="3"/>
        <v>001F</v>
      </c>
      <c r="L33" s="1">
        <v>31</v>
      </c>
      <c r="N33" t="str">
        <f t="shared" si="1"/>
        <v/>
      </c>
      <c r="O33" t="str">
        <f t="shared" si="2"/>
        <v/>
      </c>
    </row>
    <row r="34" spans="7:15" x14ac:dyDescent="0.25">
      <c r="G34" t="str">
        <f t="shared" si="3"/>
        <v>0020</v>
      </c>
      <c r="L34" s="1">
        <v>32</v>
      </c>
      <c r="N34" t="str">
        <f t="shared" si="1"/>
        <v/>
      </c>
      <c r="O34" t="str">
        <f t="shared" si="2"/>
        <v/>
      </c>
    </row>
    <row r="35" spans="7:15" x14ac:dyDescent="0.25">
      <c r="G35" t="str">
        <f t="shared" si="3"/>
        <v>0021</v>
      </c>
      <c r="L35" s="1">
        <v>33</v>
      </c>
      <c r="N35" t="str">
        <f t="shared" si="1"/>
        <v/>
      </c>
      <c r="O35" t="str">
        <f t="shared" si="2"/>
        <v/>
      </c>
    </row>
    <row r="36" spans="7:15" x14ac:dyDescent="0.25">
      <c r="G36" t="str">
        <f>DEC2HEX(L36,4)</f>
        <v>0022</v>
      </c>
      <c r="L36" s="1">
        <v>34</v>
      </c>
      <c r="N36" t="str">
        <f t="shared" si="1"/>
        <v/>
      </c>
      <c r="O36" t="str">
        <f t="shared" si="2"/>
        <v/>
      </c>
    </row>
    <row r="37" spans="7:15" x14ac:dyDescent="0.25">
      <c r="G37" t="str">
        <f t="shared" si="3"/>
        <v>0023</v>
      </c>
      <c r="L37" s="1">
        <v>35</v>
      </c>
      <c r="N37" t="str">
        <f t="shared" si="1"/>
        <v/>
      </c>
      <c r="O37" t="str">
        <f t="shared" si="2"/>
        <v/>
      </c>
    </row>
    <row r="38" spans="7:15" x14ac:dyDescent="0.25">
      <c r="G38" t="str">
        <f t="shared" si="3"/>
        <v>0024</v>
      </c>
      <c r="L38" s="1">
        <v>36</v>
      </c>
      <c r="N38" t="str">
        <f t="shared" si="1"/>
        <v/>
      </c>
      <c r="O38" t="str">
        <f t="shared" si="2"/>
        <v/>
      </c>
    </row>
    <row r="39" spans="7:15" x14ac:dyDescent="0.25">
      <c r="G39" t="str">
        <f t="shared" si="3"/>
        <v>0025</v>
      </c>
      <c r="L39" s="1">
        <v>37</v>
      </c>
      <c r="N39" t="str">
        <f t="shared" si="1"/>
        <v/>
      </c>
      <c r="O39" t="str">
        <f t="shared" si="2"/>
        <v/>
      </c>
    </row>
    <row r="40" spans="7:15" x14ac:dyDescent="0.25">
      <c r="G40" t="str">
        <f t="shared" si="3"/>
        <v>0026</v>
      </c>
      <c r="L40" s="1">
        <v>38</v>
      </c>
      <c r="N40" t="str">
        <f t="shared" si="1"/>
        <v/>
      </c>
      <c r="O40" t="str">
        <f t="shared" si="2"/>
        <v/>
      </c>
    </row>
    <row r="41" spans="7:15" x14ac:dyDescent="0.25">
      <c r="G41" t="str">
        <f t="shared" si="3"/>
        <v>0027</v>
      </c>
      <c r="L41" s="1">
        <v>39</v>
      </c>
      <c r="N41" t="str">
        <f t="shared" si="1"/>
        <v/>
      </c>
      <c r="O41" t="str">
        <f t="shared" si="2"/>
        <v/>
      </c>
    </row>
    <row r="42" spans="7:15" x14ac:dyDescent="0.25">
      <c r="G42" t="str">
        <f t="shared" si="3"/>
        <v>0028</v>
      </c>
      <c r="L42" s="1">
        <v>40</v>
      </c>
      <c r="N42" t="str">
        <f t="shared" si="1"/>
        <v/>
      </c>
      <c r="O42" t="str">
        <f t="shared" si="2"/>
        <v/>
      </c>
    </row>
    <row r="43" spans="7:15" x14ac:dyDescent="0.25">
      <c r="G43" t="str">
        <f t="shared" si="3"/>
        <v>0029</v>
      </c>
      <c r="L43" s="1">
        <v>41</v>
      </c>
      <c r="N43" t="str">
        <f t="shared" si="1"/>
        <v/>
      </c>
      <c r="O43" t="str">
        <f t="shared" si="2"/>
        <v/>
      </c>
    </row>
    <row r="44" spans="7:15" x14ac:dyDescent="0.25">
      <c r="G44" t="str">
        <f t="shared" si="3"/>
        <v>002A</v>
      </c>
      <c r="L44" s="1">
        <v>42</v>
      </c>
    </row>
    <row r="45" spans="7:15" x14ac:dyDescent="0.25">
      <c r="G45" t="str">
        <f t="shared" si="3"/>
        <v>002B</v>
      </c>
      <c r="L45" s="1">
        <v>43</v>
      </c>
    </row>
    <row r="46" spans="7:15" x14ac:dyDescent="0.25">
      <c r="G46" t="str">
        <f t="shared" si="3"/>
        <v>002C</v>
      </c>
      <c r="L46" s="1">
        <v>44</v>
      </c>
    </row>
    <row r="47" spans="7:15" x14ac:dyDescent="0.25">
      <c r="G47" t="str">
        <f t="shared" si="3"/>
        <v>002D</v>
      </c>
      <c r="L47" s="1">
        <v>45</v>
      </c>
    </row>
    <row r="48" spans="7:15" x14ac:dyDescent="0.25">
      <c r="G48" t="str">
        <f t="shared" si="3"/>
        <v>002E</v>
      </c>
      <c r="L48" s="1">
        <v>46</v>
      </c>
    </row>
    <row r="49" spans="7:12" x14ac:dyDescent="0.25">
      <c r="G49" t="str">
        <f t="shared" si="3"/>
        <v>002F</v>
      </c>
      <c r="L49" s="1">
        <v>47</v>
      </c>
    </row>
    <row r="50" spans="7:12" x14ac:dyDescent="0.25">
      <c r="G50" t="str">
        <f t="shared" si="3"/>
        <v>0030</v>
      </c>
      <c r="L50" s="1">
        <v>48</v>
      </c>
    </row>
    <row r="51" spans="7:12" x14ac:dyDescent="0.25">
      <c r="G51" t="str">
        <f t="shared" si="3"/>
        <v>0031</v>
      </c>
      <c r="L51" s="1">
        <v>49</v>
      </c>
    </row>
    <row r="52" spans="7:12" x14ac:dyDescent="0.25">
      <c r="G52" t="str">
        <f t="shared" si="3"/>
        <v>0032</v>
      </c>
      <c r="L52" s="1">
        <v>50</v>
      </c>
    </row>
    <row r="53" spans="7:12" x14ac:dyDescent="0.25">
      <c r="G53" t="str">
        <f t="shared" si="3"/>
        <v>0033</v>
      </c>
      <c r="L53" s="1">
        <v>51</v>
      </c>
    </row>
    <row r="54" spans="7:12" x14ac:dyDescent="0.25">
      <c r="G54" t="str">
        <f t="shared" si="3"/>
        <v>0034</v>
      </c>
      <c r="L54" s="1">
        <v>52</v>
      </c>
    </row>
    <row r="55" spans="7:12" x14ac:dyDescent="0.25">
      <c r="G55" t="str">
        <f t="shared" si="3"/>
        <v>0035</v>
      </c>
      <c r="L55" s="1">
        <v>53</v>
      </c>
    </row>
    <row r="56" spans="7:12" x14ac:dyDescent="0.25">
      <c r="G56" t="str">
        <f t="shared" si="3"/>
        <v>0036</v>
      </c>
      <c r="L56" s="1">
        <v>54</v>
      </c>
    </row>
    <row r="57" spans="7:12" x14ac:dyDescent="0.25">
      <c r="G57" t="str">
        <f t="shared" si="3"/>
        <v>0037</v>
      </c>
      <c r="L57" s="1">
        <v>55</v>
      </c>
    </row>
    <row r="58" spans="7:12" x14ac:dyDescent="0.25">
      <c r="G58" t="str">
        <f t="shared" si="3"/>
        <v>0038</v>
      </c>
      <c r="L58" s="1">
        <v>56</v>
      </c>
    </row>
    <row r="59" spans="7:12" x14ac:dyDescent="0.25">
      <c r="G59" t="str">
        <f t="shared" si="3"/>
        <v>0039</v>
      </c>
      <c r="L59" s="1">
        <v>57</v>
      </c>
    </row>
    <row r="60" spans="7:12" x14ac:dyDescent="0.25">
      <c r="G60" t="str">
        <f t="shared" si="3"/>
        <v>003A</v>
      </c>
      <c r="L60" s="1">
        <v>58</v>
      </c>
    </row>
    <row r="61" spans="7:12" x14ac:dyDescent="0.25">
      <c r="G61" t="str">
        <f t="shared" si="3"/>
        <v>003B</v>
      </c>
      <c r="L61" s="1">
        <v>59</v>
      </c>
    </row>
    <row r="62" spans="7:12" x14ac:dyDescent="0.25">
      <c r="G62" t="str">
        <f t="shared" si="3"/>
        <v>003C</v>
      </c>
      <c r="L62" s="1">
        <v>60</v>
      </c>
    </row>
    <row r="63" spans="7:12" x14ac:dyDescent="0.25">
      <c r="G63" t="str">
        <f t="shared" si="3"/>
        <v>003D</v>
      </c>
      <c r="L63" s="1">
        <v>61</v>
      </c>
    </row>
    <row r="64" spans="7:12" x14ac:dyDescent="0.25">
      <c r="G64" t="str">
        <f t="shared" si="3"/>
        <v>003E</v>
      </c>
      <c r="L64" s="1">
        <v>62</v>
      </c>
    </row>
    <row r="65" spans="7:12" x14ac:dyDescent="0.25">
      <c r="G65" t="str">
        <f t="shared" si="3"/>
        <v>003F</v>
      </c>
      <c r="L65" s="1">
        <v>63</v>
      </c>
    </row>
    <row r="66" spans="7:12" x14ac:dyDescent="0.25">
      <c r="G66" t="str">
        <f t="shared" si="3"/>
        <v>0040</v>
      </c>
      <c r="L66" s="1">
        <v>64</v>
      </c>
    </row>
    <row r="67" spans="7:12" x14ac:dyDescent="0.25">
      <c r="G67" t="str">
        <f t="shared" ref="G67:G130" si="5">DEC2HEX(L67,4)</f>
        <v>0041</v>
      </c>
      <c r="L67" s="1">
        <v>65</v>
      </c>
    </row>
    <row r="68" spans="7:12" x14ac:dyDescent="0.25">
      <c r="G68" t="str">
        <f t="shared" si="5"/>
        <v>0042</v>
      </c>
      <c r="L68" s="1">
        <v>66</v>
      </c>
    </row>
    <row r="69" spans="7:12" x14ac:dyDescent="0.25">
      <c r="G69" t="str">
        <f t="shared" si="5"/>
        <v>0043</v>
      </c>
      <c r="L69" s="1">
        <v>67</v>
      </c>
    </row>
    <row r="70" spans="7:12" x14ac:dyDescent="0.25">
      <c r="G70" t="str">
        <f t="shared" si="5"/>
        <v>0044</v>
      </c>
      <c r="L70" s="1">
        <v>68</v>
      </c>
    </row>
    <row r="71" spans="7:12" x14ac:dyDescent="0.25">
      <c r="G71" t="str">
        <f t="shared" si="5"/>
        <v>0045</v>
      </c>
      <c r="L71" s="1">
        <v>69</v>
      </c>
    </row>
    <row r="72" spans="7:12" x14ac:dyDescent="0.25">
      <c r="G72" t="str">
        <f t="shared" si="5"/>
        <v>0046</v>
      </c>
      <c r="L72" s="1">
        <v>70</v>
      </c>
    </row>
    <row r="73" spans="7:12" x14ac:dyDescent="0.25">
      <c r="G73" t="str">
        <f t="shared" si="5"/>
        <v>0047</v>
      </c>
      <c r="L73" s="1">
        <v>71</v>
      </c>
    </row>
    <row r="74" spans="7:12" x14ac:dyDescent="0.25">
      <c r="G74" t="str">
        <f t="shared" si="5"/>
        <v>0048</v>
      </c>
      <c r="L74" s="1">
        <v>72</v>
      </c>
    </row>
    <row r="75" spans="7:12" x14ac:dyDescent="0.25">
      <c r="G75" t="str">
        <f t="shared" si="5"/>
        <v>0049</v>
      </c>
      <c r="L75" s="1">
        <v>73</v>
      </c>
    </row>
    <row r="76" spans="7:12" x14ac:dyDescent="0.25">
      <c r="G76" t="str">
        <f t="shared" si="5"/>
        <v>004A</v>
      </c>
      <c r="L76" s="1">
        <v>74</v>
      </c>
    </row>
    <row r="77" spans="7:12" x14ac:dyDescent="0.25">
      <c r="G77" t="str">
        <f t="shared" si="5"/>
        <v>004B</v>
      </c>
      <c r="L77" s="1">
        <v>75</v>
      </c>
    </row>
    <row r="78" spans="7:12" x14ac:dyDescent="0.25">
      <c r="G78" t="str">
        <f t="shared" si="5"/>
        <v>004C</v>
      </c>
      <c r="L78" s="1">
        <v>76</v>
      </c>
    </row>
    <row r="79" spans="7:12" x14ac:dyDescent="0.25">
      <c r="G79" t="str">
        <f t="shared" si="5"/>
        <v>004D</v>
      </c>
      <c r="L79" s="1">
        <v>77</v>
      </c>
    </row>
    <row r="80" spans="7:12" x14ac:dyDescent="0.25">
      <c r="G80" t="str">
        <f t="shared" si="5"/>
        <v>004E</v>
      </c>
      <c r="L80" s="1">
        <v>78</v>
      </c>
    </row>
    <row r="81" spans="7:12" x14ac:dyDescent="0.25">
      <c r="G81" t="str">
        <f t="shared" si="5"/>
        <v>004F</v>
      </c>
      <c r="L81" s="1">
        <v>79</v>
      </c>
    </row>
    <row r="82" spans="7:12" x14ac:dyDescent="0.25">
      <c r="G82" t="str">
        <f t="shared" si="5"/>
        <v>0050</v>
      </c>
      <c r="L82" s="1">
        <v>80</v>
      </c>
    </row>
    <row r="83" spans="7:12" x14ac:dyDescent="0.25">
      <c r="G83" t="str">
        <f t="shared" si="5"/>
        <v>0051</v>
      </c>
      <c r="L83" s="1">
        <v>81</v>
      </c>
    </row>
    <row r="84" spans="7:12" x14ac:dyDescent="0.25">
      <c r="G84" t="str">
        <f t="shared" si="5"/>
        <v>0052</v>
      </c>
      <c r="L84" s="1">
        <v>82</v>
      </c>
    </row>
    <row r="85" spans="7:12" x14ac:dyDescent="0.25">
      <c r="G85" t="str">
        <f t="shared" si="5"/>
        <v>0053</v>
      </c>
      <c r="L85" s="1">
        <v>83</v>
      </c>
    </row>
    <row r="86" spans="7:12" x14ac:dyDescent="0.25">
      <c r="G86" t="str">
        <f t="shared" si="5"/>
        <v>0054</v>
      </c>
      <c r="L86" s="1">
        <v>84</v>
      </c>
    </row>
    <row r="87" spans="7:12" x14ac:dyDescent="0.25">
      <c r="G87" t="str">
        <f t="shared" si="5"/>
        <v>0055</v>
      </c>
      <c r="L87" s="1">
        <v>85</v>
      </c>
    </row>
    <row r="88" spans="7:12" x14ac:dyDescent="0.25">
      <c r="G88" t="str">
        <f t="shared" si="5"/>
        <v>0056</v>
      </c>
      <c r="L88" s="1">
        <v>86</v>
      </c>
    </row>
    <row r="89" spans="7:12" x14ac:dyDescent="0.25">
      <c r="G89" t="str">
        <f t="shared" si="5"/>
        <v>0057</v>
      </c>
      <c r="L89" s="1">
        <v>87</v>
      </c>
    </row>
    <row r="90" spans="7:12" x14ac:dyDescent="0.25">
      <c r="G90" t="str">
        <f t="shared" si="5"/>
        <v>0058</v>
      </c>
      <c r="L90" s="1">
        <v>88</v>
      </c>
    </row>
    <row r="91" spans="7:12" x14ac:dyDescent="0.25">
      <c r="G91" t="str">
        <f t="shared" si="5"/>
        <v>0059</v>
      </c>
      <c r="L91" s="1">
        <v>89</v>
      </c>
    </row>
    <row r="92" spans="7:12" x14ac:dyDescent="0.25">
      <c r="G92" t="str">
        <f t="shared" si="5"/>
        <v>005A</v>
      </c>
      <c r="L92" s="1">
        <v>90</v>
      </c>
    </row>
    <row r="93" spans="7:12" x14ac:dyDescent="0.25">
      <c r="G93" t="str">
        <f t="shared" si="5"/>
        <v>005B</v>
      </c>
      <c r="L93" s="1">
        <v>91</v>
      </c>
    </row>
    <row r="94" spans="7:12" x14ac:dyDescent="0.25">
      <c r="G94" t="str">
        <f t="shared" si="5"/>
        <v>005C</v>
      </c>
      <c r="L94" s="1">
        <v>92</v>
      </c>
    </row>
    <row r="95" spans="7:12" x14ac:dyDescent="0.25">
      <c r="G95" t="str">
        <f t="shared" si="5"/>
        <v>005D</v>
      </c>
      <c r="L95" s="1">
        <v>93</v>
      </c>
    </row>
    <row r="96" spans="7:12" x14ac:dyDescent="0.25">
      <c r="G96" t="str">
        <f t="shared" si="5"/>
        <v>005E</v>
      </c>
      <c r="L96" s="1">
        <v>94</v>
      </c>
    </row>
    <row r="97" spans="7:12" x14ac:dyDescent="0.25">
      <c r="G97" t="str">
        <f t="shared" si="5"/>
        <v>005F</v>
      </c>
      <c r="L97" s="1">
        <v>95</v>
      </c>
    </row>
    <row r="98" spans="7:12" x14ac:dyDescent="0.25">
      <c r="G98" t="str">
        <f t="shared" si="5"/>
        <v>0060</v>
      </c>
      <c r="L98" s="1">
        <v>96</v>
      </c>
    </row>
    <row r="99" spans="7:12" x14ac:dyDescent="0.25">
      <c r="G99" t="str">
        <f t="shared" si="5"/>
        <v>0061</v>
      </c>
      <c r="L99" s="1">
        <v>97</v>
      </c>
    </row>
    <row r="100" spans="7:12" x14ac:dyDescent="0.25">
      <c r="G100" t="str">
        <f t="shared" si="5"/>
        <v>0062</v>
      </c>
      <c r="L100" s="1">
        <v>98</v>
      </c>
    </row>
    <row r="101" spans="7:12" x14ac:dyDescent="0.25">
      <c r="G101" t="str">
        <f t="shared" si="5"/>
        <v>0063</v>
      </c>
      <c r="L101" s="1">
        <v>99</v>
      </c>
    </row>
    <row r="102" spans="7:12" x14ac:dyDescent="0.25">
      <c r="G102" t="str">
        <f t="shared" si="5"/>
        <v>0064</v>
      </c>
      <c r="L102" s="1">
        <v>100</v>
      </c>
    </row>
    <row r="103" spans="7:12" x14ac:dyDescent="0.25">
      <c r="G103" t="str">
        <f t="shared" si="5"/>
        <v>0065</v>
      </c>
      <c r="L103" s="1">
        <v>101</v>
      </c>
    </row>
    <row r="104" spans="7:12" x14ac:dyDescent="0.25">
      <c r="G104" t="str">
        <f t="shared" si="5"/>
        <v>0066</v>
      </c>
      <c r="L104" s="1">
        <v>102</v>
      </c>
    </row>
    <row r="105" spans="7:12" x14ac:dyDescent="0.25">
      <c r="G105" t="str">
        <f t="shared" si="5"/>
        <v>0067</v>
      </c>
      <c r="L105" s="1">
        <v>103</v>
      </c>
    </row>
    <row r="106" spans="7:12" x14ac:dyDescent="0.25">
      <c r="G106" t="str">
        <f t="shared" si="5"/>
        <v>0068</v>
      </c>
      <c r="L106" s="1">
        <v>104</v>
      </c>
    </row>
    <row r="107" spans="7:12" x14ac:dyDescent="0.25">
      <c r="G107" t="str">
        <f t="shared" si="5"/>
        <v>0069</v>
      </c>
      <c r="L107" s="1">
        <v>105</v>
      </c>
    </row>
    <row r="108" spans="7:12" x14ac:dyDescent="0.25">
      <c r="G108" t="str">
        <f t="shared" si="5"/>
        <v>006A</v>
      </c>
      <c r="L108" s="1">
        <v>106</v>
      </c>
    </row>
    <row r="109" spans="7:12" x14ac:dyDescent="0.25">
      <c r="G109" t="str">
        <f t="shared" si="5"/>
        <v>006B</v>
      </c>
      <c r="L109" s="1">
        <v>107</v>
      </c>
    </row>
    <row r="110" spans="7:12" x14ac:dyDescent="0.25">
      <c r="G110" t="str">
        <f t="shared" si="5"/>
        <v>006C</v>
      </c>
      <c r="L110" s="1">
        <v>108</v>
      </c>
    </row>
    <row r="111" spans="7:12" x14ac:dyDescent="0.25">
      <c r="G111" t="str">
        <f t="shared" si="5"/>
        <v>006D</v>
      </c>
      <c r="L111" s="1">
        <v>109</v>
      </c>
    </row>
    <row r="112" spans="7:12" x14ac:dyDescent="0.25">
      <c r="G112" t="str">
        <f t="shared" si="5"/>
        <v>006E</v>
      </c>
      <c r="L112" s="1">
        <v>110</v>
      </c>
    </row>
    <row r="113" spans="7:12" x14ac:dyDescent="0.25">
      <c r="G113" t="str">
        <f t="shared" si="5"/>
        <v>006F</v>
      </c>
      <c r="L113" s="1">
        <v>111</v>
      </c>
    </row>
    <row r="114" spans="7:12" x14ac:dyDescent="0.25">
      <c r="G114" t="str">
        <f t="shared" si="5"/>
        <v>0070</v>
      </c>
      <c r="L114" s="1">
        <v>112</v>
      </c>
    </row>
    <row r="115" spans="7:12" x14ac:dyDescent="0.25">
      <c r="G115" t="str">
        <f t="shared" si="5"/>
        <v>0071</v>
      </c>
      <c r="L115" s="1">
        <v>113</v>
      </c>
    </row>
    <row r="116" spans="7:12" x14ac:dyDescent="0.25">
      <c r="G116" t="str">
        <f t="shared" si="5"/>
        <v>0072</v>
      </c>
      <c r="L116" s="1">
        <v>114</v>
      </c>
    </row>
    <row r="117" spans="7:12" x14ac:dyDescent="0.25">
      <c r="G117" t="str">
        <f t="shared" si="5"/>
        <v>0073</v>
      </c>
      <c r="L117" s="1">
        <v>115</v>
      </c>
    </row>
    <row r="118" spans="7:12" x14ac:dyDescent="0.25">
      <c r="G118" t="str">
        <f t="shared" si="5"/>
        <v>0074</v>
      </c>
      <c r="L118" s="1">
        <v>116</v>
      </c>
    </row>
    <row r="119" spans="7:12" x14ac:dyDescent="0.25">
      <c r="G119" t="str">
        <f t="shared" si="5"/>
        <v>0075</v>
      </c>
      <c r="L119" s="1">
        <v>117</v>
      </c>
    </row>
    <row r="120" spans="7:12" x14ac:dyDescent="0.25">
      <c r="G120" t="str">
        <f t="shared" si="5"/>
        <v>0076</v>
      </c>
      <c r="L120" s="1">
        <v>118</v>
      </c>
    </row>
    <row r="121" spans="7:12" x14ac:dyDescent="0.25">
      <c r="G121" t="str">
        <f t="shared" si="5"/>
        <v>0077</v>
      </c>
      <c r="L121" s="1">
        <v>119</v>
      </c>
    </row>
    <row r="122" spans="7:12" x14ac:dyDescent="0.25">
      <c r="G122" t="str">
        <f t="shared" si="5"/>
        <v>0078</v>
      </c>
      <c r="L122" s="1">
        <v>120</v>
      </c>
    </row>
    <row r="123" spans="7:12" x14ac:dyDescent="0.25">
      <c r="G123" t="str">
        <f t="shared" si="5"/>
        <v>0079</v>
      </c>
      <c r="L123" s="1">
        <v>121</v>
      </c>
    </row>
    <row r="124" spans="7:12" x14ac:dyDescent="0.25">
      <c r="G124" t="str">
        <f t="shared" si="5"/>
        <v>007A</v>
      </c>
      <c r="L124" s="1">
        <v>122</v>
      </c>
    </row>
    <row r="125" spans="7:12" x14ac:dyDescent="0.25">
      <c r="G125" t="str">
        <f t="shared" si="5"/>
        <v>007B</v>
      </c>
      <c r="L125" s="1">
        <v>123</v>
      </c>
    </row>
    <row r="126" spans="7:12" x14ac:dyDescent="0.25">
      <c r="G126" t="str">
        <f t="shared" si="5"/>
        <v>007C</v>
      </c>
      <c r="L126" s="1">
        <v>124</v>
      </c>
    </row>
    <row r="127" spans="7:12" x14ac:dyDescent="0.25">
      <c r="G127" t="str">
        <f t="shared" si="5"/>
        <v>007D</v>
      </c>
      <c r="L127" s="1">
        <v>125</v>
      </c>
    </row>
    <row r="128" spans="7:12" x14ac:dyDescent="0.25">
      <c r="G128" t="str">
        <f t="shared" si="5"/>
        <v>007E</v>
      </c>
      <c r="L128" s="1">
        <v>126</v>
      </c>
    </row>
    <row r="129" spans="7:12" x14ac:dyDescent="0.25">
      <c r="G129" t="str">
        <f t="shared" si="5"/>
        <v>007F</v>
      </c>
      <c r="L129" s="1">
        <v>127</v>
      </c>
    </row>
    <row r="130" spans="7:12" x14ac:dyDescent="0.25">
      <c r="G130" t="str">
        <f t="shared" si="5"/>
        <v>0080</v>
      </c>
      <c r="L130" s="1">
        <v>128</v>
      </c>
    </row>
    <row r="131" spans="7:12" x14ac:dyDescent="0.25">
      <c r="G131" t="str">
        <f t="shared" ref="G131:G194" si="6">DEC2HEX(L131,4)</f>
        <v>0081</v>
      </c>
      <c r="L131" s="1">
        <v>129</v>
      </c>
    </row>
    <row r="132" spans="7:12" x14ac:dyDescent="0.25">
      <c r="G132" t="str">
        <f t="shared" si="6"/>
        <v>0082</v>
      </c>
      <c r="L132" s="1">
        <v>130</v>
      </c>
    </row>
    <row r="133" spans="7:12" x14ac:dyDescent="0.25">
      <c r="G133" t="str">
        <f t="shared" si="6"/>
        <v>0083</v>
      </c>
      <c r="L133" s="1">
        <v>131</v>
      </c>
    </row>
    <row r="134" spans="7:12" x14ac:dyDescent="0.25">
      <c r="G134" t="str">
        <f t="shared" si="6"/>
        <v>0084</v>
      </c>
      <c r="L134" s="1">
        <v>132</v>
      </c>
    </row>
    <row r="135" spans="7:12" x14ac:dyDescent="0.25">
      <c r="G135" t="str">
        <f t="shared" si="6"/>
        <v>0085</v>
      </c>
      <c r="L135" s="1">
        <v>133</v>
      </c>
    </row>
    <row r="136" spans="7:12" x14ac:dyDescent="0.25">
      <c r="G136" t="str">
        <f t="shared" si="6"/>
        <v>0086</v>
      </c>
      <c r="L136" s="1">
        <v>134</v>
      </c>
    </row>
    <row r="137" spans="7:12" x14ac:dyDescent="0.25">
      <c r="G137" t="str">
        <f t="shared" si="6"/>
        <v>0087</v>
      </c>
      <c r="L137" s="1">
        <v>135</v>
      </c>
    </row>
    <row r="138" spans="7:12" x14ac:dyDescent="0.25">
      <c r="G138" t="str">
        <f t="shared" si="6"/>
        <v>0088</v>
      </c>
      <c r="L138" s="1">
        <v>136</v>
      </c>
    </row>
    <row r="139" spans="7:12" x14ac:dyDescent="0.25">
      <c r="G139" t="str">
        <f t="shared" si="6"/>
        <v>0089</v>
      </c>
      <c r="L139" s="1">
        <v>137</v>
      </c>
    </row>
    <row r="140" spans="7:12" x14ac:dyDescent="0.25">
      <c r="G140" t="str">
        <f t="shared" si="6"/>
        <v>008A</v>
      </c>
      <c r="L140" s="1">
        <v>138</v>
      </c>
    </row>
    <row r="141" spans="7:12" x14ac:dyDescent="0.25">
      <c r="G141" t="str">
        <f t="shared" si="6"/>
        <v>008B</v>
      </c>
      <c r="L141" s="1">
        <v>139</v>
      </c>
    </row>
    <row r="142" spans="7:12" x14ac:dyDescent="0.25">
      <c r="G142" t="str">
        <f t="shared" si="6"/>
        <v>008C</v>
      </c>
      <c r="L142" s="1">
        <v>140</v>
      </c>
    </row>
    <row r="143" spans="7:12" x14ac:dyDescent="0.25">
      <c r="G143" t="str">
        <f t="shared" si="6"/>
        <v>008D</v>
      </c>
      <c r="L143" s="1">
        <v>141</v>
      </c>
    </row>
    <row r="144" spans="7:12" x14ac:dyDescent="0.25">
      <c r="G144" t="str">
        <f t="shared" si="6"/>
        <v>008E</v>
      </c>
      <c r="L144" s="1">
        <v>142</v>
      </c>
    </row>
    <row r="145" spans="7:12" x14ac:dyDescent="0.25">
      <c r="G145" t="str">
        <f t="shared" si="6"/>
        <v>008F</v>
      </c>
      <c r="L145" s="1">
        <v>143</v>
      </c>
    </row>
    <row r="146" spans="7:12" x14ac:dyDescent="0.25">
      <c r="G146" t="str">
        <f t="shared" si="6"/>
        <v>0090</v>
      </c>
      <c r="L146" s="1">
        <v>144</v>
      </c>
    </row>
    <row r="147" spans="7:12" x14ac:dyDescent="0.25">
      <c r="G147" t="str">
        <f t="shared" si="6"/>
        <v>0091</v>
      </c>
      <c r="L147" s="1">
        <v>145</v>
      </c>
    </row>
    <row r="148" spans="7:12" x14ac:dyDescent="0.25">
      <c r="G148" t="str">
        <f t="shared" si="6"/>
        <v>0092</v>
      </c>
      <c r="L148" s="1">
        <v>146</v>
      </c>
    </row>
    <row r="149" spans="7:12" x14ac:dyDescent="0.25">
      <c r="G149" t="str">
        <f t="shared" si="6"/>
        <v>0093</v>
      </c>
      <c r="L149" s="1">
        <v>147</v>
      </c>
    </row>
    <row r="150" spans="7:12" x14ac:dyDescent="0.25">
      <c r="G150" t="str">
        <f t="shared" si="6"/>
        <v>0094</v>
      </c>
      <c r="L150" s="1">
        <v>148</v>
      </c>
    </row>
    <row r="151" spans="7:12" x14ac:dyDescent="0.25">
      <c r="G151" t="str">
        <f t="shared" si="6"/>
        <v>0095</v>
      </c>
      <c r="L151" s="1">
        <v>149</v>
      </c>
    </row>
    <row r="152" spans="7:12" x14ac:dyDescent="0.25">
      <c r="G152" t="str">
        <f t="shared" si="6"/>
        <v>0096</v>
      </c>
      <c r="L152" s="1">
        <v>150</v>
      </c>
    </row>
    <row r="153" spans="7:12" x14ac:dyDescent="0.25">
      <c r="G153" t="str">
        <f t="shared" si="6"/>
        <v>0097</v>
      </c>
      <c r="L153" s="1">
        <v>151</v>
      </c>
    </row>
    <row r="154" spans="7:12" x14ac:dyDescent="0.25">
      <c r="G154" t="str">
        <f t="shared" si="6"/>
        <v>0098</v>
      </c>
      <c r="L154" s="1">
        <v>152</v>
      </c>
    </row>
    <row r="155" spans="7:12" x14ac:dyDescent="0.25">
      <c r="G155" t="str">
        <f t="shared" si="6"/>
        <v>0099</v>
      </c>
      <c r="L155" s="1">
        <v>153</v>
      </c>
    </row>
    <row r="156" spans="7:12" x14ac:dyDescent="0.25">
      <c r="G156" t="str">
        <f t="shared" si="6"/>
        <v>009A</v>
      </c>
      <c r="L156" s="1">
        <v>154</v>
      </c>
    </row>
    <row r="157" spans="7:12" x14ac:dyDescent="0.25">
      <c r="G157" t="str">
        <f t="shared" si="6"/>
        <v>009B</v>
      </c>
      <c r="L157" s="1">
        <v>155</v>
      </c>
    </row>
    <row r="158" spans="7:12" x14ac:dyDescent="0.25">
      <c r="G158" t="str">
        <f t="shared" si="6"/>
        <v>009C</v>
      </c>
      <c r="L158" s="1">
        <v>156</v>
      </c>
    </row>
    <row r="159" spans="7:12" x14ac:dyDescent="0.25">
      <c r="G159" t="str">
        <f t="shared" si="6"/>
        <v>009D</v>
      </c>
      <c r="L159" s="1">
        <v>157</v>
      </c>
    </row>
    <row r="160" spans="7:12" x14ac:dyDescent="0.25">
      <c r="G160" t="str">
        <f t="shared" si="6"/>
        <v>009E</v>
      </c>
      <c r="L160" s="1">
        <v>158</v>
      </c>
    </row>
    <row r="161" spans="7:12" x14ac:dyDescent="0.25">
      <c r="G161" t="str">
        <f t="shared" si="6"/>
        <v>009F</v>
      </c>
      <c r="L161" s="1">
        <v>159</v>
      </c>
    </row>
    <row r="162" spans="7:12" x14ac:dyDescent="0.25">
      <c r="G162" t="str">
        <f t="shared" si="6"/>
        <v>00A0</v>
      </c>
      <c r="L162" s="1">
        <v>160</v>
      </c>
    </row>
    <row r="163" spans="7:12" x14ac:dyDescent="0.25">
      <c r="G163" t="str">
        <f t="shared" si="6"/>
        <v>00A1</v>
      </c>
      <c r="L163" s="1">
        <v>161</v>
      </c>
    </row>
    <row r="164" spans="7:12" x14ac:dyDescent="0.25">
      <c r="G164" t="str">
        <f t="shared" si="6"/>
        <v>00A2</v>
      </c>
      <c r="L164" s="1">
        <v>162</v>
      </c>
    </row>
    <row r="165" spans="7:12" x14ac:dyDescent="0.25">
      <c r="G165" t="str">
        <f t="shared" si="6"/>
        <v>00A3</v>
      </c>
      <c r="L165" s="1">
        <v>163</v>
      </c>
    </row>
    <row r="166" spans="7:12" x14ac:dyDescent="0.25">
      <c r="G166" t="str">
        <f t="shared" si="6"/>
        <v>00A4</v>
      </c>
      <c r="L166" s="1">
        <v>164</v>
      </c>
    </row>
    <row r="167" spans="7:12" x14ac:dyDescent="0.25">
      <c r="G167" t="str">
        <f t="shared" si="6"/>
        <v>00A5</v>
      </c>
      <c r="L167" s="1">
        <v>165</v>
      </c>
    </row>
    <row r="168" spans="7:12" x14ac:dyDescent="0.25">
      <c r="G168" t="str">
        <f t="shared" si="6"/>
        <v>00A6</v>
      </c>
      <c r="L168" s="1">
        <v>166</v>
      </c>
    </row>
    <row r="169" spans="7:12" x14ac:dyDescent="0.25">
      <c r="G169" t="str">
        <f t="shared" si="6"/>
        <v>00A7</v>
      </c>
      <c r="L169" s="1">
        <v>167</v>
      </c>
    </row>
    <row r="170" spans="7:12" x14ac:dyDescent="0.25">
      <c r="G170" t="str">
        <f t="shared" si="6"/>
        <v>00A8</v>
      </c>
      <c r="L170" s="1">
        <v>168</v>
      </c>
    </row>
    <row r="171" spans="7:12" x14ac:dyDescent="0.25">
      <c r="G171" t="str">
        <f t="shared" si="6"/>
        <v>00A9</v>
      </c>
      <c r="L171" s="1">
        <v>169</v>
      </c>
    </row>
    <row r="172" spans="7:12" x14ac:dyDescent="0.25">
      <c r="G172" t="str">
        <f t="shared" si="6"/>
        <v>00AA</v>
      </c>
      <c r="L172" s="1">
        <v>170</v>
      </c>
    </row>
    <row r="173" spans="7:12" x14ac:dyDescent="0.25">
      <c r="G173" t="str">
        <f t="shared" si="6"/>
        <v>00AB</v>
      </c>
      <c r="L173" s="1">
        <v>171</v>
      </c>
    </row>
    <row r="174" spans="7:12" x14ac:dyDescent="0.25">
      <c r="G174" t="str">
        <f t="shared" si="6"/>
        <v>00AC</v>
      </c>
      <c r="L174" s="1">
        <v>172</v>
      </c>
    </row>
    <row r="175" spans="7:12" x14ac:dyDescent="0.25">
      <c r="G175" t="str">
        <f t="shared" si="6"/>
        <v>00AD</v>
      </c>
      <c r="L175" s="1">
        <v>173</v>
      </c>
    </row>
    <row r="176" spans="7:12" x14ac:dyDescent="0.25">
      <c r="G176" t="str">
        <f t="shared" si="6"/>
        <v>00AE</v>
      </c>
      <c r="L176" s="1">
        <v>174</v>
      </c>
    </row>
    <row r="177" spans="7:12" x14ac:dyDescent="0.25">
      <c r="G177" t="str">
        <f t="shared" si="6"/>
        <v>00AF</v>
      </c>
      <c r="L177" s="1">
        <v>175</v>
      </c>
    </row>
    <row r="178" spans="7:12" x14ac:dyDescent="0.25">
      <c r="G178" t="str">
        <f t="shared" si="6"/>
        <v>00B0</v>
      </c>
      <c r="L178" s="1">
        <v>176</v>
      </c>
    </row>
    <row r="179" spans="7:12" x14ac:dyDescent="0.25">
      <c r="G179" t="str">
        <f t="shared" si="6"/>
        <v>00B1</v>
      </c>
      <c r="L179" s="1">
        <v>177</v>
      </c>
    </row>
    <row r="180" spans="7:12" x14ac:dyDescent="0.25">
      <c r="G180" t="str">
        <f t="shared" si="6"/>
        <v>00B2</v>
      </c>
      <c r="L180" s="1">
        <v>178</v>
      </c>
    </row>
    <row r="181" spans="7:12" x14ac:dyDescent="0.25">
      <c r="G181" t="str">
        <f t="shared" si="6"/>
        <v>00B3</v>
      </c>
      <c r="L181" s="1">
        <v>179</v>
      </c>
    </row>
    <row r="182" spans="7:12" x14ac:dyDescent="0.25">
      <c r="G182" t="str">
        <f t="shared" si="6"/>
        <v>00B4</v>
      </c>
      <c r="L182" s="1">
        <v>180</v>
      </c>
    </row>
    <row r="183" spans="7:12" x14ac:dyDescent="0.25">
      <c r="G183" t="str">
        <f t="shared" si="6"/>
        <v>00B5</v>
      </c>
      <c r="L183" s="1">
        <v>181</v>
      </c>
    </row>
    <row r="184" spans="7:12" x14ac:dyDescent="0.25">
      <c r="G184" t="str">
        <f t="shared" si="6"/>
        <v>00B6</v>
      </c>
      <c r="L184" s="1">
        <v>182</v>
      </c>
    </row>
    <row r="185" spans="7:12" x14ac:dyDescent="0.25">
      <c r="G185" t="str">
        <f t="shared" si="6"/>
        <v>00B7</v>
      </c>
      <c r="L185" s="1">
        <v>183</v>
      </c>
    </row>
    <row r="186" spans="7:12" x14ac:dyDescent="0.25">
      <c r="G186" t="str">
        <f t="shared" si="6"/>
        <v>00B8</v>
      </c>
      <c r="L186" s="1">
        <v>184</v>
      </c>
    </row>
    <row r="187" spans="7:12" x14ac:dyDescent="0.25">
      <c r="G187" t="str">
        <f t="shared" si="6"/>
        <v>00B9</v>
      </c>
      <c r="L187" s="1">
        <v>185</v>
      </c>
    </row>
    <row r="188" spans="7:12" x14ac:dyDescent="0.25">
      <c r="G188" t="str">
        <f t="shared" si="6"/>
        <v>00BA</v>
      </c>
      <c r="L188" s="1">
        <v>186</v>
      </c>
    </row>
    <row r="189" spans="7:12" x14ac:dyDescent="0.25">
      <c r="G189" t="str">
        <f t="shared" si="6"/>
        <v>00BB</v>
      </c>
      <c r="L189" s="1">
        <v>187</v>
      </c>
    </row>
    <row r="190" spans="7:12" x14ac:dyDescent="0.25">
      <c r="G190" t="str">
        <f t="shared" si="6"/>
        <v>00BC</v>
      </c>
      <c r="L190" s="1">
        <v>188</v>
      </c>
    </row>
    <row r="191" spans="7:12" x14ac:dyDescent="0.25">
      <c r="G191" t="str">
        <f t="shared" si="6"/>
        <v>00BD</v>
      </c>
      <c r="L191" s="1">
        <v>189</v>
      </c>
    </row>
    <row r="192" spans="7:12" x14ac:dyDescent="0.25">
      <c r="G192" t="str">
        <f t="shared" si="6"/>
        <v>00BE</v>
      </c>
      <c r="L192" s="1">
        <v>190</v>
      </c>
    </row>
    <row r="193" spans="7:12" x14ac:dyDescent="0.25">
      <c r="G193" t="str">
        <f t="shared" si="6"/>
        <v>00BF</v>
      </c>
      <c r="L193" s="1">
        <v>191</v>
      </c>
    </row>
    <row r="194" spans="7:12" x14ac:dyDescent="0.25">
      <c r="G194" t="str">
        <f t="shared" si="6"/>
        <v>00C0</v>
      </c>
      <c r="L194" s="1">
        <v>192</v>
      </c>
    </row>
    <row r="195" spans="7:12" x14ac:dyDescent="0.25">
      <c r="G195" t="str">
        <f t="shared" ref="G195:G252" si="7">DEC2HEX(L195,4)</f>
        <v>00C1</v>
      </c>
      <c r="L195" s="1">
        <v>193</v>
      </c>
    </row>
    <row r="196" spans="7:12" x14ac:dyDescent="0.25">
      <c r="G196" t="str">
        <f t="shared" si="7"/>
        <v>00C2</v>
      </c>
      <c r="L196" s="1">
        <v>194</v>
      </c>
    </row>
    <row r="197" spans="7:12" x14ac:dyDescent="0.25">
      <c r="G197" t="str">
        <f t="shared" si="7"/>
        <v>00C3</v>
      </c>
      <c r="L197" s="1">
        <v>195</v>
      </c>
    </row>
    <row r="198" spans="7:12" x14ac:dyDescent="0.25">
      <c r="G198" t="str">
        <f t="shared" si="7"/>
        <v>00C4</v>
      </c>
      <c r="L198" s="1">
        <v>196</v>
      </c>
    </row>
    <row r="199" spans="7:12" x14ac:dyDescent="0.25">
      <c r="G199" t="str">
        <f t="shared" si="7"/>
        <v>00C5</v>
      </c>
      <c r="L199" s="1">
        <v>197</v>
      </c>
    </row>
    <row r="200" spans="7:12" x14ac:dyDescent="0.25">
      <c r="G200" t="str">
        <f t="shared" si="7"/>
        <v>00C6</v>
      </c>
      <c r="L200" s="1">
        <v>198</v>
      </c>
    </row>
    <row r="201" spans="7:12" x14ac:dyDescent="0.25">
      <c r="G201" t="str">
        <f t="shared" si="7"/>
        <v>00C7</v>
      </c>
      <c r="L201" s="1">
        <v>199</v>
      </c>
    </row>
    <row r="202" spans="7:12" x14ac:dyDescent="0.25">
      <c r="G202" t="str">
        <f t="shared" si="7"/>
        <v>00C8</v>
      </c>
      <c r="L202" s="1">
        <v>200</v>
      </c>
    </row>
    <row r="203" spans="7:12" x14ac:dyDescent="0.25">
      <c r="G203" t="str">
        <f t="shared" si="7"/>
        <v>00C9</v>
      </c>
      <c r="L203" s="1">
        <v>201</v>
      </c>
    </row>
    <row r="204" spans="7:12" x14ac:dyDescent="0.25">
      <c r="G204" t="str">
        <f t="shared" si="7"/>
        <v>00CA</v>
      </c>
      <c r="L204" s="1">
        <v>202</v>
      </c>
    </row>
    <row r="205" spans="7:12" x14ac:dyDescent="0.25">
      <c r="G205" t="str">
        <f t="shared" si="7"/>
        <v>00CB</v>
      </c>
      <c r="L205" s="1">
        <v>203</v>
      </c>
    </row>
    <row r="206" spans="7:12" x14ac:dyDescent="0.25">
      <c r="G206" t="str">
        <f t="shared" si="7"/>
        <v>00CC</v>
      </c>
      <c r="L206" s="1">
        <v>204</v>
      </c>
    </row>
    <row r="207" spans="7:12" x14ac:dyDescent="0.25">
      <c r="G207" t="str">
        <f t="shared" si="7"/>
        <v>00CD</v>
      </c>
      <c r="L207" s="1">
        <v>205</v>
      </c>
    </row>
    <row r="208" spans="7:12" x14ac:dyDescent="0.25">
      <c r="G208" t="str">
        <f t="shared" si="7"/>
        <v>00CE</v>
      </c>
      <c r="L208" s="1">
        <v>206</v>
      </c>
    </row>
    <row r="209" spans="7:12" x14ac:dyDescent="0.25">
      <c r="G209" t="str">
        <f t="shared" si="7"/>
        <v>00CF</v>
      </c>
      <c r="L209" s="1">
        <v>207</v>
      </c>
    </row>
    <row r="210" spans="7:12" x14ac:dyDescent="0.25">
      <c r="G210" t="str">
        <f t="shared" si="7"/>
        <v>00D0</v>
      </c>
      <c r="L210" s="1">
        <v>208</v>
      </c>
    </row>
    <row r="211" spans="7:12" x14ac:dyDescent="0.25">
      <c r="G211" t="str">
        <f t="shared" si="7"/>
        <v>00D1</v>
      </c>
      <c r="L211" s="1">
        <v>209</v>
      </c>
    </row>
    <row r="212" spans="7:12" x14ac:dyDescent="0.25">
      <c r="G212" t="str">
        <f t="shared" si="7"/>
        <v>00D2</v>
      </c>
      <c r="L212" s="1">
        <v>210</v>
      </c>
    </row>
    <row r="213" spans="7:12" x14ac:dyDescent="0.25">
      <c r="G213" t="str">
        <f t="shared" si="7"/>
        <v>00D3</v>
      </c>
      <c r="L213" s="1">
        <v>211</v>
      </c>
    </row>
    <row r="214" spans="7:12" x14ac:dyDescent="0.25">
      <c r="G214" t="str">
        <f t="shared" si="7"/>
        <v>00D4</v>
      </c>
      <c r="L214" s="1">
        <v>212</v>
      </c>
    </row>
    <row r="215" spans="7:12" x14ac:dyDescent="0.25">
      <c r="G215" t="str">
        <f t="shared" si="7"/>
        <v>00D5</v>
      </c>
      <c r="L215" s="1">
        <v>213</v>
      </c>
    </row>
    <row r="216" spans="7:12" x14ac:dyDescent="0.25">
      <c r="G216" t="str">
        <f t="shared" si="7"/>
        <v>00D6</v>
      </c>
      <c r="L216" s="1">
        <v>214</v>
      </c>
    </row>
    <row r="217" spans="7:12" x14ac:dyDescent="0.25">
      <c r="G217" t="str">
        <f t="shared" si="7"/>
        <v>00D7</v>
      </c>
      <c r="L217" s="1">
        <v>215</v>
      </c>
    </row>
    <row r="218" spans="7:12" x14ac:dyDescent="0.25">
      <c r="G218" t="str">
        <f t="shared" si="7"/>
        <v>00D8</v>
      </c>
      <c r="L218" s="1">
        <v>216</v>
      </c>
    </row>
    <row r="219" spans="7:12" x14ac:dyDescent="0.25">
      <c r="G219" t="str">
        <f t="shared" si="7"/>
        <v>00D9</v>
      </c>
      <c r="L219" s="1">
        <v>217</v>
      </c>
    </row>
    <row r="220" spans="7:12" x14ac:dyDescent="0.25">
      <c r="G220" t="str">
        <f t="shared" si="7"/>
        <v>00DA</v>
      </c>
      <c r="L220" s="1">
        <v>218</v>
      </c>
    </row>
    <row r="221" spans="7:12" x14ac:dyDescent="0.25">
      <c r="G221" t="str">
        <f t="shared" si="7"/>
        <v>00DB</v>
      </c>
      <c r="L221" s="1">
        <v>219</v>
      </c>
    </row>
    <row r="222" spans="7:12" x14ac:dyDescent="0.25">
      <c r="G222" t="str">
        <f t="shared" si="7"/>
        <v>00DC</v>
      </c>
      <c r="L222" s="1">
        <v>220</v>
      </c>
    </row>
    <row r="223" spans="7:12" x14ac:dyDescent="0.25">
      <c r="G223" t="str">
        <f t="shared" si="7"/>
        <v>00DD</v>
      </c>
      <c r="L223" s="1">
        <v>221</v>
      </c>
    </row>
    <row r="224" spans="7:12" x14ac:dyDescent="0.25">
      <c r="G224" t="str">
        <f t="shared" si="7"/>
        <v>00DE</v>
      </c>
      <c r="L224" s="1">
        <v>222</v>
      </c>
    </row>
    <row r="225" spans="7:12" x14ac:dyDescent="0.25">
      <c r="G225" t="str">
        <f t="shared" si="7"/>
        <v>00DF</v>
      </c>
      <c r="L225" s="1">
        <v>223</v>
      </c>
    </row>
    <row r="226" spans="7:12" x14ac:dyDescent="0.25">
      <c r="G226" t="str">
        <f t="shared" si="7"/>
        <v>00E0</v>
      </c>
      <c r="L226" s="1">
        <v>224</v>
      </c>
    </row>
    <row r="227" spans="7:12" x14ac:dyDescent="0.25">
      <c r="G227" t="str">
        <f t="shared" si="7"/>
        <v>00E1</v>
      </c>
      <c r="L227" s="1">
        <v>225</v>
      </c>
    </row>
    <row r="228" spans="7:12" x14ac:dyDescent="0.25">
      <c r="G228" t="str">
        <f t="shared" si="7"/>
        <v>00E2</v>
      </c>
      <c r="L228" s="1">
        <v>226</v>
      </c>
    </row>
    <row r="229" spans="7:12" x14ac:dyDescent="0.25">
      <c r="G229" t="str">
        <f t="shared" si="7"/>
        <v>00E3</v>
      </c>
      <c r="L229" s="1">
        <v>227</v>
      </c>
    </row>
    <row r="230" spans="7:12" x14ac:dyDescent="0.25">
      <c r="G230" t="str">
        <f t="shared" si="7"/>
        <v>00E4</v>
      </c>
      <c r="L230" s="1">
        <v>228</v>
      </c>
    </row>
    <row r="231" spans="7:12" x14ac:dyDescent="0.25">
      <c r="G231" t="str">
        <f t="shared" si="7"/>
        <v>00E5</v>
      </c>
      <c r="L231" s="1">
        <v>229</v>
      </c>
    </row>
    <row r="232" spans="7:12" x14ac:dyDescent="0.25">
      <c r="G232" t="str">
        <f t="shared" si="7"/>
        <v>00E6</v>
      </c>
      <c r="L232" s="1">
        <v>230</v>
      </c>
    </row>
    <row r="233" spans="7:12" x14ac:dyDescent="0.25">
      <c r="G233" t="str">
        <f t="shared" si="7"/>
        <v>00E7</v>
      </c>
      <c r="L233" s="1">
        <v>231</v>
      </c>
    </row>
    <row r="234" spans="7:12" x14ac:dyDescent="0.25">
      <c r="G234" t="str">
        <f t="shared" si="7"/>
        <v>00E8</v>
      </c>
      <c r="L234" s="1">
        <v>232</v>
      </c>
    </row>
    <row r="235" spans="7:12" x14ac:dyDescent="0.25">
      <c r="G235" t="str">
        <f t="shared" si="7"/>
        <v>00E9</v>
      </c>
      <c r="L235" s="1">
        <v>233</v>
      </c>
    </row>
    <row r="236" spans="7:12" x14ac:dyDescent="0.25">
      <c r="G236" t="str">
        <f t="shared" si="7"/>
        <v>00EA</v>
      </c>
      <c r="L236" s="1">
        <v>234</v>
      </c>
    </row>
    <row r="237" spans="7:12" x14ac:dyDescent="0.25">
      <c r="G237" t="str">
        <f t="shared" si="7"/>
        <v>00EB</v>
      </c>
      <c r="L237" s="1">
        <v>235</v>
      </c>
    </row>
    <row r="238" spans="7:12" x14ac:dyDescent="0.25">
      <c r="G238" t="str">
        <f t="shared" si="7"/>
        <v>00EC</v>
      </c>
      <c r="L238" s="1">
        <v>236</v>
      </c>
    </row>
    <row r="239" spans="7:12" x14ac:dyDescent="0.25">
      <c r="G239" t="str">
        <f t="shared" si="7"/>
        <v>00ED</v>
      </c>
      <c r="L239" s="1">
        <v>237</v>
      </c>
    </row>
    <row r="240" spans="7:12" x14ac:dyDescent="0.25">
      <c r="G240" t="str">
        <f t="shared" si="7"/>
        <v>00EE</v>
      </c>
      <c r="L240" s="1">
        <v>238</v>
      </c>
    </row>
    <row r="241" spans="7:12" x14ac:dyDescent="0.25">
      <c r="G241" t="str">
        <f t="shared" si="7"/>
        <v>00EF</v>
      </c>
      <c r="L241" s="1">
        <v>239</v>
      </c>
    </row>
    <row r="242" spans="7:12" x14ac:dyDescent="0.25">
      <c r="G242" t="str">
        <f t="shared" si="7"/>
        <v>00F0</v>
      </c>
      <c r="L242" s="1">
        <v>240</v>
      </c>
    </row>
    <row r="243" spans="7:12" x14ac:dyDescent="0.25">
      <c r="G243" t="str">
        <f t="shared" si="7"/>
        <v>00F1</v>
      </c>
      <c r="L243" s="1">
        <v>241</v>
      </c>
    </row>
    <row r="244" spans="7:12" x14ac:dyDescent="0.25">
      <c r="G244" t="str">
        <f t="shared" si="7"/>
        <v>00F2</v>
      </c>
      <c r="L244" s="1">
        <v>242</v>
      </c>
    </row>
    <row r="245" spans="7:12" x14ac:dyDescent="0.25">
      <c r="G245" t="str">
        <f t="shared" si="7"/>
        <v>00F3</v>
      </c>
      <c r="L245" s="1">
        <v>243</v>
      </c>
    </row>
    <row r="246" spans="7:12" x14ac:dyDescent="0.25">
      <c r="G246" t="str">
        <f t="shared" si="7"/>
        <v>00F4</v>
      </c>
      <c r="L246" s="1">
        <v>244</v>
      </c>
    </row>
    <row r="247" spans="7:12" x14ac:dyDescent="0.25">
      <c r="G247" t="str">
        <f t="shared" si="7"/>
        <v>00F5</v>
      </c>
      <c r="L247" s="1">
        <v>245</v>
      </c>
    </row>
    <row r="248" spans="7:12" x14ac:dyDescent="0.25">
      <c r="G248" t="str">
        <f t="shared" si="7"/>
        <v>00F6</v>
      </c>
      <c r="L248" s="1">
        <v>246</v>
      </c>
    </row>
    <row r="249" spans="7:12" x14ac:dyDescent="0.25">
      <c r="G249" t="str">
        <f t="shared" si="7"/>
        <v>00F7</v>
      </c>
      <c r="L249" s="1">
        <v>247</v>
      </c>
    </row>
    <row r="250" spans="7:12" x14ac:dyDescent="0.25">
      <c r="G250" t="str">
        <f t="shared" si="7"/>
        <v>00F8</v>
      </c>
      <c r="L250" s="1">
        <v>248</v>
      </c>
    </row>
    <row r="251" spans="7:12" x14ac:dyDescent="0.25">
      <c r="G251" t="str">
        <f t="shared" si="7"/>
        <v>00F9</v>
      </c>
      <c r="L251" s="1">
        <v>249</v>
      </c>
    </row>
    <row r="252" spans="7:12" x14ac:dyDescent="0.25">
      <c r="G252" t="str">
        <f t="shared" si="7"/>
        <v>00FA</v>
      </c>
      <c r="L252" s="1">
        <v>250</v>
      </c>
    </row>
  </sheetData>
  <mergeCells count="38">
    <mergeCell ref="B1:C1"/>
    <mergeCell ref="D1:E1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6:C26"/>
    <mergeCell ref="D26:E26"/>
    <mergeCell ref="B23:C23"/>
    <mergeCell ref="D23:E23"/>
    <mergeCell ref="B24:C24"/>
    <mergeCell ref="D24:E24"/>
    <mergeCell ref="B25:C25"/>
    <mergeCell ref="D25:E2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zoomScaleNormal="100" workbookViewId="0">
      <selection sqref="A1:B26"/>
    </sheetView>
  </sheetViews>
  <sheetFormatPr defaultColWidth="8.7109375" defaultRowHeight="15" x14ac:dyDescent="0.25"/>
  <cols>
    <col min="2" max="2" width="18.140625" customWidth="1"/>
    <col min="3" max="3" width="11" customWidth="1"/>
    <col min="4" max="4" width="20.28515625" customWidth="1"/>
  </cols>
  <sheetData>
    <row r="1" spans="1:4" x14ac:dyDescent="0.25">
      <c r="A1" t="str">
        <f>ASSEMBLER!G2</f>
        <v>0000</v>
      </c>
      <c r="B1" t="str">
        <f>CONCATENATE(ASSEMBLER!H2," ",ASSEMBLER!I2," ",ASSEMBLER!J2," ",ASSEMBLER!K2)</f>
        <v xml:space="preserve">INP1 SKI  </v>
      </c>
      <c r="C1" t="str">
        <f>CONCATENATE(ASSEMBLER!N2,ASSEMBLER!O2)</f>
        <v>F200</v>
      </c>
      <c r="D1" t="str">
        <f t="shared" ref="D1:D64" si="0">CONCATENATE(HEX2BIN(MID(TEXT(C1,0),1,1),4)," ",HEX2BIN(MID(TEXT(C1,0),2,1),4)," ",HEX2BIN(MID(TEXT(C1,0),3,1),4)," ",HEX2BIN(MID(TEXT(C1,0),4,1),4))</f>
        <v>1111 0010 0000 0000</v>
      </c>
    </row>
    <row r="2" spans="1:4" x14ac:dyDescent="0.25">
      <c r="A2" t="str">
        <f>ASSEMBLER!G3</f>
        <v>0001</v>
      </c>
      <c r="B2" t="str">
        <f>CONCATENATE(ASSEMBLER!H3," ",ASSEMBLER!I3," ",ASSEMBLER!J3," ",ASSEMBLER!K3)</f>
        <v xml:space="preserve"> BUN  INP1</v>
      </c>
      <c r="C2" t="str">
        <f>CONCATENATE(ASSEMBLER!N3,ASSEMBLER!O3)</f>
        <v>4000</v>
      </c>
      <c r="D2" t="str">
        <f t="shared" si="0"/>
        <v>0100 0000 0000 0000</v>
      </c>
    </row>
    <row r="3" spans="1:4" x14ac:dyDescent="0.25">
      <c r="A3" t="str">
        <f>ASSEMBLER!G4</f>
        <v>0002</v>
      </c>
      <c r="B3" t="str">
        <f>CONCATENATE(ASSEMBLER!H4," ",ASSEMBLER!I4," ",ASSEMBLER!J4," ",ASSEMBLER!K4)</f>
        <v xml:space="preserve"> INP  </v>
      </c>
      <c r="C3" t="str">
        <f>CONCATENATE(ASSEMBLER!N4,ASSEMBLER!O4)</f>
        <v>F800</v>
      </c>
      <c r="D3" t="str">
        <f t="shared" si="0"/>
        <v>1111 1000 0000 0000</v>
      </c>
    </row>
    <row r="4" spans="1:4" x14ac:dyDescent="0.25">
      <c r="A4" t="str">
        <f>ASSEMBLER!G5</f>
        <v>0003</v>
      </c>
      <c r="B4" t="str">
        <f>CONCATENATE(ASSEMBLER!H5," ",ASSEMBLER!I5," ",ASSEMBLER!J5," ",ASSEMBLER!K5)</f>
        <v xml:space="preserve"> OUT  </v>
      </c>
      <c r="C4" t="str">
        <f>CONCATENATE(ASSEMBLER!N5,ASSEMBLER!O5)</f>
        <v>F400</v>
      </c>
      <c r="D4" t="str">
        <f t="shared" si="0"/>
        <v>1111 0100 0000 0000</v>
      </c>
    </row>
    <row r="5" spans="1:4" x14ac:dyDescent="0.25">
      <c r="A5" t="str">
        <f>ASSEMBLER!G6</f>
        <v>0004</v>
      </c>
      <c r="B5" t="str">
        <f>CONCATENATE(ASSEMBLER!H6," ",ASSEMBLER!I6," ",ASSEMBLER!J6," ",ASSEMBLER!K6)</f>
        <v xml:space="preserve"> AND  MSK</v>
      </c>
      <c r="C5" t="str">
        <f>CONCATENATE(ASSEMBLER!N6,ASSEMBLER!O6)</f>
        <v>0019</v>
      </c>
      <c r="D5" t="str">
        <f t="shared" si="0"/>
        <v>0001 1001 0000 0000</v>
      </c>
    </row>
    <row r="6" spans="1:4" x14ac:dyDescent="0.25">
      <c r="A6" t="str">
        <f>ASSEMBLER!G7</f>
        <v>0005</v>
      </c>
      <c r="B6" t="str">
        <f>CONCATENATE(ASSEMBLER!H7," ",ASSEMBLER!I7," ",ASSEMBLER!J7," ",ASSEMBLER!K7)</f>
        <v xml:space="preserve"> STA  NUM1</v>
      </c>
      <c r="C6" t="str">
        <f>CONCATENATE(ASSEMBLER!N7,ASSEMBLER!O7)</f>
        <v>3016</v>
      </c>
      <c r="D6" t="str">
        <f t="shared" si="0"/>
        <v>0011 0000 0001 0110</v>
      </c>
    </row>
    <row r="7" spans="1:4" x14ac:dyDescent="0.25">
      <c r="A7" t="str">
        <f>ASSEMBLER!G8</f>
        <v>0006</v>
      </c>
      <c r="B7" t="str">
        <f>CONCATENATE(ASSEMBLER!H8," ",ASSEMBLER!I8," ",ASSEMBLER!J8," ",ASSEMBLER!K8)</f>
        <v xml:space="preserve">INP2 SKI  </v>
      </c>
      <c r="C7" t="str">
        <f>CONCATENATE(ASSEMBLER!N8,ASSEMBLER!O8)</f>
        <v>F200</v>
      </c>
      <c r="D7" t="str">
        <f t="shared" si="0"/>
        <v>1111 0010 0000 0000</v>
      </c>
    </row>
    <row r="8" spans="1:4" x14ac:dyDescent="0.25">
      <c r="A8" t="str">
        <f>ASSEMBLER!G9</f>
        <v>0007</v>
      </c>
      <c r="B8" t="str">
        <f>CONCATENATE(ASSEMBLER!H9," ",ASSEMBLER!I9," ",ASSEMBLER!J9," ",ASSEMBLER!K9)</f>
        <v xml:space="preserve"> BUN  INP2</v>
      </c>
      <c r="C8" t="str">
        <f>CONCATENATE(ASSEMBLER!N9,ASSEMBLER!O9)</f>
        <v>4006</v>
      </c>
      <c r="D8" t="str">
        <f t="shared" si="0"/>
        <v>0100 0000 0000 0110</v>
      </c>
    </row>
    <row r="9" spans="1:4" x14ac:dyDescent="0.25">
      <c r="A9" t="str">
        <f>ASSEMBLER!G10</f>
        <v>0008</v>
      </c>
      <c r="B9" t="str">
        <f>CONCATENATE(ASSEMBLER!H10," ",ASSEMBLER!I10," ",ASSEMBLER!J10," ",ASSEMBLER!K10)</f>
        <v xml:space="preserve"> INP  </v>
      </c>
      <c r="C9" t="str">
        <f>CONCATENATE(ASSEMBLER!N10,ASSEMBLER!O10)</f>
        <v>F800</v>
      </c>
      <c r="D9" t="str">
        <f t="shared" si="0"/>
        <v>1111 1000 0000 0000</v>
      </c>
    </row>
    <row r="10" spans="1:4" x14ac:dyDescent="0.25">
      <c r="A10" t="str">
        <f>ASSEMBLER!G11</f>
        <v>0009</v>
      </c>
      <c r="B10" t="str">
        <f>CONCATENATE(ASSEMBLER!H11," ",ASSEMBLER!I11," ",ASSEMBLER!J11," ",ASSEMBLER!K11)</f>
        <v xml:space="preserve"> OUT  </v>
      </c>
      <c r="C10" t="str">
        <f>CONCATENATE(ASSEMBLER!N11,ASSEMBLER!O11)</f>
        <v>F400</v>
      </c>
      <c r="D10" t="str">
        <f t="shared" si="0"/>
        <v>1111 0100 0000 0000</v>
      </c>
    </row>
    <row r="11" spans="1:4" x14ac:dyDescent="0.25">
      <c r="A11" t="str">
        <f>ASSEMBLER!G12</f>
        <v>000A</v>
      </c>
      <c r="B11" t="str">
        <f>CONCATENATE(ASSEMBLER!H12," ",ASSEMBLER!I12," ",ASSEMBLER!J12," ",ASSEMBLER!K12)</f>
        <v xml:space="preserve"> AND  MSK</v>
      </c>
      <c r="C11" t="str">
        <f>CONCATENATE(ASSEMBLER!N12,ASSEMBLER!O12)</f>
        <v>0019</v>
      </c>
      <c r="D11" t="str">
        <f t="shared" si="0"/>
        <v>0001 1001 0000 0000</v>
      </c>
    </row>
    <row r="12" spans="1:4" x14ac:dyDescent="0.25">
      <c r="A12" t="str">
        <f>ASSEMBLER!G13</f>
        <v>000B</v>
      </c>
      <c r="B12" t="str">
        <f>CONCATENATE(ASSEMBLER!H13," ",ASSEMBLER!I13," ",ASSEMBLER!J13," ",ASSEMBLER!K13)</f>
        <v xml:space="preserve"> STA  NUM2</v>
      </c>
      <c r="C12" t="str">
        <f>CONCATENATE(ASSEMBLER!N13,ASSEMBLER!O13)</f>
        <v>3017</v>
      </c>
      <c r="D12" t="str">
        <f t="shared" si="0"/>
        <v>0011 0000 0001 0111</v>
      </c>
    </row>
    <row r="13" spans="1:4" x14ac:dyDescent="0.25">
      <c r="A13" t="str">
        <f>ASSEMBLER!G14</f>
        <v>000C</v>
      </c>
      <c r="B13" t="str">
        <f>CONCATENATE(ASSEMBLER!H14," ",ASSEMBLER!I14," ",ASSEMBLER!J14," ",ASSEMBLER!K14)</f>
        <v>NUM2 = -NUM2 LDA  NUM2</v>
      </c>
      <c r="C13" t="str">
        <f>CONCATENATE(ASSEMBLER!N14,ASSEMBLER!O14)</f>
        <v>2017</v>
      </c>
      <c r="D13" t="str">
        <f t="shared" si="0"/>
        <v>0010 0000 0001 0111</v>
      </c>
    </row>
    <row r="14" spans="1:4" x14ac:dyDescent="0.25">
      <c r="A14" t="str">
        <f>ASSEMBLER!G15</f>
        <v>000D</v>
      </c>
      <c r="B14" t="str">
        <f>CONCATENATE(ASSEMBLER!H15," ",ASSEMBLER!I15," ",ASSEMBLER!J15," ",ASSEMBLER!K15)</f>
        <v xml:space="preserve"> CMA  </v>
      </c>
      <c r="C14" t="str">
        <f>CONCATENATE(ASSEMBLER!N15,ASSEMBLER!O15)</f>
        <v>7200</v>
      </c>
      <c r="D14" t="str">
        <f t="shared" si="0"/>
        <v>0111 0010 0000 0000</v>
      </c>
    </row>
    <row r="15" spans="1:4" x14ac:dyDescent="0.25">
      <c r="A15" t="str">
        <f>ASSEMBLER!G16</f>
        <v>000E</v>
      </c>
      <c r="B15" t="str">
        <f>CONCATENATE(ASSEMBLER!H16," ",ASSEMBLER!I16," ",ASSEMBLER!J16," ",ASSEMBLER!K16)</f>
        <v xml:space="preserve"> INC  </v>
      </c>
      <c r="C15" t="str">
        <f>CONCATENATE(ASSEMBLER!N16,ASSEMBLER!O16)</f>
        <v>7020</v>
      </c>
      <c r="D15" t="str">
        <f t="shared" si="0"/>
        <v>0111 0000 0010 0000</v>
      </c>
    </row>
    <row r="16" spans="1:4" x14ac:dyDescent="0.25">
      <c r="A16" t="str">
        <f>ASSEMBLER!G17</f>
        <v>000F</v>
      </c>
      <c r="B16" t="str">
        <f>CONCATENATE(ASSEMBLER!H17," ",ASSEMBLER!I17," ",ASSEMBLER!J17," ",ASSEMBLER!K17)</f>
        <v xml:space="preserve"> STA  NUM2</v>
      </c>
      <c r="C16" t="str">
        <f>CONCATENATE(ASSEMBLER!N17,ASSEMBLER!O17)</f>
        <v>3017</v>
      </c>
      <c r="D16" t="str">
        <f t="shared" si="0"/>
        <v>0011 0000 0001 0111</v>
      </c>
    </row>
    <row r="17" spans="1:4" x14ac:dyDescent="0.25">
      <c r="A17" t="str">
        <f>ASSEMBLER!G18</f>
        <v>0010</v>
      </c>
      <c r="B17" t="str">
        <f>CONCATENATE(ASSEMBLER!H18," ",ASSEMBLER!I18," ",ASSEMBLER!J18," ",ASSEMBLER!K18)</f>
        <v>LOOP LDA  PRODUCT</v>
      </c>
      <c r="C17" t="str">
        <f>CONCATENATE(ASSEMBLER!N18,ASSEMBLER!O18)</f>
        <v>2018</v>
      </c>
      <c r="D17" t="str">
        <f t="shared" si="0"/>
        <v>0010 0000 0001 1000</v>
      </c>
    </row>
    <row r="18" spans="1:4" x14ac:dyDescent="0.25">
      <c r="A18" t="str">
        <f>ASSEMBLER!G19</f>
        <v>0011</v>
      </c>
      <c r="B18" t="str">
        <f>CONCATENATE(ASSEMBLER!H19," ",ASSEMBLER!I19," ",ASSEMBLER!J19," ",ASSEMBLER!K19)</f>
        <v xml:space="preserve"> ADD  NUM1</v>
      </c>
      <c r="C18" t="str">
        <f>CONCATENATE(ASSEMBLER!N19,ASSEMBLER!O19)</f>
        <v>1016</v>
      </c>
      <c r="D18" t="str">
        <f t="shared" si="0"/>
        <v>0001 0000 0001 0110</v>
      </c>
    </row>
    <row r="19" spans="1:4" x14ac:dyDescent="0.25">
      <c r="A19" t="str">
        <f>ASSEMBLER!G20</f>
        <v>0012</v>
      </c>
      <c r="B19" t="str">
        <f>CONCATENATE(ASSEMBLER!H20," ",ASSEMBLER!I20," ",ASSEMBLER!J20," ",ASSEMBLER!K20)</f>
        <v xml:space="preserve"> STA  PRODUCT</v>
      </c>
      <c r="C19" t="str">
        <f>CONCATENATE(ASSEMBLER!N20,ASSEMBLER!O20)</f>
        <v>3018</v>
      </c>
      <c r="D19" t="str">
        <f t="shared" si="0"/>
        <v>0011 0000 0001 1000</v>
      </c>
    </row>
    <row r="20" spans="1:4" x14ac:dyDescent="0.25">
      <c r="A20" t="str">
        <f>ASSEMBLER!G21</f>
        <v>0013</v>
      </c>
      <c r="B20" t="str">
        <f>CONCATENATE(ASSEMBLER!H21," ",ASSEMBLER!I21," ",ASSEMBLER!J21," ",ASSEMBLER!K21)</f>
        <v xml:space="preserve"> ISZ  NUM2</v>
      </c>
      <c r="C20" t="str">
        <f>CONCATENATE(ASSEMBLER!N21,ASSEMBLER!O21)</f>
        <v>6017</v>
      </c>
      <c r="D20" t="str">
        <f t="shared" si="0"/>
        <v>0110 0000 0001 0111</v>
      </c>
    </row>
    <row r="21" spans="1:4" x14ac:dyDescent="0.25">
      <c r="A21" t="str">
        <f>ASSEMBLER!G22</f>
        <v>0014</v>
      </c>
      <c r="B21" t="str">
        <f>CONCATENATE(ASSEMBLER!H22," ",ASSEMBLER!I22," ",ASSEMBLER!J22," ",ASSEMBLER!K22)</f>
        <v xml:space="preserve"> BUN  LOOP</v>
      </c>
      <c r="C21" t="str">
        <f>CONCATENATE(ASSEMBLER!N22,ASSEMBLER!O22)</f>
        <v>4010</v>
      </c>
      <c r="D21" t="str">
        <f t="shared" si="0"/>
        <v>0100 0000 0001 0000</v>
      </c>
    </row>
    <row r="22" spans="1:4" x14ac:dyDescent="0.25">
      <c r="A22" t="str">
        <f>ASSEMBLER!G23</f>
        <v>0015</v>
      </c>
      <c r="B22" t="str">
        <f>CONCATENATE(ASSEMBLER!H23," ",ASSEMBLER!I23," ",ASSEMBLER!J23," ",ASSEMBLER!K23)</f>
        <v xml:space="preserve"> HLT  </v>
      </c>
      <c r="C22" t="str">
        <f>CONCATENATE(ASSEMBLER!N23,ASSEMBLER!O23)</f>
        <v>7001</v>
      </c>
      <c r="D22" t="str">
        <f t="shared" si="0"/>
        <v>0111 0000 0000 0001</v>
      </c>
    </row>
    <row r="23" spans="1:4" x14ac:dyDescent="0.25">
      <c r="A23" t="str">
        <f>ASSEMBLER!G24</f>
        <v>0016</v>
      </c>
      <c r="B23" t="str">
        <f>CONCATENATE(ASSEMBLER!H24," ",ASSEMBLER!I24," ",ASSEMBLER!J24," ",ASSEMBLER!K24)</f>
        <v>NUM1 HEX  0</v>
      </c>
      <c r="C23" t="str">
        <f>CONCATENATE(ASSEMBLER!N24,ASSEMBLER!O24)</f>
        <v>0000</v>
      </c>
      <c r="D23" t="str">
        <f t="shared" si="0"/>
        <v>0000 0000 0000 0000</v>
      </c>
    </row>
    <row r="24" spans="1:4" x14ac:dyDescent="0.25">
      <c r="A24" t="str">
        <f>ASSEMBLER!G25</f>
        <v>0017</v>
      </c>
      <c r="B24" t="str">
        <f>CONCATENATE(ASSEMBLER!H25," ",ASSEMBLER!I25," ",ASSEMBLER!J25," ",ASSEMBLER!K25)</f>
        <v>NUM2 HEX  0</v>
      </c>
      <c r="C24" t="str">
        <f>CONCATENATE(ASSEMBLER!N25,ASSEMBLER!O25)</f>
        <v>0000</v>
      </c>
      <c r="D24" t="str">
        <f t="shared" si="0"/>
        <v>0000 0000 0000 0000</v>
      </c>
    </row>
    <row r="25" spans="1:4" x14ac:dyDescent="0.25">
      <c r="A25" t="str">
        <f>ASSEMBLER!G26</f>
        <v>0018</v>
      </c>
      <c r="B25" t="str">
        <f>CONCATENATE(ASSEMBLER!H26," ",ASSEMBLER!I26," ",ASSEMBLER!J26," ",ASSEMBLER!K26)</f>
        <v>PRODUCT HEX  0</v>
      </c>
      <c r="C25" t="str">
        <f>CONCATENATE(ASSEMBLER!N26,ASSEMBLER!O26)</f>
        <v>0000</v>
      </c>
      <c r="D25" t="str">
        <f t="shared" si="0"/>
        <v>0000 0000 0000 0000</v>
      </c>
    </row>
    <row r="26" spans="1:4" x14ac:dyDescent="0.25">
      <c r="A26" t="str">
        <f>ASSEMBLER!G27</f>
        <v>0019</v>
      </c>
      <c r="B26" t="str">
        <f>CONCATENATE(ASSEMBLER!H27," ",ASSEMBLER!I27," ",ASSEMBLER!J27," ",ASSEMBLER!K27)</f>
        <v>MSK HEX  000F</v>
      </c>
      <c r="C26" t="str">
        <f>CONCATENATE(ASSEMBLER!N27,ASSEMBLER!O27)</f>
        <v>000F</v>
      </c>
      <c r="D26" t="str">
        <f t="shared" si="0"/>
        <v>0000 0000 0000 1111</v>
      </c>
    </row>
    <row r="27" spans="1:4" x14ac:dyDescent="0.25">
      <c r="A27" t="str">
        <f>ASSEMBLER!G28</f>
        <v>001A</v>
      </c>
      <c r="B27" t="str">
        <f>CONCATENATE(ASSEMBLER!H28," ",ASSEMBLER!I28," ",ASSEMBLER!J28," ",ASSEMBLER!K28)</f>
        <v xml:space="preserve">   </v>
      </c>
      <c r="C27" t="str">
        <f>CONCATENATE(ASSEMBLER!N28,ASSEMBLER!O28)</f>
        <v/>
      </c>
      <c r="D27" t="str">
        <f t="shared" si="0"/>
        <v>0000 0000 0000 0000</v>
      </c>
    </row>
    <row r="28" spans="1:4" x14ac:dyDescent="0.25">
      <c r="A28" t="str">
        <f>ASSEMBLER!G29</f>
        <v>001B</v>
      </c>
      <c r="B28" t="str">
        <f>CONCATENATE(ASSEMBLER!H29," ",ASSEMBLER!I29," ",ASSEMBLER!J29," ",ASSEMBLER!K29)</f>
        <v xml:space="preserve">   </v>
      </c>
      <c r="C28" t="str">
        <f>CONCATENATE(ASSEMBLER!N29,ASSEMBLER!O29)</f>
        <v/>
      </c>
      <c r="D28" t="str">
        <f t="shared" si="0"/>
        <v>0000 0000 0000 0000</v>
      </c>
    </row>
    <row r="29" spans="1:4" x14ac:dyDescent="0.25">
      <c r="A29" t="str">
        <f>ASSEMBLER!G30</f>
        <v>001C</v>
      </c>
      <c r="B29" t="str">
        <f>CONCATENATE(ASSEMBLER!H30," ",ASSEMBLER!I30," ",ASSEMBLER!J30," ",ASSEMBLER!K30)</f>
        <v xml:space="preserve">   </v>
      </c>
      <c r="C29" t="str">
        <f>CONCATENATE(ASSEMBLER!N30,ASSEMBLER!O30)</f>
        <v/>
      </c>
      <c r="D29" t="str">
        <f t="shared" si="0"/>
        <v>0000 0000 0000 0000</v>
      </c>
    </row>
    <row r="30" spans="1:4" x14ac:dyDescent="0.25">
      <c r="A30" t="str">
        <f>ASSEMBLER!G31</f>
        <v>001D</v>
      </c>
      <c r="B30" t="str">
        <f>CONCATENATE(ASSEMBLER!H31," ",ASSEMBLER!I31," ",ASSEMBLER!J31," ",ASSEMBLER!K31)</f>
        <v xml:space="preserve">   </v>
      </c>
      <c r="C30" t="str">
        <f>CONCATENATE(ASSEMBLER!N31,ASSEMBLER!O31)</f>
        <v/>
      </c>
      <c r="D30" t="str">
        <f t="shared" si="0"/>
        <v>0000 0000 0000 0000</v>
      </c>
    </row>
    <row r="31" spans="1:4" x14ac:dyDescent="0.25">
      <c r="A31" t="str">
        <f>ASSEMBLER!G32</f>
        <v>001E</v>
      </c>
      <c r="B31" t="str">
        <f>CONCATENATE(ASSEMBLER!H32," ",ASSEMBLER!I32," ",ASSEMBLER!J32," ",ASSEMBLER!K32)</f>
        <v xml:space="preserve">   </v>
      </c>
      <c r="C31" t="str">
        <f>CONCATENATE(ASSEMBLER!N32,ASSEMBLER!O32)</f>
        <v/>
      </c>
      <c r="D31" t="str">
        <f t="shared" si="0"/>
        <v>0000 0000 0000 0000</v>
      </c>
    </row>
    <row r="32" spans="1:4" x14ac:dyDescent="0.25">
      <c r="A32" t="str">
        <f>ASSEMBLER!G33</f>
        <v>001F</v>
      </c>
      <c r="B32" t="str">
        <f>CONCATENATE(ASSEMBLER!H33," ",ASSEMBLER!I33," ",ASSEMBLER!J33," ",ASSEMBLER!K33)</f>
        <v xml:space="preserve">   </v>
      </c>
      <c r="C32" t="str">
        <f>CONCATENATE(ASSEMBLER!N33,ASSEMBLER!O33)</f>
        <v/>
      </c>
      <c r="D32" t="str">
        <f t="shared" si="0"/>
        <v>0000 0000 0000 0000</v>
      </c>
    </row>
    <row r="33" spans="1:4" x14ac:dyDescent="0.25">
      <c r="A33" t="str">
        <f>ASSEMBLER!G34</f>
        <v>0020</v>
      </c>
      <c r="B33" t="str">
        <f>CONCATENATE(ASSEMBLER!H34," ",ASSEMBLER!I34," ",ASSEMBLER!J34," ",ASSEMBLER!K34)</f>
        <v xml:space="preserve">   </v>
      </c>
      <c r="C33" t="str">
        <f>CONCATENATE(ASSEMBLER!N34,ASSEMBLER!O34)</f>
        <v/>
      </c>
      <c r="D33" t="str">
        <f t="shared" si="0"/>
        <v>0000 0000 0000 0000</v>
      </c>
    </row>
    <row r="34" spans="1:4" x14ac:dyDescent="0.25">
      <c r="A34" t="str">
        <f>ASSEMBLER!G35</f>
        <v>0021</v>
      </c>
      <c r="B34" t="str">
        <f>CONCATENATE(ASSEMBLER!H35," ",ASSEMBLER!I35," ",ASSEMBLER!J35," ",ASSEMBLER!K35)</f>
        <v xml:space="preserve">   </v>
      </c>
      <c r="C34" t="str">
        <f>CONCATENATE(ASSEMBLER!N35,ASSEMBLER!O35)</f>
        <v/>
      </c>
      <c r="D34" t="str">
        <f t="shared" si="0"/>
        <v>0000 0000 0000 0000</v>
      </c>
    </row>
    <row r="35" spans="1:4" x14ac:dyDescent="0.25">
      <c r="A35" t="str">
        <f>ASSEMBLER!G36</f>
        <v>0022</v>
      </c>
      <c r="B35" t="str">
        <f>CONCATENATE(ASSEMBLER!H36," ",ASSEMBLER!I36," ",ASSEMBLER!J36," ",ASSEMBLER!K36)</f>
        <v xml:space="preserve">   </v>
      </c>
      <c r="C35" t="str">
        <f>CONCATENATE(ASSEMBLER!N36,ASSEMBLER!O36)</f>
        <v/>
      </c>
      <c r="D35" t="str">
        <f t="shared" si="0"/>
        <v>0000 0000 0000 0000</v>
      </c>
    </row>
    <row r="36" spans="1:4" x14ac:dyDescent="0.25">
      <c r="A36" t="str">
        <f>ASSEMBLER!G37</f>
        <v>0023</v>
      </c>
      <c r="B36" t="str">
        <f>CONCATENATE(ASSEMBLER!H37," ",ASSEMBLER!I37," ",ASSEMBLER!J37," ",ASSEMBLER!K37)</f>
        <v xml:space="preserve">   </v>
      </c>
      <c r="C36" t="str">
        <f>CONCATENATE(ASSEMBLER!N37,ASSEMBLER!O37)</f>
        <v/>
      </c>
      <c r="D36" t="str">
        <f t="shared" si="0"/>
        <v>0000 0000 0000 0000</v>
      </c>
    </row>
    <row r="37" spans="1:4" x14ac:dyDescent="0.25">
      <c r="A37" t="str">
        <f>ASSEMBLER!G38</f>
        <v>0024</v>
      </c>
      <c r="B37" t="str">
        <f>CONCATENATE(ASSEMBLER!H38," ",ASSEMBLER!I38," ",ASSEMBLER!J38," ",ASSEMBLER!K38)</f>
        <v xml:space="preserve">   </v>
      </c>
      <c r="C37" t="str">
        <f>CONCATENATE(ASSEMBLER!N38,ASSEMBLER!O38)</f>
        <v/>
      </c>
      <c r="D37" t="str">
        <f t="shared" si="0"/>
        <v>0000 0000 0000 0000</v>
      </c>
    </row>
    <row r="38" spans="1:4" x14ac:dyDescent="0.25">
      <c r="A38" t="str">
        <f>ASSEMBLER!G39</f>
        <v>0025</v>
      </c>
      <c r="B38" t="str">
        <f>CONCATENATE(ASSEMBLER!H39," ",ASSEMBLER!I39," ",ASSEMBLER!J39," ",ASSEMBLER!K39)</f>
        <v xml:space="preserve">   </v>
      </c>
      <c r="C38" t="str">
        <f>CONCATENATE(ASSEMBLER!N39,ASSEMBLER!O39)</f>
        <v/>
      </c>
      <c r="D38" t="str">
        <f t="shared" si="0"/>
        <v>0000 0000 0000 0000</v>
      </c>
    </row>
    <row r="39" spans="1:4" x14ac:dyDescent="0.25">
      <c r="A39" t="str">
        <f>ASSEMBLER!G40</f>
        <v>0026</v>
      </c>
      <c r="B39" t="str">
        <f>CONCATENATE(ASSEMBLER!H40," ",ASSEMBLER!I40," ",ASSEMBLER!J40," ",ASSEMBLER!K40)</f>
        <v xml:space="preserve">   </v>
      </c>
      <c r="C39" t="str">
        <f>CONCATENATE(ASSEMBLER!N40,ASSEMBLER!O40)</f>
        <v/>
      </c>
      <c r="D39" t="str">
        <f t="shared" si="0"/>
        <v>0000 0000 0000 0000</v>
      </c>
    </row>
    <row r="40" spans="1:4" x14ac:dyDescent="0.25">
      <c r="A40" t="str">
        <f>ASSEMBLER!G41</f>
        <v>0027</v>
      </c>
      <c r="B40" t="str">
        <f>CONCATENATE(ASSEMBLER!H41," ",ASSEMBLER!I41," ",ASSEMBLER!J41," ",ASSEMBLER!K41)</f>
        <v xml:space="preserve">   </v>
      </c>
      <c r="C40" t="str">
        <f>CONCATENATE(ASSEMBLER!N41,ASSEMBLER!O41)</f>
        <v/>
      </c>
      <c r="D40" t="str">
        <f t="shared" si="0"/>
        <v>0000 0000 0000 0000</v>
      </c>
    </row>
    <row r="41" spans="1:4" x14ac:dyDescent="0.25">
      <c r="A41" t="str">
        <f>ASSEMBLER!G42</f>
        <v>0028</v>
      </c>
      <c r="B41" t="str">
        <f>CONCATENATE(ASSEMBLER!H42," ",ASSEMBLER!I42," ",ASSEMBLER!J42," ",ASSEMBLER!K42)</f>
        <v xml:space="preserve">   </v>
      </c>
      <c r="C41" t="str">
        <f>CONCATENATE(ASSEMBLER!N42,ASSEMBLER!O42)</f>
        <v/>
      </c>
      <c r="D41" t="str">
        <f t="shared" si="0"/>
        <v>0000 0000 0000 0000</v>
      </c>
    </row>
    <row r="42" spans="1:4" x14ac:dyDescent="0.25">
      <c r="A42" t="str">
        <f>ASSEMBLER!G43</f>
        <v>0029</v>
      </c>
      <c r="B42" t="str">
        <f>CONCATENATE(ASSEMBLER!H43," ",ASSEMBLER!I43," ",ASSEMBLER!J43," ",ASSEMBLER!K43)</f>
        <v xml:space="preserve">   </v>
      </c>
      <c r="C42" t="str">
        <f>CONCATENATE(ASSEMBLER!N43,ASSEMBLER!O43)</f>
        <v/>
      </c>
      <c r="D42" t="str">
        <f t="shared" si="0"/>
        <v>0000 0000 0000 0000</v>
      </c>
    </row>
    <row r="43" spans="1:4" x14ac:dyDescent="0.25">
      <c r="A43" t="str">
        <f>ASSEMBLER!G44</f>
        <v>002A</v>
      </c>
      <c r="B43" t="str">
        <f>CONCATENATE(ASSEMBLER!H44," ",ASSEMBLER!I44," ",ASSEMBLER!J44," ",ASSEMBLER!K44)</f>
        <v xml:space="preserve">   </v>
      </c>
      <c r="C43" t="str">
        <f>CONCATENATE(ASSEMBLER!N44,ASSEMBLER!O44)</f>
        <v/>
      </c>
      <c r="D43" t="str">
        <f t="shared" si="0"/>
        <v>0000 0000 0000 0000</v>
      </c>
    </row>
    <row r="44" spans="1:4" x14ac:dyDescent="0.25">
      <c r="A44" t="str">
        <f>ASSEMBLER!G45</f>
        <v>002B</v>
      </c>
      <c r="B44" t="str">
        <f>CONCATENATE(ASSEMBLER!H45," ",ASSEMBLER!I45," ",ASSEMBLER!J45," ",ASSEMBLER!K45)</f>
        <v xml:space="preserve">   </v>
      </c>
      <c r="C44" t="str">
        <f>CONCATENATE(ASSEMBLER!N45,ASSEMBLER!O45)</f>
        <v/>
      </c>
      <c r="D44" t="str">
        <f t="shared" si="0"/>
        <v>0000 0000 0000 0000</v>
      </c>
    </row>
    <row r="45" spans="1:4" x14ac:dyDescent="0.25">
      <c r="A45" t="str">
        <f>ASSEMBLER!G46</f>
        <v>002C</v>
      </c>
      <c r="B45" t="str">
        <f>CONCATENATE(ASSEMBLER!H46," ",ASSEMBLER!I46," ",ASSEMBLER!J46," ",ASSEMBLER!K46)</f>
        <v xml:space="preserve">   </v>
      </c>
      <c r="C45" t="str">
        <f>CONCATENATE(ASSEMBLER!N46,ASSEMBLER!O46)</f>
        <v/>
      </c>
      <c r="D45" t="str">
        <f t="shared" si="0"/>
        <v>0000 0000 0000 0000</v>
      </c>
    </row>
    <row r="46" spans="1:4" x14ac:dyDescent="0.25">
      <c r="A46" t="str">
        <f>ASSEMBLER!G47</f>
        <v>002D</v>
      </c>
      <c r="B46" t="str">
        <f>CONCATENATE(ASSEMBLER!H47," ",ASSEMBLER!I47," ",ASSEMBLER!J47," ",ASSEMBLER!K47)</f>
        <v xml:space="preserve">   </v>
      </c>
      <c r="C46" t="str">
        <f>CONCATENATE(ASSEMBLER!N47,ASSEMBLER!O47)</f>
        <v/>
      </c>
      <c r="D46" t="str">
        <f t="shared" si="0"/>
        <v>0000 0000 0000 0000</v>
      </c>
    </row>
    <row r="47" spans="1:4" x14ac:dyDescent="0.25">
      <c r="A47" t="str">
        <f>ASSEMBLER!G48</f>
        <v>002E</v>
      </c>
      <c r="B47" t="str">
        <f>CONCATENATE(ASSEMBLER!H48," ",ASSEMBLER!I48," ",ASSEMBLER!J48," ",ASSEMBLER!K48)</f>
        <v xml:space="preserve">   </v>
      </c>
      <c r="C47" t="str">
        <f>CONCATENATE(ASSEMBLER!N48,ASSEMBLER!O48)</f>
        <v/>
      </c>
      <c r="D47" t="str">
        <f t="shared" si="0"/>
        <v>0000 0000 0000 0000</v>
      </c>
    </row>
    <row r="48" spans="1:4" x14ac:dyDescent="0.25">
      <c r="A48" t="str">
        <f>ASSEMBLER!G49</f>
        <v>002F</v>
      </c>
      <c r="B48" t="str">
        <f>CONCATENATE(ASSEMBLER!H49," ",ASSEMBLER!I49," ",ASSEMBLER!J49," ",ASSEMBLER!K49)</f>
        <v xml:space="preserve">   </v>
      </c>
      <c r="C48" t="str">
        <f>CONCATENATE(ASSEMBLER!N49,ASSEMBLER!O49)</f>
        <v/>
      </c>
      <c r="D48" t="str">
        <f t="shared" si="0"/>
        <v>0000 0000 0000 0000</v>
      </c>
    </row>
    <row r="49" spans="1:4" x14ac:dyDescent="0.25">
      <c r="A49" t="str">
        <f>ASSEMBLER!G50</f>
        <v>0030</v>
      </c>
      <c r="B49" t="str">
        <f>CONCATENATE(ASSEMBLER!H50," ",ASSEMBLER!I50," ",ASSEMBLER!J50," ",ASSEMBLER!K50)</f>
        <v xml:space="preserve">   </v>
      </c>
      <c r="C49" t="str">
        <f>CONCATENATE(ASSEMBLER!N50,ASSEMBLER!O50)</f>
        <v/>
      </c>
      <c r="D49" t="str">
        <f t="shared" si="0"/>
        <v>0000 0000 0000 0000</v>
      </c>
    </row>
    <row r="50" spans="1:4" x14ac:dyDescent="0.25">
      <c r="A50" t="str">
        <f>ASSEMBLER!G51</f>
        <v>0031</v>
      </c>
      <c r="B50" t="str">
        <f>CONCATENATE(ASSEMBLER!H51," ",ASSEMBLER!I51," ",ASSEMBLER!J51," ",ASSEMBLER!K51)</f>
        <v xml:space="preserve">   </v>
      </c>
      <c r="C50" t="str">
        <f>CONCATENATE(ASSEMBLER!N51,ASSEMBLER!O51)</f>
        <v/>
      </c>
      <c r="D50" t="str">
        <f t="shared" si="0"/>
        <v>0000 0000 0000 0000</v>
      </c>
    </row>
    <row r="51" spans="1:4" x14ac:dyDescent="0.25">
      <c r="A51" t="str">
        <f>ASSEMBLER!G52</f>
        <v>0032</v>
      </c>
      <c r="B51" t="str">
        <f>CONCATENATE(ASSEMBLER!H52," ",ASSEMBLER!I52," ",ASSEMBLER!J52," ",ASSEMBLER!K52)</f>
        <v xml:space="preserve">   </v>
      </c>
      <c r="C51" t="str">
        <f>CONCATENATE(ASSEMBLER!N52,ASSEMBLER!O52)</f>
        <v/>
      </c>
      <c r="D51" t="str">
        <f t="shared" si="0"/>
        <v>0000 0000 0000 0000</v>
      </c>
    </row>
    <row r="52" spans="1:4" x14ac:dyDescent="0.25">
      <c r="A52" t="str">
        <f>ASSEMBLER!G53</f>
        <v>0033</v>
      </c>
      <c r="B52" t="str">
        <f>CONCATENATE(ASSEMBLER!H53," ",ASSEMBLER!I53," ",ASSEMBLER!J53," ",ASSEMBLER!K53)</f>
        <v xml:space="preserve">   </v>
      </c>
      <c r="C52" t="str">
        <f>CONCATENATE(ASSEMBLER!N53,ASSEMBLER!O53)</f>
        <v/>
      </c>
      <c r="D52" t="str">
        <f t="shared" si="0"/>
        <v>0000 0000 0000 0000</v>
      </c>
    </row>
    <row r="53" spans="1:4" x14ac:dyDescent="0.25">
      <c r="A53" t="str">
        <f>ASSEMBLER!G54</f>
        <v>0034</v>
      </c>
      <c r="B53" t="str">
        <f>CONCATENATE(ASSEMBLER!H54," ",ASSEMBLER!I54," ",ASSEMBLER!J54," ",ASSEMBLER!K54)</f>
        <v xml:space="preserve">   </v>
      </c>
      <c r="C53" t="str">
        <f>CONCATENATE(ASSEMBLER!N54,ASSEMBLER!O54)</f>
        <v/>
      </c>
      <c r="D53" t="str">
        <f t="shared" si="0"/>
        <v>0000 0000 0000 0000</v>
      </c>
    </row>
    <row r="54" spans="1:4" x14ac:dyDescent="0.25">
      <c r="A54" t="str">
        <f>ASSEMBLER!G55</f>
        <v>0035</v>
      </c>
      <c r="B54" t="str">
        <f>CONCATENATE(ASSEMBLER!H55," ",ASSEMBLER!I55," ",ASSEMBLER!J55," ",ASSEMBLER!K55)</f>
        <v xml:space="preserve">   </v>
      </c>
      <c r="C54" t="str">
        <f>CONCATENATE(ASSEMBLER!N55,ASSEMBLER!O55)</f>
        <v/>
      </c>
      <c r="D54" t="str">
        <f t="shared" si="0"/>
        <v>0000 0000 0000 0000</v>
      </c>
    </row>
    <row r="55" spans="1:4" x14ac:dyDescent="0.25">
      <c r="A55" t="str">
        <f>ASSEMBLER!G56</f>
        <v>0036</v>
      </c>
      <c r="B55" t="str">
        <f>CONCATENATE(ASSEMBLER!H56," ",ASSEMBLER!I56," ",ASSEMBLER!J56," ",ASSEMBLER!K56)</f>
        <v xml:space="preserve">   </v>
      </c>
      <c r="C55" t="str">
        <f>CONCATENATE(ASSEMBLER!N56,ASSEMBLER!O56)</f>
        <v/>
      </c>
      <c r="D55" t="str">
        <f t="shared" si="0"/>
        <v>0000 0000 0000 0000</v>
      </c>
    </row>
    <row r="56" spans="1:4" x14ac:dyDescent="0.25">
      <c r="A56" t="str">
        <f>ASSEMBLER!G57</f>
        <v>0037</v>
      </c>
      <c r="B56" t="str">
        <f>CONCATENATE(ASSEMBLER!H57," ",ASSEMBLER!I57," ",ASSEMBLER!J57," ",ASSEMBLER!K57)</f>
        <v xml:space="preserve">   </v>
      </c>
      <c r="C56" t="str">
        <f>CONCATENATE(ASSEMBLER!N57,ASSEMBLER!O57)</f>
        <v/>
      </c>
      <c r="D56" t="str">
        <f t="shared" si="0"/>
        <v>0000 0000 0000 0000</v>
      </c>
    </row>
    <row r="57" spans="1:4" x14ac:dyDescent="0.25">
      <c r="A57" t="str">
        <f>ASSEMBLER!G58</f>
        <v>0038</v>
      </c>
      <c r="B57" t="str">
        <f>CONCATENATE(ASSEMBLER!H58," ",ASSEMBLER!I58," ",ASSEMBLER!J58," ",ASSEMBLER!K58)</f>
        <v xml:space="preserve">   </v>
      </c>
      <c r="C57" t="str">
        <f>CONCATENATE(ASSEMBLER!N58,ASSEMBLER!O58)</f>
        <v/>
      </c>
      <c r="D57" t="str">
        <f t="shared" si="0"/>
        <v>0000 0000 0000 0000</v>
      </c>
    </row>
    <row r="58" spans="1:4" x14ac:dyDescent="0.25">
      <c r="A58" t="str">
        <f>ASSEMBLER!G59</f>
        <v>0039</v>
      </c>
      <c r="B58" t="str">
        <f>CONCATENATE(ASSEMBLER!H59," ",ASSEMBLER!I59," ",ASSEMBLER!J59," ",ASSEMBLER!K59)</f>
        <v xml:space="preserve">   </v>
      </c>
      <c r="C58" t="str">
        <f>CONCATENATE(ASSEMBLER!N59,ASSEMBLER!O59)</f>
        <v/>
      </c>
      <c r="D58" t="str">
        <f t="shared" si="0"/>
        <v>0000 0000 0000 0000</v>
      </c>
    </row>
    <row r="59" spans="1:4" x14ac:dyDescent="0.25">
      <c r="A59" t="str">
        <f>ASSEMBLER!G60</f>
        <v>003A</v>
      </c>
      <c r="B59" t="str">
        <f>CONCATENATE(ASSEMBLER!H60," ",ASSEMBLER!I60," ",ASSEMBLER!J60," ",ASSEMBLER!K60)</f>
        <v xml:space="preserve">   </v>
      </c>
      <c r="C59" t="str">
        <f>CONCATENATE(ASSEMBLER!N60,ASSEMBLER!O60)</f>
        <v/>
      </c>
      <c r="D59" t="str">
        <f t="shared" si="0"/>
        <v>0000 0000 0000 0000</v>
      </c>
    </row>
    <row r="60" spans="1:4" x14ac:dyDescent="0.25">
      <c r="A60" t="str">
        <f>ASSEMBLER!G61</f>
        <v>003B</v>
      </c>
      <c r="B60" t="str">
        <f>CONCATENATE(ASSEMBLER!H61," ",ASSEMBLER!I61," ",ASSEMBLER!J61," ",ASSEMBLER!K61)</f>
        <v xml:space="preserve">   </v>
      </c>
      <c r="C60" t="str">
        <f>CONCATENATE(ASSEMBLER!N61,ASSEMBLER!O61)</f>
        <v/>
      </c>
      <c r="D60" t="str">
        <f t="shared" si="0"/>
        <v>0000 0000 0000 0000</v>
      </c>
    </row>
    <row r="61" spans="1:4" x14ac:dyDescent="0.25">
      <c r="A61" t="str">
        <f>ASSEMBLER!G62</f>
        <v>003C</v>
      </c>
      <c r="B61" t="str">
        <f>CONCATENATE(ASSEMBLER!H62," ",ASSEMBLER!I62," ",ASSEMBLER!J62," ",ASSEMBLER!K62)</f>
        <v xml:space="preserve">   </v>
      </c>
      <c r="C61" t="str">
        <f>CONCATENATE(ASSEMBLER!N62,ASSEMBLER!O62)</f>
        <v/>
      </c>
      <c r="D61" t="str">
        <f t="shared" si="0"/>
        <v>0000 0000 0000 0000</v>
      </c>
    </row>
    <row r="62" spans="1:4" x14ac:dyDescent="0.25">
      <c r="A62" t="str">
        <f>ASSEMBLER!G63</f>
        <v>003D</v>
      </c>
      <c r="B62" t="str">
        <f>CONCATENATE(ASSEMBLER!H63," ",ASSEMBLER!I63," ",ASSEMBLER!J63," ",ASSEMBLER!K63)</f>
        <v xml:space="preserve">   </v>
      </c>
      <c r="C62" t="str">
        <f>CONCATENATE(ASSEMBLER!N63,ASSEMBLER!O63)</f>
        <v/>
      </c>
      <c r="D62" t="str">
        <f t="shared" si="0"/>
        <v>0000 0000 0000 0000</v>
      </c>
    </row>
    <row r="63" spans="1:4" x14ac:dyDescent="0.25">
      <c r="A63" t="str">
        <f>ASSEMBLER!G64</f>
        <v>003E</v>
      </c>
      <c r="B63" t="str">
        <f>CONCATENATE(ASSEMBLER!H64," ",ASSEMBLER!I64," ",ASSEMBLER!J64," ",ASSEMBLER!K64)</f>
        <v xml:space="preserve">   </v>
      </c>
      <c r="C63" t="str">
        <f>CONCATENATE(ASSEMBLER!N64,ASSEMBLER!O64)</f>
        <v/>
      </c>
      <c r="D63" t="str">
        <f t="shared" si="0"/>
        <v>0000 0000 0000 0000</v>
      </c>
    </row>
    <row r="64" spans="1:4" x14ac:dyDescent="0.25">
      <c r="A64" t="str">
        <f>ASSEMBLER!G65</f>
        <v>003F</v>
      </c>
      <c r="B64" t="str">
        <f>CONCATENATE(ASSEMBLER!H65," ",ASSEMBLER!I65," ",ASSEMBLER!J65," ",ASSEMBLER!K65)</f>
        <v xml:space="preserve">   </v>
      </c>
      <c r="C64" t="str">
        <f>CONCATENATE(ASSEMBLER!N65,ASSEMBLER!O65)</f>
        <v/>
      </c>
      <c r="D64" t="str">
        <f t="shared" si="0"/>
        <v>0000 0000 0000 0000</v>
      </c>
    </row>
    <row r="65" spans="1:4" x14ac:dyDescent="0.25">
      <c r="A65" t="str">
        <f>ASSEMBLER!G66</f>
        <v>0040</v>
      </c>
      <c r="B65" t="str">
        <f>CONCATENATE(ASSEMBLER!H66," ",ASSEMBLER!I66," ",ASSEMBLER!J66," ",ASSEMBLER!K66)</f>
        <v xml:space="preserve">   </v>
      </c>
      <c r="C65" t="str">
        <f>CONCATENATE(ASSEMBLER!N66,ASSEMBLER!O66)</f>
        <v/>
      </c>
      <c r="D65" t="str">
        <f t="shared" ref="D65:D128" si="1">CONCATENATE(HEX2BIN(MID(TEXT(C65,0),1,1),4)," ",HEX2BIN(MID(TEXT(C65,0),2,1),4)," ",HEX2BIN(MID(TEXT(C65,0),3,1),4)," ",HEX2BIN(MID(TEXT(C65,0),4,1),4))</f>
        <v>0000 0000 0000 0000</v>
      </c>
    </row>
    <row r="66" spans="1:4" x14ac:dyDescent="0.25">
      <c r="A66" t="str">
        <f>ASSEMBLER!G67</f>
        <v>0041</v>
      </c>
      <c r="B66" t="str">
        <f>CONCATENATE(ASSEMBLER!H67," ",ASSEMBLER!I67," ",ASSEMBLER!J67," ",ASSEMBLER!K67)</f>
        <v xml:space="preserve">   </v>
      </c>
      <c r="C66" t="str">
        <f>CONCATENATE(ASSEMBLER!N67,ASSEMBLER!O67)</f>
        <v/>
      </c>
      <c r="D66" t="str">
        <f t="shared" si="1"/>
        <v>0000 0000 0000 0000</v>
      </c>
    </row>
    <row r="67" spans="1:4" x14ac:dyDescent="0.25">
      <c r="A67" t="str">
        <f>ASSEMBLER!G68</f>
        <v>0042</v>
      </c>
      <c r="B67" t="str">
        <f>CONCATENATE(ASSEMBLER!H68," ",ASSEMBLER!I68," ",ASSEMBLER!J68," ",ASSEMBLER!K68)</f>
        <v xml:space="preserve">   </v>
      </c>
      <c r="C67" t="str">
        <f>CONCATENATE(ASSEMBLER!N68,ASSEMBLER!O68)</f>
        <v/>
      </c>
      <c r="D67" t="str">
        <f t="shared" si="1"/>
        <v>0000 0000 0000 0000</v>
      </c>
    </row>
    <row r="68" spans="1:4" x14ac:dyDescent="0.25">
      <c r="A68" t="str">
        <f>ASSEMBLER!G69</f>
        <v>0043</v>
      </c>
      <c r="B68" t="str">
        <f>CONCATENATE(ASSEMBLER!H69," ",ASSEMBLER!I69," ",ASSEMBLER!J69," ",ASSEMBLER!K69)</f>
        <v xml:space="preserve">   </v>
      </c>
      <c r="C68" t="str">
        <f>CONCATENATE(ASSEMBLER!N69,ASSEMBLER!O69)</f>
        <v/>
      </c>
      <c r="D68" t="str">
        <f t="shared" si="1"/>
        <v>0000 0000 0000 0000</v>
      </c>
    </row>
    <row r="69" spans="1:4" x14ac:dyDescent="0.25">
      <c r="A69" t="str">
        <f>ASSEMBLER!G70</f>
        <v>0044</v>
      </c>
      <c r="B69" t="str">
        <f>CONCATENATE(ASSEMBLER!H70," ",ASSEMBLER!I70," ",ASSEMBLER!J70," ",ASSEMBLER!K70)</f>
        <v xml:space="preserve">   </v>
      </c>
      <c r="C69" t="str">
        <f>CONCATENATE(ASSEMBLER!N70,ASSEMBLER!O70)</f>
        <v/>
      </c>
      <c r="D69" t="str">
        <f t="shared" si="1"/>
        <v>0000 0000 0000 0000</v>
      </c>
    </row>
    <row r="70" spans="1:4" x14ac:dyDescent="0.25">
      <c r="A70" t="str">
        <f>ASSEMBLER!G71</f>
        <v>0045</v>
      </c>
      <c r="B70" t="str">
        <f>CONCATENATE(ASSEMBLER!H71," ",ASSEMBLER!I71," ",ASSEMBLER!J71," ",ASSEMBLER!K71)</f>
        <v xml:space="preserve">   </v>
      </c>
      <c r="C70" t="str">
        <f>CONCATENATE(ASSEMBLER!N71,ASSEMBLER!O71)</f>
        <v/>
      </c>
      <c r="D70" t="str">
        <f t="shared" si="1"/>
        <v>0000 0000 0000 0000</v>
      </c>
    </row>
    <row r="71" spans="1:4" x14ac:dyDescent="0.25">
      <c r="A71" t="str">
        <f>ASSEMBLER!G72</f>
        <v>0046</v>
      </c>
      <c r="B71" t="str">
        <f>CONCATENATE(ASSEMBLER!H72," ",ASSEMBLER!I72," ",ASSEMBLER!J72," ",ASSEMBLER!K72)</f>
        <v xml:space="preserve">   </v>
      </c>
      <c r="C71" t="str">
        <f>CONCATENATE(ASSEMBLER!N72,ASSEMBLER!O72)</f>
        <v/>
      </c>
      <c r="D71" t="str">
        <f t="shared" si="1"/>
        <v>0000 0000 0000 0000</v>
      </c>
    </row>
    <row r="72" spans="1:4" x14ac:dyDescent="0.25">
      <c r="A72" t="str">
        <f>ASSEMBLER!G73</f>
        <v>0047</v>
      </c>
      <c r="B72" t="str">
        <f>CONCATENATE(ASSEMBLER!H73," ",ASSEMBLER!I73," ",ASSEMBLER!J73," ",ASSEMBLER!K73)</f>
        <v xml:space="preserve">   </v>
      </c>
      <c r="C72" t="str">
        <f>CONCATENATE(ASSEMBLER!N73,ASSEMBLER!O73)</f>
        <v/>
      </c>
      <c r="D72" t="str">
        <f t="shared" si="1"/>
        <v>0000 0000 0000 0000</v>
      </c>
    </row>
    <row r="73" spans="1:4" x14ac:dyDescent="0.25">
      <c r="A73" t="str">
        <f>ASSEMBLER!G74</f>
        <v>0048</v>
      </c>
      <c r="B73" t="str">
        <f>CONCATENATE(ASSEMBLER!H74," ",ASSEMBLER!I74," ",ASSEMBLER!J74," ",ASSEMBLER!K74)</f>
        <v xml:space="preserve">   </v>
      </c>
      <c r="C73" t="str">
        <f>CONCATENATE(ASSEMBLER!N74,ASSEMBLER!O74)</f>
        <v/>
      </c>
      <c r="D73" t="str">
        <f t="shared" si="1"/>
        <v>0000 0000 0000 0000</v>
      </c>
    </row>
    <row r="74" spans="1:4" x14ac:dyDescent="0.25">
      <c r="A74" t="str">
        <f>ASSEMBLER!G75</f>
        <v>0049</v>
      </c>
      <c r="B74" t="str">
        <f>CONCATENATE(ASSEMBLER!H75," ",ASSEMBLER!I75," ",ASSEMBLER!J75," ",ASSEMBLER!K75)</f>
        <v xml:space="preserve">   </v>
      </c>
      <c r="C74" t="str">
        <f>CONCATENATE(ASSEMBLER!N75,ASSEMBLER!O75)</f>
        <v/>
      </c>
      <c r="D74" t="str">
        <f t="shared" si="1"/>
        <v>0000 0000 0000 0000</v>
      </c>
    </row>
    <row r="75" spans="1:4" x14ac:dyDescent="0.25">
      <c r="A75" t="str">
        <f>ASSEMBLER!G76</f>
        <v>004A</v>
      </c>
      <c r="B75" t="str">
        <f>CONCATENATE(ASSEMBLER!H76," ",ASSEMBLER!I76," ",ASSEMBLER!J76," ",ASSEMBLER!K76)</f>
        <v xml:space="preserve">   </v>
      </c>
      <c r="C75" t="str">
        <f>CONCATENATE(ASSEMBLER!N76,ASSEMBLER!O76)</f>
        <v/>
      </c>
      <c r="D75" t="str">
        <f t="shared" si="1"/>
        <v>0000 0000 0000 0000</v>
      </c>
    </row>
    <row r="76" spans="1:4" x14ac:dyDescent="0.25">
      <c r="A76" t="str">
        <f>ASSEMBLER!G77</f>
        <v>004B</v>
      </c>
      <c r="B76" t="str">
        <f>CONCATENATE(ASSEMBLER!H77," ",ASSEMBLER!I77," ",ASSEMBLER!J77," ",ASSEMBLER!K77)</f>
        <v xml:space="preserve">   </v>
      </c>
      <c r="C76" t="str">
        <f>CONCATENATE(ASSEMBLER!N77,ASSEMBLER!O77)</f>
        <v/>
      </c>
      <c r="D76" t="str">
        <f t="shared" si="1"/>
        <v>0000 0000 0000 0000</v>
      </c>
    </row>
    <row r="77" spans="1:4" x14ac:dyDescent="0.25">
      <c r="A77" t="str">
        <f>ASSEMBLER!G78</f>
        <v>004C</v>
      </c>
      <c r="B77" t="str">
        <f>CONCATENATE(ASSEMBLER!H78," ",ASSEMBLER!I78," ",ASSEMBLER!J78," ",ASSEMBLER!K78)</f>
        <v xml:space="preserve">   </v>
      </c>
      <c r="C77" t="str">
        <f>CONCATENATE(ASSEMBLER!N78,ASSEMBLER!O78)</f>
        <v/>
      </c>
      <c r="D77" t="str">
        <f t="shared" si="1"/>
        <v>0000 0000 0000 0000</v>
      </c>
    </row>
    <row r="78" spans="1:4" x14ac:dyDescent="0.25">
      <c r="A78" t="str">
        <f>ASSEMBLER!G79</f>
        <v>004D</v>
      </c>
      <c r="B78" t="str">
        <f>CONCATENATE(ASSEMBLER!H79," ",ASSEMBLER!I79," ",ASSEMBLER!J79," ",ASSEMBLER!K79)</f>
        <v xml:space="preserve">   </v>
      </c>
      <c r="C78" t="str">
        <f>CONCATENATE(ASSEMBLER!N79,ASSEMBLER!O79)</f>
        <v/>
      </c>
      <c r="D78" t="str">
        <f t="shared" si="1"/>
        <v>0000 0000 0000 0000</v>
      </c>
    </row>
    <row r="79" spans="1:4" x14ac:dyDescent="0.25">
      <c r="A79" t="str">
        <f>ASSEMBLER!G80</f>
        <v>004E</v>
      </c>
      <c r="B79" t="str">
        <f>CONCATENATE(ASSEMBLER!H80," ",ASSEMBLER!I80," ",ASSEMBLER!J80," ",ASSEMBLER!K80)</f>
        <v xml:space="preserve">   </v>
      </c>
      <c r="C79" t="str">
        <f>CONCATENATE(ASSEMBLER!N80,ASSEMBLER!O80)</f>
        <v/>
      </c>
      <c r="D79" t="str">
        <f t="shared" si="1"/>
        <v>0000 0000 0000 0000</v>
      </c>
    </row>
    <row r="80" spans="1:4" x14ac:dyDescent="0.25">
      <c r="A80" t="str">
        <f>ASSEMBLER!G81</f>
        <v>004F</v>
      </c>
      <c r="B80" t="str">
        <f>CONCATENATE(ASSEMBLER!H81," ",ASSEMBLER!I81," ",ASSEMBLER!J81," ",ASSEMBLER!K81)</f>
        <v xml:space="preserve">   </v>
      </c>
      <c r="C80" t="str">
        <f>CONCATENATE(ASSEMBLER!N81,ASSEMBLER!O81)</f>
        <v/>
      </c>
      <c r="D80" t="str">
        <f t="shared" si="1"/>
        <v>0000 0000 0000 0000</v>
      </c>
    </row>
    <row r="81" spans="1:4" x14ac:dyDescent="0.25">
      <c r="A81" t="str">
        <f>ASSEMBLER!G82</f>
        <v>0050</v>
      </c>
      <c r="B81" t="str">
        <f>CONCATENATE(ASSEMBLER!H82," ",ASSEMBLER!I82," ",ASSEMBLER!J82," ",ASSEMBLER!K82)</f>
        <v xml:space="preserve">   </v>
      </c>
      <c r="C81" t="str">
        <f>CONCATENATE(ASSEMBLER!N82,ASSEMBLER!O82)</f>
        <v/>
      </c>
      <c r="D81" t="str">
        <f t="shared" si="1"/>
        <v>0000 0000 0000 0000</v>
      </c>
    </row>
    <row r="82" spans="1:4" x14ac:dyDescent="0.25">
      <c r="A82" t="str">
        <f>ASSEMBLER!G83</f>
        <v>0051</v>
      </c>
      <c r="B82" t="str">
        <f>CONCATENATE(ASSEMBLER!H83," ",ASSEMBLER!I83," ",ASSEMBLER!J83," ",ASSEMBLER!K83)</f>
        <v xml:space="preserve">   </v>
      </c>
      <c r="C82" t="str">
        <f>CONCATENATE(ASSEMBLER!N83,ASSEMBLER!O83)</f>
        <v/>
      </c>
      <c r="D82" t="str">
        <f t="shared" si="1"/>
        <v>0000 0000 0000 0000</v>
      </c>
    </row>
    <row r="83" spans="1:4" x14ac:dyDescent="0.25">
      <c r="A83" t="str">
        <f>ASSEMBLER!G84</f>
        <v>0052</v>
      </c>
      <c r="B83" t="str">
        <f>CONCATENATE(ASSEMBLER!H84," ",ASSEMBLER!I84," ",ASSEMBLER!J84," ",ASSEMBLER!K84)</f>
        <v xml:space="preserve">   </v>
      </c>
      <c r="C83" t="str">
        <f>CONCATENATE(ASSEMBLER!N84,ASSEMBLER!O84)</f>
        <v/>
      </c>
      <c r="D83" t="str">
        <f t="shared" si="1"/>
        <v>0000 0000 0000 0000</v>
      </c>
    </row>
    <row r="84" spans="1:4" x14ac:dyDescent="0.25">
      <c r="A84" t="str">
        <f>ASSEMBLER!G85</f>
        <v>0053</v>
      </c>
      <c r="B84" t="str">
        <f>CONCATENATE(ASSEMBLER!H85," ",ASSEMBLER!I85," ",ASSEMBLER!J85," ",ASSEMBLER!K85)</f>
        <v xml:space="preserve">   </v>
      </c>
      <c r="C84" t="str">
        <f>CONCATENATE(ASSEMBLER!N85,ASSEMBLER!O85)</f>
        <v/>
      </c>
      <c r="D84" t="str">
        <f t="shared" si="1"/>
        <v>0000 0000 0000 0000</v>
      </c>
    </row>
    <row r="85" spans="1:4" x14ac:dyDescent="0.25">
      <c r="A85" t="str">
        <f>ASSEMBLER!G86</f>
        <v>0054</v>
      </c>
      <c r="B85" t="str">
        <f>CONCATENATE(ASSEMBLER!H86," ",ASSEMBLER!I86," ",ASSEMBLER!J86," ",ASSEMBLER!K86)</f>
        <v xml:space="preserve">   </v>
      </c>
      <c r="C85" t="str">
        <f>CONCATENATE(ASSEMBLER!N86,ASSEMBLER!O86)</f>
        <v/>
      </c>
      <c r="D85" t="str">
        <f t="shared" si="1"/>
        <v>0000 0000 0000 0000</v>
      </c>
    </row>
    <row r="86" spans="1:4" x14ac:dyDescent="0.25">
      <c r="A86" t="str">
        <f>ASSEMBLER!G87</f>
        <v>0055</v>
      </c>
      <c r="B86" t="str">
        <f>CONCATENATE(ASSEMBLER!H87," ",ASSEMBLER!I87," ",ASSEMBLER!J87," ",ASSEMBLER!K87)</f>
        <v xml:space="preserve">   </v>
      </c>
      <c r="C86" t="str">
        <f>CONCATENATE(ASSEMBLER!N87,ASSEMBLER!O87)</f>
        <v/>
      </c>
      <c r="D86" t="str">
        <f t="shared" si="1"/>
        <v>0000 0000 0000 0000</v>
      </c>
    </row>
    <row r="87" spans="1:4" x14ac:dyDescent="0.25">
      <c r="A87" t="str">
        <f>ASSEMBLER!G88</f>
        <v>0056</v>
      </c>
      <c r="B87" t="str">
        <f>CONCATENATE(ASSEMBLER!H88," ",ASSEMBLER!I88," ",ASSEMBLER!J88," ",ASSEMBLER!K88)</f>
        <v xml:space="preserve">   </v>
      </c>
      <c r="C87" t="str">
        <f>CONCATENATE(ASSEMBLER!N88,ASSEMBLER!O88)</f>
        <v/>
      </c>
      <c r="D87" t="str">
        <f t="shared" si="1"/>
        <v>0000 0000 0000 0000</v>
      </c>
    </row>
    <row r="88" spans="1:4" x14ac:dyDescent="0.25">
      <c r="A88" t="str">
        <f>ASSEMBLER!G89</f>
        <v>0057</v>
      </c>
      <c r="B88" t="str">
        <f>CONCATENATE(ASSEMBLER!H89," ",ASSEMBLER!I89," ",ASSEMBLER!J89," ",ASSEMBLER!K89)</f>
        <v xml:space="preserve">   </v>
      </c>
      <c r="C88" t="str">
        <f>CONCATENATE(ASSEMBLER!N89,ASSEMBLER!O89)</f>
        <v/>
      </c>
      <c r="D88" t="str">
        <f t="shared" si="1"/>
        <v>0000 0000 0000 0000</v>
      </c>
    </row>
    <row r="89" spans="1:4" x14ac:dyDescent="0.25">
      <c r="A89" t="str">
        <f>ASSEMBLER!G90</f>
        <v>0058</v>
      </c>
      <c r="B89" t="str">
        <f>CONCATENATE(ASSEMBLER!H90," ",ASSEMBLER!I90," ",ASSEMBLER!J90," ",ASSEMBLER!K90)</f>
        <v xml:space="preserve">   </v>
      </c>
      <c r="C89" t="str">
        <f>CONCATENATE(ASSEMBLER!N90,ASSEMBLER!O90)</f>
        <v/>
      </c>
      <c r="D89" t="str">
        <f t="shared" si="1"/>
        <v>0000 0000 0000 0000</v>
      </c>
    </row>
    <row r="90" spans="1:4" x14ac:dyDescent="0.25">
      <c r="A90" t="str">
        <f>ASSEMBLER!G91</f>
        <v>0059</v>
      </c>
      <c r="B90" t="str">
        <f>CONCATENATE(ASSEMBLER!H91," ",ASSEMBLER!I91," ",ASSEMBLER!J91," ",ASSEMBLER!K91)</f>
        <v xml:space="preserve">   </v>
      </c>
      <c r="C90" t="str">
        <f>CONCATENATE(ASSEMBLER!N91,ASSEMBLER!O91)</f>
        <v/>
      </c>
      <c r="D90" t="str">
        <f t="shared" si="1"/>
        <v>0000 0000 0000 0000</v>
      </c>
    </row>
    <row r="91" spans="1:4" x14ac:dyDescent="0.25">
      <c r="A91" t="str">
        <f>ASSEMBLER!G92</f>
        <v>005A</v>
      </c>
      <c r="B91" t="str">
        <f>CONCATENATE(ASSEMBLER!H92," ",ASSEMBLER!I92," ",ASSEMBLER!J92," ",ASSEMBLER!K92)</f>
        <v xml:space="preserve">   </v>
      </c>
      <c r="C91" t="str">
        <f>CONCATENATE(ASSEMBLER!N92,ASSEMBLER!O92)</f>
        <v/>
      </c>
      <c r="D91" t="str">
        <f t="shared" si="1"/>
        <v>0000 0000 0000 0000</v>
      </c>
    </row>
    <row r="92" spans="1:4" x14ac:dyDescent="0.25">
      <c r="A92" t="str">
        <f>ASSEMBLER!G93</f>
        <v>005B</v>
      </c>
      <c r="B92" t="str">
        <f>CONCATENATE(ASSEMBLER!H93," ",ASSEMBLER!I93," ",ASSEMBLER!J93," ",ASSEMBLER!K93)</f>
        <v xml:space="preserve">   </v>
      </c>
      <c r="C92" t="str">
        <f>CONCATENATE(ASSEMBLER!N93,ASSEMBLER!O93)</f>
        <v/>
      </c>
      <c r="D92" t="str">
        <f t="shared" si="1"/>
        <v>0000 0000 0000 0000</v>
      </c>
    </row>
    <row r="93" spans="1:4" x14ac:dyDescent="0.25">
      <c r="A93" t="str">
        <f>ASSEMBLER!G94</f>
        <v>005C</v>
      </c>
      <c r="B93" t="str">
        <f>CONCATENATE(ASSEMBLER!H94," ",ASSEMBLER!I94," ",ASSEMBLER!J94," ",ASSEMBLER!K94)</f>
        <v xml:space="preserve">   </v>
      </c>
      <c r="C93" t="str">
        <f>CONCATENATE(ASSEMBLER!N94,ASSEMBLER!O94)</f>
        <v/>
      </c>
      <c r="D93" t="str">
        <f t="shared" si="1"/>
        <v>0000 0000 0000 0000</v>
      </c>
    </row>
    <row r="94" spans="1:4" x14ac:dyDescent="0.25">
      <c r="A94" t="str">
        <f>ASSEMBLER!G95</f>
        <v>005D</v>
      </c>
      <c r="B94" t="str">
        <f>CONCATENATE(ASSEMBLER!H95," ",ASSEMBLER!I95," ",ASSEMBLER!J95," ",ASSEMBLER!K95)</f>
        <v xml:space="preserve">   </v>
      </c>
      <c r="C94" t="str">
        <f>CONCATENATE(ASSEMBLER!N95,ASSEMBLER!O95)</f>
        <v/>
      </c>
      <c r="D94" t="str">
        <f t="shared" si="1"/>
        <v>0000 0000 0000 0000</v>
      </c>
    </row>
    <row r="95" spans="1:4" x14ac:dyDescent="0.25">
      <c r="A95" t="str">
        <f>ASSEMBLER!G96</f>
        <v>005E</v>
      </c>
      <c r="B95" t="str">
        <f>CONCATENATE(ASSEMBLER!H96," ",ASSEMBLER!I96," ",ASSEMBLER!J96," ",ASSEMBLER!K96)</f>
        <v xml:space="preserve">   </v>
      </c>
      <c r="C95" t="str">
        <f>CONCATENATE(ASSEMBLER!N96,ASSEMBLER!O96)</f>
        <v/>
      </c>
      <c r="D95" t="str">
        <f t="shared" si="1"/>
        <v>0000 0000 0000 0000</v>
      </c>
    </row>
    <row r="96" spans="1:4" x14ac:dyDescent="0.25">
      <c r="A96" t="str">
        <f>ASSEMBLER!G97</f>
        <v>005F</v>
      </c>
      <c r="B96" t="str">
        <f>CONCATENATE(ASSEMBLER!H97," ",ASSEMBLER!I97," ",ASSEMBLER!J97," ",ASSEMBLER!K97)</f>
        <v xml:space="preserve">   </v>
      </c>
      <c r="C96" t="str">
        <f>CONCATENATE(ASSEMBLER!N97,ASSEMBLER!O97)</f>
        <v/>
      </c>
      <c r="D96" t="str">
        <f t="shared" si="1"/>
        <v>0000 0000 0000 0000</v>
      </c>
    </row>
    <row r="97" spans="1:4" x14ac:dyDescent="0.25">
      <c r="A97" t="str">
        <f>ASSEMBLER!G98</f>
        <v>0060</v>
      </c>
      <c r="B97" t="str">
        <f>CONCATENATE(ASSEMBLER!H98," ",ASSEMBLER!I98," ",ASSEMBLER!J98," ",ASSEMBLER!K98)</f>
        <v xml:space="preserve">   </v>
      </c>
      <c r="C97" t="str">
        <f>CONCATENATE(ASSEMBLER!N98,ASSEMBLER!O98)</f>
        <v/>
      </c>
      <c r="D97" t="str">
        <f t="shared" si="1"/>
        <v>0000 0000 0000 0000</v>
      </c>
    </row>
    <row r="98" spans="1:4" x14ac:dyDescent="0.25">
      <c r="A98" t="str">
        <f>ASSEMBLER!G99</f>
        <v>0061</v>
      </c>
      <c r="B98" t="str">
        <f>CONCATENATE(ASSEMBLER!H99," ",ASSEMBLER!I99," ",ASSEMBLER!J99," ",ASSEMBLER!K99)</f>
        <v xml:space="preserve">   </v>
      </c>
      <c r="C98" t="str">
        <f>CONCATENATE(ASSEMBLER!N99,ASSEMBLER!O99)</f>
        <v/>
      </c>
      <c r="D98" t="str">
        <f t="shared" si="1"/>
        <v>0000 0000 0000 0000</v>
      </c>
    </row>
    <row r="99" spans="1:4" x14ac:dyDescent="0.25">
      <c r="A99" t="str">
        <f>ASSEMBLER!G100</f>
        <v>0062</v>
      </c>
      <c r="B99" t="str">
        <f>CONCATENATE(ASSEMBLER!H100," ",ASSEMBLER!I100," ",ASSEMBLER!J100," ",ASSEMBLER!K100)</f>
        <v xml:space="preserve">   </v>
      </c>
      <c r="C99" t="str">
        <f>CONCATENATE(ASSEMBLER!N100,ASSEMBLER!O100)</f>
        <v/>
      </c>
      <c r="D99" t="str">
        <f t="shared" si="1"/>
        <v>0000 0000 0000 0000</v>
      </c>
    </row>
    <row r="100" spans="1:4" x14ac:dyDescent="0.25">
      <c r="A100" t="str">
        <f>ASSEMBLER!G101</f>
        <v>0063</v>
      </c>
      <c r="B100" t="str">
        <f>CONCATENATE(ASSEMBLER!H101," ",ASSEMBLER!I101," ",ASSEMBLER!J101," ",ASSEMBLER!K101)</f>
        <v xml:space="preserve">   </v>
      </c>
      <c r="C100" t="str">
        <f>CONCATENATE(ASSEMBLER!N101,ASSEMBLER!O101)</f>
        <v/>
      </c>
      <c r="D100" t="str">
        <f t="shared" si="1"/>
        <v>0000 0000 0000 0000</v>
      </c>
    </row>
    <row r="101" spans="1:4" x14ac:dyDescent="0.25">
      <c r="A101" t="str">
        <f>ASSEMBLER!G102</f>
        <v>0064</v>
      </c>
      <c r="B101" t="str">
        <f>CONCATENATE(ASSEMBLER!H102," ",ASSEMBLER!I102," ",ASSEMBLER!J102," ",ASSEMBLER!K102)</f>
        <v xml:space="preserve">   </v>
      </c>
      <c r="C101" t="str">
        <f>CONCATENATE(ASSEMBLER!N102,ASSEMBLER!O102)</f>
        <v/>
      </c>
      <c r="D101" t="str">
        <f t="shared" si="1"/>
        <v>0000 0000 0000 0000</v>
      </c>
    </row>
    <row r="102" spans="1:4" x14ac:dyDescent="0.25">
      <c r="A102" t="str">
        <f>ASSEMBLER!G103</f>
        <v>0065</v>
      </c>
      <c r="B102" t="str">
        <f>CONCATENATE(ASSEMBLER!H103," ",ASSEMBLER!I103," ",ASSEMBLER!J103," ",ASSEMBLER!K103)</f>
        <v xml:space="preserve">   </v>
      </c>
      <c r="C102" t="str">
        <f>CONCATENATE(ASSEMBLER!N103,ASSEMBLER!O103)</f>
        <v/>
      </c>
      <c r="D102" t="str">
        <f t="shared" si="1"/>
        <v>0000 0000 0000 0000</v>
      </c>
    </row>
    <row r="103" spans="1:4" x14ac:dyDescent="0.25">
      <c r="A103" t="str">
        <f>ASSEMBLER!G104</f>
        <v>0066</v>
      </c>
      <c r="B103" t="str">
        <f>CONCATENATE(ASSEMBLER!H104," ",ASSEMBLER!I104," ",ASSEMBLER!J104," ",ASSEMBLER!K104)</f>
        <v xml:space="preserve">   </v>
      </c>
      <c r="C103" t="str">
        <f>CONCATENATE(ASSEMBLER!N104,ASSEMBLER!O104)</f>
        <v/>
      </c>
      <c r="D103" t="str">
        <f t="shared" si="1"/>
        <v>0000 0000 0000 0000</v>
      </c>
    </row>
    <row r="104" spans="1:4" x14ac:dyDescent="0.25">
      <c r="A104" t="str">
        <f>ASSEMBLER!G105</f>
        <v>0067</v>
      </c>
      <c r="B104" t="str">
        <f>CONCATENATE(ASSEMBLER!H105," ",ASSEMBLER!I105," ",ASSEMBLER!J105," ",ASSEMBLER!K105)</f>
        <v xml:space="preserve">   </v>
      </c>
      <c r="C104" t="str">
        <f>CONCATENATE(ASSEMBLER!N105,ASSEMBLER!O105)</f>
        <v/>
      </c>
      <c r="D104" t="str">
        <f t="shared" si="1"/>
        <v>0000 0000 0000 0000</v>
      </c>
    </row>
    <row r="105" spans="1:4" x14ac:dyDescent="0.25">
      <c r="A105" t="str">
        <f>ASSEMBLER!G106</f>
        <v>0068</v>
      </c>
      <c r="B105" t="str">
        <f>CONCATENATE(ASSEMBLER!H106," ",ASSEMBLER!I106," ",ASSEMBLER!J106," ",ASSEMBLER!K106)</f>
        <v xml:space="preserve">   </v>
      </c>
      <c r="C105" t="str">
        <f>CONCATENATE(ASSEMBLER!N106,ASSEMBLER!O106)</f>
        <v/>
      </c>
      <c r="D105" t="str">
        <f t="shared" si="1"/>
        <v>0000 0000 0000 0000</v>
      </c>
    </row>
    <row r="106" spans="1:4" x14ac:dyDescent="0.25">
      <c r="A106" t="str">
        <f>ASSEMBLER!G107</f>
        <v>0069</v>
      </c>
      <c r="B106" t="str">
        <f>CONCATENATE(ASSEMBLER!H107," ",ASSEMBLER!I107," ",ASSEMBLER!J107," ",ASSEMBLER!K107)</f>
        <v xml:space="preserve">   </v>
      </c>
      <c r="C106" t="str">
        <f>CONCATENATE(ASSEMBLER!N107,ASSEMBLER!O107)</f>
        <v/>
      </c>
      <c r="D106" t="str">
        <f t="shared" si="1"/>
        <v>0000 0000 0000 0000</v>
      </c>
    </row>
    <row r="107" spans="1:4" x14ac:dyDescent="0.25">
      <c r="A107" t="str">
        <f>ASSEMBLER!G108</f>
        <v>006A</v>
      </c>
      <c r="B107" t="str">
        <f>CONCATENATE(ASSEMBLER!H108," ",ASSEMBLER!I108," ",ASSEMBLER!J108," ",ASSEMBLER!K108)</f>
        <v xml:space="preserve">   </v>
      </c>
      <c r="C107" t="str">
        <f>CONCATENATE(ASSEMBLER!N108,ASSEMBLER!O108)</f>
        <v/>
      </c>
      <c r="D107" t="str">
        <f t="shared" si="1"/>
        <v>0000 0000 0000 0000</v>
      </c>
    </row>
    <row r="108" spans="1:4" x14ac:dyDescent="0.25">
      <c r="A108" t="str">
        <f>ASSEMBLER!G109</f>
        <v>006B</v>
      </c>
      <c r="B108" t="str">
        <f>CONCATENATE(ASSEMBLER!H109," ",ASSEMBLER!I109," ",ASSEMBLER!J109," ",ASSEMBLER!K109)</f>
        <v xml:space="preserve">   </v>
      </c>
      <c r="C108" t="str">
        <f>CONCATENATE(ASSEMBLER!N109,ASSEMBLER!O109)</f>
        <v/>
      </c>
      <c r="D108" t="str">
        <f t="shared" si="1"/>
        <v>0000 0000 0000 0000</v>
      </c>
    </row>
    <row r="109" spans="1:4" x14ac:dyDescent="0.25">
      <c r="A109" t="str">
        <f>ASSEMBLER!G110</f>
        <v>006C</v>
      </c>
      <c r="B109" t="str">
        <f>CONCATENATE(ASSEMBLER!H110," ",ASSEMBLER!I110," ",ASSEMBLER!J110," ",ASSEMBLER!K110)</f>
        <v xml:space="preserve">   </v>
      </c>
      <c r="C109" t="str">
        <f>CONCATENATE(ASSEMBLER!N110,ASSEMBLER!O110)</f>
        <v/>
      </c>
      <c r="D109" t="str">
        <f t="shared" si="1"/>
        <v>0000 0000 0000 0000</v>
      </c>
    </row>
    <row r="110" spans="1:4" x14ac:dyDescent="0.25">
      <c r="A110" t="str">
        <f>ASSEMBLER!G111</f>
        <v>006D</v>
      </c>
      <c r="B110" t="str">
        <f>CONCATENATE(ASSEMBLER!H111," ",ASSEMBLER!I111," ",ASSEMBLER!J111," ",ASSEMBLER!K111)</f>
        <v xml:space="preserve">   </v>
      </c>
      <c r="C110" t="str">
        <f>CONCATENATE(ASSEMBLER!N111,ASSEMBLER!O111)</f>
        <v/>
      </c>
      <c r="D110" t="str">
        <f t="shared" si="1"/>
        <v>0000 0000 0000 0000</v>
      </c>
    </row>
    <row r="111" spans="1:4" x14ac:dyDescent="0.25">
      <c r="A111" t="str">
        <f>ASSEMBLER!G112</f>
        <v>006E</v>
      </c>
      <c r="B111" t="str">
        <f>CONCATENATE(ASSEMBLER!H112," ",ASSEMBLER!I112," ",ASSEMBLER!J112," ",ASSEMBLER!K112)</f>
        <v xml:space="preserve">   </v>
      </c>
      <c r="C111" t="str">
        <f>CONCATENATE(ASSEMBLER!N112,ASSEMBLER!O112)</f>
        <v/>
      </c>
      <c r="D111" t="str">
        <f t="shared" si="1"/>
        <v>0000 0000 0000 0000</v>
      </c>
    </row>
    <row r="112" spans="1:4" x14ac:dyDescent="0.25">
      <c r="A112" t="str">
        <f>ASSEMBLER!G113</f>
        <v>006F</v>
      </c>
      <c r="B112" t="str">
        <f>CONCATENATE(ASSEMBLER!H113," ",ASSEMBLER!I113," ",ASSEMBLER!J113," ",ASSEMBLER!K113)</f>
        <v xml:space="preserve">   </v>
      </c>
      <c r="C112" t="str">
        <f>CONCATENATE(ASSEMBLER!N113,ASSEMBLER!O113)</f>
        <v/>
      </c>
      <c r="D112" t="str">
        <f t="shared" si="1"/>
        <v>0000 0000 0000 0000</v>
      </c>
    </row>
    <row r="113" spans="1:4" x14ac:dyDescent="0.25">
      <c r="A113" t="str">
        <f>ASSEMBLER!G114</f>
        <v>0070</v>
      </c>
      <c r="B113" t="str">
        <f>CONCATENATE(ASSEMBLER!H114," ",ASSEMBLER!I114," ",ASSEMBLER!J114," ",ASSEMBLER!K114)</f>
        <v xml:space="preserve">   </v>
      </c>
      <c r="C113" t="str">
        <f>CONCATENATE(ASSEMBLER!N114,ASSEMBLER!O114)</f>
        <v/>
      </c>
      <c r="D113" t="str">
        <f t="shared" si="1"/>
        <v>0000 0000 0000 0000</v>
      </c>
    </row>
    <row r="114" spans="1:4" x14ac:dyDescent="0.25">
      <c r="A114" t="str">
        <f>ASSEMBLER!G115</f>
        <v>0071</v>
      </c>
      <c r="B114" t="str">
        <f>CONCATENATE(ASSEMBLER!H115," ",ASSEMBLER!I115," ",ASSEMBLER!J115," ",ASSEMBLER!K115)</f>
        <v xml:space="preserve">   </v>
      </c>
      <c r="C114" t="str">
        <f>CONCATENATE(ASSEMBLER!N115,ASSEMBLER!O115)</f>
        <v/>
      </c>
      <c r="D114" t="str">
        <f t="shared" si="1"/>
        <v>0000 0000 0000 0000</v>
      </c>
    </row>
    <row r="115" spans="1:4" x14ac:dyDescent="0.25">
      <c r="A115" t="str">
        <f>ASSEMBLER!G116</f>
        <v>0072</v>
      </c>
      <c r="B115" t="str">
        <f>CONCATENATE(ASSEMBLER!H116," ",ASSEMBLER!I116," ",ASSEMBLER!J116," ",ASSEMBLER!K116)</f>
        <v xml:space="preserve">   </v>
      </c>
      <c r="C115" t="str">
        <f>CONCATENATE(ASSEMBLER!N116,ASSEMBLER!O116)</f>
        <v/>
      </c>
      <c r="D115" t="str">
        <f t="shared" si="1"/>
        <v>0000 0000 0000 0000</v>
      </c>
    </row>
    <row r="116" spans="1:4" x14ac:dyDescent="0.25">
      <c r="A116" t="str">
        <f>ASSEMBLER!G117</f>
        <v>0073</v>
      </c>
      <c r="B116" t="str">
        <f>CONCATENATE(ASSEMBLER!H117," ",ASSEMBLER!I117," ",ASSEMBLER!J117," ",ASSEMBLER!K117)</f>
        <v xml:space="preserve">   </v>
      </c>
      <c r="C116" t="str">
        <f>CONCATENATE(ASSEMBLER!N117,ASSEMBLER!O117)</f>
        <v/>
      </c>
      <c r="D116" t="str">
        <f t="shared" si="1"/>
        <v>0000 0000 0000 0000</v>
      </c>
    </row>
    <row r="117" spans="1:4" x14ac:dyDescent="0.25">
      <c r="A117" t="str">
        <f>ASSEMBLER!G118</f>
        <v>0074</v>
      </c>
      <c r="B117" t="str">
        <f>CONCATENATE(ASSEMBLER!H118," ",ASSEMBLER!I118," ",ASSEMBLER!J118," ",ASSEMBLER!K118)</f>
        <v xml:space="preserve">   </v>
      </c>
      <c r="C117" t="str">
        <f>CONCATENATE(ASSEMBLER!N118,ASSEMBLER!O118)</f>
        <v/>
      </c>
      <c r="D117" t="str">
        <f t="shared" si="1"/>
        <v>0000 0000 0000 0000</v>
      </c>
    </row>
    <row r="118" spans="1:4" x14ac:dyDescent="0.25">
      <c r="A118" t="str">
        <f>ASSEMBLER!G119</f>
        <v>0075</v>
      </c>
      <c r="B118" t="str">
        <f>CONCATENATE(ASSEMBLER!H119," ",ASSEMBLER!I119," ",ASSEMBLER!J119," ",ASSEMBLER!K119)</f>
        <v xml:space="preserve">   </v>
      </c>
      <c r="C118" t="str">
        <f>CONCATENATE(ASSEMBLER!N119,ASSEMBLER!O119)</f>
        <v/>
      </c>
      <c r="D118" t="str">
        <f t="shared" si="1"/>
        <v>0000 0000 0000 0000</v>
      </c>
    </row>
    <row r="119" spans="1:4" x14ac:dyDescent="0.25">
      <c r="A119" t="str">
        <f>ASSEMBLER!G120</f>
        <v>0076</v>
      </c>
      <c r="B119" t="str">
        <f>CONCATENATE(ASSEMBLER!H120," ",ASSEMBLER!I120," ",ASSEMBLER!J120," ",ASSEMBLER!K120)</f>
        <v xml:space="preserve">   </v>
      </c>
      <c r="C119" t="str">
        <f>CONCATENATE(ASSEMBLER!N120,ASSEMBLER!O120)</f>
        <v/>
      </c>
      <c r="D119" t="str">
        <f t="shared" si="1"/>
        <v>0000 0000 0000 0000</v>
      </c>
    </row>
    <row r="120" spans="1:4" x14ac:dyDescent="0.25">
      <c r="A120" t="str">
        <f>ASSEMBLER!G121</f>
        <v>0077</v>
      </c>
      <c r="B120" t="str">
        <f>CONCATENATE(ASSEMBLER!H121," ",ASSEMBLER!I121," ",ASSEMBLER!J121," ",ASSEMBLER!K121)</f>
        <v xml:space="preserve">   </v>
      </c>
      <c r="C120" t="str">
        <f>CONCATENATE(ASSEMBLER!N121,ASSEMBLER!O121)</f>
        <v/>
      </c>
      <c r="D120" t="str">
        <f t="shared" si="1"/>
        <v>0000 0000 0000 0000</v>
      </c>
    </row>
    <row r="121" spans="1:4" x14ac:dyDescent="0.25">
      <c r="A121" t="str">
        <f>ASSEMBLER!G122</f>
        <v>0078</v>
      </c>
      <c r="B121" t="str">
        <f>CONCATENATE(ASSEMBLER!H122," ",ASSEMBLER!I122," ",ASSEMBLER!J122," ",ASSEMBLER!K122)</f>
        <v xml:space="preserve">   </v>
      </c>
      <c r="C121" t="str">
        <f>CONCATENATE(ASSEMBLER!N122,ASSEMBLER!O122)</f>
        <v/>
      </c>
      <c r="D121" t="str">
        <f t="shared" si="1"/>
        <v>0000 0000 0000 0000</v>
      </c>
    </row>
    <row r="122" spans="1:4" x14ac:dyDescent="0.25">
      <c r="A122" t="str">
        <f>ASSEMBLER!G123</f>
        <v>0079</v>
      </c>
      <c r="B122" t="str">
        <f>CONCATENATE(ASSEMBLER!H123," ",ASSEMBLER!I123," ",ASSEMBLER!J123," ",ASSEMBLER!K123)</f>
        <v xml:space="preserve">   </v>
      </c>
      <c r="C122" t="str">
        <f>CONCATENATE(ASSEMBLER!N123,ASSEMBLER!O123)</f>
        <v/>
      </c>
      <c r="D122" t="str">
        <f t="shared" si="1"/>
        <v>0000 0000 0000 0000</v>
      </c>
    </row>
    <row r="123" spans="1:4" x14ac:dyDescent="0.25">
      <c r="A123" t="str">
        <f>ASSEMBLER!G124</f>
        <v>007A</v>
      </c>
      <c r="B123" t="str">
        <f>CONCATENATE(ASSEMBLER!H124," ",ASSEMBLER!I124," ",ASSEMBLER!J124," ",ASSEMBLER!K124)</f>
        <v xml:space="preserve">   </v>
      </c>
      <c r="C123" t="str">
        <f>CONCATENATE(ASSEMBLER!N124,ASSEMBLER!O124)</f>
        <v/>
      </c>
      <c r="D123" t="str">
        <f t="shared" si="1"/>
        <v>0000 0000 0000 0000</v>
      </c>
    </row>
    <row r="124" spans="1:4" x14ac:dyDescent="0.25">
      <c r="A124" t="str">
        <f>ASSEMBLER!G125</f>
        <v>007B</v>
      </c>
      <c r="B124" t="str">
        <f>CONCATENATE(ASSEMBLER!H125," ",ASSEMBLER!I125," ",ASSEMBLER!J125," ",ASSEMBLER!K125)</f>
        <v xml:space="preserve">   </v>
      </c>
      <c r="C124" t="str">
        <f>CONCATENATE(ASSEMBLER!N125,ASSEMBLER!O125)</f>
        <v/>
      </c>
      <c r="D124" t="str">
        <f t="shared" si="1"/>
        <v>0000 0000 0000 0000</v>
      </c>
    </row>
    <row r="125" spans="1:4" x14ac:dyDescent="0.25">
      <c r="A125" t="str">
        <f>ASSEMBLER!G126</f>
        <v>007C</v>
      </c>
      <c r="B125" t="str">
        <f>CONCATENATE(ASSEMBLER!H126," ",ASSEMBLER!I126," ",ASSEMBLER!J126," ",ASSEMBLER!K126)</f>
        <v xml:space="preserve">   </v>
      </c>
      <c r="C125" t="str">
        <f>CONCATENATE(ASSEMBLER!N126,ASSEMBLER!O126)</f>
        <v/>
      </c>
      <c r="D125" t="str">
        <f t="shared" si="1"/>
        <v>0000 0000 0000 0000</v>
      </c>
    </row>
    <row r="126" spans="1:4" x14ac:dyDescent="0.25">
      <c r="A126" t="str">
        <f>ASSEMBLER!G127</f>
        <v>007D</v>
      </c>
      <c r="B126" t="str">
        <f>CONCATENATE(ASSEMBLER!H127," ",ASSEMBLER!I127," ",ASSEMBLER!J127," ",ASSEMBLER!K127)</f>
        <v xml:space="preserve">   </v>
      </c>
      <c r="C126" t="str">
        <f>CONCATENATE(ASSEMBLER!N127,ASSEMBLER!O127)</f>
        <v/>
      </c>
      <c r="D126" t="str">
        <f t="shared" si="1"/>
        <v>0000 0000 0000 0000</v>
      </c>
    </row>
    <row r="127" spans="1:4" x14ac:dyDescent="0.25">
      <c r="A127" t="str">
        <f>ASSEMBLER!G128</f>
        <v>007E</v>
      </c>
      <c r="B127" t="str">
        <f>CONCATENATE(ASSEMBLER!H128," ",ASSEMBLER!I128," ",ASSEMBLER!J128," ",ASSEMBLER!K128)</f>
        <v xml:space="preserve">   </v>
      </c>
      <c r="C127" t="str">
        <f>CONCATENATE(ASSEMBLER!N128,ASSEMBLER!O128)</f>
        <v/>
      </c>
      <c r="D127" t="str">
        <f t="shared" si="1"/>
        <v>0000 0000 0000 0000</v>
      </c>
    </row>
    <row r="128" spans="1:4" x14ac:dyDescent="0.25">
      <c r="A128" t="str">
        <f>ASSEMBLER!G129</f>
        <v>007F</v>
      </c>
      <c r="B128" t="str">
        <f>CONCATENATE(ASSEMBLER!H129," ",ASSEMBLER!I129," ",ASSEMBLER!J129," ",ASSEMBLER!K129)</f>
        <v xml:space="preserve">   </v>
      </c>
      <c r="C128" t="str">
        <f>CONCATENATE(ASSEMBLER!N129,ASSEMBLER!O129)</f>
        <v/>
      </c>
      <c r="D128" t="str">
        <f t="shared" si="1"/>
        <v>0000 0000 0000 0000</v>
      </c>
    </row>
    <row r="129" spans="1:4" x14ac:dyDescent="0.25">
      <c r="A129" t="str">
        <f>ASSEMBLER!G130</f>
        <v>0080</v>
      </c>
      <c r="B129" t="str">
        <f>CONCATENATE(ASSEMBLER!H130," ",ASSEMBLER!I130," ",ASSEMBLER!J130," ",ASSEMBLER!K130)</f>
        <v xml:space="preserve">   </v>
      </c>
      <c r="C129" t="str">
        <f>CONCATENATE(ASSEMBLER!N130,ASSEMBLER!O130)</f>
        <v/>
      </c>
      <c r="D129" t="str">
        <f t="shared" ref="D129:D192" si="2">CONCATENATE(HEX2BIN(MID(TEXT(C129,0),1,1),4)," ",HEX2BIN(MID(TEXT(C129,0),2,1),4)," ",HEX2BIN(MID(TEXT(C129,0),3,1),4)," ",HEX2BIN(MID(TEXT(C129,0),4,1),4))</f>
        <v>0000 0000 0000 0000</v>
      </c>
    </row>
    <row r="130" spans="1:4" x14ac:dyDescent="0.25">
      <c r="A130" t="str">
        <f>ASSEMBLER!G131</f>
        <v>0081</v>
      </c>
      <c r="B130" t="str">
        <f>CONCATENATE(ASSEMBLER!H131," ",ASSEMBLER!I131," ",ASSEMBLER!J131," ",ASSEMBLER!K131)</f>
        <v xml:space="preserve">   </v>
      </c>
      <c r="C130" t="str">
        <f>CONCATENATE(ASSEMBLER!N131,ASSEMBLER!O131)</f>
        <v/>
      </c>
      <c r="D130" t="str">
        <f t="shared" si="2"/>
        <v>0000 0000 0000 0000</v>
      </c>
    </row>
    <row r="131" spans="1:4" x14ac:dyDescent="0.25">
      <c r="A131" t="str">
        <f>ASSEMBLER!G132</f>
        <v>0082</v>
      </c>
      <c r="B131" t="str">
        <f>CONCATENATE(ASSEMBLER!H132," ",ASSEMBLER!I132," ",ASSEMBLER!J132," ",ASSEMBLER!K132)</f>
        <v xml:space="preserve">   </v>
      </c>
      <c r="C131" t="str">
        <f>CONCATENATE(ASSEMBLER!N132,ASSEMBLER!O132)</f>
        <v/>
      </c>
      <c r="D131" t="str">
        <f t="shared" si="2"/>
        <v>0000 0000 0000 0000</v>
      </c>
    </row>
    <row r="132" spans="1:4" x14ac:dyDescent="0.25">
      <c r="A132" t="str">
        <f>ASSEMBLER!G133</f>
        <v>0083</v>
      </c>
      <c r="B132" t="str">
        <f>CONCATENATE(ASSEMBLER!H133," ",ASSEMBLER!I133," ",ASSEMBLER!J133," ",ASSEMBLER!K133)</f>
        <v xml:space="preserve">   </v>
      </c>
      <c r="C132" t="str">
        <f>CONCATENATE(ASSEMBLER!N133,ASSEMBLER!O133)</f>
        <v/>
      </c>
      <c r="D132" t="str">
        <f t="shared" si="2"/>
        <v>0000 0000 0000 0000</v>
      </c>
    </row>
    <row r="133" spans="1:4" x14ac:dyDescent="0.25">
      <c r="A133" t="str">
        <f>ASSEMBLER!G134</f>
        <v>0084</v>
      </c>
      <c r="B133" t="str">
        <f>CONCATENATE(ASSEMBLER!H134," ",ASSEMBLER!I134," ",ASSEMBLER!J134," ",ASSEMBLER!K134)</f>
        <v xml:space="preserve">   </v>
      </c>
      <c r="C133" t="str">
        <f>CONCATENATE(ASSEMBLER!N134,ASSEMBLER!O134)</f>
        <v/>
      </c>
      <c r="D133" t="str">
        <f t="shared" si="2"/>
        <v>0000 0000 0000 0000</v>
      </c>
    </row>
    <row r="134" spans="1:4" x14ac:dyDescent="0.25">
      <c r="A134" t="str">
        <f>ASSEMBLER!G135</f>
        <v>0085</v>
      </c>
      <c r="B134" t="str">
        <f>CONCATENATE(ASSEMBLER!H135," ",ASSEMBLER!I135," ",ASSEMBLER!J135," ",ASSEMBLER!K135)</f>
        <v xml:space="preserve">   </v>
      </c>
      <c r="C134" t="str">
        <f>CONCATENATE(ASSEMBLER!N135,ASSEMBLER!O135)</f>
        <v/>
      </c>
      <c r="D134" t="str">
        <f t="shared" si="2"/>
        <v>0000 0000 0000 0000</v>
      </c>
    </row>
    <row r="135" spans="1:4" x14ac:dyDescent="0.25">
      <c r="A135" t="str">
        <f>ASSEMBLER!G136</f>
        <v>0086</v>
      </c>
      <c r="B135" t="str">
        <f>CONCATENATE(ASSEMBLER!H136," ",ASSEMBLER!I136," ",ASSEMBLER!J136," ",ASSEMBLER!K136)</f>
        <v xml:space="preserve">   </v>
      </c>
      <c r="C135" t="str">
        <f>CONCATENATE(ASSEMBLER!N136,ASSEMBLER!O136)</f>
        <v/>
      </c>
      <c r="D135" t="str">
        <f t="shared" si="2"/>
        <v>0000 0000 0000 0000</v>
      </c>
    </row>
    <row r="136" spans="1:4" x14ac:dyDescent="0.25">
      <c r="A136" t="str">
        <f>ASSEMBLER!G137</f>
        <v>0087</v>
      </c>
      <c r="B136" t="str">
        <f>CONCATENATE(ASSEMBLER!H137," ",ASSEMBLER!I137," ",ASSEMBLER!J137," ",ASSEMBLER!K137)</f>
        <v xml:space="preserve">   </v>
      </c>
      <c r="C136" t="str">
        <f>CONCATENATE(ASSEMBLER!N137,ASSEMBLER!O137)</f>
        <v/>
      </c>
      <c r="D136" t="str">
        <f t="shared" si="2"/>
        <v>0000 0000 0000 0000</v>
      </c>
    </row>
    <row r="137" spans="1:4" x14ac:dyDescent="0.25">
      <c r="A137" t="str">
        <f>ASSEMBLER!G138</f>
        <v>0088</v>
      </c>
      <c r="B137" t="str">
        <f>CONCATENATE(ASSEMBLER!H138," ",ASSEMBLER!I138," ",ASSEMBLER!J138," ",ASSEMBLER!K138)</f>
        <v xml:space="preserve">   </v>
      </c>
      <c r="C137" t="str">
        <f>CONCATENATE(ASSEMBLER!N138,ASSEMBLER!O138)</f>
        <v/>
      </c>
      <c r="D137" t="str">
        <f t="shared" si="2"/>
        <v>0000 0000 0000 0000</v>
      </c>
    </row>
    <row r="138" spans="1:4" x14ac:dyDescent="0.25">
      <c r="A138" t="str">
        <f>ASSEMBLER!G139</f>
        <v>0089</v>
      </c>
      <c r="B138" t="str">
        <f>CONCATENATE(ASSEMBLER!H139," ",ASSEMBLER!I139," ",ASSEMBLER!J139," ",ASSEMBLER!K139)</f>
        <v xml:space="preserve">   </v>
      </c>
      <c r="C138" t="str">
        <f>CONCATENATE(ASSEMBLER!N139,ASSEMBLER!O139)</f>
        <v/>
      </c>
      <c r="D138" t="str">
        <f t="shared" si="2"/>
        <v>0000 0000 0000 0000</v>
      </c>
    </row>
    <row r="139" spans="1:4" x14ac:dyDescent="0.25">
      <c r="A139" t="str">
        <f>ASSEMBLER!G140</f>
        <v>008A</v>
      </c>
      <c r="B139" t="str">
        <f>CONCATENATE(ASSEMBLER!H140," ",ASSEMBLER!I140," ",ASSEMBLER!J140," ",ASSEMBLER!K140)</f>
        <v xml:space="preserve">   </v>
      </c>
      <c r="C139" t="str">
        <f>CONCATENATE(ASSEMBLER!N140,ASSEMBLER!O140)</f>
        <v/>
      </c>
      <c r="D139" t="str">
        <f t="shared" si="2"/>
        <v>0000 0000 0000 0000</v>
      </c>
    </row>
    <row r="140" spans="1:4" x14ac:dyDescent="0.25">
      <c r="A140" t="str">
        <f>ASSEMBLER!G141</f>
        <v>008B</v>
      </c>
      <c r="B140" t="str">
        <f>CONCATENATE(ASSEMBLER!H141," ",ASSEMBLER!I141," ",ASSEMBLER!J141," ",ASSEMBLER!K141)</f>
        <v xml:space="preserve">   </v>
      </c>
      <c r="C140" t="str">
        <f>CONCATENATE(ASSEMBLER!N141,ASSEMBLER!O141)</f>
        <v/>
      </c>
      <c r="D140" t="str">
        <f t="shared" si="2"/>
        <v>0000 0000 0000 0000</v>
      </c>
    </row>
    <row r="141" spans="1:4" x14ac:dyDescent="0.25">
      <c r="A141" t="str">
        <f>ASSEMBLER!G142</f>
        <v>008C</v>
      </c>
      <c r="B141" t="str">
        <f>CONCATENATE(ASSEMBLER!H142," ",ASSEMBLER!I142," ",ASSEMBLER!J142," ",ASSEMBLER!K142)</f>
        <v xml:space="preserve">   </v>
      </c>
      <c r="C141" t="str">
        <f>CONCATENATE(ASSEMBLER!N142,ASSEMBLER!O142)</f>
        <v/>
      </c>
      <c r="D141" t="str">
        <f t="shared" si="2"/>
        <v>0000 0000 0000 0000</v>
      </c>
    </row>
    <row r="142" spans="1:4" x14ac:dyDescent="0.25">
      <c r="A142" t="str">
        <f>ASSEMBLER!G143</f>
        <v>008D</v>
      </c>
      <c r="B142" t="str">
        <f>CONCATENATE(ASSEMBLER!H143," ",ASSEMBLER!I143," ",ASSEMBLER!J143," ",ASSEMBLER!K143)</f>
        <v xml:space="preserve">   </v>
      </c>
      <c r="C142" t="str">
        <f>CONCATENATE(ASSEMBLER!N143,ASSEMBLER!O143)</f>
        <v/>
      </c>
      <c r="D142" t="str">
        <f t="shared" si="2"/>
        <v>0000 0000 0000 0000</v>
      </c>
    </row>
    <row r="143" spans="1:4" x14ac:dyDescent="0.25">
      <c r="A143" t="str">
        <f>ASSEMBLER!G144</f>
        <v>008E</v>
      </c>
      <c r="B143" t="str">
        <f>CONCATENATE(ASSEMBLER!H144," ",ASSEMBLER!I144," ",ASSEMBLER!J144," ",ASSEMBLER!K144)</f>
        <v xml:space="preserve">   </v>
      </c>
      <c r="C143" t="str">
        <f>CONCATENATE(ASSEMBLER!N144,ASSEMBLER!O144)</f>
        <v/>
      </c>
      <c r="D143" t="str">
        <f t="shared" si="2"/>
        <v>0000 0000 0000 0000</v>
      </c>
    </row>
    <row r="144" spans="1:4" x14ac:dyDescent="0.25">
      <c r="A144" t="str">
        <f>ASSEMBLER!G145</f>
        <v>008F</v>
      </c>
      <c r="B144" t="str">
        <f>CONCATENATE(ASSEMBLER!H145," ",ASSEMBLER!I145," ",ASSEMBLER!J145," ",ASSEMBLER!K145)</f>
        <v xml:space="preserve">   </v>
      </c>
      <c r="C144" t="str">
        <f>CONCATENATE(ASSEMBLER!N145,ASSEMBLER!O145)</f>
        <v/>
      </c>
      <c r="D144" t="str">
        <f t="shared" si="2"/>
        <v>0000 0000 0000 0000</v>
      </c>
    </row>
    <row r="145" spans="1:4" x14ac:dyDescent="0.25">
      <c r="A145" t="str">
        <f>ASSEMBLER!G146</f>
        <v>0090</v>
      </c>
      <c r="B145" t="str">
        <f>CONCATENATE(ASSEMBLER!H146," ",ASSEMBLER!I146," ",ASSEMBLER!J146," ",ASSEMBLER!K146)</f>
        <v xml:space="preserve">   </v>
      </c>
      <c r="C145" t="str">
        <f>CONCATENATE(ASSEMBLER!N146,ASSEMBLER!O146)</f>
        <v/>
      </c>
      <c r="D145" t="str">
        <f t="shared" si="2"/>
        <v>0000 0000 0000 0000</v>
      </c>
    </row>
    <row r="146" spans="1:4" x14ac:dyDescent="0.25">
      <c r="A146" t="str">
        <f>ASSEMBLER!G147</f>
        <v>0091</v>
      </c>
      <c r="B146" t="str">
        <f>CONCATENATE(ASSEMBLER!H147," ",ASSEMBLER!I147," ",ASSEMBLER!J147," ",ASSEMBLER!K147)</f>
        <v xml:space="preserve">   </v>
      </c>
      <c r="C146" t="str">
        <f>CONCATENATE(ASSEMBLER!N147,ASSEMBLER!O147)</f>
        <v/>
      </c>
      <c r="D146" t="str">
        <f t="shared" si="2"/>
        <v>0000 0000 0000 0000</v>
      </c>
    </row>
    <row r="147" spans="1:4" x14ac:dyDescent="0.25">
      <c r="A147" t="str">
        <f>ASSEMBLER!G148</f>
        <v>0092</v>
      </c>
      <c r="B147" t="str">
        <f>CONCATENATE(ASSEMBLER!H148," ",ASSEMBLER!I148," ",ASSEMBLER!J148," ",ASSEMBLER!K148)</f>
        <v xml:space="preserve">   </v>
      </c>
      <c r="C147" t="str">
        <f>CONCATENATE(ASSEMBLER!N148,ASSEMBLER!O148)</f>
        <v/>
      </c>
      <c r="D147" t="str">
        <f t="shared" si="2"/>
        <v>0000 0000 0000 0000</v>
      </c>
    </row>
    <row r="148" spans="1:4" x14ac:dyDescent="0.25">
      <c r="A148" t="str">
        <f>ASSEMBLER!G149</f>
        <v>0093</v>
      </c>
      <c r="B148" t="str">
        <f>CONCATENATE(ASSEMBLER!H149," ",ASSEMBLER!I149," ",ASSEMBLER!J149," ",ASSEMBLER!K149)</f>
        <v xml:space="preserve">   </v>
      </c>
      <c r="C148" t="str">
        <f>CONCATENATE(ASSEMBLER!N149,ASSEMBLER!O149)</f>
        <v/>
      </c>
      <c r="D148" t="str">
        <f t="shared" si="2"/>
        <v>0000 0000 0000 0000</v>
      </c>
    </row>
    <row r="149" spans="1:4" x14ac:dyDescent="0.25">
      <c r="A149" t="str">
        <f>ASSEMBLER!G150</f>
        <v>0094</v>
      </c>
      <c r="B149" t="str">
        <f>CONCATENATE(ASSEMBLER!H150," ",ASSEMBLER!I150," ",ASSEMBLER!J150," ",ASSEMBLER!K150)</f>
        <v xml:space="preserve">   </v>
      </c>
      <c r="C149" t="str">
        <f>CONCATENATE(ASSEMBLER!N150,ASSEMBLER!O150)</f>
        <v/>
      </c>
      <c r="D149" t="str">
        <f t="shared" si="2"/>
        <v>0000 0000 0000 0000</v>
      </c>
    </row>
    <row r="150" spans="1:4" x14ac:dyDescent="0.25">
      <c r="A150" t="str">
        <f>ASSEMBLER!G151</f>
        <v>0095</v>
      </c>
      <c r="B150" t="str">
        <f>CONCATENATE(ASSEMBLER!H151," ",ASSEMBLER!I151," ",ASSEMBLER!J151," ",ASSEMBLER!K151)</f>
        <v xml:space="preserve">   </v>
      </c>
      <c r="C150" t="str">
        <f>CONCATENATE(ASSEMBLER!N151,ASSEMBLER!O151)</f>
        <v/>
      </c>
      <c r="D150" t="str">
        <f t="shared" si="2"/>
        <v>0000 0000 0000 0000</v>
      </c>
    </row>
    <row r="151" spans="1:4" x14ac:dyDescent="0.25">
      <c r="A151" t="str">
        <f>ASSEMBLER!G152</f>
        <v>0096</v>
      </c>
      <c r="B151" t="str">
        <f>CONCATENATE(ASSEMBLER!H152," ",ASSEMBLER!I152," ",ASSEMBLER!J152," ",ASSEMBLER!K152)</f>
        <v xml:space="preserve">   </v>
      </c>
      <c r="C151" t="str">
        <f>CONCATENATE(ASSEMBLER!N152,ASSEMBLER!O152)</f>
        <v/>
      </c>
      <c r="D151" t="str">
        <f t="shared" si="2"/>
        <v>0000 0000 0000 0000</v>
      </c>
    </row>
    <row r="152" spans="1:4" x14ac:dyDescent="0.25">
      <c r="A152" t="str">
        <f>ASSEMBLER!G153</f>
        <v>0097</v>
      </c>
      <c r="B152" t="str">
        <f>CONCATENATE(ASSEMBLER!H153," ",ASSEMBLER!I153," ",ASSEMBLER!J153," ",ASSEMBLER!K153)</f>
        <v xml:space="preserve">   </v>
      </c>
      <c r="C152" t="str">
        <f>CONCATENATE(ASSEMBLER!N153,ASSEMBLER!O153)</f>
        <v/>
      </c>
      <c r="D152" t="str">
        <f t="shared" si="2"/>
        <v>0000 0000 0000 0000</v>
      </c>
    </row>
    <row r="153" spans="1:4" x14ac:dyDescent="0.25">
      <c r="A153" t="str">
        <f>ASSEMBLER!G154</f>
        <v>0098</v>
      </c>
      <c r="B153" t="str">
        <f>CONCATENATE(ASSEMBLER!H154," ",ASSEMBLER!I154," ",ASSEMBLER!J154," ",ASSEMBLER!K154)</f>
        <v xml:space="preserve">   </v>
      </c>
      <c r="C153" t="str">
        <f>CONCATENATE(ASSEMBLER!N154,ASSEMBLER!O154)</f>
        <v/>
      </c>
      <c r="D153" t="str">
        <f t="shared" si="2"/>
        <v>0000 0000 0000 0000</v>
      </c>
    </row>
    <row r="154" spans="1:4" x14ac:dyDescent="0.25">
      <c r="A154" t="str">
        <f>ASSEMBLER!G155</f>
        <v>0099</v>
      </c>
      <c r="B154" t="str">
        <f>CONCATENATE(ASSEMBLER!H155," ",ASSEMBLER!I155," ",ASSEMBLER!J155," ",ASSEMBLER!K155)</f>
        <v xml:space="preserve">   </v>
      </c>
      <c r="C154" t="str">
        <f>CONCATENATE(ASSEMBLER!N155,ASSEMBLER!O155)</f>
        <v/>
      </c>
      <c r="D154" t="str">
        <f t="shared" si="2"/>
        <v>0000 0000 0000 0000</v>
      </c>
    </row>
    <row r="155" spans="1:4" x14ac:dyDescent="0.25">
      <c r="A155" t="str">
        <f>ASSEMBLER!G156</f>
        <v>009A</v>
      </c>
      <c r="B155" t="str">
        <f>CONCATENATE(ASSEMBLER!H156," ",ASSEMBLER!I156," ",ASSEMBLER!J156," ",ASSEMBLER!K156)</f>
        <v xml:space="preserve">   </v>
      </c>
      <c r="C155" t="str">
        <f>CONCATENATE(ASSEMBLER!N156,ASSEMBLER!O156)</f>
        <v/>
      </c>
      <c r="D155" t="str">
        <f t="shared" si="2"/>
        <v>0000 0000 0000 0000</v>
      </c>
    </row>
    <row r="156" spans="1:4" x14ac:dyDescent="0.25">
      <c r="A156" t="str">
        <f>ASSEMBLER!G157</f>
        <v>009B</v>
      </c>
      <c r="B156" t="str">
        <f>CONCATENATE(ASSEMBLER!H157," ",ASSEMBLER!I157," ",ASSEMBLER!J157," ",ASSEMBLER!K157)</f>
        <v xml:space="preserve">   </v>
      </c>
      <c r="C156" t="str">
        <f>CONCATENATE(ASSEMBLER!N157,ASSEMBLER!O157)</f>
        <v/>
      </c>
      <c r="D156" t="str">
        <f t="shared" si="2"/>
        <v>0000 0000 0000 0000</v>
      </c>
    </row>
    <row r="157" spans="1:4" x14ac:dyDescent="0.25">
      <c r="A157" t="str">
        <f>ASSEMBLER!G158</f>
        <v>009C</v>
      </c>
      <c r="B157" t="str">
        <f>CONCATENATE(ASSEMBLER!H158," ",ASSEMBLER!I158," ",ASSEMBLER!J158," ",ASSEMBLER!K158)</f>
        <v xml:space="preserve">   </v>
      </c>
      <c r="C157" t="str">
        <f>CONCATENATE(ASSEMBLER!N158,ASSEMBLER!O158)</f>
        <v/>
      </c>
      <c r="D157" t="str">
        <f t="shared" si="2"/>
        <v>0000 0000 0000 0000</v>
      </c>
    </row>
    <row r="158" spans="1:4" x14ac:dyDescent="0.25">
      <c r="A158" t="str">
        <f>ASSEMBLER!G159</f>
        <v>009D</v>
      </c>
      <c r="B158" t="str">
        <f>CONCATENATE(ASSEMBLER!H159," ",ASSEMBLER!I159," ",ASSEMBLER!J159," ",ASSEMBLER!K159)</f>
        <v xml:space="preserve">   </v>
      </c>
      <c r="C158" t="str">
        <f>CONCATENATE(ASSEMBLER!N159,ASSEMBLER!O159)</f>
        <v/>
      </c>
      <c r="D158" t="str">
        <f t="shared" si="2"/>
        <v>0000 0000 0000 0000</v>
      </c>
    </row>
    <row r="159" spans="1:4" x14ac:dyDescent="0.25">
      <c r="A159" t="str">
        <f>ASSEMBLER!G160</f>
        <v>009E</v>
      </c>
      <c r="B159" t="str">
        <f>CONCATENATE(ASSEMBLER!H160," ",ASSEMBLER!I160," ",ASSEMBLER!J160," ",ASSEMBLER!K160)</f>
        <v xml:space="preserve">   </v>
      </c>
      <c r="C159" t="str">
        <f>CONCATENATE(ASSEMBLER!N160,ASSEMBLER!O160)</f>
        <v/>
      </c>
      <c r="D159" t="str">
        <f t="shared" si="2"/>
        <v>0000 0000 0000 0000</v>
      </c>
    </row>
    <row r="160" spans="1:4" x14ac:dyDescent="0.25">
      <c r="A160" t="str">
        <f>ASSEMBLER!G161</f>
        <v>009F</v>
      </c>
      <c r="B160" t="str">
        <f>CONCATENATE(ASSEMBLER!H161," ",ASSEMBLER!I161," ",ASSEMBLER!J161," ",ASSEMBLER!K161)</f>
        <v xml:space="preserve">   </v>
      </c>
      <c r="C160" t="str">
        <f>CONCATENATE(ASSEMBLER!N161,ASSEMBLER!O161)</f>
        <v/>
      </c>
      <c r="D160" t="str">
        <f t="shared" si="2"/>
        <v>0000 0000 0000 0000</v>
      </c>
    </row>
    <row r="161" spans="1:4" x14ac:dyDescent="0.25">
      <c r="A161" t="str">
        <f>ASSEMBLER!G162</f>
        <v>00A0</v>
      </c>
      <c r="B161" t="str">
        <f>CONCATENATE(ASSEMBLER!H162," ",ASSEMBLER!I162," ",ASSEMBLER!J162," ",ASSEMBLER!K162)</f>
        <v xml:space="preserve">   </v>
      </c>
      <c r="C161" t="str">
        <f>CONCATENATE(ASSEMBLER!N162,ASSEMBLER!O162)</f>
        <v/>
      </c>
      <c r="D161" t="str">
        <f t="shared" si="2"/>
        <v>0000 0000 0000 0000</v>
      </c>
    </row>
    <row r="162" spans="1:4" x14ac:dyDescent="0.25">
      <c r="A162" t="str">
        <f>ASSEMBLER!G163</f>
        <v>00A1</v>
      </c>
      <c r="B162" t="str">
        <f>CONCATENATE(ASSEMBLER!H163," ",ASSEMBLER!I163," ",ASSEMBLER!J163," ",ASSEMBLER!K163)</f>
        <v xml:space="preserve">   </v>
      </c>
      <c r="C162" t="str">
        <f>CONCATENATE(ASSEMBLER!N163,ASSEMBLER!O163)</f>
        <v/>
      </c>
      <c r="D162" t="str">
        <f t="shared" si="2"/>
        <v>0000 0000 0000 0000</v>
      </c>
    </row>
    <row r="163" spans="1:4" x14ac:dyDescent="0.25">
      <c r="A163" t="str">
        <f>ASSEMBLER!G164</f>
        <v>00A2</v>
      </c>
      <c r="B163" t="str">
        <f>CONCATENATE(ASSEMBLER!H164," ",ASSEMBLER!I164," ",ASSEMBLER!J164," ",ASSEMBLER!K164)</f>
        <v xml:space="preserve">   </v>
      </c>
      <c r="C163" t="str">
        <f>CONCATENATE(ASSEMBLER!N164,ASSEMBLER!O164)</f>
        <v/>
      </c>
      <c r="D163" t="str">
        <f t="shared" si="2"/>
        <v>0000 0000 0000 0000</v>
      </c>
    </row>
    <row r="164" spans="1:4" x14ac:dyDescent="0.25">
      <c r="A164" t="str">
        <f>ASSEMBLER!G165</f>
        <v>00A3</v>
      </c>
      <c r="B164" t="str">
        <f>CONCATENATE(ASSEMBLER!H165," ",ASSEMBLER!I165," ",ASSEMBLER!J165," ",ASSEMBLER!K165)</f>
        <v xml:space="preserve">   </v>
      </c>
      <c r="C164" t="str">
        <f>CONCATENATE(ASSEMBLER!N165,ASSEMBLER!O165)</f>
        <v/>
      </c>
      <c r="D164" t="str">
        <f t="shared" si="2"/>
        <v>0000 0000 0000 0000</v>
      </c>
    </row>
    <row r="165" spans="1:4" x14ac:dyDescent="0.25">
      <c r="A165" t="str">
        <f>ASSEMBLER!G166</f>
        <v>00A4</v>
      </c>
      <c r="B165" t="str">
        <f>CONCATENATE(ASSEMBLER!H166," ",ASSEMBLER!I166," ",ASSEMBLER!J166," ",ASSEMBLER!K166)</f>
        <v xml:space="preserve">   </v>
      </c>
      <c r="C165" t="str">
        <f>CONCATENATE(ASSEMBLER!N166,ASSEMBLER!O166)</f>
        <v/>
      </c>
      <c r="D165" t="str">
        <f t="shared" si="2"/>
        <v>0000 0000 0000 0000</v>
      </c>
    </row>
    <row r="166" spans="1:4" x14ac:dyDescent="0.25">
      <c r="A166" t="str">
        <f>ASSEMBLER!G167</f>
        <v>00A5</v>
      </c>
      <c r="B166" t="str">
        <f>CONCATENATE(ASSEMBLER!H167," ",ASSEMBLER!I167," ",ASSEMBLER!J167," ",ASSEMBLER!K167)</f>
        <v xml:space="preserve">   </v>
      </c>
      <c r="C166" t="str">
        <f>CONCATENATE(ASSEMBLER!N167,ASSEMBLER!O167)</f>
        <v/>
      </c>
      <c r="D166" t="str">
        <f t="shared" si="2"/>
        <v>0000 0000 0000 0000</v>
      </c>
    </row>
    <row r="167" spans="1:4" x14ac:dyDescent="0.25">
      <c r="A167" t="str">
        <f>ASSEMBLER!G168</f>
        <v>00A6</v>
      </c>
      <c r="B167" t="str">
        <f>CONCATENATE(ASSEMBLER!H168," ",ASSEMBLER!I168," ",ASSEMBLER!J168," ",ASSEMBLER!K168)</f>
        <v xml:space="preserve">   </v>
      </c>
      <c r="C167" t="str">
        <f>CONCATENATE(ASSEMBLER!N168,ASSEMBLER!O168)</f>
        <v/>
      </c>
      <c r="D167" t="str">
        <f t="shared" si="2"/>
        <v>0000 0000 0000 0000</v>
      </c>
    </row>
    <row r="168" spans="1:4" x14ac:dyDescent="0.25">
      <c r="A168" t="str">
        <f>ASSEMBLER!G169</f>
        <v>00A7</v>
      </c>
      <c r="B168" t="str">
        <f>CONCATENATE(ASSEMBLER!H169," ",ASSEMBLER!I169," ",ASSEMBLER!J169," ",ASSEMBLER!K169)</f>
        <v xml:space="preserve">   </v>
      </c>
      <c r="C168" t="str">
        <f>CONCATENATE(ASSEMBLER!N169,ASSEMBLER!O169)</f>
        <v/>
      </c>
      <c r="D168" t="str">
        <f t="shared" si="2"/>
        <v>0000 0000 0000 0000</v>
      </c>
    </row>
    <row r="169" spans="1:4" x14ac:dyDescent="0.25">
      <c r="A169" t="str">
        <f>ASSEMBLER!G170</f>
        <v>00A8</v>
      </c>
      <c r="B169" t="str">
        <f>CONCATENATE(ASSEMBLER!H170," ",ASSEMBLER!I170," ",ASSEMBLER!J170," ",ASSEMBLER!K170)</f>
        <v xml:space="preserve">   </v>
      </c>
      <c r="C169" t="str">
        <f>CONCATENATE(ASSEMBLER!N170,ASSEMBLER!O170)</f>
        <v/>
      </c>
      <c r="D169" t="str">
        <f t="shared" si="2"/>
        <v>0000 0000 0000 0000</v>
      </c>
    </row>
    <row r="170" spans="1:4" x14ac:dyDescent="0.25">
      <c r="A170" t="str">
        <f>ASSEMBLER!G171</f>
        <v>00A9</v>
      </c>
      <c r="B170" t="str">
        <f>CONCATENATE(ASSEMBLER!H171," ",ASSEMBLER!I171," ",ASSEMBLER!J171," ",ASSEMBLER!K171)</f>
        <v xml:space="preserve">   </v>
      </c>
      <c r="C170" t="str">
        <f>CONCATENATE(ASSEMBLER!N171,ASSEMBLER!O171)</f>
        <v/>
      </c>
      <c r="D170" t="str">
        <f t="shared" si="2"/>
        <v>0000 0000 0000 0000</v>
      </c>
    </row>
    <row r="171" spans="1:4" x14ac:dyDescent="0.25">
      <c r="A171" t="str">
        <f>ASSEMBLER!G172</f>
        <v>00AA</v>
      </c>
      <c r="B171" t="str">
        <f>CONCATENATE(ASSEMBLER!H172," ",ASSEMBLER!I172," ",ASSEMBLER!J172," ",ASSEMBLER!K172)</f>
        <v xml:space="preserve">   </v>
      </c>
      <c r="C171" t="str">
        <f>CONCATENATE(ASSEMBLER!N172,ASSEMBLER!O172)</f>
        <v/>
      </c>
      <c r="D171" t="str">
        <f t="shared" si="2"/>
        <v>0000 0000 0000 0000</v>
      </c>
    </row>
    <row r="172" spans="1:4" x14ac:dyDescent="0.25">
      <c r="A172" t="str">
        <f>ASSEMBLER!G173</f>
        <v>00AB</v>
      </c>
      <c r="B172" t="str">
        <f>CONCATENATE(ASSEMBLER!H173," ",ASSEMBLER!I173," ",ASSEMBLER!J173," ",ASSEMBLER!K173)</f>
        <v xml:space="preserve">   </v>
      </c>
      <c r="C172" t="str">
        <f>CONCATENATE(ASSEMBLER!N173,ASSEMBLER!O173)</f>
        <v/>
      </c>
      <c r="D172" t="str">
        <f t="shared" si="2"/>
        <v>0000 0000 0000 0000</v>
      </c>
    </row>
    <row r="173" spans="1:4" x14ac:dyDescent="0.25">
      <c r="A173" t="str">
        <f>ASSEMBLER!G174</f>
        <v>00AC</v>
      </c>
      <c r="B173" t="str">
        <f>CONCATENATE(ASSEMBLER!H174," ",ASSEMBLER!I174," ",ASSEMBLER!J174," ",ASSEMBLER!K174)</f>
        <v xml:space="preserve">   </v>
      </c>
      <c r="C173" t="str">
        <f>CONCATENATE(ASSEMBLER!N174,ASSEMBLER!O174)</f>
        <v/>
      </c>
      <c r="D173" t="str">
        <f t="shared" si="2"/>
        <v>0000 0000 0000 0000</v>
      </c>
    </row>
    <row r="174" spans="1:4" x14ac:dyDescent="0.25">
      <c r="A174" t="str">
        <f>ASSEMBLER!G175</f>
        <v>00AD</v>
      </c>
      <c r="B174" t="str">
        <f>CONCATENATE(ASSEMBLER!H175," ",ASSEMBLER!I175," ",ASSEMBLER!J175," ",ASSEMBLER!K175)</f>
        <v xml:space="preserve">   </v>
      </c>
      <c r="C174" t="str">
        <f>CONCATENATE(ASSEMBLER!N175,ASSEMBLER!O175)</f>
        <v/>
      </c>
      <c r="D174" t="str">
        <f t="shared" si="2"/>
        <v>0000 0000 0000 0000</v>
      </c>
    </row>
    <row r="175" spans="1:4" x14ac:dyDescent="0.25">
      <c r="A175" t="str">
        <f>ASSEMBLER!G176</f>
        <v>00AE</v>
      </c>
      <c r="B175" t="str">
        <f>CONCATENATE(ASSEMBLER!H176," ",ASSEMBLER!I176," ",ASSEMBLER!J176," ",ASSEMBLER!K176)</f>
        <v xml:space="preserve">   </v>
      </c>
      <c r="C175" t="str">
        <f>CONCATENATE(ASSEMBLER!N176,ASSEMBLER!O176)</f>
        <v/>
      </c>
      <c r="D175" t="str">
        <f t="shared" si="2"/>
        <v>0000 0000 0000 0000</v>
      </c>
    </row>
    <row r="176" spans="1:4" x14ac:dyDescent="0.25">
      <c r="A176" t="str">
        <f>ASSEMBLER!G177</f>
        <v>00AF</v>
      </c>
      <c r="B176" t="str">
        <f>CONCATENATE(ASSEMBLER!H177," ",ASSEMBLER!I177," ",ASSEMBLER!J177," ",ASSEMBLER!K177)</f>
        <v xml:space="preserve">   </v>
      </c>
      <c r="C176" t="str">
        <f>CONCATENATE(ASSEMBLER!N177,ASSEMBLER!O177)</f>
        <v/>
      </c>
      <c r="D176" t="str">
        <f t="shared" si="2"/>
        <v>0000 0000 0000 0000</v>
      </c>
    </row>
    <row r="177" spans="1:4" x14ac:dyDescent="0.25">
      <c r="A177" t="str">
        <f>ASSEMBLER!G178</f>
        <v>00B0</v>
      </c>
      <c r="B177" t="str">
        <f>CONCATENATE(ASSEMBLER!H178," ",ASSEMBLER!I178," ",ASSEMBLER!J178," ",ASSEMBLER!K178)</f>
        <v xml:space="preserve">   </v>
      </c>
      <c r="C177" t="str">
        <f>CONCATENATE(ASSEMBLER!N178,ASSEMBLER!O178)</f>
        <v/>
      </c>
      <c r="D177" t="str">
        <f t="shared" si="2"/>
        <v>0000 0000 0000 0000</v>
      </c>
    </row>
    <row r="178" spans="1:4" x14ac:dyDescent="0.25">
      <c r="A178" t="str">
        <f>ASSEMBLER!G179</f>
        <v>00B1</v>
      </c>
      <c r="B178" t="str">
        <f>CONCATENATE(ASSEMBLER!H179," ",ASSEMBLER!I179," ",ASSEMBLER!J179," ",ASSEMBLER!K179)</f>
        <v xml:space="preserve">   </v>
      </c>
      <c r="C178" t="str">
        <f>CONCATENATE(ASSEMBLER!N179,ASSEMBLER!O179)</f>
        <v/>
      </c>
      <c r="D178" t="str">
        <f t="shared" si="2"/>
        <v>0000 0000 0000 0000</v>
      </c>
    </row>
    <row r="179" spans="1:4" x14ac:dyDescent="0.25">
      <c r="A179" t="str">
        <f>ASSEMBLER!G180</f>
        <v>00B2</v>
      </c>
      <c r="B179" t="str">
        <f>CONCATENATE(ASSEMBLER!H180," ",ASSEMBLER!I180," ",ASSEMBLER!J180," ",ASSEMBLER!K180)</f>
        <v xml:space="preserve">   </v>
      </c>
      <c r="C179" t="str">
        <f>CONCATENATE(ASSEMBLER!N180,ASSEMBLER!O180)</f>
        <v/>
      </c>
      <c r="D179" t="str">
        <f t="shared" si="2"/>
        <v>0000 0000 0000 0000</v>
      </c>
    </row>
    <row r="180" spans="1:4" x14ac:dyDescent="0.25">
      <c r="A180" t="str">
        <f>ASSEMBLER!G181</f>
        <v>00B3</v>
      </c>
      <c r="B180" t="str">
        <f>CONCATENATE(ASSEMBLER!H181," ",ASSEMBLER!I181," ",ASSEMBLER!J181," ",ASSEMBLER!K181)</f>
        <v xml:space="preserve">   </v>
      </c>
      <c r="C180" t="str">
        <f>CONCATENATE(ASSEMBLER!N181,ASSEMBLER!O181)</f>
        <v/>
      </c>
      <c r="D180" t="str">
        <f t="shared" si="2"/>
        <v>0000 0000 0000 0000</v>
      </c>
    </row>
    <row r="181" spans="1:4" x14ac:dyDescent="0.25">
      <c r="A181" t="str">
        <f>ASSEMBLER!G182</f>
        <v>00B4</v>
      </c>
      <c r="B181" t="str">
        <f>CONCATENATE(ASSEMBLER!H182," ",ASSEMBLER!I182," ",ASSEMBLER!J182," ",ASSEMBLER!K182)</f>
        <v xml:space="preserve">   </v>
      </c>
      <c r="C181" t="str">
        <f>CONCATENATE(ASSEMBLER!N182,ASSEMBLER!O182)</f>
        <v/>
      </c>
      <c r="D181" t="str">
        <f t="shared" si="2"/>
        <v>0000 0000 0000 0000</v>
      </c>
    </row>
    <row r="182" spans="1:4" x14ac:dyDescent="0.25">
      <c r="A182" t="str">
        <f>ASSEMBLER!G183</f>
        <v>00B5</v>
      </c>
      <c r="B182" t="str">
        <f>CONCATENATE(ASSEMBLER!H183," ",ASSEMBLER!I183," ",ASSEMBLER!J183," ",ASSEMBLER!K183)</f>
        <v xml:space="preserve">   </v>
      </c>
      <c r="C182" t="str">
        <f>CONCATENATE(ASSEMBLER!N183,ASSEMBLER!O183)</f>
        <v/>
      </c>
      <c r="D182" t="str">
        <f t="shared" si="2"/>
        <v>0000 0000 0000 0000</v>
      </c>
    </row>
    <row r="183" spans="1:4" x14ac:dyDescent="0.25">
      <c r="A183" t="str">
        <f>ASSEMBLER!G184</f>
        <v>00B6</v>
      </c>
      <c r="B183" t="str">
        <f>CONCATENATE(ASSEMBLER!H184," ",ASSEMBLER!I184," ",ASSEMBLER!J184," ",ASSEMBLER!K184)</f>
        <v xml:space="preserve">   </v>
      </c>
      <c r="C183" t="str">
        <f>CONCATENATE(ASSEMBLER!N184,ASSEMBLER!O184)</f>
        <v/>
      </c>
      <c r="D183" t="str">
        <f t="shared" si="2"/>
        <v>0000 0000 0000 0000</v>
      </c>
    </row>
    <row r="184" spans="1:4" x14ac:dyDescent="0.25">
      <c r="A184" t="str">
        <f>ASSEMBLER!G185</f>
        <v>00B7</v>
      </c>
      <c r="B184" t="str">
        <f>CONCATENATE(ASSEMBLER!H185," ",ASSEMBLER!I185," ",ASSEMBLER!J185," ",ASSEMBLER!K185)</f>
        <v xml:space="preserve">   </v>
      </c>
      <c r="C184" t="str">
        <f>CONCATENATE(ASSEMBLER!N185,ASSEMBLER!O185)</f>
        <v/>
      </c>
      <c r="D184" t="str">
        <f t="shared" si="2"/>
        <v>0000 0000 0000 0000</v>
      </c>
    </row>
    <row r="185" spans="1:4" x14ac:dyDescent="0.25">
      <c r="A185" t="str">
        <f>ASSEMBLER!G186</f>
        <v>00B8</v>
      </c>
      <c r="B185" t="str">
        <f>CONCATENATE(ASSEMBLER!H186," ",ASSEMBLER!I186," ",ASSEMBLER!J186," ",ASSEMBLER!K186)</f>
        <v xml:space="preserve">   </v>
      </c>
      <c r="C185" t="str">
        <f>CONCATENATE(ASSEMBLER!N186,ASSEMBLER!O186)</f>
        <v/>
      </c>
      <c r="D185" t="str">
        <f t="shared" si="2"/>
        <v>0000 0000 0000 0000</v>
      </c>
    </row>
    <row r="186" spans="1:4" x14ac:dyDescent="0.25">
      <c r="A186" t="str">
        <f>ASSEMBLER!G187</f>
        <v>00B9</v>
      </c>
      <c r="B186" t="str">
        <f>CONCATENATE(ASSEMBLER!H187," ",ASSEMBLER!I187," ",ASSEMBLER!J187," ",ASSEMBLER!K187)</f>
        <v xml:space="preserve">   </v>
      </c>
      <c r="C186" t="str">
        <f>CONCATENATE(ASSEMBLER!N187,ASSEMBLER!O187)</f>
        <v/>
      </c>
      <c r="D186" t="str">
        <f t="shared" si="2"/>
        <v>0000 0000 0000 0000</v>
      </c>
    </row>
    <row r="187" spans="1:4" x14ac:dyDescent="0.25">
      <c r="A187" t="str">
        <f>ASSEMBLER!G188</f>
        <v>00BA</v>
      </c>
      <c r="B187" t="str">
        <f>CONCATENATE(ASSEMBLER!H188," ",ASSEMBLER!I188," ",ASSEMBLER!J188," ",ASSEMBLER!K188)</f>
        <v xml:space="preserve">   </v>
      </c>
      <c r="C187" t="str">
        <f>CONCATENATE(ASSEMBLER!N188,ASSEMBLER!O188)</f>
        <v/>
      </c>
      <c r="D187" t="str">
        <f t="shared" si="2"/>
        <v>0000 0000 0000 0000</v>
      </c>
    </row>
    <row r="188" spans="1:4" x14ac:dyDescent="0.25">
      <c r="A188" t="str">
        <f>ASSEMBLER!G189</f>
        <v>00BB</v>
      </c>
      <c r="B188" t="str">
        <f>CONCATENATE(ASSEMBLER!H189," ",ASSEMBLER!I189," ",ASSEMBLER!J189," ",ASSEMBLER!K189)</f>
        <v xml:space="preserve">   </v>
      </c>
      <c r="C188" t="str">
        <f>CONCATENATE(ASSEMBLER!N189,ASSEMBLER!O189)</f>
        <v/>
      </c>
      <c r="D188" t="str">
        <f t="shared" si="2"/>
        <v>0000 0000 0000 0000</v>
      </c>
    </row>
    <row r="189" spans="1:4" x14ac:dyDescent="0.25">
      <c r="A189" t="str">
        <f>ASSEMBLER!G190</f>
        <v>00BC</v>
      </c>
      <c r="B189" t="str">
        <f>CONCATENATE(ASSEMBLER!H190," ",ASSEMBLER!I190," ",ASSEMBLER!J190," ",ASSEMBLER!K190)</f>
        <v xml:space="preserve">   </v>
      </c>
      <c r="C189" t="str">
        <f>CONCATENATE(ASSEMBLER!N190,ASSEMBLER!O190)</f>
        <v/>
      </c>
      <c r="D189" t="str">
        <f t="shared" si="2"/>
        <v>0000 0000 0000 0000</v>
      </c>
    </row>
    <row r="190" spans="1:4" x14ac:dyDescent="0.25">
      <c r="A190" t="str">
        <f>ASSEMBLER!G191</f>
        <v>00BD</v>
      </c>
      <c r="B190" t="str">
        <f>CONCATENATE(ASSEMBLER!H191," ",ASSEMBLER!I191," ",ASSEMBLER!J191," ",ASSEMBLER!K191)</f>
        <v xml:space="preserve">   </v>
      </c>
      <c r="C190" t="str">
        <f>CONCATENATE(ASSEMBLER!N191,ASSEMBLER!O191)</f>
        <v/>
      </c>
      <c r="D190" t="str">
        <f t="shared" si="2"/>
        <v>0000 0000 0000 0000</v>
      </c>
    </row>
    <row r="191" spans="1:4" x14ac:dyDescent="0.25">
      <c r="A191" t="str">
        <f>ASSEMBLER!G192</f>
        <v>00BE</v>
      </c>
      <c r="B191" t="str">
        <f>CONCATENATE(ASSEMBLER!H192," ",ASSEMBLER!I192," ",ASSEMBLER!J192," ",ASSEMBLER!K192)</f>
        <v xml:space="preserve">   </v>
      </c>
      <c r="C191" t="str">
        <f>CONCATENATE(ASSEMBLER!N192,ASSEMBLER!O192)</f>
        <v/>
      </c>
      <c r="D191" t="str">
        <f t="shared" si="2"/>
        <v>0000 0000 0000 0000</v>
      </c>
    </row>
    <row r="192" spans="1:4" x14ac:dyDescent="0.25">
      <c r="A192" t="str">
        <f>ASSEMBLER!G193</f>
        <v>00BF</v>
      </c>
      <c r="B192" t="str">
        <f>CONCATENATE(ASSEMBLER!H193," ",ASSEMBLER!I193," ",ASSEMBLER!J193," ",ASSEMBLER!K193)</f>
        <v xml:space="preserve">   </v>
      </c>
      <c r="C192" t="str">
        <f>CONCATENATE(ASSEMBLER!N193,ASSEMBLER!O193)</f>
        <v/>
      </c>
      <c r="D192" t="str">
        <f t="shared" si="2"/>
        <v>0000 0000 0000 0000</v>
      </c>
    </row>
    <row r="193" spans="1:4" x14ac:dyDescent="0.25">
      <c r="A193" t="str">
        <f>ASSEMBLER!G194</f>
        <v>00C0</v>
      </c>
      <c r="B193" t="str">
        <f>CONCATENATE(ASSEMBLER!H194," ",ASSEMBLER!I194," ",ASSEMBLER!J194," ",ASSEMBLER!K194)</f>
        <v xml:space="preserve">   </v>
      </c>
      <c r="C193" t="str">
        <f>CONCATENATE(ASSEMBLER!N194,ASSEMBLER!O194)</f>
        <v/>
      </c>
      <c r="D193" t="str">
        <f t="shared" ref="D193:D250" si="3">CONCATENATE(HEX2BIN(MID(TEXT(C193,0),1,1),4)," ",HEX2BIN(MID(TEXT(C193,0),2,1),4)," ",HEX2BIN(MID(TEXT(C193,0),3,1),4)," ",HEX2BIN(MID(TEXT(C193,0),4,1),4))</f>
        <v>0000 0000 0000 0000</v>
      </c>
    </row>
    <row r="194" spans="1:4" x14ac:dyDescent="0.25">
      <c r="A194" t="str">
        <f>ASSEMBLER!G195</f>
        <v>00C1</v>
      </c>
      <c r="B194" t="str">
        <f>CONCATENATE(ASSEMBLER!H195," ",ASSEMBLER!I195," ",ASSEMBLER!J195," ",ASSEMBLER!K195)</f>
        <v xml:space="preserve">   </v>
      </c>
      <c r="C194" t="str">
        <f>CONCATENATE(ASSEMBLER!N195,ASSEMBLER!O195)</f>
        <v/>
      </c>
      <c r="D194" t="str">
        <f t="shared" si="3"/>
        <v>0000 0000 0000 0000</v>
      </c>
    </row>
    <row r="195" spans="1:4" x14ac:dyDescent="0.25">
      <c r="A195" t="str">
        <f>ASSEMBLER!G196</f>
        <v>00C2</v>
      </c>
      <c r="B195" t="str">
        <f>CONCATENATE(ASSEMBLER!H196," ",ASSEMBLER!I196," ",ASSEMBLER!J196," ",ASSEMBLER!K196)</f>
        <v xml:space="preserve">   </v>
      </c>
      <c r="C195" t="str">
        <f>CONCATENATE(ASSEMBLER!N196,ASSEMBLER!O196)</f>
        <v/>
      </c>
      <c r="D195" t="str">
        <f t="shared" si="3"/>
        <v>0000 0000 0000 0000</v>
      </c>
    </row>
    <row r="196" spans="1:4" x14ac:dyDescent="0.25">
      <c r="A196" t="str">
        <f>ASSEMBLER!G197</f>
        <v>00C3</v>
      </c>
      <c r="B196" t="str">
        <f>CONCATENATE(ASSEMBLER!H197," ",ASSEMBLER!I197," ",ASSEMBLER!J197," ",ASSEMBLER!K197)</f>
        <v xml:space="preserve">   </v>
      </c>
      <c r="C196" t="str">
        <f>CONCATENATE(ASSEMBLER!N197,ASSEMBLER!O197)</f>
        <v/>
      </c>
      <c r="D196" t="str">
        <f t="shared" si="3"/>
        <v>0000 0000 0000 0000</v>
      </c>
    </row>
    <row r="197" spans="1:4" x14ac:dyDescent="0.25">
      <c r="A197" t="str">
        <f>ASSEMBLER!G198</f>
        <v>00C4</v>
      </c>
      <c r="B197" t="str">
        <f>CONCATENATE(ASSEMBLER!H198," ",ASSEMBLER!I198," ",ASSEMBLER!J198," ",ASSEMBLER!K198)</f>
        <v xml:space="preserve">   </v>
      </c>
      <c r="C197" t="str">
        <f>CONCATENATE(ASSEMBLER!N198,ASSEMBLER!O198)</f>
        <v/>
      </c>
      <c r="D197" t="str">
        <f t="shared" si="3"/>
        <v>0000 0000 0000 0000</v>
      </c>
    </row>
    <row r="198" spans="1:4" x14ac:dyDescent="0.25">
      <c r="A198" t="str">
        <f>ASSEMBLER!G199</f>
        <v>00C5</v>
      </c>
      <c r="B198" t="str">
        <f>CONCATENATE(ASSEMBLER!H199," ",ASSEMBLER!I199," ",ASSEMBLER!J199," ",ASSEMBLER!K199)</f>
        <v xml:space="preserve">   </v>
      </c>
      <c r="C198" t="str">
        <f>CONCATENATE(ASSEMBLER!N199,ASSEMBLER!O199)</f>
        <v/>
      </c>
      <c r="D198" t="str">
        <f t="shared" si="3"/>
        <v>0000 0000 0000 0000</v>
      </c>
    </row>
    <row r="199" spans="1:4" x14ac:dyDescent="0.25">
      <c r="A199" t="str">
        <f>ASSEMBLER!G200</f>
        <v>00C6</v>
      </c>
      <c r="B199" t="str">
        <f>CONCATENATE(ASSEMBLER!H200," ",ASSEMBLER!I200," ",ASSEMBLER!J200," ",ASSEMBLER!K200)</f>
        <v xml:space="preserve">   </v>
      </c>
      <c r="C199" t="str">
        <f>CONCATENATE(ASSEMBLER!N200,ASSEMBLER!O200)</f>
        <v/>
      </c>
      <c r="D199" t="str">
        <f t="shared" si="3"/>
        <v>0000 0000 0000 0000</v>
      </c>
    </row>
    <row r="200" spans="1:4" x14ac:dyDescent="0.25">
      <c r="A200" t="str">
        <f>ASSEMBLER!G201</f>
        <v>00C7</v>
      </c>
      <c r="B200" t="str">
        <f>CONCATENATE(ASSEMBLER!H201," ",ASSEMBLER!I201," ",ASSEMBLER!J201," ",ASSEMBLER!K201)</f>
        <v xml:space="preserve">   </v>
      </c>
      <c r="C200" t="str">
        <f>CONCATENATE(ASSEMBLER!N201,ASSEMBLER!O201)</f>
        <v/>
      </c>
      <c r="D200" t="str">
        <f t="shared" si="3"/>
        <v>0000 0000 0000 0000</v>
      </c>
    </row>
    <row r="201" spans="1:4" x14ac:dyDescent="0.25">
      <c r="A201" t="str">
        <f>ASSEMBLER!G202</f>
        <v>00C8</v>
      </c>
      <c r="B201" t="str">
        <f>CONCATENATE(ASSEMBLER!H202," ",ASSEMBLER!I202," ",ASSEMBLER!J202," ",ASSEMBLER!K202)</f>
        <v xml:space="preserve">   </v>
      </c>
      <c r="C201" t="str">
        <f>CONCATENATE(ASSEMBLER!N202,ASSEMBLER!O202)</f>
        <v/>
      </c>
      <c r="D201" t="str">
        <f t="shared" si="3"/>
        <v>0000 0000 0000 0000</v>
      </c>
    </row>
    <row r="202" spans="1:4" x14ac:dyDescent="0.25">
      <c r="A202" t="str">
        <f>ASSEMBLER!G203</f>
        <v>00C9</v>
      </c>
      <c r="B202" t="str">
        <f>CONCATENATE(ASSEMBLER!H203," ",ASSEMBLER!I203," ",ASSEMBLER!J203," ",ASSEMBLER!K203)</f>
        <v xml:space="preserve">   </v>
      </c>
      <c r="C202" t="str">
        <f>CONCATENATE(ASSEMBLER!N203,ASSEMBLER!O203)</f>
        <v/>
      </c>
      <c r="D202" t="str">
        <f t="shared" si="3"/>
        <v>0000 0000 0000 0000</v>
      </c>
    </row>
    <row r="203" spans="1:4" x14ac:dyDescent="0.25">
      <c r="A203" t="str">
        <f>ASSEMBLER!G204</f>
        <v>00CA</v>
      </c>
      <c r="B203" t="str">
        <f>CONCATENATE(ASSEMBLER!H204," ",ASSEMBLER!I204," ",ASSEMBLER!J204," ",ASSEMBLER!K204)</f>
        <v xml:space="preserve">   </v>
      </c>
      <c r="C203" t="str">
        <f>CONCATENATE(ASSEMBLER!N204,ASSEMBLER!O204)</f>
        <v/>
      </c>
      <c r="D203" t="str">
        <f t="shared" si="3"/>
        <v>0000 0000 0000 0000</v>
      </c>
    </row>
    <row r="204" spans="1:4" x14ac:dyDescent="0.25">
      <c r="A204" t="str">
        <f>ASSEMBLER!G205</f>
        <v>00CB</v>
      </c>
      <c r="B204" t="str">
        <f>CONCATENATE(ASSEMBLER!H205," ",ASSEMBLER!I205," ",ASSEMBLER!J205," ",ASSEMBLER!K205)</f>
        <v xml:space="preserve">   </v>
      </c>
      <c r="C204" t="str">
        <f>CONCATENATE(ASSEMBLER!N205,ASSEMBLER!O205)</f>
        <v/>
      </c>
      <c r="D204" t="str">
        <f t="shared" si="3"/>
        <v>0000 0000 0000 0000</v>
      </c>
    </row>
    <row r="205" spans="1:4" x14ac:dyDescent="0.25">
      <c r="A205" t="str">
        <f>ASSEMBLER!G206</f>
        <v>00CC</v>
      </c>
      <c r="B205" t="str">
        <f>CONCATENATE(ASSEMBLER!H206," ",ASSEMBLER!I206," ",ASSEMBLER!J206," ",ASSEMBLER!K206)</f>
        <v xml:space="preserve">   </v>
      </c>
      <c r="C205" t="str">
        <f>CONCATENATE(ASSEMBLER!N206,ASSEMBLER!O206)</f>
        <v/>
      </c>
      <c r="D205" t="str">
        <f t="shared" si="3"/>
        <v>0000 0000 0000 0000</v>
      </c>
    </row>
    <row r="206" spans="1:4" x14ac:dyDescent="0.25">
      <c r="A206" t="str">
        <f>ASSEMBLER!G207</f>
        <v>00CD</v>
      </c>
      <c r="B206" t="str">
        <f>CONCATENATE(ASSEMBLER!H207," ",ASSEMBLER!I207," ",ASSEMBLER!J207," ",ASSEMBLER!K207)</f>
        <v xml:space="preserve">   </v>
      </c>
      <c r="C206" t="str">
        <f>CONCATENATE(ASSEMBLER!N207,ASSEMBLER!O207)</f>
        <v/>
      </c>
      <c r="D206" t="str">
        <f t="shared" si="3"/>
        <v>0000 0000 0000 0000</v>
      </c>
    </row>
    <row r="207" spans="1:4" x14ac:dyDescent="0.25">
      <c r="A207" t="str">
        <f>ASSEMBLER!G208</f>
        <v>00CE</v>
      </c>
      <c r="B207" t="str">
        <f>CONCATENATE(ASSEMBLER!H208," ",ASSEMBLER!I208," ",ASSEMBLER!J208," ",ASSEMBLER!K208)</f>
        <v xml:space="preserve">   </v>
      </c>
      <c r="C207" t="str">
        <f>CONCATENATE(ASSEMBLER!N208,ASSEMBLER!O208)</f>
        <v/>
      </c>
      <c r="D207" t="str">
        <f t="shared" si="3"/>
        <v>0000 0000 0000 0000</v>
      </c>
    </row>
    <row r="208" spans="1:4" x14ac:dyDescent="0.25">
      <c r="A208" t="str">
        <f>ASSEMBLER!G209</f>
        <v>00CF</v>
      </c>
      <c r="B208" t="str">
        <f>CONCATENATE(ASSEMBLER!H209," ",ASSEMBLER!I209," ",ASSEMBLER!J209," ",ASSEMBLER!K209)</f>
        <v xml:space="preserve">   </v>
      </c>
      <c r="C208" t="str">
        <f>CONCATENATE(ASSEMBLER!N209,ASSEMBLER!O209)</f>
        <v/>
      </c>
      <c r="D208" t="str">
        <f t="shared" si="3"/>
        <v>0000 0000 0000 0000</v>
      </c>
    </row>
    <row r="209" spans="1:4" x14ac:dyDescent="0.25">
      <c r="A209" t="str">
        <f>ASSEMBLER!G210</f>
        <v>00D0</v>
      </c>
      <c r="B209" t="str">
        <f>CONCATENATE(ASSEMBLER!H210," ",ASSEMBLER!I210," ",ASSEMBLER!J210," ",ASSEMBLER!K210)</f>
        <v xml:space="preserve">   </v>
      </c>
      <c r="C209" t="str">
        <f>CONCATENATE(ASSEMBLER!N210,ASSEMBLER!O210)</f>
        <v/>
      </c>
      <c r="D209" t="str">
        <f t="shared" si="3"/>
        <v>0000 0000 0000 0000</v>
      </c>
    </row>
    <row r="210" spans="1:4" x14ac:dyDescent="0.25">
      <c r="A210" t="str">
        <f>ASSEMBLER!G211</f>
        <v>00D1</v>
      </c>
      <c r="B210" t="str">
        <f>CONCATENATE(ASSEMBLER!H211," ",ASSEMBLER!I211," ",ASSEMBLER!J211," ",ASSEMBLER!K211)</f>
        <v xml:space="preserve">   </v>
      </c>
      <c r="C210" t="str">
        <f>CONCATENATE(ASSEMBLER!N211,ASSEMBLER!O211)</f>
        <v/>
      </c>
      <c r="D210" t="str">
        <f t="shared" si="3"/>
        <v>0000 0000 0000 0000</v>
      </c>
    </row>
    <row r="211" spans="1:4" x14ac:dyDescent="0.25">
      <c r="A211" t="str">
        <f>ASSEMBLER!G212</f>
        <v>00D2</v>
      </c>
      <c r="B211" t="str">
        <f>CONCATENATE(ASSEMBLER!H212," ",ASSEMBLER!I212," ",ASSEMBLER!J212," ",ASSEMBLER!K212)</f>
        <v xml:space="preserve">   </v>
      </c>
      <c r="C211" t="str">
        <f>CONCATENATE(ASSEMBLER!N212,ASSEMBLER!O212)</f>
        <v/>
      </c>
      <c r="D211" t="str">
        <f t="shared" si="3"/>
        <v>0000 0000 0000 0000</v>
      </c>
    </row>
    <row r="212" spans="1:4" x14ac:dyDescent="0.25">
      <c r="A212" t="str">
        <f>ASSEMBLER!G213</f>
        <v>00D3</v>
      </c>
      <c r="B212" t="str">
        <f>CONCATENATE(ASSEMBLER!H213," ",ASSEMBLER!I213," ",ASSEMBLER!J213," ",ASSEMBLER!K213)</f>
        <v xml:space="preserve">   </v>
      </c>
      <c r="C212" t="str">
        <f>CONCATENATE(ASSEMBLER!N213,ASSEMBLER!O213)</f>
        <v/>
      </c>
      <c r="D212" t="str">
        <f t="shared" si="3"/>
        <v>0000 0000 0000 0000</v>
      </c>
    </row>
    <row r="213" spans="1:4" x14ac:dyDescent="0.25">
      <c r="A213" t="str">
        <f>ASSEMBLER!G214</f>
        <v>00D4</v>
      </c>
      <c r="B213" t="str">
        <f>CONCATENATE(ASSEMBLER!H214," ",ASSEMBLER!I214," ",ASSEMBLER!J214," ",ASSEMBLER!K214)</f>
        <v xml:space="preserve">   </v>
      </c>
      <c r="C213" t="str">
        <f>CONCATENATE(ASSEMBLER!N214,ASSEMBLER!O214)</f>
        <v/>
      </c>
      <c r="D213" t="str">
        <f t="shared" si="3"/>
        <v>0000 0000 0000 0000</v>
      </c>
    </row>
    <row r="214" spans="1:4" x14ac:dyDescent="0.25">
      <c r="A214" t="str">
        <f>ASSEMBLER!G215</f>
        <v>00D5</v>
      </c>
      <c r="B214" t="str">
        <f>CONCATENATE(ASSEMBLER!H215," ",ASSEMBLER!I215," ",ASSEMBLER!J215," ",ASSEMBLER!K215)</f>
        <v xml:space="preserve">   </v>
      </c>
      <c r="C214" t="str">
        <f>CONCATENATE(ASSEMBLER!N215,ASSEMBLER!O215)</f>
        <v/>
      </c>
      <c r="D214" t="str">
        <f t="shared" si="3"/>
        <v>0000 0000 0000 0000</v>
      </c>
    </row>
    <row r="215" spans="1:4" x14ac:dyDescent="0.25">
      <c r="A215" t="str">
        <f>ASSEMBLER!G216</f>
        <v>00D6</v>
      </c>
      <c r="B215" t="str">
        <f>CONCATENATE(ASSEMBLER!H216," ",ASSEMBLER!I216," ",ASSEMBLER!J216," ",ASSEMBLER!K216)</f>
        <v xml:space="preserve">   </v>
      </c>
      <c r="C215" t="str">
        <f>CONCATENATE(ASSEMBLER!N216,ASSEMBLER!O216)</f>
        <v/>
      </c>
      <c r="D215" t="str">
        <f t="shared" si="3"/>
        <v>0000 0000 0000 0000</v>
      </c>
    </row>
    <row r="216" spans="1:4" x14ac:dyDescent="0.25">
      <c r="A216" t="str">
        <f>ASSEMBLER!G217</f>
        <v>00D7</v>
      </c>
      <c r="B216" t="str">
        <f>CONCATENATE(ASSEMBLER!H217," ",ASSEMBLER!I217," ",ASSEMBLER!J217," ",ASSEMBLER!K217)</f>
        <v xml:space="preserve">   </v>
      </c>
      <c r="C216" t="str">
        <f>CONCATENATE(ASSEMBLER!N217,ASSEMBLER!O217)</f>
        <v/>
      </c>
      <c r="D216" t="str">
        <f t="shared" si="3"/>
        <v>0000 0000 0000 0000</v>
      </c>
    </row>
    <row r="217" spans="1:4" x14ac:dyDescent="0.25">
      <c r="A217" t="str">
        <f>ASSEMBLER!G218</f>
        <v>00D8</v>
      </c>
      <c r="B217" t="str">
        <f>CONCATENATE(ASSEMBLER!H218," ",ASSEMBLER!I218," ",ASSEMBLER!J218," ",ASSEMBLER!K218)</f>
        <v xml:space="preserve">   </v>
      </c>
      <c r="C217" t="str">
        <f>CONCATENATE(ASSEMBLER!N218,ASSEMBLER!O218)</f>
        <v/>
      </c>
      <c r="D217" t="str">
        <f t="shared" si="3"/>
        <v>0000 0000 0000 0000</v>
      </c>
    </row>
    <row r="218" spans="1:4" x14ac:dyDescent="0.25">
      <c r="A218" t="str">
        <f>ASSEMBLER!G219</f>
        <v>00D9</v>
      </c>
      <c r="B218" t="str">
        <f>CONCATENATE(ASSEMBLER!H219," ",ASSEMBLER!I219," ",ASSEMBLER!J219," ",ASSEMBLER!K219)</f>
        <v xml:space="preserve">   </v>
      </c>
      <c r="C218" t="str">
        <f>CONCATENATE(ASSEMBLER!N219,ASSEMBLER!O219)</f>
        <v/>
      </c>
      <c r="D218" t="str">
        <f t="shared" si="3"/>
        <v>0000 0000 0000 0000</v>
      </c>
    </row>
    <row r="219" spans="1:4" x14ac:dyDescent="0.25">
      <c r="A219" t="str">
        <f>ASSEMBLER!G220</f>
        <v>00DA</v>
      </c>
      <c r="B219" t="str">
        <f>CONCATENATE(ASSEMBLER!H220," ",ASSEMBLER!I220," ",ASSEMBLER!J220," ",ASSEMBLER!K220)</f>
        <v xml:space="preserve">   </v>
      </c>
      <c r="C219" t="str">
        <f>CONCATENATE(ASSEMBLER!N220,ASSEMBLER!O220)</f>
        <v/>
      </c>
      <c r="D219" t="str">
        <f t="shared" si="3"/>
        <v>0000 0000 0000 0000</v>
      </c>
    </row>
    <row r="220" spans="1:4" x14ac:dyDescent="0.25">
      <c r="A220" t="str">
        <f>ASSEMBLER!G221</f>
        <v>00DB</v>
      </c>
      <c r="B220" t="str">
        <f>CONCATENATE(ASSEMBLER!H221," ",ASSEMBLER!I221," ",ASSEMBLER!J221," ",ASSEMBLER!K221)</f>
        <v xml:space="preserve">   </v>
      </c>
      <c r="C220" t="str">
        <f>CONCATENATE(ASSEMBLER!N221,ASSEMBLER!O221)</f>
        <v/>
      </c>
      <c r="D220" t="str">
        <f t="shared" si="3"/>
        <v>0000 0000 0000 0000</v>
      </c>
    </row>
    <row r="221" spans="1:4" x14ac:dyDescent="0.25">
      <c r="A221" t="str">
        <f>ASSEMBLER!G222</f>
        <v>00DC</v>
      </c>
      <c r="B221" t="str">
        <f>CONCATENATE(ASSEMBLER!H222," ",ASSEMBLER!I222," ",ASSEMBLER!J222," ",ASSEMBLER!K222)</f>
        <v xml:space="preserve">   </v>
      </c>
      <c r="C221" t="str">
        <f>CONCATENATE(ASSEMBLER!N222,ASSEMBLER!O222)</f>
        <v/>
      </c>
      <c r="D221" t="str">
        <f t="shared" si="3"/>
        <v>0000 0000 0000 0000</v>
      </c>
    </row>
    <row r="222" spans="1:4" x14ac:dyDescent="0.25">
      <c r="A222" t="str">
        <f>ASSEMBLER!G223</f>
        <v>00DD</v>
      </c>
      <c r="B222" t="str">
        <f>CONCATENATE(ASSEMBLER!H223," ",ASSEMBLER!I223," ",ASSEMBLER!J223," ",ASSEMBLER!K223)</f>
        <v xml:space="preserve">   </v>
      </c>
      <c r="C222" t="str">
        <f>CONCATENATE(ASSEMBLER!N223,ASSEMBLER!O223)</f>
        <v/>
      </c>
      <c r="D222" t="str">
        <f t="shared" si="3"/>
        <v>0000 0000 0000 0000</v>
      </c>
    </row>
    <row r="223" spans="1:4" x14ac:dyDescent="0.25">
      <c r="A223" t="str">
        <f>ASSEMBLER!G224</f>
        <v>00DE</v>
      </c>
      <c r="B223" t="str">
        <f>CONCATENATE(ASSEMBLER!H224," ",ASSEMBLER!I224," ",ASSEMBLER!J224," ",ASSEMBLER!K224)</f>
        <v xml:space="preserve">   </v>
      </c>
      <c r="C223" t="str">
        <f>CONCATENATE(ASSEMBLER!N224,ASSEMBLER!O224)</f>
        <v/>
      </c>
      <c r="D223" t="str">
        <f t="shared" si="3"/>
        <v>0000 0000 0000 0000</v>
      </c>
    </row>
    <row r="224" spans="1:4" x14ac:dyDescent="0.25">
      <c r="A224" t="str">
        <f>ASSEMBLER!G225</f>
        <v>00DF</v>
      </c>
      <c r="B224" t="str">
        <f>CONCATENATE(ASSEMBLER!H225," ",ASSEMBLER!I225," ",ASSEMBLER!J225," ",ASSEMBLER!K225)</f>
        <v xml:space="preserve">   </v>
      </c>
      <c r="C224" t="str">
        <f>CONCATENATE(ASSEMBLER!N225,ASSEMBLER!O225)</f>
        <v/>
      </c>
      <c r="D224" t="str">
        <f t="shared" si="3"/>
        <v>0000 0000 0000 0000</v>
      </c>
    </row>
    <row r="225" spans="1:4" x14ac:dyDescent="0.25">
      <c r="A225" t="str">
        <f>ASSEMBLER!G226</f>
        <v>00E0</v>
      </c>
      <c r="B225" t="str">
        <f>CONCATENATE(ASSEMBLER!H226," ",ASSEMBLER!I226," ",ASSEMBLER!J226," ",ASSEMBLER!K226)</f>
        <v xml:space="preserve">   </v>
      </c>
      <c r="C225" t="str">
        <f>CONCATENATE(ASSEMBLER!N226,ASSEMBLER!O226)</f>
        <v/>
      </c>
      <c r="D225" t="str">
        <f t="shared" si="3"/>
        <v>0000 0000 0000 0000</v>
      </c>
    </row>
    <row r="226" spans="1:4" x14ac:dyDescent="0.25">
      <c r="A226" t="str">
        <f>ASSEMBLER!G227</f>
        <v>00E1</v>
      </c>
      <c r="B226" t="str">
        <f>CONCATENATE(ASSEMBLER!H227," ",ASSEMBLER!I227," ",ASSEMBLER!J227," ",ASSEMBLER!K227)</f>
        <v xml:space="preserve">   </v>
      </c>
      <c r="C226" t="str">
        <f>CONCATENATE(ASSEMBLER!N227,ASSEMBLER!O227)</f>
        <v/>
      </c>
      <c r="D226" t="str">
        <f t="shared" si="3"/>
        <v>0000 0000 0000 0000</v>
      </c>
    </row>
    <row r="227" spans="1:4" x14ac:dyDescent="0.25">
      <c r="A227" t="str">
        <f>ASSEMBLER!G228</f>
        <v>00E2</v>
      </c>
      <c r="B227" t="str">
        <f>CONCATENATE(ASSEMBLER!H228," ",ASSEMBLER!I228," ",ASSEMBLER!J228," ",ASSEMBLER!K228)</f>
        <v xml:space="preserve">   </v>
      </c>
      <c r="C227" t="str">
        <f>CONCATENATE(ASSEMBLER!N228,ASSEMBLER!O228)</f>
        <v/>
      </c>
      <c r="D227" t="str">
        <f t="shared" si="3"/>
        <v>0000 0000 0000 0000</v>
      </c>
    </row>
    <row r="228" spans="1:4" x14ac:dyDescent="0.25">
      <c r="A228" t="str">
        <f>ASSEMBLER!G229</f>
        <v>00E3</v>
      </c>
      <c r="B228" t="str">
        <f>CONCATENATE(ASSEMBLER!H229," ",ASSEMBLER!I229," ",ASSEMBLER!J229," ",ASSEMBLER!K229)</f>
        <v xml:space="preserve">   </v>
      </c>
      <c r="C228" t="str">
        <f>CONCATENATE(ASSEMBLER!N229,ASSEMBLER!O229)</f>
        <v/>
      </c>
      <c r="D228" t="str">
        <f t="shared" si="3"/>
        <v>0000 0000 0000 0000</v>
      </c>
    </row>
    <row r="229" spans="1:4" x14ac:dyDescent="0.25">
      <c r="A229" t="str">
        <f>ASSEMBLER!G230</f>
        <v>00E4</v>
      </c>
      <c r="B229" t="str">
        <f>CONCATENATE(ASSEMBLER!H230," ",ASSEMBLER!I230," ",ASSEMBLER!J230," ",ASSEMBLER!K230)</f>
        <v xml:space="preserve">   </v>
      </c>
      <c r="C229" t="str">
        <f>CONCATENATE(ASSEMBLER!N230,ASSEMBLER!O230)</f>
        <v/>
      </c>
      <c r="D229" t="str">
        <f t="shared" si="3"/>
        <v>0000 0000 0000 0000</v>
      </c>
    </row>
    <row r="230" spans="1:4" x14ac:dyDescent="0.25">
      <c r="A230" t="str">
        <f>ASSEMBLER!G231</f>
        <v>00E5</v>
      </c>
      <c r="B230" t="str">
        <f>CONCATENATE(ASSEMBLER!H231," ",ASSEMBLER!I231," ",ASSEMBLER!J231," ",ASSEMBLER!K231)</f>
        <v xml:space="preserve">   </v>
      </c>
      <c r="C230" t="str">
        <f>CONCATENATE(ASSEMBLER!N231,ASSEMBLER!O231)</f>
        <v/>
      </c>
      <c r="D230" t="str">
        <f t="shared" si="3"/>
        <v>0000 0000 0000 0000</v>
      </c>
    </row>
    <row r="231" spans="1:4" x14ac:dyDescent="0.25">
      <c r="A231" t="str">
        <f>ASSEMBLER!G232</f>
        <v>00E6</v>
      </c>
      <c r="B231" t="str">
        <f>CONCATENATE(ASSEMBLER!H232," ",ASSEMBLER!I232," ",ASSEMBLER!J232," ",ASSEMBLER!K232)</f>
        <v xml:space="preserve">   </v>
      </c>
      <c r="C231" t="str">
        <f>CONCATENATE(ASSEMBLER!N232,ASSEMBLER!O232)</f>
        <v/>
      </c>
      <c r="D231" t="str">
        <f t="shared" si="3"/>
        <v>0000 0000 0000 0000</v>
      </c>
    </row>
    <row r="232" spans="1:4" x14ac:dyDescent="0.25">
      <c r="A232" t="str">
        <f>ASSEMBLER!G233</f>
        <v>00E7</v>
      </c>
      <c r="B232" t="str">
        <f>CONCATENATE(ASSEMBLER!H233," ",ASSEMBLER!I233," ",ASSEMBLER!J233," ",ASSEMBLER!K233)</f>
        <v xml:space="preserve">   </v>
      </c>
      <c r="C232" t="str">
        <f>CONCATENATE(ASSEMBLER!N233,ASSEMBLER!O233)</f>
        <v/>
      </c>
      <c r="D232" t="str">
        <f t="shared" si="3"/>
        <v>0000 0000 0000 0000</v>
      </c>
    </row>
    <row r="233" spans="1:4" x14ac:dyDescent="0.25">
      <c r="A233" t="str">
        <f>ASSEMBLER!G234</f>
        <v>00E8</v>
      </c>
      <c r="B233" t="str">
        <f>CONCATENATE(ASSEMBLER!H234," ",ASSEMBLER!I234," ",ASSEMBLER!J234," ",ASSEMBLER!K234)</f>
        <v xml:space="preserve">   </v>
      </c>
      <c r="C233" t="str">
        <f>CONCATENATE(ASSEMBLER!N234,ASSEMBLER!O234)</f>
        <v/>
      </c>
      <c r="D233" t="str">
        <f t="shared" si="3"/>
        <v>0000 0000 0000 0000</v>
      </c>
    </row>
    <row r="234" spans="1:4" x14ac:dyDescent="0.25">
      <c r="A234" t="str">
        <f>ASSEMBLER!G235</f>
        <v>00E9</v>
      </c>
      <c r="B234" t="str">
        <f>CONCATENATE(ASSEMBLER!H235," ",ASSEMBLER!I235," ",ASSEMBLER!J235," ",ASSEMBLER!K235)</f>
        <v xml:space="preserve">   </v>
      </c>
      <c r="C234" t="str">
        <f>CONCATENATE(ASSEMBLER!N235,ASSEMBLER!O235)</f>
        <v/>
      </c>
      <c r="D234" t="str">
        <f t="shared" si="3"/>
        <v>0000 0000 0000 0000</v>
      </c>
    </row>
    <row r="235" spans="1:4" x14ac:dyDescent="0.25">
      <c r="A235" t="str">
        <f>ASSEMBLER!G236</f>
        <v>00EA</v>
      </c>
      <c r="B235" t="str">
        <f>CONCATENATE(ASSEMBLER!H236," ",ASSEMBLER!I236," ",ASSEMBLER!J236," ",ASSEMBLER!K236)</f>
        <v xml:space="preserve">   </v>
      </c>
      <c r="C235" t="str">
        <f>CONCATENATE(ASSEMBLER!N236,ASSEMBLER!O236)</f>
        <v/>
      </c>
      <c r="D235" t="str">
        <f t="shared" si="3"/>
        <v>0000 0000 0000 0000</v>
      </c>
    </row>
    <row r="236" spans="1:4" x14ac:dyDescent="0.25">
      <c r="A236" t="str">
        <f>ASSEMBLER!G237</f>
        <v>00EB</v>
      </c>
      <c r="B236" t="str">
        <f>CONCATENATE(ASSEMBLER!H237," ",ASSEMBLER!I237," ",ASSEMBLER!J237," ",ASSEMBLER!K237)</f>
        <v xml:space="preserve">   </v>
      </c>
      <c r="C236" t="str">
        <f>CONCATENATE(ASSEMBLER!N237,ASSEMBLER!O237)</f>
        <v/>
      </c>
      <c r="D236" t="str">
        <f t="shared" si="3"/>
        <v>0000 0000 0000 0000</v>
      </c>
    </row>
    <row r="237" spans="1:4" x14ac:dyDescent="0.25">
      <c r="A237" t="str">
        <f>ASSEMBLER!G238</f>
        <v>00EC</v>
      </c>
      <c r="B237" t="str">
        <f>CONCATENATE(ASSEMBLER!H238," ",ASSEMBLER!I238," ",ASSEMBLER!J238," ",ASSEMBLER!K238)</f>
        <v xml:space="preserve">   </v>
      </c>
      <c r="C237" t="str">
        <f>CONCATENATE(ASSEMBLER!N238,ASSEMBLER!O238)</f>
        <v/>
      </c>
      <c r="D237" t="str">
        <f t="shared" si="3"/>
        <v>0000 0000 0000 0000</v>
      </c>
    </row>
    <row r="238" spans="1:4" x14ac:dyDescent="0.25">
      <c r="A238" t="str">
        <f>ASSEMBLER!G239</f>
        <v>00ED</v>
      </c>
      <c r="B238" t="str">
        <f>CONCATENATE(ASSEMBLER!H239," ",ASSEMBLER!I239," ",ASSEMBLER!J239," ",ASSEMBLER!K239)</f>
        <v xml:space="preserve">   </v>
      </c>
      <c r="C238" t="str">
        <f>CONCATENATE(ASSEMBLER!N239,ASSEMBLER!O239)</f>
        <v/>
      </c>
      <c r="D238" t="str">
        <f t="shared" si="3"/>
        <v>0000 0000 0000 0000</v>
      </c>
    </row>
    <row r="239" spans="1:4" x14ac:dyDescent="0.25">
      <c r="A239" t="str">
        <f>ASSEMBLER!G240</f>
        <v>00EE</v>
      </c>
      <c r="B239" t="str">
        <f>CONCATENATE(ASSEMBLER!H240," ",ASSEMBLER!I240," ",ASSEMBLER!J240," ",ASSEMBLER!K240)</f>
        <v xml:space="preserve">   </v>
      </c>
      <c r="C239" t="str">
        <f>CONCATENATE(ASSEMBLER!N240,ASSEMBLER!O240)</f>
        <v/>
      </c>
      <c r="D239" t="str">
        <f t="shared" si="3"/>
        <v>0000 0000 0000 0000</v>
      </c>
    </row>
    <row r="240" spans="1:4" x14ac:dyDescent="0.25">
      <c r="A240" t="str">
        <f>ASSEMBLER!G241</f>
        <v>00EF</v>
      </c>
      <c r="B240" t="str">
        <f>CONCATENATE(ASSEMBLER!H241," ",ASSEMBLER!I241," ",ASSEMBLER!J241," ",ASSEMBLER!K241)</f>
        <v xml:space="preserve">   </v>
      </c>
      <c r="C240" t="str">
        <f>CONCATENATE(ASSEMBLER!N241,ASSEMBLER!O241)</f>
        <v/>
      </c>
      <c r="D240" t="str">
        <f t="shared" si="3"/>
        <v>0000 0000 0000 0000</v>
      </c>
    </row>
    <row r="241" spans="1:4" x14ac:dyDescent="0.25">
      <c r="A241" t="str">
        <f>ASSEMBLER!G242</f>
        <v>00F0</v>
      </c>
      <c r="B241" t="str">
        <f>CONCATENATE(ASSEMBLER!H242," ",ASSEMBLER!I242," ",ASSEMBLER!J242," ",ASSEMBLER!K242)</f>
        <v xml:space="preserve">   </v>
      </c>
      <c r="C241" t="str">
        <f>CONCATENATE(ASSEMBLER!N242,ASSEMBLER!O242)</f>
        <v/>
      </c>
      <c r="D241" t="str">
        <f t="shared" si="3"/>
        <v>0000 0000 0000 0000</v>
      </c>
    </row>
    <row r="242" spans="1:4" x14ac:dyDescent="0.25">
      <c r="A242" t="str">
        <f>ASSEMBLER!G243</f>
        <v>00F1</v>
      </c>
      <c r="B242" t="str">
        <f>CONCATENATE(ASSEMBLER!H243," ",ASSEMBLER!I243," ",ASSEMBLER!J243," ",ASSEMBLER!K243)</f>
        <v xml:space="preserve">   </v>
      </c>
      <c r="C242" t="str">
        <f>CONCATENATE(ASSEMBLER!N243,ASSEMBLER!O243)</f>
        <v/>
      </c>
      <c r="D242" t="str">
        <f t="shared" si="3"/>
        <v>0000 0000 0000 0000</v>
      </c>
    </row>
    <row r="243" spans="1:4" x14ac:dyDescent="0.25">
      <c r="A243" t="str">
        <f>ASSEMBLER!G244</f>
        <v>00F2</v>
      </c>
      <c r="B243" t="str">
        <f>CONCATENATE(ASSEMBLER!H244," ",ASSEMBLER!I244," ",ASSEMBLER!J244," ",ASSEMBLER!K244)</f>
        <v xml:space="preserve">   </v>
      </c>
      <c r="C243" t="str">
        <f>CONCATENATE(ASSEMBLER!N244,ASSEMBLER!O244)</f>
        <v/>
      </c>
      <c r="D243" t="str">
        <f t="shared" si="3"/>
        <v>0000 0000 0000 0000</v>
      </c>
    </row>
    <row r="244" spans="1:4" x14ac:dyDescent="0.25">
      <c r="A244" t="str">
        <f>ASSEMBLER!G245</f>
        <v>00F3</v>
      </c>
      <c r="B244" t="str">
        <f>CONCATENATE(ASSEMBLER!H245," ",ASSEMBLER!I245," ",ASSEMBLER!J245," ",ASSEMBLER!K245)</f>
        <v xml:space="preserve">   </v>
      </c>
      <c r="C244" t="str">
        <f>CONCATENATE(ASSEMBLER!N245,ASSEMBLER!O245)</f>
        <v/>
      </c>
      <c r="D244" t="str">
        <f t="shared" si="3"/>
        <v>0000 0000 0000 0000</v>
      </c>
    </row>
    <row r="245" spans="1:4" x14ac:dyDescent="0.25">
      <c r="A245" t="str">
        <f>ASSEMBLER!G246</f>
        <v>00F4</v>
      </c>
      <c r="B245" t="str">
        <f>CONCATENATE(ASSEMBLER!H246," ",ASSEMBLER!I246," ",ASSEMBLER!J246," ",ASSEMBLER!K246)</f>
        <v xml:space="preserve">   </v>
      </c>
      <c r="C245" t="str">
        <f>CONCATENATE(ASSEMBLER!N246,ASSEMBLER!O246)</f>
        <v/>
      </c>
      <c r="D245" t="str">
        <f t="shared" si="3"/>
        <v>0000 0000 0000 0000</v>
      </c>
    </row>
    <row r="246" spans="1:4" x14ac:dyDescent="0.25">
      <c r="A246" t="str">
        <f>ASSEMBLER!G247</f>
        <v>00F5</v>
      </c>
      <c r="B246" t="str">
        <f>CONCATENATE(ASSEMBLER!H247," ",ASSEMBLER!I247," ",ASSEMBLER!J247," ",ASSEMBLER!K247)</f>
        <v xml:space="preserve">   </v>
      </c>
      <c r="C246" t="str">
        <f>CONCATENATE(ASSEMBLER!N247,ASSEMBLER!O247)</f>
        <v/>
      </c>
      <c r="D246" t="str">
        <f t="shared" si="3"/>
        <v>0000 0000 0000 0000</v>
      </c>
    </row>
    <row r="247" spans="1:4" x14ac:dyDescent="0.25">
      <c r="A247" t="str">
        <f>ASSEMBLER!G248</f>
        <v>00F6</v>
      </c>
      <c r="B247" t="str">
        <f>CONCATENATE(ASSEMBLER!H248," ",ASSEMBLER!I248," ",ASSEMBLER!J248," ",ASSEMBLER!K248)</f>
        <v xml:space="preserve">   </v>
      </c>
      <c r="C247" t="str">
        <f>CONCATENATE(ASSEMBLER!N248,ASSEMBLER!O248)</f>
        <v/>
      </c>
      <c r="D247" t="str">
        <f t="shared" si="3"/>
        <v>0000 0000 0000 0000</v>
      </c>
    </row>
    <row r="248" spans="1:4" x14ac:dyDescent="0.25">
      <c r="A248" t="str">
        <f>ASSEMBLER!G249</f>
        <v>00F7</v>
      </c>
      <c r="B248" t="str">
        <f>CONCATENATE(ASSEMBLER!H249," ",ASSEMBLER!I249," ",ASSEMBLER!J249," ",ASSEMBLER!K249)</f>
        <v xml:space="preserve">   </v>
      </c>
      <c r="C248" t="str">
        <f>CONCATENATE(ASSEMBLER!N249,ASSEMBLER!O249)</f>
        <v/>
      </c>
      <c r="D248" t="str">
        <f t="shared" si="3"/>
        <v>0000 0000 0000 0000</v>
      </c>
    </row>
    <row r="249" spans="1:4" x14ac:dyDescent="0.25">
      <c r="A249" t="str">
        <f>ASSEMBLER!G250</f>
        <v>00F8</v>
      </c>
      <c r="B249" t="str">
        <f>CONCATENATE(ASSEMBLER!H250," ",ASSEMBLER!I250," ",ASSEMBLER!J250," ",ASSEMBLER!K250)</f>
        <v xml:space="preserve">   </v>
      </c>
      <c r="C249" t="str">
        <f>CONCATENATE(ASSEMBLER!N250,ASSEMBLER!O250)</f>
        <v/>
      </c>
      <c r="D249" t="str">
        <f t="shared" si="3"/>
        <v>0000 0000 0000 0000</v>
      </c>
    </row>
    <row r="250" spans="1:4" x14ac:dyDescent="0.25">
      <c r="A250" t="str">
        <f>ASSEMBLER!G251</f>
        <v>00F9</v>
      </c>
      <c r="B250" t="str">
        <f>CONCATENATE(ASSEMBLER!H251," ",ASSEMBLER!I251," ",ASSEMBLER!J251," ",ASSEMBLER!K251)</f>
        <v xml:space="preserve">   </v>
      </c>
      <c r="C250" t="str">
        <f>CONCATENATE(ASSEMBLER!N251,ASSEMBLER!O251)</f>
        <v/>
      </c>
      <c r="D250" t="str">
        <f t="shared" si="3"/>
        <v>0000 0000 0000 0000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0" zoomScaleNormal="100" workbookViewId="0">
      <selection activeCell="C16" activeCellId="1" sqref="B1:C5 C16"/>
    </sheetView>
  </sheetViews>
  <sheetFormatPr defaultColWidth="8.7109375" defaultRowHeight="15" x14ac:dyDescent="0.25"/>
  <cols>
    <col min="2" max="2" width="17.28515625" customWidth="1"/>
    <col min="3" max="3" width="11.140625" customWidth="1"/>
    <col min="7" max="7" width="17.28515625" customWidth="1"/>
  </cols>
  <sheetData>
    <row r="1" spans="1:7" x14ac:dyDescent="0.25">
      <c r="A1">
        <v>-1</v>
      </c>
      <c r="B1" t="str">
        <f>DEC2HEX(A1,4)</f>
        <v>FFFFFFFFFF</v>
      </c>
    </row>
    <row r="4" spans="1:7" x14ac:dyDescent="0.25">
      <c r="A4">
        <v>7801</v>
      </c>
      <c r="B4" t="str">
        <f>TEXT(A4,0)</f>
        <v>7801</v>
      </c>
      <c r="C4" t="str">
        <f>HEX2BIN(VALUE(MID($B$4,1,1)),4)</f>
        <v>0111</v>
      </c>
      <c r="D4" t="str">
        <f>HEX2BIN(VALUE(MID($B$4,2,1)),4)</f>
        <v>1000</v>
      </c>
      <c r="E4" t="str">
        <f>HEX2BIN(VALUE(MID($B$4,3,1)),4)</f>
        <v>0000</v>
      </c>
      <c r="F4" t="str">
        <f>HEX2BIN(VALUE(MID($B$4,4,1)),4)</f>
        <v>0001</v>
      </c>
      <c r="G4" t="str">
        <f>C4&amp;D4&amp;E4&amp;F4</f>
        <v>0111100000000001</v>
      </c>
    </row>
    <row r="6" spans="1:7" x14ac:dyDescent="0.25">
      <c r="A6">
        <v>1</v>
      </c>
      <c r="B6" t="str">
        <f>HEX2BIN(MID(TEXT(A6,0),1,1),4)&amp;HEX2BIN(MID(TEXT(A6,0),2,1),4)&amp;HEX2BIN(MID(TEXT(A6,0),3,1),4)&amp;HEX2BIN(MID(TEXT(A6,0),4,1),4)</f>
        <v>0001000000000000</v>
      </c>
      <c r="C6">
        <f>LEN(B6)</f>
        <v>16</v>
      </c>
    </row>
    <row r="8" spans="1:7" x14ac:dyDescent="0.25">
      <c r="A8" t="s">
        <v>49</v>
      </c>
      <c r="B8" t="str">
        <f>MID(A8,5,1)</f>
        <v>O</v>
      </c>
    </row>
    <row r="11" spans="1:7" x14ac:dyDescent="0.25">
      <c r="A11">
        <v>16</v>
      </c>
      <c r="B11" t="str">
        <f>"00"&amp;A11</f>
        <v>0016</v>
      </c>
    </row>
    <row r="13" spans="1:7" x14ac:dyDescent="0.25">
      <c r="A13">
        <v>12345</v>
      </c>
    </row>
    <row r="14" spans="1:7" x14ac:dyDescent="0.25">
      <c r="A14" t="str">
        <f>REPT("0",4)</f>
        <v>0000</v>
      </c>
    </row>
    <row r="16" spans="1:7" x14ac:dyDescent="0.25">
      <c r="A16">
        <v>-5</v>
      </c>
      <c r="B16" t="str">
        <f>DEC2HEX(A16,1)</f>
        <v>FFFFFFFFFB</v>
      </c>
      <c r="C16" t="str">
        <f>RIGHT(TEXT(B16,"0"),4)</f>
        <v>FFFB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ASSEMBLER</vt:lpstr>
      <vt:lpstr>OBJ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PC 10</cp:lastModifiedBy>
  <cp:revision>1</cp:revision>
  <dcterms:created xsi:type="dcterms:W3CDTF">2020-01-21T05:19:53Z</dcterms:created>
  <dcterms:modified xsi:type="dcterms:W3CDTF">2020-02-04T08:02:17Z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