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IDE" sheetId="1" r:id="rId1"/>
    <sheet name="OBJ" sheetId="2" r:id="rId2"/>
    <sheet name="FIX" sheetId="4" r:id="rId3"/>
    <sheet name="TEST" sheetId="3" r:id="rId4"/>
  </sheet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48" i="1" l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50" i="1"/>
  <c r="N49" i="1"/>
  <c r="N48" i="1"/>
  <c r="O47" i="1"/>
  <c r="O46" i="1"/>
  <c r="O45" i="1"/>
  <c r="N47" i="1"/>
  <c r="O44" i="1"/>
  <c r="N46" i="1"/>
  <c r="N45" i="1"/>
  <c r="N44" i="1"/>
  <c r="B41" i="2" l="1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C43" i="2"/>
  <c r="D43" i="2" s="1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C50" i="2"/>
  <c r="D50" i="2" s="1"/>
  <c r="C51" i="2"/>
  <c r="D51" i="2" s="1"/>
  <c r="C52" i="2"/>
  <c r="D52" i="2" s="1"/>
  <c r="C53" i="2"/>
  <c r="D53" i="2" s="1"/>
  <c r="C54" i="2"/>
  <c r="D54" i="2" s="1"/>
  <c r="C55" i="2"/>
  <c r="D55" i="2" s="1"/>
  <c r="C56" i="2"/>
  <c r="D56" i="2" s="1"/>
  <c r="C57" i="2"/>
  <c r="D57" i="2" s="1"/>
  <c r="C58" i="2"/>
  <c r="D58" i="2" s="1"/>
  <c r="C59" i="2"/>
  <c r="D59" i="2" s="1"/>
  <c r="C60" i="2"/>
  <c r="D60" i="2" s="1"/>
  <c r="C61" i="2"/>
  <c r="D61" i="2" s="1"/>
  <c r="C62" i="2"/>
  <c r="D62" i="2" s="1"/>
  <c r="C63" i="2"/>
  <c r="D63" i="2" s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74" i="2"/>
  <c r="D74" i="2" s="1"/>
  <c r="C75" i="2"/>
  <c r="D75" i="2" s="1"/>
  <c r="C76" i="2"/>
  <c r="D76" i="2" s="1"/>
  <c r="C77" i="2"/>
  <c r="D77" i="2" s="1"/>
  <c r="C78" i="2"/>
  <c r="D78" i="2" s="1"/>
  <c r="C79" i="2"/>
  <c r="D79" i="2" s="1"/>
  <c r="C80" i="2"/>
  <c r="D80" i="2" s="1"/>
  <c r="C81" i="2"/>
  <c r="D81" i="2" s="1"/>
  <c r="C82" i="2"/>
  <c r="D82" i="2" s="1"/>
  <c r="C83" i="2"/>
  <c r="D83" i="2" s="1"/>
  <c r="C84" i="2"/>
  <c r="D84" i="2" s="1"/>
  <c r="C85" i="2"/>
  <c r="D85" i="2" s="1"/>
  <c r="C86" i="2"/>
  <c r="D86" i="2" s="1"/>
  <c r="C87" i="2"/>
  <c r="D87" i="2" s="1"/>
  <c r="C88" i="2"/>
  <c r="D88" i="2" s="1"/>
  <c r="C89" i="2"/>
  <c r="D89" i="2" s="1"/>
  <c r="C90" i="2"/>
  <c r="D90" i="2" s="1"/>
  <c r="C91" i="2"/>
  <c r="D91" i="2" s="1"/>
  <c r="C92" i="2"/>
  <c r="D92" i="2" s="1"/>
  <c r="C93" i="2"/>
  <c r="D93" i="2" s="1"/>
  <c r="C94" i="2"/>
  <c r="D94" i="2" s="1"/>
  <c r="C95" i="2"/>
  <c r="D95" i="2" s="1"/>
  <c r="C96" i="2"/>
  <c r="D96" i="2" s="1"/>
  <c r="C97" i="2"/>
  <c r="D97" i="2" s="1"/>
  <c r="C98" i="2"/>
  <c r="D98" i="2" s="1"/>
  <c r="C99" i="2"/>
  <c r="D99" i="2" s="1"/>
  <c r="C100" i="2"/>
  <c r="D100" i="2" s="1"/>
  <c r="C101" i="2"/>
  <c r="D101" i="2" s="1"/>
  <c r="C102" i="2"/>
  <c r="D102" i="2" s="1"/>
  <c r="C103" i="2"/>
  <c r="D103" i="2" s="1"/>
  <c r="C104" i="2"/>
  <c r="D104" i="2" s="1"/>
  <c r="C105" i="2"/>
  <c r="D105" i="2" s="1"/>
  <c r="C106" i="2"/>
  <c r="D106" i="2" s="1"/>
  <c r="C107" i="2"/>
  <c r="D107" i="2" s="1"/>
  <c r="C108" i="2"/>
  <c r="D108" i="2" s="1"/>
  <c r="C109" i="2"/>
  <c r="D109" i="2" s="1"/>
  <c r="C110" i="2"/>
  <c r="D110" i="2" s="1"/>
  <c r="C111" i="2"/>
  <c r="D111" i="2" s="1"/>
  <c r="C112" i="2"/>
  <c r="D112" i="2" s="1"/>
  <c r="C113" i="2"/>
  <c r="D113" i="2" s="1"/>
  <c r="C114" i="2"/>
  <c r="D114" i="2" s="1"/>
  <c r="C115" i="2"/>
  <c r="D115" i="2" s="1"/>
  <c r="C116" i="2"/>
  <c r="D116" i="2" s="1"/>
  <c r="C117" i="2"/>
  <c r="D117" i="2" s="1"/>
  <c r="C118" i="2"/>
  <c r="D118" i="2" s="1"/>
  <c r="C119" i="2"/>
  <c r="D119" i="2" s="1"/>
  <c r="C120" i="2"/>
  <c r="D120" i="2" s="1"/>
  <c r="C121" i="2"/>
  <c r="D121" i="2" s="1"/>
  <c r="C122" i="2"/>
  <c r="D122" i="2" s="1"/>
  <c r="C123" i="2"/>
  <c r="D123" i="2" s="1"/>
  <c r="C124" i="2"/>
  <c r="D124" i="2" s="1"/>
  <c r="C125" i="2"/>
  <c r="D125" i="2" s="1"/>
  <c r="C126" i="2"/>
  <c r="D126" i="2" s="1"/>
  <c r="C127" i="2"/>
  <c r="D127" i="2" s="1"/>
  <c r="C128" i="2"/>
  <c r="D128" i="2" s="1"/>
  <c r="C129" i="2"/>
  <c r="D129" i="2" s="1"/>
  <c r="C130" i="2"/>
  <c r="D130" i="2" s="1"/>
  <c r="C131" i="2"/>
  <c r="D131" i="2" s="1"/>
  <c r="C132" i="2"/>
  <c r="D132" i="2" s="1"/>
  <c r="C133" i="2"/>
  <c r="D133" i="2" s="1"/>
  <c r="C134" i="2"/>
  <c r="D134" i="2" s="1"/>
  <c r="C135" i="2"/>
  <c r="D135" i="2" s="1"/>
  <c r="C136" i="2"/>
  <c r="D136" i="2" s="1"/>
  <c r="C137" i="2"/>
  <c r="D137" i="2" s="1"/>
  <c r="C138" i="2"/>
  <c r="D138" i="2" s="1"/>
  <c r="C139" i="2"/>
  <c r="D139" i="2" s="1"/>
  <c r="C140" i="2"/>
  <c r="D140" i="2" s="1"/>
  <c r="C141" i="2"/>
  <c r="D141" i="2" s="1"/>
  <c r="C142" i="2"/>
  <c r="D142" i="2" s="1"/>
  <c r="C143" i="2"/>
  <c r="D143" i="2" s="1"/>
  <c r="C144" i="2"/>
  <c r="D144" i="2" s="1"/>
  <c r="C145" i="2"/>
  <c r="D145" i="2" s="1"/>
  <c r="C146" i="2"/>
  <c r="D146" i="2" s="1"/>
  <c r="C147" i="2"/>
  <c r="D147" i="2" s="1"/>
  <c r="C148" i="2"/>
  <c r="D148" i="2" s="1"/>
  <c r="C149" i="2"/>
  <c r="D149" i="2" s="1"/>
  <c r="C150" i="2"/>
  <c r="D150" i="2" s="1"/>
  <c r="C151" i="2"/>
  <c r="D151" i="2" s="1"/>
  <c r="C152" i="2"/>
  <c r="D152" i="2" s="1"/>
  <c r="C153" i="2"/>
  <c r="D153" i="2" s="1"/>
  <c r="C154" i="2"/>
  <c r="D154" i="2" s="1"/>
  <c r="C155" i="2"/>
  <c r="D155" i="2" s="1"/>
  <c r="C156" i="2"/>
  <c r="D156" i="2" s="1"/>
  <c r="C157" i="2"/>
  <c r="D157" i="2" s="1"/>
  <c r="C158" i="2"/>
  <c r="D158" i="2" s="1"/>
  <c r="C159" i="2"/>
  <c r="D159" i="2" s="1"/>
  <c r="C160" i="2"/>
  <c r="D160" i="2" s="1"/>
  <c r="C161" i="2"/>
  <c r="D161" i="2" s="1"/>
  <c r="C162" i="2"/>
  <c r="D162" i="2" s="1"/>
  <c r="C163" i="2"/>
  <c r="D163" i="2" s="1"/>
  <c r="C164" i="2"/>
  <c r="D164" i="2" s="1"/>
  <c r="C165" i="2"/>
  <c r="D165" i="2" s="1"/>
  <c r="C166" i="2"/>
  <c r="D166" i="2" s="1"/>
  <c r="C167" i="2"/>
  <c r="D167" i="2" s="1"/>
  <c r="C168" i="2"/>
  <c r="D168" i="2" s="1"/>
  <c r="C169" i="2"/>
  <c r="D169" i="2" s="1"/>
  <c r="C170" i="2"/>
  <c r="D170" i="2" s="1"/>
  <c r="C171" i="2"/>
  <c r="D171" i="2" s="1"/>
  <c r="C172" i="2"/>
  <c r="D172" i="2" s="1"/>
  <c r="C173" i="2"/>
  <c r="D173" i="2" s="1"/>
  <c r="C174" i="2"/>
  <c r="D174" i="2" s="1"/>
  <c r="C175" i="2"/>
  <c r="D175" i="2" s="1"/>
  <c r="C176" i="2"/>
  <c r="D176" i="2" s="1"/>
  <c r="C177" i="2"/>
  <c r="D177" i="2" s="1"/>
  <c r="C178" i="2"/>
  <c r="D178" i="2" s="1"/>
  <c r="C179" i="2"/>
  <c r="D179" i="2" s="1"/>
  <c r="C180" i="2"/>
  <c r="D180" i="2" s="1"/>
  <c r="C181" i="2"/>
  <c r="D181" i="2" s="1"/>
  <c r="C182" i="2"/>
  <c r="D182" i="2" s="1"/>
  <c r="C183" i="2"/>
  <c r="D183" i="2" s="1"/>
  <c r="C184" i="2"/>
  <c r="D184" i="2" s="1"/>
  <c r="C185" i="2"/>
  <c r="D185" i="2" s="1"/>
  <c r="C186" i="2"/>
  <c r="D186" i="2" s="1"/>
  <c r="C187" i="2"/>
  <c r="D187" i="2" s="1"/>
  <c r="C188" i="2"/>
  <c r="D188" i="2" s="1"/>
  <c r="C189" i="2"/>
  <c r="D189" i="2" s="1"/>
  <c r="C190" i="2"/>
  <c r="D190" i="2" s="1"/>
  <c r="C191" i="2"/>
  <c r="D191" i="2" s="1"/>
  <c r="C192" i="2"/>
  <c r="D192" i="2" s="1"/>
  <c r="C193" i="2"/>
  <c r="D193" i="2" s="1"/>
  <c r="C194" i="2"/>
  <c r="D194" i="2" s="1"/>
  <c r="C195" i="2"/>
  <c r="D195" i="2" s="1"/>
  <c r="C196" i="2"/>
  <c r="D196" i="2" s="1"/>
  <c r="C197" i="2"/>
  <c r="D197" i="2" s="1"/>
  <c r="C198" i="2"/>
  <c r="D198" i="2" s="1"/>
  <c r="C199" i="2"/>
  <c r="D199" i="2" s="1"/>
  <c r="C200" i="2"/>
  <c r="D200" i="2" s="1"/>
  <c r="C201" i="2"/>
  <c r="D201" i="2" s="1"/>
  <c r="C202" i="2"/>
  <c r="D202" i="2" s="1"/>
  <c r="C203" i="2"/>
  <c r="D203" i="2" s="1"/>
  <c r="C204" i="2"/>
  <c r="D204" i="2" s="1"/>
  <c r="C205" i="2"/>
  <c r="D205" i="2" s="1"/>
  <c r="C206" i="2"/>
  <c r="D206" i="2" s="1"/>
  <c r="C207" i="2"/>
  <c r="D207" i="2" s="1"/>
  <c r="C208" i="2"/>
  <c r="D208" i="2" s="1"/>
  <c r="C209" i="2"/>
  <c r="D209" i="2" s="1"/>
  <c r="C210" i="2"/>
  <c r="D210" i="2" s="1"/>
  <c r="C211" i="2"/>
  <c r="D211" i="2" s="1"/>
  <c r="C212" i="2"/>
  <c r="D212" i="2" s="1"/>
  <c r="C213" i="2"/>
  <c r="D213" i="2" s="1"/>
  <c r="C214" i="2"/>
  <c r="D214" i="2" s="1"/>
  <c r="C215" i="2"/>
  <c r="D215" i="2" s="1"/>
  <c r="C216" i="2"/>
  <c r="D216" i="2" s="1"/>
  <c r="C217" i="2"/>
  <c r="D217" i="2" s="1"/>
  <c r="C218" i="2"/>
  <c r="D218" i="2" s="1"/>
  <c r="C219" i="2"/>
  <c r="D219" i="2" s="1"/>
  <c r="C220" i="2"/>
  <c r="D220" i="2" s="1"/>
  <c r="C221" i="2"/>
  <c r="D221" i="2" s="1"/>
  <c r="C222" i="2"/>
  <c r="D222" i="2" s="1"/>
  <c r="C223" i="2"/>
  <c r="D223" i="2" s="1"/>
  <c r="C224" i="2"/>
  <c r="D224" i="2" s="1"/>
  <c r="C225" i="2"/>
  <c r="D225" i="2" s="1"/>
  <c r="C226" i="2"/>
  <c r="D226" i="2" s="1"/>
  <c r="C227" i="2"/>
  <c r="D227" i="2" s="1"/>
  <c r="C228" i="2"/>
  <c r="D228" i="2" s="1"/>
  <c r="C229" i="2"/>
  <c r="D229" i="2" s="1"/>
  <c r="C230" i="2"/>
  <c r="D230" i="2" s="1"/>
  <c r="C231" i="2"/>
  <c r="D231" i="2" s="1"/>
  <c r="C232" i="2"/>
  <c r="D232" i="2" s="1"/>
  <c r="C233" i="2"/>
  <c r="D233" i="2" s="1"/>
  <c r="C234" i="2"/>
  <c r="D234" i="2" s="1"/>
  <c r="C235" i="2"/>
  <c r="D235" i="2" s="1"/>
  <c r="C236" i="2"/>
  <c r="D236" i="2" s="1"/>
  <c r="C237" i="2"/>
  <c r="D237" i="2" s="1"/>
  <c r="C238" i="2"/>
  <c r="D238" i="2" s="1"/>
  <c r="C239" i="2"/>
  <c r="D239" i="2" s="1"/>
  <c r="C240" i="2"/>
  <c r="D240" i="2" s="1"/>
  <c r="C241" i="2"/>
  <c r="D241" i="2" s="1"/>
  <c r="C242" i="2"/>
  <c r="D242" i="2" s="1"/>
  <c r="C243" i="2"/>
  <c r="D243" i="2" s="1"/>
  <c r="C244" i="2"/>
  <c r="D244" i="2" s="1"/>
  <c r="C245" i="2"/>
  <c r="D245" i="2" s="1"/>
  <c r="C246" i="2"/>
  <c r="D246" i="2" s="1"/>
  <c r="C247" i="2"/>
  <c r="D247" i="2" s="1"/>
  <c r="C248" i="2"/>
  <c r="D248" i="2" s="1"/>
  <c r="C249" i="2"/>
  <c r="D249" i="2" s="1"/>
  <c r="C250" i="2"/>
  <c r="D250" i="2" s="1"/>
  <c r="N43" i="1" l="1"/>
  <c r="O43" i="1"/>
  <c r="G43" i="1"/>
  <c r="A42" i="2" s="1"/>
  <c r="G44" i="1"/>
  <c r="A43" i="2" s="1"/>
  <c r="G45" i="1"/>
  <c r="A44" i="2" s="1"/>
  <c r="G46" i="1"/>
  <c r="A45" i="2" s="1"/>
  <c r="G47" i="1"/>
  <c r="A46" i="2" s="1"/>
  <c r="G48" i="1"/>
  <c r="A47" i="2" s="1"/>
  <c r="G49" i="1"/>
  <c r="A48" i="2" s="1"/>
  <c r="G50" i="1"/>
  <c r="A49" i="2" s="1"/>
  <c r="G51" i="1"/>
  <c r="A50" i="2" s="1"/>
  <c r="G52" i="1"/>
  <c r="A51" i="2" s="1"/>
  <c r="G53" i="1"/>
  <c r="A52" i="2" s="1"/>
  <c r="G54" i="1"/>
  <c r="A53" i="2" s="1"/>
  <c r="G55" i="1"/>
  <c r="A54" i="2" s="1"/>
  <c r="G56" i="1"/>
  <c r="A55" i="2" s="1"/>
  <c r="G57" i="1"/>
  <c r="A56" i="2" s="1"/>
  <c r="G58" i="1"/>
  <c r="A57" i="2" s="1"/>
  <c r="G59" i="1"/>
  <c r="A58" i="2" s="1"/>
  <c r="G60" i="1"/>
  <c r="A59" i="2" s="1"/>
  <c r="G61" i="1"/>
  <c r="A60" i="2" s="1"/>
  <c r="G62" i="1"/>
  <c r="A61" i="2" s="1"/>
  <c r="G63" i="1"/>
  <c r="A62" i="2" s="1"/>
  <c r="G64" i="1"/>
  <c r="A63" i="2" s="1"/>
  <c r="G65" i="1"/>
  <c r="A64" i="2" s="1"/>
  <c r="G66" i="1"/>
  <c r="A65" i="2" s="1"/>
  <c r="G67" i="1"/>
  <c r="A66" i="2" s="1"/>
  <c r="G68" i="1"/>
  <c r="A67" i="2" s="1"/>
  <c r="G69" i="1"/>
  <c r="A68" i="2" s="1"/>
  <c r="G70" i="1"/>
  <c r="A69" i="2" s="1"/>
  <c r="G71" i="1"/>
  <c r="A70" i="2" s="1"/>
  <c r="G72" i="1"/>
  <c r="A71" i="2" s="1"/>
  <c r="G73" i="1"/>
  <c r="A72" i="2" s="1"/>
  <c r="G74" i="1"/>
  <c r="A73" i="2" s="1"/>
  <c r="G75" i="1"/>
  <c r="A74" i="2" s="1"/>
  <c r="G76" i="1"/>
  <c r="A75" i="2" s="1"/>
  <c r="G77" i="1"/>
  <c r="A76" i="2" s="1"/>
  <c r="G78" i="1"/>
  <c r="A77" i="2" s="1"/>
  <c r="G79" i="1"/>
  <c r="A78" i="2" s="1"/>
  <c r="G80" i="1"/>
  <c r="A79" i="2" s="1"/>
  <c r="G81" i="1"/>
  <c r="A80" i="2" s="1"/>
  <c r="G82" i="1"/>
  <c r="A81" i="2" s="1"/>
  <c r="G83" i="1"/>
  <c r="A82" i="2" s="1"/>
  <c r="G84" i="1"/>
  <c r="A83" i="2" s="1"/>
  <c r="G85" i="1"/>
  <c r="A84" i="2" s="1"/>
  <c r="G86" i="1"/>
  <c r="A85" i="2" s="1"/>
  <c r="G87" i="1"/>
  <c r="A86" i="2" s="1"/>
  <c r="G88" i="1"/>
  <c r="A87" i="2" s="1"/>
  <c r="G89" i="1"/>
  <c r="A88" i="2" s="1"/>
  <c r="G90" i="1"/>
  <c r="A89" i="2" s="1"/>
  <c r="G91" i="1"/>
  <c r="A90" i="2" s="1"/>
  <c r="G92" i="1"/>
  <c r="A91" i="2" s="1"/>
  <c r="G93" i="1"/>
  <c r="A92" i="2" s="1"/>
  <c r="G94" i="1"/>
  <c r="A93" i="2" s="1"/>
  <c r="G95" i="1"/>
  <c r="A94" i="2" s="1"/>
  <c r="G96" i="1"/>
  <c r="A95" i="2" s="1"/>
  <c r="G97" i="1"/>
  <c r="A96" i="2" s="1"/>
  <c r="G98" i="1"/>
  <c r="A97" i="2" s="1"/>
  <c r="G99" i="1"/>
  <c r="A98" i="2" s="1"/>
  <c r="G100" i="1"/>
  <c r="A99" i="2" s="1"/>
  <c r="G101" i="1"/>
  <c r="A100" i="2" s="1"/>
  <c r="G102" i="1"/>
  <c r="A101" i="2" s="1"/>
  <c r="G103" i="1"/>
  <c r="A102" i="2" s="1"/>
  <c r="G104" i="1"/>
  <c r="A103" i="2" s="1"/>
  <c r="G105" i="1"/>
  <c r="A104" i="2" s="1"/>
  <c r="G106" i="1"/>
  <c r="A105" i="2" s="1"/>
  <c r="G107" i="1"/>
  <c r="A106" i="2" s="1"/>
  <c r="G108" i="1"/>
  <c r="A107" i="2" s="1"/>
  <c r="G109" i="1"/>
  <c r="A108" i="2" s="1"/>
  <c r="G110" i="1"/>
  <c r="A109" i="2" s="1"/>
  <c r="G111" i="1"/>
  <c r="A110" i="2" s="1"/>
  <c r="G112" i="1"/>
  <c r="A111" i="2" s="1"/>
  <c r="G113" i="1"/>
  <c r="A112" i="2" s="1"/>
  <c r="G114" i="1"/>
  <c r="A113" i="2" s="1"/>
  <c r="G115" i="1"/>
  <c r="A114" i="2" s="1"/>
  <c r="G116" i="1"/>
  <c r="A115" i="2" s="1"/>
  <c r="G117" i="1"/>
  <c r="A116" i="2" s="1"/>
  <c r="G118" i="1"/>
  <c r="A117" i="2" s="1"/>
  <c r="G119" i="1"/>
  <c r="A118" i="2" s="1"/>
  <c r="G120" i="1"/>
  <c r="A119" i="2" s="1"/>
  <c r="G121" i="1"/>
  <c r="A120" i="2" s="1"/>
  <c r="G122" i="1"/>
  <c r="A121" i="2" s="1"/>
  <c r="G123" i="1"/>
  <c r="A122" i="2" s="1"/>
  <c r="G124" i="1"/>
  <c r="A123" i="2" s="1"/>
  <c r="G125" i="1"/>
  <c r="A124" i="2" s="1"/>
  <c r="G126" i="1"/>
  <c r="A125" i="2" s="1"/>
  <c r="G127" i="1"/>
  <c r="A126" i="2" s="1"/>
  <c r="G128" i="1"/>
  <c r="A127" i="2" s="1"/>
  <c r="G129" i="1"/>
  <c r="A128" i="2" s="1"/>
  <c r="G130" i="1"/>
  <c r="A129" i="2" s="1"/>
  <c r="G131" i="1"/>
  <c r="A130" i="2" s="1"/>
  <c r="G132" i="1"/>
  <c r="A131" i="2" s="1"/>
  <c r="G133" i="1"/>
  <c r="A132" i="2" s="1"/>
  <c r="G134" i="1"/>
  <c r="A133" i="2" s="1"/>
  <c r="G135" i="1"/>
  <c r="A134" i="2" s="1"/>
  <c r="G136" i="1"/>
  <c r="A135" i="2" s="1"/>
  <c r="G137" i="1"/>
  <c r="A136" i="2" s="1"/>
  <c r="G138" i="1"/>
  <c r="A137" i="2" s="1"/>
  <c r="G139" i="1"/>
  <c r="A138" i="2" s="1"/>
  <c r="G140" i="1"/>
  <c r="A139" i="2" s="1"/>
  <c r="G141" i="1"/>
  <c r="A140" i="2" s="1"/>
  <c r="G142" i="1"/>
  <c r="A141" i="2" s="1"/>
  <c r="G143" i="1"/>
  <c r="A142" i="2" s="1"/>
  <c r="G144" i="1"/>
  <c r="A143" i="2" s="1"/>
  <c r="G145" i="1"/>
  <c r="A144" i="2" s="1"/>
  <c r="G146" i="1"/>
  <c r="A145" i="2" s="1"/>
  <c r="G147" i="1"/>
  <c r="A146" i="2" s="1"/>
  <c r="G148" i="1"/>
  <c r="A147" i="2" s="1"/>
  <c r="G149" i="1"/>
  <c r="A148" i="2" s="1"/>
  <c r="G150" i="1"/>
  <c r="A149" i="2" s="1"/>
  <c r="G151" i="1"/>
  <c r="A150" i="2" s="1"/>
  <c r="G152" i="1"/>
  <c r="A151" i="2" s="1"/>
  <c r="G153" i="1"/>
  <c r="A152" i="2" s="1"/>
  <c r="G154" i="1"/>
  <c r="A153" i="2" s="1"/>
  <c r="G155" i="1"/>
  <c r="A154" i="2" s="1"/>
  <c r="G156" i="1"/>
  <c r="A155" i="2" s="1"/>
  <c r="G157" i="1"/>
  <c r="A156" i="2" s="1"/>
  <c r="G158" i="1"/>
  <c r="A157" i="2" s="1"/>
  <c r="G159" i="1"/>
  <c r="A158" i="2" s="1"/>
  <c r="G160" i="1"/>
  <c r="A159" i="2" s="1"/>
  <c r="G161" i="1"/>
  <c r="A160" i="2" s="1"/>
  <c r="G162" i="1"/>
  <c r="A161" i="2" s="1"/>
  <c r="G163" i="1"/>
  <c r="A162" i="2" s="1"/>
  <c r="G164" i="1"/>
  <c r="A163" i="2" s="1"/>
  <c r="G165" i="1"/>
  <c r="A164" i="2" s="1"/>
  <c r="G166" i="1"/>
  <c r="A165" i="2" s="1"/>
  <c r="G167" i="1"/>
  <c r="A166" i="2" s="1"/>
  <c r="G168" i="1"/>
  <c r="A167" i="2" s="1"/>
  <c r="G169" i="1"/>
  <c r="A168" i="2" s="1"/>
  <c r="G170" i="1"/>
  <c r="A169" i="2" s="1"/>
  <c r="G171" i="1"/>
  <c r="A170" i="2" s="1"/>
  <c r="G172" i="1"/>
  <c r="A171" i="2" s="1"/>
  <c r="G173" i="1"/>
  <c r="A172" i="2" s="1"/>
  <c r="G174" i="1"/>
  <c r="A173" i="2" s="1"/>
  <c r="G175" i="1"/>
  <c r="A174" i="2" s="1"/>
  <c r="G176" i="1"/>
  <c r="A175" i="2" s="1"/>
  <c r="G177" i="1"/>
  <c r="A176" i="2" s="1"/>
  <c r="G178" i="1"/>
  <c r="A177" i="2" s="1"/>
  <c r="G179" i="1"/>
  <c r="A178" i="2" s="1"/>
  <c r="G180" i="1"/>
  <c r="A179" i="2" s="1"/>
  <c r="G181" i="1"/>
  <c r="A180" i="2" s="1"/>
  <c r="G182" i="1"/>
  <c r="A181" i="2" s="1"/>
  <c r="G183" i="1"/>
  <c r="A182" i="2" s="1"/>
  <c r="G184" i="1"/>
  <c r="A183" i="2" s="1"/>
  <c r="G185" i="1"/>
  <c r="A184" i="2" s="1"/>
  <c r="G186" i="1"/>
  <c r="A185" i="2" s="1"/>
  <c r="G187" i="1"/>
  <c r="A186" i="2" s="1"/>
  <c r="G188" i="1"/>
  <c r="A187" i="2" s="1"/>
  <c r="G189" i="1"/>
  <c r="A188" i="2" s="1"/>
  <c r="G190" i="1"/>
  <c r="A189" i="2" s="1"/>
  <c r="G191" i="1"/>
  <c r="A190" i="2" s="1"/>
  <c r="G192" i="1"/>
  <c r="A191" i="2" s="1"/>
  <c r="G193" i="1"/>
  <c r="A192" i="2" s="1"/>
  <c r="G194" i="1"/>
  <c r="A193" i="2" s="1"/>
  <c r="G195" i="1"/>
  <c r="A194" i="2" s="1"/>
  <c r="G196" i="1"/>
  <c r="A195" i="2" s="1"/>
  <c r="G197" i="1"/>
  <c r="A196" i="2" s="1"/>
  <c r="G198" i="1"/>
  <c r="A197" i="2" s="1"/>
  <c r="G199" i="1"/>
  <c r="A198" i="2" s="1"/>
  <c r="G200" i="1"/>
  <c r="A199" i="2" s="1"/>
  <c r="G201" i="1"/>
  <c r="A200" i="2" s="1"/>
  <c r="G202" i="1"/>
  <c r="A201" i="2" s="1"/>
  <c r="G203" i="1"/>
  <c r="A202" i="2" s="1"/>
  <c r="G204" i="1"/>
  <c r="A203" i="2" s="1"/>
  <c r="G205" i="1"/>
  <c r="A204" i="2" s="1"/>
  <c r="G206" i="1"/>
  <c r="A205" i="2" s="1"/>
  <c r="G207" i="1"/>
  <c r="A206" i="2" s="1"/>
  <c r="G208" i="1"/>
  <c r="A207" i="2" s="1"/>
  <c r="G209" i="1"/>
  <c r="A208" i="2" s="1"/>
  <c r="G210" i="1"/>
  <c r="A209" i="2" s="1"/>
  <c r="G211" i="1"/>
  <c r="A210" i="2" s="1"/>
  <c r="G212" i="1"/>
  <c r="A211" i="2" s="1"/>
  <c r="G213" i="1"/>
  <c r="A212" i="2" s="1"/>
  <c r="G214" i="1"/>
  <c r="A213" i="2" s="1"/>
  <c r="G215" i="1"/>
  <c r="A214" i="2" s="1"/>
  <c r="G216" i="1"/>
  <c r="A215" i="2" s="1"/>
  <c r="G217" i="1"/>
  <c r="A216" i="2" s="1"/>
  <c r="G218" i="1"/>
  <c r="A217" i="2" s="1"/>
  <c r="G219" i="1"/>
  <c r="A218" i="2" s="1"/>
  <c r="G220" i="1"/>
  <c r="A219" i="2" s="1"/>
  <c r="G221" i="1"/>
  <c r="A220" i="2" s="1"/>
  <c r="G222" i="1"/>
  <c r="A221" i="2" s="1"/>
  <c r="G223" i="1"/>
  <c r="A222" i="2" s="1"/>
  <c r="G224" i="1"/>
  <c r="A223" i="2" s="1"/>
  <c r="G225" i="1"/>
  <c r="A224" i="2" s="1"/>
  <c r="G226" i="1"/>
  <c r="A225" i="2" s="1"/>
  <c r="G227" i="1"/>
  <c r="A226" i="2" s="1"/>
  <c r="G228" i="1"/>
  <c r="A227" i="2" s="1"/>
  <c r="G229" i="1"/>
  <c r="A228" i="2" s="1"/>
  <c r="G230" i="1"/>
  <c r="A229" i="2" s="1"/>
  <c r="G231" i="1"/>
  <c r="A230" i="2" s="1"/>
  <c r="G232" i="1"/>
  <c r="A231" i="2" s="1"/>
  <c r="G233" i="1"/>
  <c r="A232" i="2" s="1"/>
  <c r="G234" i="1"/>
  <c r="A233" i="2" s="1"/>
  <c r="G235" i="1"/>
  <c r="A234" i="2" s="1"/>
  <c r="G236" i="1"/>
  <c r="A235" i="2" s="1"/>
  <c r="G237" i="1"/>
  <c r="A236" i="2" s="1"/>
  <c r="G238" i="1"/>
  <c r="A237" i="2" s="1"/>
  <c r="G239" i="1"/>
  <c r="A238" i="2" s="1"/>
  <c r="G240" i="1"/>
  <c r="A239" i="2" s="1"/>
  <c r="G241" i="1"/>
  <c r="A240" i="2" s="1"/>
  <c r="G242" i="1"/>
  <c r="A241" i="2" s="1"/>
  <c r="G243" i="1"/>
  <c r="A242" i="2" s="1"/>
  <c r="G244" i="1"/>
  <c r="A243" i="2" s="1"/>
  <c r="G245" i="1"/>
  <c r="A244" i="2" s="1"/>
  <c r="G246" i="1"/>
  <c r="A245" i="2" s="1"/>
  <c r="G247" i="1"/>
  <c r="A246" i="2" s="1"/>
  <c r="G248" i="1"/>
  <c r="A247" i="2" s="1"/>
  <c r="G249" i="1"/>
  <c r="A248" i="2" s="1"/>
  <c r="G250" i="1"/>
  <c r="A249" i="2" s="1"/>
  <c r="G251" i="1"/>
  <c r="A250" i="2" s="1"/>
  <c r="G252" i="1"/>
  <c r="G36" i="1"/>
  <c r="A35" i="2" s="1"/>
  <c r="G37" i="1"/>
  <c r="A36" i="2" s="1"/>
  <c r="G38" i="1"/>
  <c r="A37" i="2" s="1"/>
  <c r="G39" i="1"/>
  <c r="G40" i="1"/>
  <c r="A39" i="2" s="1"/>
  <c r="G41" i="1"/>
  <c r="A40" i="2" s="1"/>
  <c r="G42" i="1"/>
  <c r="A41" i="2" s="1"/>
  <c r="G25" i="1"/>
  <c r="G26" i="1"/>
  <c r="A25" i="2" s="1"/>
  <c r="G27" i="1"/>
  <c r="A26" i="2" s="1"/>
  <c r="G28" i="1"/>
  <c r="A27" i="2" s="1"/>
  <c r="G29" i="1"/>
  <c r="G30" i="1"/>
  <c r="A29" i="2" s="1"/>
  <c r="G31" i="1"/>
  <c r="G32" i="1"/>
  <c r="A31" i="2" s="1"/>
  <c r="G33" i="1"/>
  <c r="G34" i="1"/>
  <c r="A33" i="2" s="1"/>
  <c r="G35" i="1"/>
  <c r="A34" i="2" s="1"/>
  <c r="G3" i="1"/>
  <c r="G4" i="1"/>
  <c r="G5" i="1"/>
  <c r="A4" i="2" s="1"/>
  <c r="G6" i="1"/>
  <c r="A5" i="2" s="1"/>
  <c r="G7" i="1"/>
  <c r="A6" i="2" s="1"/>
  <c r="G8" i="1"/>
  <c r="G9" i="1"/>
  <c r="A8" i="2" s="1"/>
  <c r="G10" i="1"/>
  <c r="G11" i="1"/>
  <c r="G12" i="1"/>
  <c r="G13" i="1"/>
  <c r="A12" i="2" s="1"/>
  <c r="G14" i="1"/>
  <c r="G15" i="1"/>
  <c r="A14" i="2" s="1"/>
  <c r="G16" i="1"/>
  <c r="G17" i="1"/>
  <c r="A16" i="2" s="1"/>
  <c r="G18" i="1"/>
  <c r="G19" i="1"/>
  <c r="G20" i="1"/>
  <c r="G21" i="1"/>
  <c r="A20" i="2" s="1"/>
  <c r="G22" i="1"/>
  <c r="A21" i="2" s="1"/>
  <c r="G23" i="1"/>
  <c r="G24" i="1"/>
  <c r="G2" i="1"/>
  <c r="A1" i="2" s="1"/>
  <c r="B16" i="3"/>
  <c r="C16" i="3" s="1"/>
  <c r="A14" i="3"/>
  <c r="B11" i="3"/>
  <c r="B8" i="3"/>
  <c r="B6" i="3"/>
  <c r="C6" i="3" s="1"/>
  <c r="D4" i="3"/>
  <c r="B4" i="3"/>
  <c r="F4" i="3" s="1"/>
  <c r="B1" i="3"/>
  <c r="B40" i="2"/>
  <c r="B39" i="2"/>
  <c r="B38" i="2"/>
  <c r="A38" i="2"/>
  <c r="B37" i="2"/>
  <c r="B36" i="2"/>
  <c r="B35" i="2"/>
  <c r="B34" i="2"/>
  <c r="B33" i="2"/>
  <c r="B32" i="2"/>
  <c r="A32" i="2"/>
  <c r="B31" i="2"/>
  <c r="B30" i="2"/>
  <c r="A30" i="2"/>
  <c r="B29" i="2"/>
  <c r="B28" i="2"/>
  <c r="A28" i="2"/>
  <c r="B27" i="2"/>
  <c r="B26" i="2"/>
  <c r="B25" i="2"/>
  <c r="B24" i="2"/>
  <c r="A24" i="2"/>
  <c r="B23" i="2"/>
  <c r="A23" i="2"/>
  <c r="B22" i="2"/>
  <c r="A22" i="2"/>
  <c r="B21" i="2"/>
  <c r="B20" i="2"/>
  <c r="B19" i="2"/>
  <c r="A19" i="2"/>
  <c r="B18" i="2"/>
  <c r="A18" i="2"/>
  <c r="B17" i="2"/>
  <c r="A17" i="2"/>
  <c r="B16" i="2"/>
  <c r="B15" i="2"/>
  <c r="A15" i="2"/>
  <c r="B14" i="2"/>
  <c r="B13" i="2"/>
  <c r="A13" i="2"/>
  <c r="B12" i="2"/>
  <c r="B11" i="2"/>
  <c r="A11" i="2"/>
  <c r="B10" i="2"/>
  <c r="A10" i="2"/>
  <c r="B9" i="2"/>
  <c r="A9" i="2"/>
  <c r="B8" i="2"/>
  <c r="B7" i="2"/>
  <c r="A7" i="2"/>
  <c r="B6" i="2"/>
  <c r="B5" i="2"/>
  <c r="B4" i="2"/>
  <c r="B3" i="2"/>
  <c r="A3" i="2"/>
  <c r="B2" i="2"/>
  <c r="A2" i="2"/>
  <c r="B1" i="2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D26" i="1"/>
  <c r="O25" i="1"/>
  <c r="N25" i="1"/>
  <c r="D25" i="1"/>
  <c r="O24" i="1"/>
  <c r="N24" i="1"/>
  <c r="D24" i="1"/>
  <c r="O23" i="1"/>
  <c r="N23" i="1"/>
  <c r="D23" i="1"/>
  <c r="O22" i="1"/>
  <c r="N22" i="1"/>
  <c r="D22" i="1"/>
  <c r="O21" i="1"/>
  <c r="N21" i="1"/>
  <c r="D21" i="1"/>
  <c r="O20" i="1"/>
  <c r="N20" i="1"/>
  <c r="D20" i="1"/>
  <c r="O19" i="1"/>
  <c r="N19" i="1"/>
  <c r="D19" i="1"/>
  <c r="O18" i="1"/>
  <c r="N18" i="1"/>
  <c r="D18" i="1"/>
  <c r="O17" i="1"/>
  <c r="N17" i="1"/>
  <c r="D17" i="1"/>
  <c r="O16" i="1"/>
  <c r="N16" i="1"/>
  <c r="D16" i="1"/>
  <c r="O15" i="1"/>
  <c r="N15" i="1"/>
  <c r="D15" i="1"/>
  <c r="O14" i="1"/>
  <c r="N14" i="1"/>
  <c r="D14" i="1"/>
  <c r="O13" i="1"/>
  <c r="N13" i="1"/>
  <c r="D13" i="1"/>
  <c r="O12" i="1"/>
  <c r="N12" i="1"/>
  <c r="D12" i="1"/>
  <c r="O11" i="1"/>
  <c r="N11" i="1"/>
  <c r="D11" i="1"/>
  <c r="O10" i="1"/>
  <c r="N10" i="1"/>
  <c r="D10" i="1"/>
  <c r="O9" i="1"/>
  <c r="N9" i="1"/>
  <c r="D9" i="1"/>
  <c r="O8" i="1"/>
  <c r="N8" i="1"/>
  <c r="E8" i="1"/>
  <c r="D8" i="1"/>
  <c r="O7" i="1"/>
  <c r="N7" i="1"/>
  <c r="E7" i="1"/>
  <c r="D7" i="1"/>
  <c r="O6" i="1"/>
  <c r="N6" i="1"/>
  <c r="E6" i="1"/>
  <c r="D6" i="1"/>
  <c r="O5" i="1"/>
  <c r="N5" i="1"/>
  <c r="E5" i="1"/>
  <c r="D5" i="1"/>
  <c r="O4" i="1"/>
  <c r="N4" i="1"/>
  <c r="E4" i="1"/>
  <c r="D4" i="1"/>
  <c r="O3" i="1"/>
  <c r="N3" i="1"/>
  <c r="E3" i="1"/>
  <c r="D3" i="1"/>
  <c r="O2" i="1"/>
  <c r="N2" i="1"/>
  <c r="E2" i="1"/>
  <c r="D2" i="1"/>
  <c r="C42" i="2" l="1"/>
  <c r="D42" i="2" s="1"/>
  <c r="C8" i="2"/>
  <c r="D8" i="2" s="1"/>
  <c r="C12" i="2"/>
  <c r="D12" i="2" s="1"/>
  <c r="C16" i="2"/>
  <c r="D16" i="2" s="1"/>
  <c r="C20" i="2"/>
  <c r="D20" i="2" s="1"/>
  <c r="C25" i="2"/>
  <c r="D25" i="2" s="1"/>
  <c r="C27" i="2"/>
  <c r="D27" i="2" s="1"/>
  <c r="C29" i="2"/>
  <c r="D29" i="2" s="1"/>
  <c r="C31" i="2"/>
  <c r="D31" i="2" s="1"/>
  <c r="C33" i="2"/>
  <c r="D33" i="2" s="1"/>
  <c r="C35" i="2"/>
  <c r="D35" i="2" s="1"/>
  <c r="C37" i="2"/>
  <c r="D37" i="2" s="1"/>
  <c r="C39" i="2"/>
  <c r="D39" i="2" s="1"/>
  <c r="C1" i="2"/>
  <c r="D1" i="2" s="1"/>
  <c r="C2" i="2"/>
  <c r="D2" i="2" s="1"/>
  <c r="C3" i="2"/>
  <c r="D3" i="2" s="1"/>
  <c r="C4" i="2"/>
  <c r="D4" i="2" s="1"/>
  <c r="C5" i="2"/>
  <c r="D5" i="2" s="1"/>
  <c r="C6" i="2"/>
  <c r="D6" i="2" s="1"/>
  <c r="C7" i="2"/>
  <c r="D7" i="2" s="1"/>
  <c r="C11" i="2"/>
  <c r="D11" i="2" s="1"/>
  <c r="C15" i="2"/>
  <c r="D15" i="2" s="1"/>
  <c r="C19" i="2"/>
  <c r="D19" i="2" s="1"/>
  <c r="C23" i="2"/>
  <c r="D23" i="2" s="1"/>
  <c r="C26" i="2"/>
  <c r="D26" i="2" s="1"/>
  <c r="C28" i="2"/>
  <c r="D28" i="2" s="1"/>
  <c r="C30" i="2"/>
  <c r="D30" i="2" s="1"/>
  <c r="C32" i="2"/>
  <c r="D32" i="2" s="1"/>
  <c r="C34" i="2"/>
  <c r="D34" i="2" s="1"/>
  <c r="C36" i="2"/>
  <c r="D36" i="2" s="1"/>
  <c r="C38" i="2"/>
  <c r="D38" i="2" s="1"/>
  <c r="C10" i="2"/>
  <c r="D10" i="2" s="1"/>
  <c r="C14" i="2"/>
  <c r="D14" i="2" s="1"/>
  <c r="C18" i="2"/>
  <c r="D18" i="2" s="1"/>
  <c r="C22" i="2"/>
  <c r="D22" i="2" s="1"/>
  <c r="C9" i="2"/>
  <c r="D9" i="2" s="1"/>
  <c r="C13" i="2"/>
  <c r="D13" i="2" s="1"/>
  <c r="C17" i="2"/>
  <c r="D17" i="2" s="1"/>
  <c r="C21" i="2"/>
  <c r="D21" i="2" s="1"/>
  <c r="C41" i="2"/>
  <c r="D41" i="2" s="1"/>
  <c r="C24" i="2"/>
  <c r="D24" i="2" s="1"/>
  <c r="C40" i="2"/>
  <c r="D40" i="2" s="1"/>
  <c r="C4" i="3"/>
  <c r="E4" i="3"/>
  <c r="G4" i="3" l="1"/>
</calcChain>
</file>

<file path=xl/sharedStrings.xml><?xml version="1.0" encoding="utf-8"?>
<sst xmlns="http://schemas.openxmlformats.org/spreadsheetml/2006/main" count="52" uniqueCount="51">
  <si>
    <t>OPERATION</t>
  </si>
  <si>
    <t>OPCODE HEX(I=0/I=1)</t>
  </si>
  <si>
    <t>OPCODE BIN</t>
  </si>
  <si>
    <t>MEM ADDRESS</t>
  </si>
  <si>
    <t>SYMBOL</t>
  </si>
  <si>
    <t>D/IND</t>
  </si>
  <si>
    <t>OPERAND</t>
  </si>
  <si>
    <t>HEX OPCODE</t>
  </si>
  <si>
    <t>HEX OPERAND</t>
  </si>
  <si>
    <t>AND</t>
  </si>
  <si>
    <t>SKI</t>
  </si>
  <si>
    <t>ADD</t>
  </si>
  <si>
    <t>BUN</t>
  </si>
  <si>
    <t>LDA</t>
  </si>
  <si>
    <t>A</t>
  </si>
  <si>
    <t>INP</t>
  </si>
  <si>
    <t>STA</t>
  </si>
  <si>
    <t>B</t>
  </si>
  <si>
    <t>OUT</t>
  </si>
  <si>
    <t>C</t>
  </si>
  <si>
    <t>BSA</t>
  </si>
  <si>
    <t>D</t>
  </si>
  <si>
    <t>ISZ</t>
  </si>
  <si>
    <t>E</t>
  </si>
  <si>
    <t>CLA</t>
  </si>
  <si>
    <t>CLE</t>
  </si>
  <si>
    <t>CMA</t>
  </si>
  <si>
    <t>CME</t>
  </si>
  <si>
    <t>CIR</t>
  </si>
  <si>
    <t>CIL</t>
  </si>
  <si>
    <t>INC</t>
  </si>
  <si>
    <t>SPA</t>
  </si>
  <si>
    <t>SNA</t>
  </si>
  <si>
    <t>SZA</t>
  </si>
  <si>
    <t>SZE</t>
  </si>
  <si>
    <t>HLT</t>
  </si>
  <si>
    <t>F800</t>
  </si>
  <si>
    <t>F400</t>
  </si>
  <si>
    <t>F200</t>
  </si>
  <si>
    <t>SKO</t>
  </si>
  <si>
    <t>F100</t>
  </si>
  <si>
    <t>ION</t>
  </si>
  <si>
    <t>F080</t>
  </si>
  <si>
    <t>IOF</t>
  </si>
  <si>
    <t>F040</t>
  </si>
  <si>
    <t>ORG</t>
  </si>
  <si>
    <t>END</t>
  </si>
  <si>
    <t>DEC</t>
  </si>
  <si>
    <t>HEX</t>
  </si>
  <si>
    <t>HELLO</t>
  </si>
  <si>
    <t>MEM ADDRESS (HEX)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</si>
</sst>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2"/>
  <sheetViews>
    <sheetView tabSelected="1" zoomScaleNormal="100" workbookViewId="0">
      <pane ySplit="1" topLeftCell="A2" activePane="bottomLeft" state="frozen"/>
      <selection pane="bottomLeft" activeCell="H2" sqref="H2"/>
    </sheetView>
  </sheetViews>
  <sheetFormatPr defaultColWidth="8.7109375" defaultRowHeight="15" x14ac:dyDescent="0.25"/>
  <cols>
    <col min="1" max="1" width="11.42578125" customWidth="1"/>
    <col min="2" max="2" width="12.5703125" customWidth="1"/>
    <col min="3" max="3" width="12.85546875" customWidth="1"/>
    <col min="4" max="4" width="9.28515625" customWidth="1"/>
    <col min="5" max="6" width="9.42578125" customWidth="1"/>
    <col min="7" max="7" width="20.5703125" style="2" customWidth="1"/>
    <col min="8" max="8" width="17" customWidth="1"/>
    <col min="9" max="9" width="11.42578125" customWidth="1"/>
    <col min="10" max="10" width="11.42578125" style="2" customWidth="1"/>
    <col min="11" max="11" width="14.42578125" style="3" customWidth="1"/>
    <col min="12" max="12" width="14" style="1" customWidth="1"/>
    <col min="14" max="14" width="12.28515625" customWidth="1"/>
    <col min="15" max="15" width="13.7109375" customWidth="1"/>
    <col min="20" max="20" width="11.42578125" customWidth="1"/>
    <col min="21" max="22" width="12.28515625" customWidth="1"/>
    <col min="23" max="23" width="12" customWidth="1"/>
  </cols>
  <sheetData>
    <row r="1" spans="1:15" x14ac:dyDescent="0.25">
      <c r="A1" t="s">
        <v>0</v>
      </c>
      <c r="B1" s="4" t="s">
        <v>1</v>
      </c>
      <c r="C1" s="4"/>
      <c r="D1" s="4" t="s">
        <v>2</v>
      </c>
      <c r="E1" s="4"/>
      <c r="F1" s="2"/>
      <c r="G1" s="2" t="s">
        <v>50</v>
      </c>
      <c r="H1" t="s">
        <v>4</v>
      </c>
      <c r="I1" t="s">
        <v>0</v>
      </c>
      <c r="J1" s="2" t="s">
        <v>5</v>
      </c>
      <c r="K1" s="3" t="s">
        <v>6</v>
      </c>
      <c r="L1" s="1" t="s">
        <v>3</v>
      </c>
      <c r="N1" t="s">
        <v>7</v>
      </c>
      <c r="O1" t="s">
        <v>8</v>
      </c>
    </row>
    <row r="2" spans="1:15" x14ac:dyDescent="0.25">
      <c r="A2" t="s">
        <v>9</v>
      </c>
      <c r="B2">
        <v>0</v>
      </c>
      <c r="C2">
        <v>8</v>
      </c>
      <c r="D2" t="str">
        <f t="shared" ref="D2:E8" si="0">HEX2BIN(B2,4)</f>
        <v>0000</v>
      </c>
      <c r="E2" t="str">
        <f t="shared" si="0"/>
        <v>1000</v>
      </c>
      <c r="G2" s="2" t="str">
        <f>DEC2HEX(L2,4)</f>
        <v>0000</v>
      </c>
      <c r="L2" s="1">
        <v>0</v>
      </c>
      <c r="N2" t="str">
        <f t="shared" ref="N2:N65" si="1">TEXT(IF(ISNA(VLOOKUP(I2,$A$2:$C$26,IF(J2="I",3,2),0)),"",VLOOKUP(I2,$A$2:$C$26,IF(J2="I",3,2),0)),"0")</f>
        <v/>
      </c>
      <c r="O2" t="str">
        <f t="shared" ref="O2:O65" si="2">IF(ISNA(VLOOKUP(K2,$H:$L,5,0)),IF(I2="HEX",REPT("0",4-LEN(K2))&amp;K2,IF(I2="DEC",RIGHT(TEXT(DEC2HEX(K2,4),"0"),4),"")),DEC2HEX(VLOOKUP(K2,$H:$L,5,0),3))</f>
        <v/>
      </c>
    </row>
    <row r="3" spans="1:15" x14ac:dyDescent="0.25">
      <c r="A3" t="s">
        <v>11</v>
      </c>
      <c r="B3">
        <v>1</v>
      </c>
      <c r="C3">
        <v>9</v>
      </c>
      <c r="D3" t="str">
        <f t="shared" si="0"/>
        <v>0001</v>
      </c>
      <c r="E3" t="str">
        <f t="shared" si="0"/>
        <v>1001</v>
      </c>
      <c r="G3" s="2" t="str">
        <f t="shared" ref="G3:G66" si="3">DEC2HEX(L3,4)</f>
        <v>0001</v>
      </c>
      <c r="L3" s="1">
        <v>1</v>
      </c>
      <c r="N3" t="str">
        <f t="shared" si="1"/>
        <v/>
      </c>
      <c r="O3" t="str">
        <f t="shared" si="2"/>
        <v/>
      </c>
    </row>
    <row r="4" spans="1:15" x14ac:dyDescent="0.25">
      <c r="A4" t="s">
        <v>13</v>
      </c>
      <c r="B4">
        <v>2</v>
      </c>
      <c r="C4" s="1" t="s">
        <v>14</v>
      </c>
      <c r="D4" t="str">
        <f t="shared" si="0"/>
        <v>0010</v>
      </c>
      <c r="E4" t="str">
        <f t="shared" si="0"/>
        <v>1010</v>
      </c>
      <c r="G4" s="2" t="str">
        <f t="shared" si="3"/>
        <v>0002</v>
      </c>
      <c r="J4"/>
      <c r="K4"/>
      <c r="L4" s="1">
        <v>2</v>
      </c>
      <c r="N4" t="str">
        <f t="shared" si="1"/>
        <v/>
      </c>
      <c r="O4" t="str">
        <f t="shared" si="2"/>
        <v/>
      </c>
    </row>
    <row r="5" spans="1:15" x14ac:dyDescent="0.25">
      <c r="A5" t="s">
        <v>16</v>
      </c>
      <c r="B5">
        <v>3</v>
      </c>
      <c r="C5" s="1" t="s">
        <v>17</v>
      </c>
      <c r="D5" t="str">
        <f t="shared" si="0"/>
        <v>0011</v>
      </c>
      <c r="E5" t="str">
        <f t="shared" si="0"/>
        <v>1011</v>
      </c>
      <c r="G5" s="2" t="str">
        <f t="shared" si="3"/>
        <v>0003</v>
      </c>
      <c r="L5" s="1">
        <v>3</v>
      </c>
      <c r="N5" t="str">
        <f t="shared" si="1"/>
        <v/>
      </c>
      <c r="O5" t="str">
        <f t="shared" si="2"/>
        <v/>
      </c>
    </row>
    <row r="6" spans="1:15" x14ac:dyDescent="0.25">
      <c r="A6" t="s">
        <v>12</v>
      </c>
      <c r="B6">
        <v>4</v>
      </c>
      <c r="C6" s="1" t="s">
        <v>19</v>
      </c>
      <c r="D6" t="str">
        <f t="shared" si="0"/>
        <v>0100</v>
      </c>
      <c r="E6" t="str">
        <f t="shared" si="0"/>
        <v>1100</v>
      </c>
      <c r="G6" s="2" t="str">
        <f t="shared" si="3"/>
        <v>0004</v>
      </c>
      <c r="L6" s="1">
        <v>4</v>
      </c>
      <c r="N6" t="str">
        <f t="shared" si="1"/>
        <v/>
      </c>
      <c r="O6" t="str">
        <f t="shared" si="2"/>
        <v/>
      </c>
    </row>
    <row r="7" spans="1:15" x14ac:dyDescent="0.25">
      <c r="A7" t="s">
        <v>20</v>
      </c>
      <c r="B7">
        <v>5</v>
      </c>
      <c r="C7" s="1" t="s">
        <v>21</v>
      </c>
      <c r="D7" t="str">
        <f t="shared" si="0"/>
        <v>0101</v>
      </c>
      <c r="E7" t="str">
        <f t="shared" si="0"/>
        <v>1101</v>
      </c>
      <c r="G7" s="2" t="str">
        <f t="shared" si="3"/>
        <v>0005</v>
      </c>
      <c r="L7" s="1">
        <v>5</v>
      </c>
      <c r="N7" t="str">
        <f t="shared" si="1"/>
        <v/>
      </c>
      <c r="O7" t="str">
        <f t="shared" si="2"/>
        <v/>
      </c>
    </row>
    <row r="8" spans="1:15" x14ac:dyDescent="0.25">
      <c r="A8" t="s">
        <v>22</v>
      </c>
      <c r="B8">
        <v>6</v>
      </c>
      <c r="C8" s="1" t="s">
        <v>23</v>
      </c>
      <c r="D8" t="str">
        <f t="shared" si="0"/>
        <v>0110</v>
      </c>
      <c r="E8" t="str">
        <f t="shared" si="0"/>
        <v>1110</v>
      </c>
      <c r="G8" s="2" t="str">
        <f t="shared" si="3"/>
        <v>0006</v>
      </c>
      <c r="L8" s="1">
        <v>6</v>
      </c>
      <c r="N8" t="str">
        <f t="shared" si="1"/>
        <v/>
      </c>
      <c r="O8" t="str">
        <f t="shared" si="2"/>
        <v/>
      </c>
    </row>
    <row r="9" spans="1:15" x14ac:dyDescent="0.25">
      <c r="A9" t="s">
        <v>24</v>
      </c>
      <c r="B9" s="4">
        <v>7800</v>
      </c>
      <c r="C9" s="4"/>
      <c r="D9" s="4" t="str">
        <f t="shared" ref="D9:D26" si="4">CONCATENATE(HEX2BIN(MID(TEXT(B9,0),1,1),4),HEX2BIN(MID(TEXT(B9,0),2,1),4),HEX2BIN(MID(TEXT(B9,0),3,1),4),HEX2BIN(MID(TEXT(B9,0),4,1),4))</f>
        <v>0111100000000000</v>
      </c>
      <c r="E9" s="4"/>
      <c r="F9" s="2"/>
      <c r="G9" s="2" t="str">
        <f t="shared" si="3"/>
        <v>0007</v>
      </c>
      <c r="L9" s="1">
        <v>7</v>
      </c>
      <c r="N9" t="str">
        <f t="shared" si="1"/>
        <v/>
      </c>
      <c r="O9" t="str">
        <f t="shared" si="2"/>
        <v/>
      </c>
    </row>
    <row r="10" spans="1:15" x14ac:dyDescent="0.25">
      <c r="A10" t="s">
        <v>25</v>
      </c>
      <c r="B10" s="4">
        <v>7400</v>
      </c>
      <c r="C10" s="4"/>
      <c r="D10" s="4" t="str">
        <f t="shared" si="4"/>
        <v>0111010000000000</v>
      </c>
      <c r="E10" s="4"/>
      <c r="G10" s="2" t="str">
        <f t="shared" si="3"/>
        <v>0008</v>
      </c>
      <c r="L10" s="1">
        <v>8</v>
      </c>
      <c r="N10" t="str">
        <f t="shared" si="1"/>
        <v/>
      </c>
      <c r="O10" t="str">
        <f t="shared" si="2"/>
        <v/>
      </c>
    </row>
    <row r="11" spans="1:15" x14ac:dyDescent="0.25">
      <c r="A11" t="s">
        <v>26</v>
      </c>
      <c r="B11" s="4">
        <v>7200</v>
      </c>
      <c r="C11" s="4"/>
      <c r="D11" s="4" t="str">
        <f t="shared" si="4"/>
        <v>0111001000000000</v>
      </c>
      <c r="E11" s="4"/>
      <c r="G11" s="2" t="str">
        <f t="shared" si="3"/>
        <v>0009</v>
      </c>
      <c r="L11" s="1">
        <v>9</v>
      </c>
      <c r="N11" t="str">
        <f t="shared" si="1"/>
        <v/>
      </c>
      <c r="O11" t="str">
        <f t="shared" si="2"/>
        <v/>
      </c>
    </row>
    <row r="12" spans="1:15" x14ac:dyDescent="0.25">
      <c r="A12" t="s">
        <v>27</v>
      </c>
      <c r="B12" s="4">
        <v>7100</v>
      </c>
      <c r="C12" s="4"/>
      <c r="D12" s="4" t="str">
        <f t="shared" si="4"/>
        <v>0111000100000000</v>
      </c>
      <c r="E12" s="4"/>
      <c r="G12" s="2" t="str">
        <f t="shared" si="3"/>
        <v>000A</v>
      </c>
      <c r="L12" s="1">
        <v>10</v>
      </c>
      <c r="N12" t="str">
        <f t="shared" si="1"/>
        <v/>
      </c>
      <c r="O12" t="str">
        <f t="shared" si="2"/>
        <v/>
      </c>
    </row>
    <row r="13" spans="1:15" x14ac:dyDescent="0.25">
      <c r="A13" t="s">
        <v>28</v>
      </c>
      <c r="B13" s="4">
        <v>7080</v>
      </c>
      <c r="C13" s="4"/>
      <c r="D13" s="4" t="str">
        <f t="shared" si="4"/>
        <v>0111000010000000</v>
      </c>
      <c r="E13" s="4"/>
      <c r="G13" s="2" t="str">
        <f t="shared" si="3"/>
        <v>000B</v>
      </c>
      <c r="L13" s="1">
        <v>11</v>
      </c>
      <c r="N13" t="str">
        <f t="shared" si="1"/>
        <v/>
      </c>
      <c r="O13" t="str">
        <f t="shared" si="2"/>
        <v/>
      </c>
    </row>
    <row r="14" spans="1:15" x14ac:dyDescent="0.25">
      <c r="A14" t="s">
        <v>29</v>
      </c>
      <c r="B14" s="4">
        <v>7040</v>
      </c>
      <c r="C14" s="4"/>
      <c r="D14" s="4" t="str">
        <f t="shared" si="4"/>
        <v>0111000001000000</v>
      </c>
      <c r="E14" s="4"/>
      <c r="G14" s="2" t="str">
        <f t="shared" si="3"/>
        <v>000C</v>
      </c>
      <c r="L14" s="1">
        <v>12</v>
      </c>
      <c r="N14" t="str">
        <f t="shared" si="1"/>
        <v/>
      </c>
      <c r="O14" t="str">
        <f t="shared" si="2"/>
        <v/>
      </c>
    </row>
    <row r="15" spans="1:15" x14ac:dyDescent="0.25">
      <c r="A15" t="s">
        <v>30</v>
      </c>
      <c r="B15" s="4">
        <v>7020</v>
      </c>
      <c r="C15" s="4"/>
      <c r="D15" s="4" t="str">
        <f t="shared" si="4"/>
        <v>0111000000100000</v>
      </c>
      <c r="E15" s="4"/>
      <c r="G15" s="2" t="str">
        <f t="shared" si="3"/>
        <v>000D</v>
      </c>
      <c r="L15" s="1">
        <v>13</v>
      </c>
      <c r="N15" t="str">
        <f t="shared" si="1"/>
        <v/>
      </c>
      <c r="O15" t="str">
        <f t="shared" si="2"/>
        <v/>
      </c>
    </row>
    <row r="16" spans="1:15" x14ac:dyDescent="0.25">
      <c r="A16" t="s">
        <v>31</v>
      </c>
      <c r="B16" s="4">
        <v>7010</v>
      </c>
      <c r="C16" s="4"/>
      <c r="D16" s="4" t="str">
        <f t="shared" si="4"/>
        <v>0111000000010000</v>
      </c>
      <c r="E16" s="4"/>
      <c r="G16" s="2" t="str">
        <f t="shared" si="3"/>
        <v>000E</v>
      </c>
      <c r="L16" s="1">
        <v>14</v>
      </c>
      <c r="N16" t="str">
        <f t="shared" si="1"/>
        <v/>
      </c>
      <c r="O16" t="str">
        <f t="shared" si="2"/>
        <v/>
      </c>
    </row>
    <row r="17" spans="1:15" x14ac:dyDescent="0.25">
      <c r="A17" t="s">
        <v>32</v>
      </c>
      <c r="B17" s="4">
        <v>7008</v>
      </c>
      <c r="C17" s="4"/>
      <c r="D17" s="4" t="str">
        <f t="shared" si="4"/>
        <v>0111000000001000</v>
      </c>
      <c r="E17" s="4"/>
      <c r="G17" s="2" t="str">
        <f t="shared" si="3"/>
        <v>000F</v>
      </c>
      <c r="L17" s="1">
        <v>15</v>
      </c>
      <c r="N17" t="str">
        <f t="shared" si="1"/>
        <v/>
      </c>
      <c r="O17" t="str">
        <f t="shared" si="2"/>
        <v/>
      </c>
    </row>
    <row r="18" spans="1:15" x14ac:dyDescent="0.25">
      <c r="A18" t="s">
        <v>33</v>
      </c>
      <c r="B18" s="4">
        <v>7004</v>
      </c>
      <c r="C18" s="4"/>
      <c r="D18" s="4" t="str">
        <f t="shared" si="4"/>
        <v>0111000000000100</v>
      </c>
      <c r="E18" s="4"/>
      <c r="G18" s="2" t="str">
        <f t="shared" si="3"/>
        <v>0010</v>
      </c>
      <c r="L18" s="1">
        <v>16</v>
      </c>
      <c r="N18" t="str">
        <f t="shared" si="1"/>
        <v/>
      </c>
      <c r="O18" t="str">
        <f t="shared" si="2"/>
        <v/>
      </c>
    </row>
    <row r="19" spans="1:15" x14ac:dyDescent="0.25">
      <c r="A19" t="s">
        <v>34</v>
      </c>
      <c r="B19" s="4">
        <v>7002</v>
      </c>
      <c r="C19" s="4"/>
      <c r="D19" s="4" t="str">
        <f t="shared" si="4"/>
        <v>0111000000000010</v>
      </c>
      <c r="E19" s="4"/>
      <c r="G19" s="2" t="str">
        <f t="shared" si="3"/>
        <v>0011</v>
      </c>
      <c r="L19" s="1">
        <v>17</v>
      </c>
      <c r="N19" t="str">
        <f t="shared" si="1"/>
        <v/>
      </c>
      <c r="O19" t="str">
        <f t="shared" si="2"/>
        <v/>
      </c>
    </row>
    <row r="20" spans="1:15" x14ac:dyDescent="0.25">
      <c r="A20" t="s">
        <v>35</v>
      </c>
      <c r="B20" s="4">
        <v>7001</v>
      </c>
      <c r="C20" s="4"/>
      <c r="D20" s="4" t="str">
        <f t="shared" si="4"/>
        <v>0111000000000001</v>
      </c>
      <c r="E20" s="4"/>
      <c r="G20" s="2" t="str">
        <f t="shared" si="3"/>
        <v>0012</v>
      </c>
      <c r="L20" s="1">
        <v>18</v>
      </c>
      <c r="N20" t="str">
        <f t="shared" si="1"/>
        <v/>
      </c>
      <c r="O20" t="str">
        <f t="shared" si="2"/>
        <v/>
      </c>
    </row>
    <row r="21" spans="1:15" x14ac:dyDescent="0.25">
      <c r="A21" t="s">
        <v>15</v>
      </c>
      <c r="B21" s="4" t="s">
        <v>36</v>
      </c>
      <c r="C21" s="4"/>
      <c r="D21" s="4" t="str">
        <f t="shared" si="4"/>
        <v>1111100000000000</v>
      </c>
      <c r="E21" s="4"/>
      <c r="G21" s="2" t="str">
        <f t="shared" si="3"/>
        <v>0013</v>
      </c>
      <c r="L21" s="1">
        <v>19</v>
      </c>
      <c r="N21" t="str">
        <f t="shared" si="1"/>
        <v/>
      </c>
      <c r="O21" t="str">
        <f t="shared" si="2"/>
        <v/>
      </c>
    </row>
    <row r="22" spans="1:15" x14ac:dyDescent="0.25">
      <c r="A22" t="s">
        <v>18</v>
      </c>
      <c r="B22" s="4" t="s">
        <v>37</v>
      </c>
      <c r="C22" s="4"/>
      <c r="D22" s="4" t="str">
        <f t="shared" si="4"/>
        <v>1111010000000000</v>
      </c>
      <c r="E22" s="4"/>
      <c r="G22" s="2" t="str">
        <f t="shared" si="3"/>
        <v>0014</v>
      </c>
      <c r="L22" s="1">
        <v>20</v>
      </c>
      <c r="N22" t="str">
        <f t="shared" si="1"/>
        <v/>
      </c>
      <c r="O22" t="str">
        <f t="shared" si="2"/>
        <v/>
      </c>
    </row>
    <row r="23" spans="1:15" x14ac:dyDescent="0.25">
      <c r="A23" t="s">
        <v>10</v>
      </c>
      <c r="B23" s="4" t="s">
        <v>38</v>
      </c>
      <c r="C23" s="4"/>
      <c r="D23" s="4" t="str">
        <f t="shared" si="4"/>
        <v>1111001000000000</v>
      </c>
      <c r="E23" s="4"/>
      <c r="G23" s="2" t="str">
        <f t="shared" si="3"/>
        <v>0015</v>
      </c>
      <c r="L23" s="1">
        <v>21</v>
      </c>
      <c r="N23" t="str">
        <f t="shared" si="1"/>
        <v/>
      </c>
      <c r="O23" t="str">
        <f t="shared" si="2"/>
        <v/>
      </c>
    </row>
    <row r="24" spans="1:15" x14ac:dyDescent="0.25">
      <c r="A24" t="s">
        <v>39</v>
      </c>
      <c r="B24" s="4" t="s">
        <v>40</v>
      </c>
      <c r="C24" s="4"/>
      <c r="D24" s="4" t="str">
        <f t="shared" si="4"/>
        <v>1111000100000000</v>
      </c>
      <c r="E24" s="4"/>
      <c r="G24" s="2" t="str">
        <f t="shared" si="3"/>
        <v>0016</v>
      </c>
      <c r="L24" s="1">
        <v>22</v>
      </c>
      <c r="N24" t="str">
        <f t="shared" si="1"/>
        <v/>
      </c>
      <c r="O24" t="str">
        <f t="shared" si="2"/>
        <v/>
      </c>
    </row>
    <row r="25" spans="1:15" x14ac:dyDescent="0.25">
      <c r="A25" t="s">
        <v>41</v>
      </c>
      <c r="B25" s="4" t="s">
        <v>42</v>
      </c>
      <c r="C25" s="4"/>
      <c r="D25" s="4" t="str">
        <f t="shared" si="4"/>
        <v>1111000010000000</v>
      </c>
      <c r="E25" s="4"/>
      <c r="G25" s="2" t="str">
        <f>DEC2HEX(L25,4)</f>
        <v>0017</v>
      </c>
      <c r="L25" s="1">
        <v>23</v>
      </c>
      <c r="N25" t="str">
        <f t="shared" si="1"/>
        <v/>
      </c>
      <c r="O25" t="str">
        <f t="shared" si="2"/>
        <v/>
      </c>
    </row>
    <row r="26" spans="1:15" x14ac:dyDescent="0.25">
      <c r="A26" t="s">
        <v>43</v>
      </c>
      <c r="B26" s="4" t="s">
        <v>44</v>
      </c>
      <c r="C26" s="4"/>
      <c r="D26" s="4" t="str">
        <f t="shared" si="4"/>
        <v>1111000001000000</v>
      </c>
      <c r="E26" s="4"/>
      <c r="G26" s="2" t="str">
        <f t="shared" si="3"/>
        <v>0018</v>
      </c>
      <c r="L26" s="1">
        <v>24</v>
      </c>
      <c r="N26" t="str">
        <f t="shared" si="1"/>
        <v/>
      </c>
      <c r="O26" t="str">
        <f t="shared" si="2"/>
        <v/>
      </c>
    </row>
    <row r="27" spans="1:15" x14ac:dyDescent="0.25">
      <c r="A27" t="s">
        <v>45</v>
      </c>
      <c r="G27" s="2" t="str">
        <f t="shared" si="3"/>
        <v>0019</v>
      </c>
      <c r="L27" s="1">
        <v>25</v>
      </c>
      <c r="N27" t="str">
        <f t="shared" si="1"/>
        <v/>
      </c>
      <c r="O27" t="str">
        <f t="shared" si="2"/>
        <v/>
      </c>
    </row>
    <row r="28" spans="1:15" x14ac:dyDescent="0.25">
      <c r="A28" t="s">
        <v>46</v>
      </c>
      <c r="G28" s="2" t="str">
        <f t="shared" si="3"/>
        <v>001A</v>
      </c>
      <c r="L28" s="1">
        <v>26</v>
      </c>
      <c r="N28" t="str">
        <f t="shared" si="1"/>
        <v/>
      </c>
      <c r="O28" t="str">
        <f t="shared" si="2"/>
        <v/>
      </c>
    </row>
    <row r="29" spans="1:15" x14ac:dyDescent="0.25">
      <c r="A29" t="s">
        <v>47</v>
      </c>
      <c r="G29" s="2" t="str">
        <f t="shared" si="3"/>
        <v>001B</v>
      </c>
      <c r="L29" s="1">
        <v>27</v>
      </c>
      <c r="N29" t="str">
        <f t="shared" si="1"/>
        <v/>
      </c>
      <c r="O29" t="str">
        <f t="shared" si="2"/>
        <v/>
      </c>
    </row>
    <row r="30" spans="1:15" x14ac:dyDescent="0.25">
      <c r="A30" t="s">
        <v>48</v>
      </c>
      <c r="G30" s="2" t="str">
        <f t="shared" si="3"/>
        <v>001C</v>
      </c>
      <c r="L30" s="1">
        <v>28</v>
      </c>
      <c r="N30" t="str">
        <f t="shared" si="1"/>
        <v/>
      </c>
      <c r="O30" t="str">
        <f t="shared" si="2"/>
        <v/>
      </c>
    </row>
    <row r="31" spans="1:15" x14ac:dyDescent="0.25">
      <c r="G31" s="2" t="str">
        <f t="shared" si="3"/>
        <v>001D</v>
      </c>
      <c r="L31" s="1">
        <v>29</v>
      </c>
      <c r="N31" t="str">
        <f t="shared" si="1"/>
        <v/>
      </c>
      <c r="O31" t="str">
        <f t="shared" si="2"/>
        <v/>
      </c>
    </row>
    <row r="32" spans="1:15" x14ac:dyDescent="0.25">
      <c r="G32" s="2" t="str">
        <f t="shared" si="3"/>
        <v>001E</v>
      </c>
      <c r="L32" s="1">
        <v>30</v>
      </c>
      <c r="N32" t="str">
        <f t="shared" si="1"/>
        <v/>
      </c>
      <c r="O32" t="str">
        <f t="shared" si="2"/>
        <v/>
      </c>
    </row>
    <row r="33" spans="7:15" x14ac:dyDescent="0.25">
      <c r="G33" s="2" t="str">
        <f t="shared" si="3"/>
        <v>001F</v>
      </c>
      <c r="L33" s="1">
        <v>31</v>
      </c>
      <c r="N33" t="str">
        <f t="shared" si="1"/>
        <v/>
      </c>
      <c r="O33" t="str">
        <f t="shared" si="2"/>
        <v/>
      </c>
    </row>
    <row r="34" spans="7:15" x14ac:dyDescent="0.25">
      <c r="G34" s="2" t="str">
        <f t="shared" si="3"/>
        <v>0020</v>
      </c>
      <c r="L34" s="1">
        <v>32</v>
      </c>
      <c r="N34" t="str">
        <f t="shared" si="1"/>
        <v/>
      </c>
      <c r="O34" t="str">
        <f t="shared" si="2"/>
        <v/>
      </c>
    </row>
    <row r="35" spans="7:15" x14ac:dyDescent="0.25">
      <c r="G35" s="2" t="str">
        <f t="shared" si="3"/>
        <v>0021</v>
      </c>
      <c r="L35" s="1">
        <v>33</v>
      </c>
      <c r="N35" t="str">
        <f>TEXT(IF(ISNA(VLOOKUP(I35,$A$2:$C$26,IF(J35="I",3,2),0)),"",VLOOKUP(I35,$A$2:$C$26,IF(J35="I",3,2),0)),"0")</f>
        <v/>
      </c>
      <c r="O35" t="str">
        <f>IF(ISNA(VLOOKUP(K35,$H:$L,5,0)),IF(I35="HEX",REPT("0",4-LEN(K35))&amp;K35,IF(I35="DEC",RIGHT(TEXT(DEC2HEX(K35,4),"0"),4),"")),DEC2HEX(VLOOKUP(K35,$H:$L,5,0),3))</f>
        <v/>
      </c>
    </row>
    <row r="36" spans="7:15" x14ac:dyDescent="0.25">
      <c r="G36" s="2" t="str">
        <f>DEC2HEX(L36,4)</f>
        <v>0022</v>
      </c>
      <c r="L36" s="1">
        <v>34</v>
      </c>
      <c r="N36" t="str">
        <f>TEXT(IF(ISNA(VLOOKUP(I36,$A$2:$C$26,IF(J36="I",3,2),0)),"",VLOOKUP(I36,$A$2:$C$26,IF(J36="I",3,2),0)),"0")</f>
        <v/>
      </c>
      <c r="O36" t="str">
        <f>IF(ISNA(VLOOKUP(K36,$H:$L,5,0)),IF(I36="HEX",REPT("0",4-LEN(K36))&amp;K36,IF(I36="DEC",RIGHT(TEXT(DEC2HEX(K36,4),"0"),4),"")),DEC2HEX(VLOOKUP(K36,$H:$L,5,0),3))</f>
        <v/>
      </c>
    </row>
    <row r="37" spans="7:15" x14ac:dyDescent="0.25">
      <c r="G37" s="2" t="str">
        <f t="shared" si="3"/>
        <v>0023</v>
      </c>
      <c r="L37" s="1">
        <v>35</v>
      </c>
      <c r="N37" t="str">
        <f t="shared" si="1"/>
        <v/>
      </c>
      <c r="O37" t="str">
        <f t="shared" si="2"/>
        <v/>
      </c>
    </row>
    <row r="38" spans="7:15" x14ac:dyDescent="0.25">
      <c r="G38" s="2" t="str">
        <f t="shared" si="3"/>
        <v>0024</v>
      </c>
      <c r="L38" s="1">
        <v>36</v>
      </c>
      <c r="N38" t="str">
        <f t="shared" si="1"/>
        <v/>
      </c>
      <c r="O38" t="str">
        <f t="shared" si="2"/>
        <v/>
      </c>
    </row>
    <row r="39" spans="7:15" x14ac:dyDescent="0.25">
      <c r="G39" s="2" t="str">
        <f t="shared" si="3"/>
        <v>0025</v>
      </c>
      <c r="L39" s="1">
        <v>37</v>
      </c>
      <c r="N39" t="str">
        <f t="shared" si="1"/>
        <v/>
      </c>
      <c r="O39" t="str">
        <f t="shared" si="2"/>
        <v/>
      </c>
    </row>
    <row r="40" spans="7:15" x14ac:dyDescent="0.25">
      <c r="G40" s="2" t="str">
        <f t="shared" si="3"/>
        <v>0026</v>
      </c>
      <c r="L40" s="1">
        <v>38</v>
      </c>
      <c r="N40" t="str">
        <f t="shared" si="1"/>
        <v/>
      </c>
      <c r="O40" t="str">
        <f t="shared" si="2"/>
        <v/>
      </c>
    </row>
    <row r="41" spans="7:15" x14ac:dyDescent="0.25">
      <c r="G41" s="2" t="str">
        <f t="shared" si="3"/>
        <v>0027</v>
      </c>
      <c r="L41" s="1">
        <v>39</v>
      </c>
      <c r="N41" t="str">
        <f t="shared" si="1"/>
        <v/>
      </c>
      <c r="O41" t="str">
        <f t="shared" si="2"/>
        <v/>
      </c>
    </row>
    <row r="42" spans="7:15" x14ac:dyDescent="0.25">
      <c r="G42" s="2" t="str">
        <f t="shared" si="3"/>
        <v>0028</v>
      </c>
      <c r="L42" s="1">
        <v>40</v>
      </c>
      <c r="N42" t="str">
        <f t="shared" si="1"/>
        <v/>
      </c>
      <c r="O42" t="str">
        <f t="shared" si="2"/>
        <v/>
      </c>
    </row>
    <row r="43" spans="7:15" x14ac:dyDescent="0.25">
      <c r="G43" s="2" t="str">
        <f t="shared" si="3"/>
        <v>0029</v>
      </c>
      <c r="L43" s="1">
        <v>41</v>
      </c>
      <c r="N43" t="str">
        <f t="shared" si="1"/>
        <v/>
      </c>
      <c r="O43" t="str">
        <f t="shared" si="2"/>
        <v/>
      </c>
    </row>
    <row r="44" spans="7:15" x14ac:dyDescent="0.25">
      <c r="G44" s="2" t="str">
        <f t="shared" si="3"/>
        <v>002A</v>
      </c>
      <c r="L44" s="1">
        <v>42</v>
      </c>
      <c r="N44" t="str">
        <f t="shared" si="1"/>
        <v/>
      </c>
      <c r="O44" t="str">
        <f t="shared" si="2"/>
        <v/>
      </c>
    </row>
    <row r="45" spans="7:15" x14ac:dyDescent="0.25">
      <c r="G45" s="2" t="str">
        <f t="shared" si="3"/>
        <v>002B</v>
      </c>
      <c r="L45" s="1">
        <v>43</v>
      </c>
      <c r="N45" t="str">
        <f t="shared" si="1"/>
        <v/>
      </c>
      <c r="O45" t="str">
        <f t="shared" si="2"/>
        <v/>
      </c>
    </row>
    <row r="46" spans="7:15" x14ac:dyDescent="0.25">
      <c r="G46" s="2" t="str">
        <f t="shared" si="3"/>
        <v>002C</v>
      </c>
      <c r="L46" s="1">
        <v>44</v>
      </c>
      <c r="N46" t="str">
        <f t="shared" si="1"/>
        <v/>
      </c>
      <c r="O46" t="str">
        <f t="shared" si="2"/>
        <v/>
      </c>
    </row>
    <row r="47" spans="7:15" x14ac:dyDescent="0.25">
      <c r="G47" s="2" t="str">
        <f t="shared" si="3"/>
        <v>002D</v>
      </c>
      <c r="L47" s="1">
        <v>45</v>
      </c>
      <c r="N47" t="str">
        <f t="shared" si="1"/>
        <v/>
      </c>
      <c r="O47" t="str">
        <f t="shared" si="2"/>
        <v/>
      </c>
    </row>
    <row r="48" spans="7:15" x14ac:dyDescent="0.25">
      <c r="G48" s="2" t="str">
        <f t="shared" si="3"/>
        <v>002E</v>
      </c>
      <c r="L48" s="1">
        <v>46</v>
      </c>
      <c r="N48" t="str">
        <f t="shared" si="1"/>
        <v/>
      </c>
      <c r="O48" t="str">
        <f t="shared" si="2"/>
        <v/>
      </c>
    </row>
    <row r="49" spans="7:15" x14ac:dyDescent="0.25">
      <c r="G49" s="2" t="str">
        <f t="shared" si="3"/>
        <v>002F</v>
      </c>
      <c r="L49" s="1">
        <v>47</v>
      </c>
      <c r="N49" t="str">
        <f t="shared" si="1"/>
        <v/>
      </c>
      <c r="O49" t="str">
        <f t="shared" si="2"/>
        <v/>
      </c>
    </row>
    <row r="50" spans="7:15" x14ac:dyDescent="0.25">
      <c r="G50" s="2" t="str">
        <f t="shared" si="3"/>
        <v>0030</v>
      </c>
      <c r="L50" s="1">
        <v>48</v>
      </c>
      <c r="N50" t="str">
        <f t="shared" si="1"/>
        <v/>
      </c>
      <c r="O50" t="str">
        <f t="shared" si="2"/>
        <v/>
      </c>
    </row>
    <row r="51" spans="7:15" x14ac:dyDescent="0.25">
      <c r="G51" s="2" t="str">
        <f t="shared" si="3"/>
        <v>0031</v>
      </c>
      <c r="L51" s="1">
        <v>49</v>
      </c>
      <c r="N51" t="str">
        <f t="shared" si="1"/>
        <v/>
      </c>
      <c r="O51" t="str">
        <f t="shared" si="2"/>
        <v/>
      </c>
    </row>
    <row r="52" spans="7:15" x14ac:dyDescent="0.25">
      <c r="G52" s="2" t="str">
        <f t="shared" si="3"/>
        <v>0032</v>
      </c>
      <c r="L52" s="1">
        <v>50</v>
      </c>
      <c r="N52" t="str">
        <f t="shared" si="1"/>
        <v/>
      </c>
      <c r="O52" t="str">
        <f t="shared" si="2"/>
        <v/>
      </c>
    </row>
    <row r="53" spans="7:15" x14ac:dyDescent="0.25">
      <c r="G53" s="2" t="str">
        <f t="shared" si="3"/>
        <v>0033</v>
      </c>
      <c r="L53" s="1">
        <v>51</v>
      </c>
      <c r="N53" t="str">
        <f t="shared" si="1"/>
        <v/>
      </c>
      <c r="O53" t="str">
        <f t="shared" si="2"/>
        <v/>
      </c>
    </row>
    <row r="54" spans="7:15" x14ac:dyDescent="0.25">
      <c r="G54" s="2" t="str">
        <f t="shared" si="3"/>
        <v>0034</v>
      </c>
      <c r="L54" s="1">
        <v>52</v>
      </c>
      <c r="N54" t="str">
        <f t="shared" si="1"/>
        <v/>
      </c>
      <c r="O54" t="str">
        <f t="shared" si="2"/>
        <v/>
      </c>
    </row>
    <row r="55" spans="7:15" x14ac:dyDescent="0.25">
      <c r="G55" s="2" t="str">
        <f t="shared" si="3"/>
        <v>0035</v>
      </c>
      <c r="L55" s="1">
        <v>53</v>
      </c>
      <c r="N55" t="str">
        <f t="shared" si="1"/>
        <v/>
      </c>
      <c r="O55" t="str">
        <f t="shared" si="2"/>
        <v/>
      </c>
    </row>
    <row r="56" spans="7:15" x14ac:dyDescent="0.25">
      <c r="G56" s="2" t="str">
        <f t="shared" si="3"/>
        <v>0036</v>
      </c>
      <c r="L56" s="1">
        <v>54</v>
      </c>
      <c r="N56" t="str">
        <f t="shared" si="1"/>
        <v/>
      </c>
      <c r="O56" t="str">
        <f t="shared" si="2"/>
        <v/>
      </c>
    </row>
    <row r="57" spans="7:15" x14ac:dyDescent="0.25">
      <c r="G57" s="2" t="str">
        <f t="shared" si="3"/>
        <v>0037</v>
      </c>
      <c r="L57" s="1">
        <v>55</v>
      </c>
      <c r="N57" t="str">
        <f t="shared" si="1"/>
        <v/>
      </c>
      <c r="O57" t="str">
        <f t="shared" si="2"/>
        <v/>
      </c>
    </row>
    <row r="58" spans="7:15" x14ac:dyDescent="0.25">
      <c r="G58" s="2" t="str">
        <f t="shared" si="3"/>
        <v>0038</v>
      </c>
      <c r="L58" s="1">
        <v>56</v>
      </c>
      <c r="N58" t="str">
        <f t="shared" si="1"/>
        <v/>
      </c>
      <c r="O58" t="str">
        <f t="shared" si="2"/>
        <v/>
      </c>
    </row>
    <row r="59" spans="7:15" x14ac:dyDescent="0.25">
      <c r="G59" s="2" t="str">
        <f t="shared" si="3"/>
        <v>0039</v>
      </c>
      <c r="L59" s="1">
        <v>57</v>
      </c>
      <c r="N59" t="str">
        <f t="shared" si="1"/>
        <v/>
      </c>
      <c r="O59" t="str">
        <f t="shared" si="2"/>
        <v/>
      </c>
    </row>
    <row r="60" spans="7:15" x14ac:dyDescent="0.25">
      <c r="G60" s="2" t="str">
        <f t="shared" si="3"/>
        <v>003A</v>
      </c>
      <c r="L60" s="1">
        <v>58</v>
      </c>
      <c r="N60" t="str">
        <f t="shared" si="1"/>
        <v/>
      </c>
      <c r="O60" t="str">
        <f t="shared" si="2"/>
        <v/>
      </c>
    </row>
    <row r="61" spans="7:15" x14ac:dyDescent="0.25">
      <c r="G61" s="2" t="str">
        <f t="shared" si="3"/>
        <v>003B</v>
      </c>
      <c r="L61" s="1">
        <v>59</v>
      </c>
      <c r="N61" t="str">
        <f t="shared" si="1"/>
        <v/>
      </c>
      <c r="O61" t="str">
        <f t="shared" si="2"/>
        <v/>
      </c>
    </row>
    <row r="62" spans="7:15" x14ac:dyDescent="0.25">
      <c r="G62" s="2" t="str">
        <f t="shared" si="3"/>
        <v>003C</v>
      </c>
      <c r="L62" s="1">
        <v>60</v>
      </c>
      <c r="N62" t="str">
        <f t="shared" si="1"/>
        <v/>
      </c>
      <c r="O62" t="str">
        <f t="shared" si="2"/>
        <v/>
      </c>
    </row>
    <row r="63" spans="7:15" x14ac:dyDescent="0.25">
      <c r="G63" s="2" t="str">
        <f t="shared" si="3"/>
        <v>003D</v>
      </c>
      <c r="L63" s="1">
        <v>61</v>
      </c>
      <c r="N63" t="str">
        <f t="shared" si="1"/>
        <v/>
      </c>
      <c r="O63" t="str">
        <f t="shared" si="2"/>
        <v/>
      </c>
    </row>
    <row r="64" spans="7:15" x14ac:dyDescent="0.25">
      <c r="G64" s="2" t="str">
        <f t="shared" si="3"/>
        <v>003E</v>
      </c>
      <c r="L64" s="1">
        <v>62</v>
      </c>
      <c r="N64" t="str">
        <f t="shared" si="1"/>
        <v/>
      </c>
      <c r="O64" t="str">
        <f t="shared" si="2"/>
        <v/>
      </c>
    </row>
    <row r="65" spans="7:15" x14ac:dyDescent="0.25">
      <c r="G65" s="2" t="str">
        <f t="shared" si="3"/>
        <v>003F</v>
      </c>
      <c r="L65" s="1">
        <v>63</v>
      </c>
      <c r="N65" t="str">
        <f t="shared" si="1"/>
        <v/>
      </c>
      <c r="O65" t="str">
        <f t="shared" si="2"/>
        <v/>
      </c>
    </row>
    <row r="66" spans="7:15" x14ac:dyDescent="0.25">
      <c r="G66" s="2" t="str">
        <f t="shared" si="3"/>
        <v>0040</v>
      </c>
      <c r="L66" s="1">
        <v>64</v>
      </c>
      <c r="N66" t="str">
        <f t="shared" ref="N66:N129" si="5">TEXT(IF(ISNA(VLOOKUP(I66,$A$2:$C$26,IF(J66="I",3,2),0)),"",VLOOKUP(I66,$A$2:$C$26,IF(J66="I",3,2),0)),"0")</f>
        <v/>
      </c>
      <c r="O66" t="str">
        <f t="shared" ref="O66:O129" si="6">IF(ISNA(VLOOKUP(K66,$H:$L,5,0)),IF(I66="HEX",REPT("0",4-LEN(K66))&amp;K66,IF(I66="DEC",RIGHT(TEXT(DEC2HEX(K66,4),"0"),4),"")),DEC2HEX(VLOOKUP(K66,$H:$L,5,0),3))</f>
        <v/>
      </c>
    </row>
    <row r="67" spans="7:15" x14ac:dyDescent="0.25">
      <c r="G67" s="2" t="str">
        <f t="shared" ref="G67:G130" si="7">DEC2HEX(L67,4)</f>
        <v>0041</v>
      </c>
      <c r="L67" s="1">
        <v>65</v>
      </c>
      <c r="N67" t="str">
        <f t="shared" si="5"/>
        <v/>
      </c>
      <c r="O67" t="str">
        <f t="shared" si="6"/>
        <v/>
      </c>
    </row>
    <row r="68" spans="7:15" x14ac:dyDescent="0.25">
      <c r="G68" s="2" t="str">
        <f t="shared" si="7"/>
        <v>0042</v>
      </c>
      <c r="L68" s="1">
        <v>66</v>
      </c>
      <c r="N68" t="str">
        <f t="shared" si="5"/>
        <v/>
      </c>
      <c r="O68" t="str">
        <f t="shared" si="6"/>
        <v/>
      </c>
    </row>
    <row r="69" spans="7:15" x14ac:dyDescent="0.25">
      <c r="G69" s="2" t="str">
        <f t="shared" si="7"/>
        <v>0043</v>
      </c>
      <c r="L69" s="1">
        <v>67</v>
      </c>
      <c r="N69" t="str">
        <f t="shared" si="5"/>
        <v/>
      </c>
      <c r="O69" t="str">
        <f t="shared" si="6"/>
        <v/>
      </c>
    </row>
    <row r="70" spans="7:15" x14ac:dyDescent="0.25">
      <c r="G70" s="2" t="str">
        <f t="shared" si="7"/>
        <v>0044</v>
      </c>
      <c r="L70" s="1">
        <v>68</v>
      </c>
      <c r="N70" t="str">
        <f t="shared" si="5"/>
        <v/>
      </c>
      <c r="O70" t="str">
        <f t="shared" si="6"/>
        <v/>
      </c>
    </row>
    <row r="71" spans="7:15" x14ac:dyDescent="0.25">
      <c r="G71" s="2" t="str">
        <f t="shared" si="7"/>
        <v>0045</v>
      </c>
      <c r="L71" s="1">
        <v>69</v>
      </c>
      <c r="N71" t="str">
        <f t="shared" si="5"/>
        <v/>
      </c>
      <c r="O71" t="str">
        <f t="shared" si="6"/>
        <v/>
      </c>
    </row>
    <row r="72" spans="7:15" x14ac:dyDescent="0.25">
      <c r="G72" s="2" t="str">
        <f t="shared" si="7"/>
        <v>0046</v>
      </c>
      <c r="L72" s="1">
        <v>70</v>
      </c>
      <c r="N72" t="str">
        <f t="shared" si="5"/>
        <v/>
      </c>
      <c r="O72" t="str">
        <f t="shared" si="6"/>
        <v/>
      </c>
    </row>
    <row r="73" spans="7:15" x14ac:dyDescent="0.25">
      <c r="G73" s="2" t="str">
        <f t="shared" si="7"/>
        <v>0047</v>
      </c>
      <c r="L73" s="1">
        <v>71</v>
      </c>
      <c r="N73" t="str">
        <f t="shared" si="5"/>
        <v/>
      </c>
      <c r="O73" t="str">
        <f t="shared" si="6"/>
        <v/>
      </c>
    </row>
    <row r="74" spans="7:15" x14ac:dyDescent="0.25">
      <c r="G74" s="2" t="str">
        <f t="shared" si="7"/>
        <v>0048</v>
      </c>
      <c r="L74" s="1">
        <v>72</v>
      </c>
      <c r="N74" t="str">
        <f t="shared" si="5"/>
        <v/>
      </c>
      <c r="O74" t="str">
        <f t="shared" si="6"/>
        <v/>
      </c>
    </row>
    <row r="75" spans="7:15" x14ac:dyDescent="0.25">
      <c r="G75" s="2" t="str">
        <f t="shared" si="7"/>
        <v>0049</v>
      </c>
      <c r="L75" s="1">
        <v>73</v>
      </c>
      <c r="N75" t="str">
        <f t="shared" si="5"/>
        <v/>
      </c>
      <c r="O75" t="str">
        <f t="shared" si="6"/>
        <v/>
      </c>
    </row>
    <row r="76" spans="7:15" x14ac:dyDescent="0.25">
      <c r="G76" s="2" t="str">
        <f t="shared" si="7"/>
        <v>004A</v>
      </c>
      <c r="L76" s="1">
        <v>74</v>
      </c>
      <c r="N76" t="str">
        <f t="shared" si="5"/>
        <v/>
      </c>
      <c r="O76" t="str">
        <f t="shared" si="6"/>
        <v/>
      </c>
    </row>
    <row r="77" spans="7:15" x14ac:dyDescent="0.25">
      <c r="G77" s="2" t="str">
        <f t="shared" si="7"/>
        <v>004B</v>
      </c>
      <c r="L77" s="1">
        <v>75</v>
      </c>
      <c r="N77" t="str">
        <f t="shared" si="5"/>
        <v/>
      </c>
      <c r="O77" t="str">
        <f t="shared" si="6"/>
        <v/>
      </c>
    </row>
    <row r="78" spans="7:15" x14ac:dyDescent="0.25">
      <c r="G78" s="2" t="str">
        <f t="shared" si="7"/>
        <v>004C</v>
      </c>
      <c r="L78" s="1">
        <v>76</v>
      </c>
      <c r="N78" t="str">
        <f t="shared" si="5"/>
        <v/>
      </c>
      <c r="O78" t="str">
        <f t="shared" si="6"/>
        <v/>
      </c>
    </row>
    <row r="79" spans="7:15" x14ac:dyDescent="0.25">
      <c r="G79" s="2" t="str">
        <f t="shared" si="7"/>
        <v>004D</v>
      </c>
      <c r="L79" s="1">
        <v>77</v>
      </c>
      <c r="N79" t="str">
        <f t="shared" si="5"/>
        <v/>
      </c>
      <c r="O79" t="str">
        <f t="shared" si="6"/>
        <v/>
      </c>
    </row>
    <row r="80" spans="7:15" x14ac:dyDescent="0.25">
      <c r="G80" s="2" t="str">
        <f t="shared" si="7"/>
        <v>004E</v>
      </c>
      <c r="L80" s="1">
        <v>78</v>
      </c>
      <c r="N80" t="str">
        <f t="shared" si="5"/>
        <v/>
      </c>
      <c r="O80" t="str">
        <f t="shared" si="6"/>
        <v/>
      </c>
    </row>
    <row r="81" spans="7:15" x14ac:dyDescent="0.25">
      <c r="G81" s="2" t="str">
        <f t="shared" si="7"/>
        <v>004F</v>
      </c>
      <c r="L81" s="1">
        <v>79</v>
      </c>
      <c r="N81" t="str">
        <f t="shared" si="5"/>
        <v/>
      </c>
      <c r="O81" t="str">
        <f t="shared" si="6"/>
        <v/>
      </c>
    </row>
    <row r="82" spans="7:15" x14ac:dyDescent="0.25">
      <c r="G82" s="2" t="str">
        <f t="shared" si="7"/>
        <v>0050</v>
      </c>
      <c r="L82" s="1">
        <v>80</v>
      </c>
      <c r="N82" t="str">
        <f t="shared" si="5"/>
        <v/>
      </c>
      <c r="O82" t="str">
        <f t="shared" si="6"/>
        <v/>
      </c>
    </row>
    <row r="83" spans="7:15" x14ac:dyDescent="0.25">
      <c r="G83" s="2" t="str">
        <f t="shared" si="7"/>
        <v>0051</v>
      </c>
      <c r="L83" s="1">
        <v>81</v>
      </c>
      <c r="N83" t="str">
        <f t="shared" si="5"/>
        <v/>
      </c>
      <c r="O83" t="str">
        <f t="shared" si="6"/>
        <v/>
      </c>
    </row>
    <row r="84" spans="7:15" x14ac:dyDescent="0.25">
      <c r="G84" s="2" t="str">
        <f t="shared" si="7"/>
        <v>0052</v>
      </c>
      <c r="L84" s="1">
        <v>82</v>
      </c>
      <c r="N84" t="str">
        <f t="shared" si="5"/>
        <v/>
      </c>
      <c r="O84" t="str">
        <f t="shared" si="6"/>
        <v/>
      </c>
    </row>
    <row r="85" spans="7:15" x14ac:dyDescent="0.25">
      <c r="G85" s="2" t="str">
        <f t="shared" si="7"/>
        <v>0053</v>
      </c>
      <c r="L85" s="1">
        <v>83</v>
      </c>
      <c r="N85" t="str">
        <f t="shared" si="5"/>
        <v/>
      </c>
      <c r="O85" t="str">
        <f t="shared" si="6"/>
        <v/>
      </c>
    </row>
    <row r="86" spans="7:15" x14ac:dyDescent="0.25">
      <c r="G86" s="2" t="str">
        <f t="shared" si="7"/>
        <v>0054</v>
      </c>
      <c r="L86" s="1">
        <v>84</v>
      </c>
      <c r="N86" t="str">
        <f t="shared" si="5"/>
        <v/>
      </c>
      <c r="O86" t="str">
        <f t="shared" si="6"/>
        <v/>
      </c>
    </row>
    <row r="87" spans="7:15" x14ac:dyDescent="0.25">
      <c r="G87" s="2" t="str">
        <f t="shared" si="7"/>
        <v>0055</v>
      </c>
      <c r="L87" s="1">
        <v>85</v>
      </c>
      <c r="N87" t="str">
        <f t="shared" si="5"/>
        <v/>
      </c>
      <c r="O87" t="str">
        <f t="shared" si="6"/>
        <v/>
      </c>
    </row>
    <row r="88" spans="7:15" x14ac:dyDescent="0.25">
      <c r="G88" s="2" t="str">
        <f t="shared" si="7"/>
        <v>0056</v>
      </c>
      <c r="L88" s="1">
        <v>86</v>
      </c>
      <c r="N88" t="str">
        <f t="shared" si="5"/>
        <v/>
      </c>
      <c r="O88" t="str">
        <f t="shared" si="6"/>
        <v/>
      </c>
    </row>
    <row r="89" spans="7:15" x14ac:dyDescent="0.25">
      <c r="G89" s="2" t="str">
        <f t="shared" si="7"/>
        <v>0057</v>
      </c>
      <c r="L89" s="1">
        <v>87</v>
      </c>
      <c r="N89" t="str">
        <f t="shared" si="5"/>
        <v/>
      </c>
      <c r="O89" t="str">
        <f t="shared" si="6"/>
        <v/>
      </c>
    </row>
    <row r="90" spans="7:15" x14ac:dyDescent="0.25">
      <c r="G90" s="2" t="str">
        <f t="shared" si="7"/>
        <v>0058</v>
      </c>
      <c r="L90" s="1">
        <v>88</v>
      </c>
      <c r="N90" t="str">
        <f t="shared" si="5"/>
        <v/>
      </c>
      <c r="O90" t="str">
        <f t="shared" si="6"/>
        <v/>
      </c>
    </row>
    <row r="91" spans="7:15" x14ac:dyDescent="0.25">
      <c r="G91" s="2" t="str">
        <f t="shared" si="7"/>
        <v>0059</v>
      </c>
      <c r="L91" s="1">
        <v>89</v>
      </c>
      <c r="N91" t="str">
        <f t="shared" si="5"/>
        <v/>
      </c>
      <c r="O91" t="str">
        <f t="shared" si="6"/>
        <v/>
      </c>
    </row>
    <row r="92" spans="7:15" x14ac:dyDescent="0.25">
      <c r="G92" s="2" t="str">
        <f t="shared" si="7"/>
        <v>005A</v>
      </c>
      <c r="L92" s="1">
        <v>90</v>
      </c>
      <c r="N92" t="str">
        <f t="shared" si="5"/>
        <v/>
      </c>
      <c r="O92" t="str">
        <f t="shared" si="6"/>
        <v/>
      </c>
    </row>
    <row r="93" spans="7:15" x14ac:dyDescent="0.25">
      <c r="G93" s="2" t="str">
        <f t="shared" si="7"/>
        <v>005B</v>
      </c>
      <c r="L93" s="1">
        <v>91</v>
      </c>
      <c r="N93" t="str">
        <f t="shared" si="5"/>
        <v/>
      </c>
      <c r="O93" t="str">
        <f t="shared" si="6"/>
        <v/>
      </c>
    </row>
    <row r="94" spans="7:15" x14ac:dyDescent="0.25">
      <c r="G94" s="2" t="str">
        <f t="shared" si="7"/>
        <v>005C</v>
      </c>
      <c r="L94" s="1">
        <v>92</v>
      </c>
      <c r="N94" t="str">
        <f t="shared" si="5"/>
        <v/>
      </c>
      <c r="O94" t="str">
        <f t="shared" si="6"/>
        <v/>
      </c>
    </row>
    <row r="95" spans="7:15" x14ac:dyDescent="0.25">
      <c r="G95" s="2" t="str">
        <f t="shared" si="7"/>
        <v>005D</v>
      </c>
      <c r="L95" s="1">
        <v>93</v>
      </c>
      <c r="N95" t="str">
        <f t="shared" si="5"/>
        <v/>
      </c>
      <c r="O95" t="str">
        <f t="shared" si="6"/>
        <v/>
      </c>
    </row>
    <row r="96" spans="7:15" x14ac:dyDescent="0.25">
      <c r="G96" s="2" t="str">
        <f t="shared" si="7"/>
        <v>005E</v>
      </c>
      <c r="L96" s="1">
        <v>94</v>
      </c>
      <c r="N96" t="str">
        <f t="shared" si="5"/>
        <v/>
      </c>
      <c r="O96" t="str">
        <f t="shared" si="6"/>
        <v/>
      </c>
    </row>
    <row r="97" spans="7:15" x14ac:dyDescent="0.25">
      <c r="G97" s="2" t="str">
        <f t="shared" si="7"/>
        <v>005F</v>
      </c>
      <c r="L97" s="1">
        <v>95</v>
      </c>
      <c r="N97" t="str">
        <f t="shared" si="5"/>
        <v/>
      </c>
      <c r="O97" t="str">
        <f t="shared" si="6"/>
        <v/>
      </c>
    </row>
    <row r="98" spans="7:15" x14ac:dyDescent="0.25">
      <c r="G98" s="2" t="str">
        <f t="shared" si="7"/>
        <v>0060</v>
      </c>
      <c r="L98" s="1">
        <v>96</v>
      </c>
      <c r="N98" t="str">
        <f t="shared" si="5"/>
        <v/>
      </c>
      <c r="O98" t="str">
        <f t="shared" si="6"/>
        <v/>
      </c>
    </row>
    <row r="99" spans="7:15" x14ac:dyDescent="0.25">
      <c r="G99" s="2" t="str">
        <f t="shared" si="7"/>
        <v>0061</v>
      </c>
      <c r="L99" s="1">
        <v>97</v>
      </c>
      <c r="N99" t="str">
        <f t="shared" si="5"/>
        <v/>
      </c>
      <c r="O99" t="str">
        <f t="shared" si="6"/>
        <v/>
      </c>
    </row>
    <row r="100" spans="7:15" x14ac:dyDescent="0.25">
      <c r="G100" s="2" t="str">
        <f t="shared" si="7"/>
        <v>0062</v>
      </c>
      <c r="L100" s="1">
        <v>98</v>
      </c>
      <c r="N100" t="str">
        <f t="shared" si="5"/>
        <v/>
      </c>
      <c r="O100" t="str">
        <f t="shared" si="6"/>
        <v/>
      </c>
    </row>
    <row r="101" spans="7:15" x14ac:dyDescent="0.25">
      <c r="G101" s="2" t="str">
        <f t="shared" si="7"/>
        <v>0063</v>
      </c>
      <c r="L101" s="1">
        <v>99</v>
      </c>
      <c r="N101" t="str">
        <f t="shared" si="5"/>
        <v/>
      </c>
      <c r="O101" t="str">
        <f t="shared" si="6"/>
        <v/>
      </c>
    </row>
    <row r="102" spans="7:15" x14ac:dyDescent="0.25">
      <c r="G102" s="2" t="str">
        <f t="shared" si="7"/>
        <v>0064</v>
      </c>
      <c r="L102" s="1">
        <v>100</v>
      </c>
      <c r="N102" t="str">
        <f t="shared" si="5"/>
        <v/>
      </c>
      <c r="O102" t="str">
        <f t="shared" si="6"/>
        <v/>
      </c>
    </row>
    <row r="103" spans="7:15" x14ac:dyDescent="0.25">
      <c r="G103" s="2" t="str">
        <f t="shared" si="7"/>
        <v>0065</v>
      </c>
      <c r="L103" s="1">
        <v>101</v>
      </c>
      <c r="N103" t="str">
        <f t="shared" si="5"/>
        <v/>
      </c>
      <c r="O103" t="str">
        <f t="shared" si="6"/>
        <v/>
      </c>
    </row>
    <row r="104" spans="7:15" x14ac:dyDescent="0.25">
      <c r="G104" s="2" t="str">
        <f t="shared" si="7"/>
        <v>0066</v>
      </c>
      <c r="L104" s="1">
        <v>102</v>
      </c>
      <c r="N104" t="str">
        <f t="shared" si="5"/>
        <v/>
      </c>
      <c r="O104" t="str">
        <f t="shared" si="6"/>
        <v/>
      </c>
    </row>
    <row r="105" spans="7:15" x14ac:dyDescent="0.25">
      <c r="G105" s="2" t="str">
        <f t="shared" si="7"/>
        <v>0067</v>
      </c>
      <c r="L105" s="1">
        <v>103</v>
      </c>
      <c r="N105" t="str">
        <f t="shared" si="5"/>
        <v/>
      </c>
      <c r="O105" t="str">
        <f t="shared" si="6"/>
        <v/>
      </c>
    </row>
    <row r="106" spans="7:15" x14ac:dyDescent="0.25">
      <c r="G106" s="2" t="str">
        <f t="shared" si="7"/>
        <v>0068</v>
      </c>
      <c r="L106" s="1">
        <v>104</v>
      </c>
      <c r="N106" t="str">
        <f t="shared" si="5"/>
        <v/>
      </c>
      <c r="O106" t="str">
        <f t="shared" si="6"/>
        <v/>
      </c>
    </row>
    <row r="107" spans="7:15" x14ac:dyDescent="0.25">
      <c r="G107" s="2" t="str">
        <f t="shared" si="7"/>
        <v>0069</v>
      </c>
      <c r="L107" s="1">
        <v>105</v>
      </c>
      <c r="N107" t="str">
        <f t="shared" si="5"/>
        <v/>
      </c>
      <c r="O107" t="str">
        <f t="shared" si="6"/>
        <v/>
      </c>
    </row>
    <row r="108" spans="7:15" x14ac:dyDescent="0.25">
      <c r="G108" s="2" t="str">
        <f t="shared" si="7"/>
        <v>006A</v>
      </c>
      <c r="L108" s="1">
        <v>106</v>
      </c>
      <c r="N108" t="str">
        <f t="shared" si="5"/>
        <v/>
      </c>
      <c r="O108" t="str">
        <f t="shared" si="6"/>
        <v/>
      </c>
    </row>
    <row r="109" spans="7:15" x14ac:dyDescent="0.25">
      <c r="G109" s="2" t="str">
        <f t="shared" si="7"/>
        <v>006B</v>
      </c>
      <c r="L109" s="1">
        <v>107</v>
      </c>
      <c r="N109" t="str">
        <f t="shared" si="5"/>
        <v/>
      </c>
      <c r="O109" t="str">
        <f t="shared" si="6"/>
        <v/>
      </c>
    </row>
    <row r="110" spans="7:15" x14ac:dyDescent="0.25">
      <c r="G110" s="2" t="str">
        <f t="shared" si="7"/>
        <v>006C</v>
      </c>
      <c r="L110" s="1">
        <v>108</v>
      </c>
      <c r="N110" t="str">
        <f t="shared" si="5"/>
        <v/>
      </c>
      <c r="O110" t="str">
        <f t="shared" si="6"/>
        <v/>
      </c>
    </row>
    <row r="111" spans="7:15" x14ac:dyDescent="0.25">
      <c r="G111" s="2" t="str">
        <f t="shared" si="7"/>
        <v>006D</v>
      </c>
      <c r="L111" s="1">
        <v>109</v>
      </c>
      <c r="N111" t="str">
        <f t="shared" si="5"/>
        <v/>
      </c>
      <c r="O111" t="str">
        <f t="shared" si="6"/>
        <v/>
      </c>
    </row>
    <row r="112" spans="7:15" x14ac:dyDescent="0.25">
      <c r="G112" s="2" t="str">
        <f t="shared" si="7"/>
        <v>006E</v>
      </c>
      <c r="L112" s="1">
        <v>110</v>
      </c>
      <c r="N112" t="str">
        <f t="shared" si="5"/>
        <v/>
      </c>
      <c r="O112" t="str">
        <f t="shared" si="6"/>
        <v/>
      </c>
    </row>
    <row r="113" spans="7:15" x14ac:dyDescent="0.25">
      <c r="G113" s="2" t="str">
        <f t="shared" si="7"/>
        <v>006F</v>
      </c>
      <c r="L113" s="1">
        <v>111</v>
      </c>
      <c r="N113" t="str">
        <f t="shared" si="5"/>
        <v/>
      </c>
      <c r="O113" t="str">
        <f t="shared" si="6"/>
        <v/>
      </c>
    </row>
    <row r="114" spans="7:15" x14ac:dyDescent="0.25">
      <c r="G114" s="2" t="str">
        <f t="shared" si="7"/>
        <v>0070</v>
      </c>
      <c r="L114" s="1">
        <v>112</v>
      </c>
      <c r="N114" t="str">
        <f t="shared" si="5"/>
        <v/>
      </c>
      <c r="O114" t="str">
        <f t="shared" si="6"/>
        <v/>
      </c>
    </row>
    <row r="115" spans="7:15" x14ac:dyDescent="0.25">
      <c r="G115" s="2" t="str">
        <f t="shared" si="7"/>
        <v>0071</v>
      </c>
      <c r="L115" s="1">
        <v>113</v>
      </c>
      <c r="N115" t="str">
        <f t="shared" si="5"/>
        <v/>
      </c>
      <c r="O115" t="str">
        <f t="shared" si="6"/>
        <v/>
      </c>
    </row>
    <row r="116" spans="7:15" x14ac:dyDescent="0.25">
      <c r="G116" s="2" t="str">
        <f t="shared" si="7"/>
        <v>0072</v>
      </c>
      <c r="L116" s="1">
        <v>114</v>
      </c>
      <c r="N116" t="str">
        <f t="shared" si="5"/>
        <v/>
      </c>
      <c r="O116" t="str">
        <f t="shared" si="6"/>
        <v/>
      </c>
    </row>
    <row r="117" spans="7:15" x14ac:dyDescent="0.25">
      <c r="G117" s="2" t="str">
        <f t="shared" si="7"/>
        <v>0073</v>
      </c>
      <c r="L117" s="1">
        <v>115</v>
      </c>
      <c r="N117" t="str">
        <f t="shared" si="5"/>
        <v/>
      </c>
      <c r="O117" t="str">
        <f t="shared" si="6"/>
        <v/>
      </c>
    </row>
    <row r="118" spans="7:15" x14ac:dyDescent="0.25">
      <c r="G118" s="2" t="str">
        <f t="shared" si="7"/>
        <v>0074</v>
      </c>
      <c r="L118" s="1">
        <v>116</v>
      </c>
      <c r="N118" t="str">
        <f t="shared" si="5"/>
        <v/>
      </c>
      <c r="O118" t="str">
        <f t="shared" si="6"/>
        <v/>
      </c>
    </row>
    <row r="119" spans="7:15" x14ac:dyDescent="0.25">
      <c r="G119" s="2" t="str">
        <f t="shared" si="7"/>
        <v>0075</v>
      </c>
      <c r="L119" s="1">
        <v>117</v>
      </c>
      <c r="N119" t="str">
        <f t="shared" si="5"/>
        <v/>
      </c>
      <c r="O119" t="str">
        <f t="shared" si="6"/>
        <v/>
      </c>
    </row>
    <row r="120" spans="7:15" x14ac:dyDescent="0.25">
      <c r="G120" s="2" t="str">
        <f t="shared" si="7"/>
        <v>0076</v>
      </c>
      <c r="L120" s="1">
        <v>118</v>
      </c>
      <c r="N120" t="str">
        <f t="shared" si="5"/>
        <v/>
      </c>
      <c r="O120" t="str">
        <f t="shared" si="6"/>
        <v/>
      </c>
    </row>
    <row r="121" spans="7:15" x14ac:dyDescent="0.25">
      <c r="G121" s="2" t="str">
        <f t="shared" si="7"/>
        <v>0077</v>
      </c>
      <c r="L121" s="1">
        <v>119</v>
      </c>
      <c r="N121" t="str">
        <f t="shared" si="5"/>
        <v/>
      </c>
      <c r="O121" t="str">
        <f t="shared" si="6"/>
        <v/>
      </c>
    </row>
    <row r="122" spans="7:15" x14ac:dyDescent="0.25">
      <c r="G122" s="2" t="str">
        <f t="shared" si="7"/>
        <v>0078</v>
      </c>
      <c r="L122" s="1">
        <v>120</v>
      </c>
      <c r="N122" t="str">
        <f t="shared" si="5"/>
        <v/>
      </c>
      <c r="O122" t="str">
        <f t="shared" si="6"/>
        <v/>
      </c>
    </row>
    <row r="123" spans="7:15" x14ac:dyDescent="0.25">
      <c r="G123" s="2" t="str">
        <f t="shared" si="7"/>
        <v>0079</v>
      </c>
      <c r="L123" s="1">
        <v>121</v>
      </c>
      <c r="N123" t="str">
        <f t="shared" si="5"/>
        <v/>
      </c>
      <c r="O123" t="str">
        <f t="shared" si="6"/>
        <v/>
      </c>
    </row>
    <row r="124" spans="7:15" x14ac:dyDescent="0.25">
      <c r="G124" s="2" t="str">
        <f t="shared" si="7"/>
        <v>007A</v>
      </c>
      <c r="L124" s="1">
        <v>122</v>
      </c>
      <c r="N124" t="str">
        <f t="shared" si="5"/>
        <v/>
      </c>
      <c r="O124" t="str">
        <f t="shared" si="6"/>
        <v/>
      </c>
    </row>
    <row r="125" spans="7:15" x14ac:dyDescent="0.25">
      <c r="G125" s="2" t="str">
        <f t="shared" si="7"/>
        <v>007B</v>
      </c>
      <c r="L125" s="1">
        <v>123</v>
      </c>
      <c r="N125" t="str">
        <f t="shared" si="5"/>
        <v/>
      </c>
      <c r="O125" t="str">
        <f t="shared" si="6"/>
        <v/>
      </c>
    </row>
    <row r="126" spans="7:15" x14ac:dyDescent="0.25">
      <c r="G126" s="2" t="str">
        <f t="shared" si="7"/>
        <v>007C</v>
      </c>
      <c r="L126" s="1">
        <v>124</v>
      </c>
      <c r="N126" t="str">
        <f t="shared" si="5"/>
        <v/>
      </c>
      <c r="O126" t="str">
        <f t="shared" si="6"/>
        <v/>
      </c>
    </row>
    <row r="127" spans="7:15" x14ac:dyDescent="0.25">
      <c r="G127" s="2" t="str">
        <f t="shared" si="7"/>
        <v>007D</v>
      </c>
      <c r="L127" s="1">
        <v>125</v>
      </c>
      <c r="N127" t="str">
        <f t="shared" si="5"/>
        <v/>
      </c>
      <c r="O127" t="str">
        <f t="shared" si="6"/>
        <v/>
      </c>
    </row>
    <row r="128" spans="7:15" x14ac:dyDescent="0.25">
      <c r="G128" s="2" t="str">
        <f t="shared" si="7"/>
        <v>007E</v>
      </c>
      <c r="L128" s="1">
        <v>126</v>
      </c>
      <c r="N128" t="str">
        <f t="shared" si="5"/>
        <v/>
      </c>
      <c r="O128" t="str">
        <f t="shared" si="6"/>
        <v/>
      </c>
    </row>
    <row r="129" spans="7:15" x14ac:dyDescent="0.25">
      <c r="G129" s="2" t="str">
        <f t="shared" si="7"/>
        <v>007F</v>
      </c>
      <c r="L129" s="1">
        <v>127</v>
      </c>
      <c r="N129" t="str">
        <f t="shared" si="5"/>
        <v/>
      </c>
      <c r="O129" t="str">
        <f t="shared" si="6"/>
        <v/>
      </c>
    </row>
    <row r="130" spans="7:15" x14ac:dyDescent="0.25">
      <c r="G130" s="2" t="str">
        <f t="shared" si="7"/>
        <v>0080</v>
      </c>
      <c r="L130" s="1">
        <v>128</v>
      </c>
      <c r="N130" t="str">
        <f t="shared" ref="N130:N193" si="8">TEXT(IF(ISNA(VLOOKUP(I130,$A$2:$C$26,IF(J130="I",3,2),0)),"",VLOOKUP(I130,$A$2:$C$26,IF(J130="I",3,2),0)),"0")</f>
        <v/>
      </c>
      <c r="O130" t="str">
        <f t="shared" ref="O130:O193" si="9">IF(ISNA(VLOOKUP(K130,$H:$L,5,0)),IF(I130="HEX",REPT("0",4-LEN(K130))&amp;K130,IF(I130="DEC",RIGHT(TEXT(DEC2HEX(K130,4),"0"),4),"")),DEC2HEX(VLOOKUP(K130,$H:$L,5,0),3))</f>
        <v/>
      </c>
    </row>
    <row r="131" spans="7:15" x14ac:dyDescent="0.25">
      <c r="G131" s="2" t="str">
        <f t="shared" ref="G131:G194" si="10">DEC2HEX(L131,4)</f>
        <v>0081</v>
      </c>
      <c r="L131" s="1">
        <v>129</v>
      </c>
      <c r="N131" t="str">
        <f t="shared" si="8"/>
        <v/>
      </c>
      <c r="O131" t="str">
        <f t="shared" si="9"/>
        <v/>
      </c>
    </row>
    <row r="132" spans="7:15" x14ac:dyDescent="0.25">
      <c r="G132" s="2" t="str">
        <f t="shared" si="10"/>
        <v>0082</v>
      </c>
      <c r="L132" s="1">
        <v>130</v>
      </c>
      <c r="N132" t="str">
        <f t="shared" si="8"/>
        <v/>
      </c>
      <c r="O132" t="str">
        <f t="shared" si="9"/>
        <v/>
      </c>
    </row>
    <row r="133" spans="7:15" x14ac:dyDescent="0.25">
      <c r="G133" s="2" t="str">
        <f t="shared" si="10"/>
        <v>0083</v>
      </c>
      <c r="L133" s="1">
        <v>131</v>
      </c>
      <c r="N133" t="str">
        <f t="shared" si="8"/>
        <v/>
      </c>
      <c r="O133" t="str">
        <f t="shared" si="9"/>
        <v/>
      </c>
    </row>
    <row r="134" spans="7:15" x14ac:dyDescent="0.25">
      <c r="G134" s="2" t="str">
        <f t="shared" si="10"/>
        <v>0084</v>
      </c>
      <c r="L134" s="1">
        <v>132</v>
      </c>
      <c r="N134" t="str">
        <f t="shared" si="8"/>
        <v/>
      </c>
      <c r="O134" t="str">
        <f t="shared" si="9"/>
        <v/>
      </c>
    </row>
    <row r="135" spans="7:15" x14ac:dyDescent="0.25">
      <c r="G135" s="2" t="str">
        <f t="shared" si="10"/>
        <v>0085</v>
      </c>
      <c r="L135" s="1">
        <v>133</v>
      </c>
      <c r="N135" t="str">
        <f t="shared" si="8"/>
        <v/>
      </c>
      <c r="O135" t="str">
        <f t="shared" si="9"/>
        <v/>
      </c>
    </row>
    <row r="136" spans="7:15" x14ac:dyDescent="0.25">
      <c r="G136" s="2" t="str">
        <f t="shared" si="10"/>
        <v>0086</v>
      </c>
      <c r="L136" s="1">
        <v>134</v>
      </c>
      <c r="N136" t="str">
        <f t="shared" si="8"/>
        <v/>
      </c>
      <c r="O136" t="str">
        <f t="shared" si="9"/>
        <v/>
      </c>
    </row>
    <row r="137" spans="7:15" x14ac:dyDescent="0.25">
      <c r="G137" s="2" t="str">
        <f t="shared" si="10"/>
        <v>0087</v>
      </c>
      <c r="L137" s="1">
        <v>135</v>
      </c>
      <c r="N137" t="str">
        <f t="shared" si="8"/>
        <v/>
      </c>
      <c r="O137" t="str">
        <f t="shared" si="9"/>
        <v/>
      </c>
    </row>
    <row r="138" spans="7:15" x14ac:dyDescent="0.25">
      <c r="G138" s="2" t="str">
        <f t="shared" si="10"/>
        <v>0088</v>
      </c>
      <c r="L138" s="1">
        <v>136</v>
      </c>
      <c r="N138" t="str">
        <f t="shared" si="8"/>
        <v/>
      </c>
      <c r="O138" t="str">
        <f t="shared" si="9"/>
        <v/>
      </c>
    </row>
    <row r="139" spans="7:15" x14ac:dyDescent="0.25">
      <c r="G139" s="2" t="str">
        <f t="shared" si="10"/>
        <v>0089</v>
      </c>
      <c r="L139" s="1">
        <v>137</v>
      </c>
      <c r="N139" t="str">
        <f t="shared" si="8"/>
        <v/>
      </c>
      <c r="O139" t="str">
        <f t="shared" si="9"/>
        <v/>
      </c>
    </row>
    <row r="140" spans="7:15" x14ac:dyDescent="0.25">
      <c r="G140" s="2" t="str">
        <f t="shared" si="10"/>
        <v>008A</v>
      </c>
      <c r="L140" s="1">
        <v>138</v>
      </c>
      <c r="N140" t="str">
        <f t="shared" si="8"/>
        <v/>
      </c>
      <c r="O140" t="str">
        <f t="shared" si="9"/>
        <v/>
      </c>
    </row>
    <row r="141" spans="7:15" x14ac:dyDescent="0.25">
      <c r="G141" s="2" t="str">
        <f t="shared" si="10"/>
        <v>008B</v>
      </c>
      <c r="L141" s="1">
        <v>139</v>
      </c>
      <c r="N141" t="str">
        <f t="shared" si="8"/>
        <v/>
      </c>
      <c r="O141" t="str">
        <f t="shared" si="9"/>
        <v/>
      </c>
    </row>
    <row r="142" spans="7:15" x14ac:dyDescent="0.25">
      <c r="G142" s="2" t="str">
        <f t="shared" si="10"/>
        <v>008C</v>
      </c>
      <c r="L142" s="1">
        <v>140</v>
      </c>
      <c r="N142" t="str">
        <f t="shared" si="8"/>
        <v/>
      </c>
      <c r="O142" t="str">
        <f t="shared" si="9"/>
        <v/>
      </c>
    </row>
    <row r="143" spans="7:15" x14ac:dyDescent="0.25">
      <c r="G143" s="2" t="str">
        <f t="shared" si="10"/>
        <v>008D</v>
      </c>
      <c r="L143" s="1">
        <v>141</v>
      </c>
      <c r="N143" t="str">
        <f t="shared" si="8"/>
        <v/>
      </c>
      <c r="O143" t="str">
        <f t="shared" si="9"/>
        <v/>
      </c>
    </row>
    <row r="144" spans="7:15" x14ac:dyDescent="0.25">
      <c r="G144" s="2" t="str">
        <f t="shared" si="10"/>
        <v>008E</v>
      </c>
      <c r="L144" s="1">
        <v>142</v>
      </c>
      <c r="N144" t="str">
        <f t="shared" si="8"/>
        <v/>
      </c>
      <c r="O144" t="str">
        <f t="shared" si="9"/>
        <v/>
      </c>
    </row>
    <row r="145" spans="7:15" x14ac:dyDescent="0.25">
      <c r="G145" s="2" t="str">
        <f t="shared" si="10"/>
        <v>008F</v>
      </c>
      <c r="L145" s="1">
        <v>143</v>
      </c>
      <c r="N145" t="str">
        <f t="shared" si="8"/>
        <v/>
      </c>
      <c r="O145" t="str">
        <f t="shared" si="9"/>
        <v/>
      </c>
    </row>
    <row r="146" spans="7:15" x14ac:dyDescent="0.25">
      <c r="G146" s="2" t="str">
        <f t="shared" si="10"/>
        <v>0090</v>
      </c>
      <c r="L146" s="1">
        <v>144</v>
      </c>
      <c r="N146" t="str">
        <f t="shared" si="8"/>
        <v/>
      </c>
      <c r="O146" t="str">
        <f t="shared" si="9"/>
        <v/>
      </c>
    </row>
    <row r="147" spans="7:15" x14ac:dyDescent="0.25">
      <c r="G147" s="2" t="str">
        <f t="shared" si="10"/>
        <v>0091</v>
      </c>
      <c r="L147" s="1">
        <v>145</v>
      </c>
      <c r="N147" t="str">
        <f t="shared" si="8"/>
        <v/>
      </c>
      <c r="O147" t="str">
        <f t="shared" si="9"/>
        <v/>
      </c>
    </row>
    <row r="148" spans="7:15" x14ac:dyDescent="0.25">
      <c r="G148" s="2" t="str">
        <f t="shared" si="10"/>
        <v>0092</v>
      </c>
      <c r="L148" s="1">
        <v>146</v>
      </c>
      <c r="N148" t="str">
        <f t="shared" si="8"/>
        <v/>
      </c>
      <c r="O148" t="str">
        <f t="shared" si="9"/>
        <v/>
      </c>
    </row>
    <row r="149" spans="7:15" x14ac:dyDescent="0.25">
      <c r="G149" s="2" t="str">
        <f t="shared" si="10"/>
        <v>0093</v>
      </c>
      <c r="L149" s="1">
        <v>147</v>
      </c>
      <c r="N149" t="str">
        <f t="shared" si="8"/>
        <v/>
      </c>
      <c r="O149" t="str">
        <f t="shared" si="9"/>
        <v/>
      </c>
    </row>
    <row r="150" spans="7:15" x14ac:dyDescent="0.25">
      <c r="G150" s="2" t="str">
        <f t="shared" si="10"/>
        <v>0094</v>
      </c>
      <c r="L150" s="1">
        <v>148</v>
      </c>
      <c r="N150" t="str">
        <f t="shared" si="8"/>
        <v/>
      </c>
      <c r="O150" t="str">
        <f t="shared" si="9"/>
        <v/>
      </c>
    </row>
    <row r="151" spans="7:15" x14ac:dyDescent="0.25">
      <c r="G151" s="2" t="str">
        <f t="shared" si="10"/>
        <v>0095</v>
      </c>
      <c r="L151" s="1">
        <v>149</v>
      </c>
      <c r="N151" t="str">
        <f t="shared" si="8"/>
        <v/>
      </c>
      <c r="O151" t="str">
        <f t="shared" si="9"/>
        <v/>
      </c>
    </row>
    <row r="152" spans="7:15" x14ac:dyDescent="0.25">
      <c r="G152" s="2" t="str">
        <f t="shared" si="10"/>
        <v>0096</v>
      </c>
      <c r="L152" s="1">
        <v>150</v>
      </c>
      <c r="N152" t="str">
        <f t="shared" si="8"/>
        <v/>
      </c>
      <c r="O152" t="str">
        <f t="shared" si="9"/>
        <v/>
      </c>
    </row>
    <row r="153" spans="7:15" x14ac:dyDescent="0.25">
      <c r="G153" s="2" t="str">
        <f t="shared" si="10"/>
        <v>0097</v>
      </c>
      <c r="L153" s="1">
        <v>151</v>
      </c>
      <c r="N153" t="str">
        <f t="shared" si="8"/>
        <v/>
      </c>
      <c r="O153" t="str">
        <f t="shared" si="9"/>
        <v/>
      </c>
    </row>
    <row r="154" spans="7:15" x14ac:dyDescent="0.25">
      <c r="G154" s="2" t="str">
        <f t="shared" si="10"/>
        <v>0098</v>
      </c>
      <c r="L154" s="1">
        <v>152</v>
      </c>
      <c r="N154" t="str">
        <f t="shared" si="8"/>
        <v/>
      </c>
      <c r="O154" t="str">
        <f t="shared" si="9"/>
        <v/>
      </c>
    </row>
    <row r="155" spans="7:15" x14ac:dyDescent="0.25">
      <c r="G155" s="2" t="str">
        <f t="shared" si="10"/>
        <v>0099</v>
      </c>
      <c r="L155" s="1">
        <v>153</v>
      </c>
      <c r="N155" t="str">
        <f t="shared" si="8"/>
        <v/>
      </c>
      <c r="O155" t="str">
        <f t="shared" si="9"/>
        <v/>
      </c>
    </row>
    <row r="156" spans="7:15" x14ac:dyDescent="0.25">
      <c r="G156" s="2" t="str">
        <f t="shared" si="10"/>
        <v>009A</v>
      </c>
      <c r="L156" s="1">
        <v>154</v>
      </c>
      <c r="N156" t="str">
        <f t="shared" si="8"/>
        <v/>
      </c>
      <c r="O156" t="str">
        <f t="shared" si="9"/>
        <v/>
      </c>
    </row>
    <row r="157" spans="7:15" x14ac:dyDescent="0.25">
      <c r="G157" s="2" t="str">
        <f t="shared" si="10"/>
        <v>009B</v>
      </c>
      <c r="L157" s="1">
        <v>155</v>
      </c>
      <c r="N157" t="str">
        <f t="shared" si="8"/>
        <v/>
      </c>
      <c r="O157" t="str">
        <f t="shared" si="9"/>
        <v/>
      </c>
    </row>
    <row r="158" spans="7:15" x14ac:dyDescent="0.25">
      <c r="G158" s="2" t="str">
        <f t="shared" si="10"/>
        <v>009C</v>
      </c>
      <c r="L158" s="1">
        <v>156</v>
      </c>
      <c r="N158" t="str">
        <f t="shared" si="8"/>
        <v/>
      </c>
      <c r="O158" t="str">
        <f t="shared" si="9"/>
        <v/>
      </c>
    </row>
    <row r="159" spans="7:15" x14ac:dyDescent="0.25">
      <c r="G159" s="2" t="str">
        <f t="shared" si="10"/>
        <v>009D</v>
      </c>
      <c r="L159" s="1">
        <v>157</v>
      </c>
      <c r="N159" t="str">
        <f t="shared" si="8"/>
        <v/>
      </c>
      <c r="O159" t="str">
        <f t="shared" si="9"/>
        <v/>
      </c>
    </row>
    <row r="160" spans="7:15" x14ac:dyDescent="0.25">
      <c r="G160" s="2" t="str">
        <f t="shared" si="10"/>
        <v>009E</v>
      </c>
      <c r="L160" s="1">
        <v>158</v>
      </c>
      <c r="N160" t="str">
        <f t="shared" si="8"/>
        <v/>
      </c>
      <c r="O160" t="str">
        <f t="shared" si="9"/>
        <v/>
      </c>
    </row>
    <row r="161" spans="7:15" x14ac:dyDescent="0.25">
      <c r="G161" s="2" t="str">
        <f t="shared" si="10"/>
        <v>009F</v>
      </c>
      <c r="L161" s="1">
        <v>159</v>
      </c>
      <c r="N161" t="str">
        <f t="shared" si="8"/>
        <v/>
      </c>
      <c r="O161" t="str">
        <f t="shared" si="9"/>
        <v/>
      </c>
    </row>
    <row r="162" spans="7:15" x14ac:dyDescent="0.25">
      <c r="G162" s="2" t="str">
        <f t="shared" si="10"/>
        <v>00A0</v>
      </c>
      <c r="L162" s="1">
        <v>160</v>
      </c>
      <c r="N162" t="str">
        <f t="shared" si="8"/>
        <v/>
      </c>
      <c r="O162" t="str">
        <f t="shared" si="9"/>
        <v/>
      </c>
    </row>
    <row r="163" spans="7:15" x14ac:dyDescent="0.25">
      <c r="G163" s="2" t="str">
        <f t="shared" si="10"/>
        <v>00A1</v>
      </c>
      <c r="L163" s="1">
        <v>161</v>
      </c>
      <c r="N163" t="str">
        <f t="shared" si="8"/>
        <v/>
      </c>
      <c r="O163" t="str">
        <f t="shared" si="9"/>
        <v/>
      </c>
    </row>
    <row r="164" spans="7:15" x14ac:dyDescent="0.25">
      <c r="G164" s="2" t="str">
        <f t="shared" si="10"/>
        <v>00A2</v>
      </c>
      <c r="L164" s="1">
        <v>162</v>
      </c>
      <c r="N164" t="str">
        <f t="shared" si="8"/>
        <v/>
      </c>
      <c r="O164" t="str">
        <f t="shared" si="9"/>
        <v/>
      </c>
    </row>
    <row r="165" spans="7:15" x14ac:dyDescent="0.25">
      <c r="G165" s="2" t="str">
        <f t="shared" si="10"/>
        <v>00A3</v>
      </c>
      <c r="L165" s="1">
        <v>163</v>
      </c>
      <c r="N165" t="str">
        <f t="shared" si="8"/>
        <v/>
      </c>
      <c r="O165" t="str">
        <f t="shared" si="9"/>
        <v/>
      </c>
    </row>
    <row r="166" spans="7:15" x14ac:dyDescent="0.25">
      <c r="G166" s="2" t="str">
        <f t="shared" si="10"/>
        <v>00A4</v>
      </c>
      <c r="L166" s="1">
        <v>164</v>
      </c>
      <c r="N166" t="str">
        <f t="shared" si="8"/>
        <v/>
      </c>
      <c r="O166" t="str">
        <f t="shared" si="9"/>
        <v/>
      </c>
    </row>
    <row r="167" spans="7:15" x14ac:dyDescent="0.25">
      <c r="G167" s="2" t="str">
        <f t="shared" si="10"/>
        <v>00A5</v>
      </c>
      <c r="L167" s="1">
        <v>165</v>
      </c>
      <c r="N167" t="str">
        <f t="shared" si="8"/>
        <v/>
      </c>
      <c r="O167" t="str">
        <f t="shared" si="9"/>
        <v/>
      </c>
    </row>
    <row r="168" spans="7:15" x14ac:dyDescent="0.25">
      <c r="G168" s="2" t="str">
        <f t="shared" si="10"/>
        <v>00A6</v>
      </c>
      <c r="L168" s="1">
        <v>166</v>
      </c>
      <c r="N168" t="str">
        <f t="shared" si="8"/>
        <v/>
      </c>
      <c r="O168" t="str">
        <f t="shared" si="9"/>
        <v/>
      </c>
    </row>
    <row r="169" spans="7:15" x14ac:dyDescent="0.25">
      <c r="G169" s="2" t="str">
        <f t="shared" si="10"/>
        <v>00A7</v>
      </c>
      <c r="L169" s="1">
        <v>167</v>
      </c>
      <c r="N169" t="str">
        <f t="shared" si="8"/>
        <v/>
      </c>
      <c r="O169" t="str">
        <f t="shared" si="9"/>
        <v/>
      </c>
    </row>
    <row r="170" spans="7:15" x14ac:dyDescent="0.25">
      <c r="G170" s="2" t="str">
        <f t="shared" si="10"/>
        <v>00A8</v>
      </c>
      <c r="L170" s="1">
        <v>168</v>
      </c>
      <c r="N170" t="str">
        <f t="shared" si="8"/>
        <v/>
      </c>
      <c r="O170" t="str">
        <f t="shared" si="9"/>
        <v/>
      </c>
    </row>
    <row r="171" spans="7:15" x14ac:dyDescent="0.25">
      <c r="G171" s="2" t="str">
        <f t="shared" si="10"/>
        <v>00A9</v>
      </c>
      <c r="L171" s="1">
        <v>169</v>
      </c>
      <c r="N171" t="str">
        <f t="shared" si="8"/>
        <v/>
      </c>
      <c r="O171" t="str">
        <f t="shared" si="9"/>
        <v/>
      </c>
    </row>
    <row r="172" spans="7:15" x14ac:dyDescent="0.25">
      <c r="G172" s="2" t="str">
        <f t="shared" si="10"/>
        <v>00AA</v>
      </c>
      <c r="L172" s="1">
        <v>170</v>
      </c>
      <c r="N172" t="str">
        <f t="shared" si="8"/>
        <v/>
      </c>
      <c r="O172" t="str">
        <f t="shared" si="9"/>
        <v/>
      </c>
    </row>
    <row r="173" spans="7:15" x14ac:dyDescent="0.25">
      <c r="G173" s="2" t="str">
        <f t="shared" si="10"/>
        <v>00AB</v>
      </c>
      <c r="L173" s="1">
        <v>171</v>
      </c>
      <c r="N173" t="str">
        <f t="shared" si="8"/>
        <v/>
      </c>
      <c r="O173" t="str">
        <f t="shared" si="9"/>
        <v/>
      </c>
    </row>
    <row r="174" spans="7:15" x14ac:dyDescent="0.25">
      <c r="G174" s="2" t="str">
        <f t="shared" si="10"/>
        <v>00AC</v>
      </c>
      <c r="L174" s="1">
        <v>172</v>
      </c>
      <c r="N174" t="str">
        <f t="shared" si="8"/>
        <v/>
      </c>
      <c r="O174" t="str">
        <f t="shared" si="9"/>
        <v/>
      </c>
    </row>
    <row r="175" spans="7:15" x14ac:dyDescent="0.25">
      <c r="G175" s="2" t="str">
        <f t="shared" si="10"/>
        <v>00AD</v>
      </c>
      <c r="L175" s="1">
        <v>173</v>
      </c>
      <c r="N175" t="str">
        <f t="shared" si="8"/>
        <v/>
      </c>
      <c r="O175" t="str">
        <f t="shared" si="9"/>
        <v/>
      </c>
    </row>
    <row r="176" spans="7:15" x14ac:dyDescent="0.25">
      <c r="G176" s="2" t="str">
        <f t="shared" si="10"/>
        <v>00AE</v>
      </c>
      <c r="L176" s="1">
        <v>174</v>
      </c>
      <c r="N176" t="str">
        <f t="shared" si="8"/>
        <v/>
      </c>
      <c r="O176" t="str">
        <f t="shared" si="9"/>
        <v/>
      </c>
    </row>
    <row r="177" spans="7:15" x14ac:dyDescent="0.25">
      <c r="G177" s="2" t="str">
        <f t="shared" si="10"/>
        <v>00AF</v>
      </c>
      <c r="L177" s="1">
        <v>175</v>
      </c>
      <c r="N177" t="str">
        <f t="shared" si="8"/>
        <v/>
      </c>
      <c r="O177" t="str">
        <f t="shared" si="9"/>
        <v/>
      </c>
    </row>
    <row r="178" spans="7:15" x14ac:dyDescent="0.25">
      <c r="G178" s="2" t="str">
        <f t="shared" si="10"/>
        <v>00B0</v>
      </c>
      <c r="L178" s="1">
        <v>176</v>
      </c>
      <c r="N178" t="str">
        <f t="shared" si="8"/>
        <v/>
      </c>
      <c r="O178" t="str">
        <f t="shared" si="9"/>
        <v/>
      </c>
    </row>
    <row r="179" spans="7:15" x14ac:dyDescent="0.25">
      <c r="G179" s="2" t="str">
        <f t="shared" si="10"/>
        <v>00B1</v>
      </c>
      <c r="L179" s="1">
        <v>177</v>
      </c>
      <c r="N179" t="str">
        <f t="shared" si="8"/>
        <v/>
      </c>
      <c r="O179" t="str">
        <f t="shared" si="9"/>
        <v/>
      </c>
    </row>
    <row r="180" spans="7:15" x14ac:dyDescent="0.25">
      <c r="G180" s="2" t="str">
        <f t="shared" si="10"/>
        <v>00B2</v>
      </c>
      <c r="L180" s="1">
        <v>178</v>
      </c>
      <c r="N180" t="str">
        <f t="shared" si="8"/>
        <v/>
      </c>
      <c r="O180" t="str">
        <f t="shared" si="9"/>
        <v/>
      </c>
    </row>
    <row r="181" spans="7:15" x14ac:dyDescent="0.25">
      <c r="G181" s="2" t="str">
        <f t="shared" si="10"/>
        <v>00B3</v>
      </c>
      <c r="L181" s="1">
        <v>179</v>
      </c>
      <c r="N181" t="str">
        <f t="shared" si="8"/>
        <v/>
      </c>
      <c r="O181" t="str">
        <f t="shared" si="9"/>
        <v/>
      </c>
    </row>
    <row r="182" spans="7:15" x14ac:dyDescent="0.25">
      <c r="G182" s="2" t="str">
        <f t="shared" si="10"/>
        <v>00B4</v>
      </c>
      <c r="L182" s="1">
        <v>180</v>
      </c>
      <c r="N182" t="str">
        <f t="shared" si="8"/>
        <v/>
      </c>
      <c r="O182" t="str">
        <f t="shared" si="9"/>
        <v/>
      </c>
    </row>
    <row r="183" spans="7:15" x14ac:dyDescent="0.25">
      <c r="G183" s="2" t="str">
        <f t="shared" si="10"/>
        <v>00B5</v>
      </c>
      <c r="L183" s="1">
        <v>181</v>
      </c>
      <c r="N183" t="str">
        <f t="shared" si="8"/>
        <v/>
      </c>
      <c r="O183" t="str">
        <f t="shared" si="9"/>
        <v/>
      </c>
    </row>
    <row r="184" spans="7:15" x14ac:dyDescent="0.25">
      <c r="G184" s="2" t="str">
        <f t="shared" si="10"/>
        <v>00B6</v>
      </c>
      <c r="L184" s="1">
        <v>182</v>
      </c>
      <c r="N184" t="str">
        <f t="shared" si="8"/>
        <v/>
      </c>
      <c r="O184" t="str">
        <f t="shared" si="9"/>
        <v/>
      </c>
    </row>
    <row r="185" spans="7:15" x14ac:dyDescent="0.25">
      <c r="G185" s="2" t="str">
        <f t="shared" si="10"/>
        <v>00B7</v>
      </c>
      <c r="L185" s="1">
        <v>183</v>
      </c>
      <c r="N185" t="str">
        <f t="shared" si="8"/>
        <v/>
      </c>
      <c r="O185" t="str">
        <f t="shared" si="9"/>
        <v/>
      </c>
    </row>
    <row r="186" spans="7:15" x14ac:dyDescent="0.25">
      <c r="G186" s="2" t="str">
        <f t="shared" si="10"/>
        <v>00B8</v>
      </c>
      <c r="L186" s="1">
        <v>184</v>
      </c>
      <c r="N186" t="str">
        <f t="shared" si="8"/>
        <v/>
      </c>
      <c r="O186" t="str">
        <f t="shared" si="9"/>
        <v/>
      </c>
    </row>
    <row r="187" spans="7:15" x14ac:dyDescent="0.25">
      <c r="G187" s="2" t="str">
        <f t="shared" si="10"/>
        <v>00B9</v>
      </c>
      <c r="L187" s="1">
        <v>185</v>
      </c>
      <c r="N187" t="str">
        <f t="shared" si="8"/>
        <v/>
      </c>
      <c r="O187" t="str">
        <f t="shared" si="9"/>
        <v/>
      </c>
    </row>
    <row r="188" spans="7:15" x14ac:dyDescent="0.25">
      <c r="G188" s="2" t="str">
        <f t="shared" si="10"/>
        <v>00BA</v>
      </c>
      <c r="L188" s="1">
        <v>186</v>
      </c>
      <c r="N188" t="str">
        <f t="shared" si="8"/>
        <v/>
      </c>
      <c r="O188" t="str">
        <f t="shared" si="9"/>
        <v/>
      </c>
    </row>
    <row r="189" spans="7:15" x14ac:dyDescent="0.25">
      <c r="G189" s="2" t="str">
        <f t="shared" si="10"/>
        <v>00BB</v>
      </c>
      <c r="L189" s="1">
        <v>187</v>
      </c>
      <c r="N189" t="str">
        <f t="shared" si="8"/>
        <v/>
      </c>
      <c r="O189" t="str">
        <f t="shared" si="9"/>
        <v/>
      </c>
    </row>
    <row r="190" spans="7:15" x14ac:dyDescent="0.25">
      <c r="G190" s="2" t="str">
        <f t="shared" si="10"/>
        <v>00BC</v>
      </c>
      <c r="L190" s="1">
        <v>188</v>
      </c>
      <c r="N190" t="str">
        <f t="shared" si="8"/>
        <v/>
      </c>
      <c r="O190" t="str">
        <f t="shared" si="9"/>
        <v/>
      </c>
    </row>
    <row r="191" spans="7:15" x14ac:dyDescent="0.25">
      <c r="G191" s="2" t="str">
        <f t="shared" si="10"/>
        <v>00BD</v>
      </c>
      <c r="L191" s="1">
        <v>189</v>
      </c>
      <c r="N191" t="str">
        <f t="shared" si="8"/>
        <v/>
      </c>
      <c r="O191" t="str">
        <f t="shared" si="9"/>
        <v/>
      </c>
    </row>
    <row r="192" spans="7:15" x14ac:dyDescent="0.25">
      <c r="G192" s="2" t="str">
        <f t="shared" si="10"/>
        <v>00BE</v>
      </c>
      <c r="L192" s="1">
        <v>190</v>
      </c>
      <c r="N192" t="str">
        <f t="shared" si="8"/>
        <v/>
      </c>
      <c r="O192" t="str">
        <f t="shared" si="9"/>
        <v/>
      </c>
    </row>
    <row r="193" spans="7:15" x14ac:dyDescent="0.25">
      <c r="G193" s="2" t="str">
        <f t="shared" si="10"/>
        <v>00BF</v>
      </c>
      <c r="L193" s="1">
        <v>191</v>
      </c>
      <c r="N193" t="str">
        <f t="shared" si="8"/>
        <v/>
      </c>
      <c r="O193" t="str">
        <f t="shared" si="9"/>
        <v/>
      </c>
    </row>
    <row r="194" spans="7:15" x14ac:dyDescent="0.25">
      <c r="G194" s="2" t="str">
        <f t="shared" si="10"/>
        <v>00C0</v>
      </c>
      <c r="L194" s="1">
        <v>192</v>
      </c>
      <c r="N194" t="str">
        <f t="shared" ref="N194:N252" si="11">TEXT(IF(ISNA(VLOOKUP(I194,$A$2:$C$26,IF(J194="I",3,2),0)),"",VLOOKUP(I194,$A$2:$C$26,IF(J194="I",3,2),0)),"0")</f>
        <v/>
      </c>
      <c r="O194" t="str">
        <f t="shared" ref="O194:O252" si="12">IF(ISNA(VLOOKUP(K194,$H:$L,5,0)),IF(I194="HEX",REPT("0",4-LEN(K194))&amp;K194,IF(I194="DEC",RIGHT(TEXT(DEC2HEX(K194,4),"0"),4),"")),DEC2HEX(VLOOKUP(K194,$H:$L,5,0),3))</f>
        <v/>
      </c>
    </row>
    <row r="195" spans="7:15" x14ac:dyDescent="0.25">
      <c r="G195" s="2" t="str">
        <f t="shared" ref="G195:G252" si="13">DEC2HEX(L195,4)</f>
        <v>00C1</v>
      </c>
      <c r="L195" s="1">
        <v>193</v>
      </c>
      <c r="N195" t="str">
        <f t="shared" si="11"/>
        <v/>
      </c>
      <c r="O195" t="str">
        <f t="shared" si="12"/>
        <v/>
      </c>
    </row>
    <row r="196" spans="7:15" x14ac:dyDescent="0.25">
      <c r="G196" s="2" t="str">
        <f t="shared" si="13"/>
        <v>00C2</v>
      </c>
      <c r="L196" s="1">
        <v>194</v>
      </c>
      <c r="N196" t="str">
        <f t="shared" si="11"/>
        <v/>
      </c>
      <c r="O196" t="str">
        <f t="shared" si="12"/>
        <v/>
      </c>
    </row>
    <row r="197" spans="7:15" x14ac:dyDescent="0.25">
      <c r="G197" s="2" t="str">
        <f t="shared" si="13"/>
        <v>00C3</v>
      </c>
      <c r="L197" s="1">
        <v>195</v>
      </c>
      <c r="N197" t="str">
        <f t="shared" si="11"/>
        <v/>
      </c>
      <c r="O197" t="str">
        <f t="shared" si="12"/>
        <v/>
      </c>
    </row>
    <row r="198" spans="7:15" x14ac:dyDescent="0.25">
      <c r="G198" s="2" t="str">
        <f t="shared" si="13"/>
        <v>00C4</v>
      </c>
      <c r="L198" s="1">
        <v>196</v>
      </c>
      <c r="N198" t="str">
        <f t="shared" si="11"/>
        <v/>
      </c>
      <c r="O198" t="str">
        <f t="shared" si="12"/>
        <v/>
      </c>
    </row>
    <row r="199" spans="7:15" x14ac:dyDescent="0.25">
      <c r="G199" s="2" t="str">
        <f t="shared" si="13"/>
        <v>00C5</v>
      </c>
      <c r="L199" s="1">
        <v>197</v>
      </c>
      <c r="N199" t="str">
        <f t="shared" si="11"/>
        <v/>
      </c>
      <c r="O199" t="str">
        <f t="shared" si="12"/>
        <v/>
      </c>
    </row>
    <row r="200" spans="7:15" x14ac:dyDescent="0.25">
      <c r="G200" s="2" t="str">
        <f t="shared" si="13"/>
        <v>00C6</v>
      </c>
      <c r="L200" s="1">
        <v>198</v>
      </c>
      <c r="N200" t="str">
        <f t="shared" si="11"/>
        <v/>
      </c>
      <c r="O200" t="str">
        <f t="shared" si="12"/>
        <v/>
      </c>
    </row>
    <row r="201" spans="7:15" x14ac:dyDescent="0.25">
      <c r="G201" s="2" t="str">
        <f t="shared" si="13"/>
        <v>00C7</v>
      </c>
      <c r="L201" s="1">
        <v>199</v>
      </c>
      <c r="N201" t="str">
        <f t="shared" si="11"/>
        <v/>
      </c>
      <c r="O201" t="str">
        <f t="shared" si="12"/>
        <v/>
      </c>
    </row>
    <row r="202" spans="7:15" x14ac:dyDescent="0.25">
      <c r="G202" s="2" t="str">
        <f t="shared" si="13"/>
        <v>00C8</v>
      </c>
      <c r="L202" s="1">
        <v>200</v>
      </c>
      <c r="N202" t="str">
        <f t="shared" si="11"/>
        <v/>
      </c>
      <c r="O202" t="str">
        <f t="shared" si="12"/>
        <v/>
      </c>
    </row>
    <row r="203" spans="7:15" x14ac:dyDescent="0.25">
      <c r="G203" s="2" t="str">
        <f t="shared" si="13"/>
        <v>00C9</v>
      </c>
      <c r="L203" s="1">
        <v>201</v>
      </c>
      <c r="N203" t="str">
        <f t="shared" si="11"/>
        <v/>
      </c>
      <c r="O203" t="str">
        <f t="shared" si="12"/>
        <v/>
      </c>
    </row>
    <row r="204" spans="7:15" x14ac:dyDescent="0.25">
      <c r="G204" s="2" t="str">
        <f t="shared" si="13"/>
        <v>00CA</v>
      </c>
      <c r="L204" s="1">
        <v>202</v>
      </c>
      <c r="N204" t="str">
        <f t="shared" si="11"/>
        <v/>
      </c>
      <c r="O204" t="str">
        <f t="shared" si="12"/>
        <v/>
      </c>
    </row>
    <row r="205" spans="7:15" x14ac:dyDescent="0.25">
      <c r="G205" s="2" t="str">
        <f t="shared" si="13"/>
        <v>00CB</v>
      </c>
      <c r="L205" s="1">
        <v>203</v>
      </c>
      <c r="N205" t="str">
        <f t="shared" si="11"/>
        <v/>
      </c>
      <c r="O205" t="str">
        <f t="shared" si="12"/>
        <v/>
      </c>
    </row>
    <row r="206" spans="7:15" x14ac:dyDescent="0.25">
      <c r="G206" s="2" t="str">
        <f t="shared" si="13"/>
        <v>00CC</v>
      </c>
      <c r="L206" s="1">
        <v>204</v>
      </c>
      <c r="N206" t="str">
        <f t="shared" si="11"/>
        <v/>
      </c>
      <c r="O206" t="str">
        <f t="shared" si="12"/>
        <v/>
      </c>
    </row>
    <row r="207" spans="7:15" x14ac:dyDescent="0.25">
      <c r="G207" s="2" t="str">
        <f t="shared" si="13"/>
        <v>00CD</v>
      </c>
      <c r="L207" s="1">
        <v>205</v>
      </c>
      <c r="N207" t="str">
        <f t="shared" si="11"/>
        <v/>
      </c>
      <c r="O207" t="str">
        <f t="shared" si="12"/>
        <v/>
      </c>
    </row>
    <row r="208" spans="7:15" x14ac:dyDescent="0.25">
      <c r="G208" s="2" t="str">
        <f t="shared" si="13"/>
        <v>00CE</v>
      </c>
      <c r="L208" s="1">
        <v>206</v>
      </c>
      <c r="N208" t="str">
        <f t="shared" si="11"/>
        <v/>
      </c>
      <c r="O208" t="str">
        <f t="shared" si="12"/>
        <v/>
      </c>
    </row>
    <row r="209" spans="7:15" x14ac:dyDescent="0.25">
      <c r="G209" s="2" t="str">
        <f t="shared" si="13"/>
        <v>00CF</v>
      </c>
      <c r="L209" s="1">
        <v>207</v>
      </c>
      <c r="N209" t="str">
        <f t="shared" si="11"/>
        <v/>
      </c>
      <c r="O209" t="str">
        <f t="shared" si="12"/>
        <v/>
      </c>
    </row>
    <row r="210" spans="7:15" x14ac:dyDescent="0.25">
      <c r="G210" s="2" t="str">
        <f t="shared" si="13"/>
        <v>00D0</v>
      </c>
      <c r="L210" s="1">
        <v>208</v>
      </c>
      <c r="N210" t="str">
        <f t="shared" si="11"/>
        <v/>
      </c>
      <c r="O210" t="str">
        <f t="shared" si="12"/>
        <v/>
      </c>
    </row>
    <row r="211" spans="7:15" x14ac:dyDescent="0.25">
      <c r="G211" s="2" t="str">
        <f t="shared" si="13"/>
        <v>00D1</v>
      </c>
      <c r="L211" s="1">
        <v>209</v>
      </c>
      <c r="N211" t="str">
        <f t="shared" si="11"/>
        <v/>
      </c>
      <c r="O211" t="str">
        <f t="shared" si="12"/>
        <v/>
      </c>
    </row>
    <row r="212" spans="7:15" x14ac:dyDescent="0.25">
      <c r="G212" s="2" t="str">
        <f t="shared" si="13"/>
        <v>00D2</v>
      </c>
      <c r="L212" s="1">
        <v>210</v>
      </c>
      <c r="N212" t="str">
        <f t="shared" si="11"/>
        <v/>
      </c>
      <c r="O212" t="str">
        <f t="shared" si="12"/>
        <v/>
      </c>
    </row>
    <row r="213" spans="7:15" x14ac:dyDescent="0.25">
      <c r="G213" s="2" t="str">
        <f t="shared" si="13"/>
        <v>00D3</v>
      </c>
      <c r="L213" s="1">
        <v>211</v>
      </c>
      <c r="N213" t="str">
        <f t="shared" si="11"/>
        <v/>
      </c>
      <c r="O213" t="str">
        <f t="shared" si="12"/>
        <v/>
      </c>
    </row>
    <row r="214" spans="7:15" x14ac:dyDescent="0.25">
      <c r="G214" s="2" t="str">
        <f t="shared" si="13"/>
        <v>00D4</v>
      </c>
      <c r="L214" s="1">
        <v>212</v>
      </c>
      <c r="N214" t="str">
        <f t="shared" si="11"/>
        <v/>
      </c>
      <c r="O214" t="str">
        <f t="shared" si="12"/>
        <v/>
      </c>
    </row>
    <row r="215" spans="7:15" x14ac:dyDescent="0.25">
      <c r="G215" s="2" t="str">
        <f t="shared" si="13"/>
        <v>00D5</v>
      </c>
      <c r="L215" s="1">
        <v>213</v>
      </c>
      <c r="N215" t="str">
        <f t="shared" si="11"/>
        <v/>
      </c>
      <c r="O215" t="str">
        <f t="shared" si="12"/>
        <v/>
      </c>
    </row>
    <row r="216" spans="7:15" x14ac:dyDescent="0.25">
      <c r="G216" s="2" t="str">
        <f t="shared" si="13"/>
        <v>00D6</v>
      </c>
      <c r="L216" s="1">
        <v>214</v>
      </c>
      <c r="N216" t="str">
        <f t="shared" si="11"/>
        <v/>
      </c>
      <c r="O216" t="str">
        <f t="shared" si="12"/>
        <v/>
      </c>
    </row>
    <row r="217" spans="7:15" x14ac:dyDescent="0.25">
      <c r="G217" s="2" t="str">
        <f t="shared" si="13"/>
        <v>00D7</v>
      </c>
      <c r="L217" s="1">
        <v>215</v>
      </c>
      <c r="N217" t="str">
        <f t="shared" si="11"/>
        <v/>
      </c>
      <c r="O217" t="str">
        <f t="shared" si="12"/>
        <v/>
      </c>
    </row>
    <row r="218" spans="7:15" x14ac:dyDescent="0.25">
      <c r="G218" s="2" t="str">
        <f t="shared" si="13"/>
        <v>00D8</v>
      </c>
      <c r="L218" s="1">
        <v>216</v>
      </c>
      <c r="N218" t="str">
        <f t="shared" si="11"/>
        <v/>
      </c>
      <c r="O218" t="str">
        <f t="shared" si="12"/>
        <v/>
      </c>
    </row>
    <row r="219" spans="7:15" x14ac:dyDescent="0.25">
      <c r="G219" s="2" t="str">
        <f t="shared" si="13"/>
        <v>00D9</v>
      </c>
      <c r="L219" s="1">
        <v>217</v>
      </c>
      <c r="N219" t="str">
        <f t="shared" si="11"/>
        <v/>
      </c>
      <c r="O219" t="str">
        <f t="shared" si="12"/>
        <v/>
      </c>
    </row>
    <row r="220" spans="7:15" x14ac:dyDescent="0.25">
      <c r="G220" s="2" t="str">
        <f t="shared" si="13"/>
        <v>00DA</v>
      </c>
      <c r="L220" s="1">
        <v>218</v>
      </c>
      <c r="N220" t="str">
        <f t="shared" si="11"/>
        <v/>
      </c>
      <c r="O220" t="str">
        <f t="shared" si="12"/>
        <v/>
      </c>
    </row>
    <row r="221" spans="7:15" x14ac:dyDescent="0.25">
      <c r="G221" s="2" t="str">
        <f t="shared" si="13"/>
        <v>00DB</v>
      </c>
      <c r="L221" s="1">
        <v>219</v>
      </c>
      <c r="N221" t="str">
        <f t="shared" si="11"/>
        <v/>
      </c>
      <c r="O221" t="str">
        <f t="shared" si="12"/>
        <v/>
      </c>
    </row>
    <row r="222" spans="7:15" x14ac:dyDescent="0.25">
      <c r="G222" s="2" t="str">
        <f t="shared" si="13"/>
        <v>00DC</v>
      </c>
      <c r="L222" s="1">
        <v>220</v>
      </c>
      <c r="N222" t="str">
        <f t="shared" si="11"/>
        <v/>
      </c>
      <c r="O222" t="str">
        <f t="shared" si="12"/>
        <v/>
      </c>
    </row>
    <row r="223" spans="7:15" x14ac:dyDescent="0.25">
      <c r="G223" s="2" t="str">
        <f t="shared" si="13"/>
        <v>00DD</v>
      </c>
      <c r="L223" s="1">
        <v>221</v>
      </c>
      <c r="N223" t="str">
        <f t="shared" si="11"/>
        <v/>
      </c>
      <c r="O223" t="str">
        <f t="shared" si="12"/>
        <v/>
      </c>
    </row>
    <row r="224" spans="7:15" x14ac:dyDescent="0.25">
      <c r="G224" s="2" t="str">
        <f t="shared" si="13"/>
        <v>00DE</v>
      </c>
      <c r="L224" s="1">
        <v>222</v>
      </c>
      <c r="N224" t="str">
        <f t="shared" si="11"/>
        <v/>
      </c>
      <c r="O224" t="str">
        <f t="shared" si="12"/>
        <v/>
      </c>
    </row>
    <row r="225" spans="7:15" x14ac:dyDescent="0.25">
      <c r="G225" s="2" t="str">
        <f t="shared" si="13"/>
        <v>00DF</v>
      </c>
      <c r="L225" s="1">
        <v>223</v>
      </c>
      <c r="N225" t="str">
        <f t="shared" si="11"/>
        <v/>
      </c>
      <c r="O225" t="str">
        <f t="shared" si="12"/>
        <v/>
      </c>
    </row>
    <row r="226" spans="7:15" x14ac:dyDescent="0.25">
      <c r="G226" s="2" t="str">
        <f t="shared" si="13"/>
        <v>00E0</v>
      </c>
      <c r="L226" s="1">
        <v>224</v>
      </c>
      <c r="N226" t="str">
        <f t="shared" si="11"/>
        <v/>
      </c>
      <c r="O226" t="str">
        <f t="shared" si="12"/>
        <v/>
      </c>
    </row>
    <row r="227" spans="7:15" x14ac:dyDescent="0.25">
      <c r="G227" s="2" t="str">
        <f t="shared" si="13"/>
        <v>00E1</v>
      </c>
      <c r="L227" s="1">
        <v>225</v>
      </c>
      <c r="N227" t="str">
        <f t="shared" si="11"/>
        <v/>
      </c>
      <c r="O227" t="str">
        <f t="shared" si="12"/>
        <v/>
      </c>
    </row>
    <row r="228" spans="7:15" x14ac:dyDescent="0.25">
      <c r="G228" s="2" t="str">
        <f t="shared" si="13"/>
        <v>00E2</v>
      </c>
      <c r="L228" s="1">
        <v>226</v>
      </c>
      <c r="N228" t="str">
        <f t="shared" si="11"/>
        <v/>
      </c>
      <c r="O228" t="str">
        <f t="shared" si="12"/>
        <v/>
      </c>
    </row>
    <row r="229" spans="7:15" x14ac:dyDescent="0.25">
      <c r="G229" s="2" t="str">
        <f t="shared" si="13"/>
        <v>00E3</v>
      </c>
      <c r="L229" s="1">
        <v>227</v>
      </c>
      <c r="N229" t="str">
        <f t="shared" si="11"/>
        <v/>
      </c>
      <c r="O229" t="str">
        <f t="shared" si="12"/>
        <v/>
      </c>
    </row>
    <row r="230" spans="7:15" x14ac:dyDescent="0.25">
      <c r="G230" s="2" t="str">
        <f t="shared" si="13"/>
        <v>00E4</v>
      </c>
      <c r="L230" s="1">
        <v>228</v>
      </c>
      <c r="N230" t="str">
        <f t="shared" si="11"/>
        <v/>
      </c>
      <c r="O230" t="str">
        <f t="shared" si="12"/>
        <v/>
      </c>
    </row>
    <row r="231" spans="7:15" x14ac:dyDescent="0.25">
      <c r="G231" s="2" t="str">
        <f t="shared" si="13"/>
        <v>00E5</v>
      </c>
      <c r="L231" s="1">
        <v>229</v>
      </c>
      <c r="N231" t="str">
        <f t="shared" si="11"/>
        <v/>
      </c>
      <c r="O231" t="str">
        <f t="shared" si="12"/>
        <v/>
      </c>
    </row>
    <row r="232" spans="7:15" x14ac:dyDescent="0.25">
      <c r="G232" s="2" t="str">
        <f t="shared" si="13"/>
        <v>00E6</v>
      </c>
      <c r="L232" s="1">
        <v>230</v>
      </c>
      <c r="N232" t="str">
        <f t="shared" si="11"/>
        <v/>
      </c>
      <c r="O232" t="str">
        <f t="shared" si="12"/>
        <v/>
      </c>
    </row>
    <row r="233" spans="7:15" x14ac:dyDescent="0.25">
      <c r="G233" s="2" t="str">
        <f t="shared" si="13"/>
        <v>00E7</v>
      </c>
      <c r="L233" s="1">
        <v>231</v>
      </c>
      <c r="N233" t="str">
        <f t="shared" si="11"/>
        <v/>
      </c>
      <c r="O233" t="str">
        <f t="shared" si="12"/>
        <v/>
      </c>
    </row>
    <row r="234" spans="7:15" x14ac:dyDescent="0.25">
      <c r="G234" s="2" t="str">
        <f t="shared" si="13"/>
        <v>00E8</v>
      </c>
      <c r="L234" s="1">
        <v>232</v>
      </c>
      <c r="N234" t="str">
        <f t="shared" si="11"/>
        <v/>
      </c>
      <c r="O234" t="str">
        <f t="shared" si="12"/>
        <v/>
      </c>
    </row>
    <row r="235" spans="7:15" x14ac:dyDescent="0.25">
      <c r="G235" s="2" t="str">
        <f t="shared" si="13"/>
        <v>00E9</v>
      </c>
      <c r="L235" s="1">
        <v>233</v>
      </c>
      <c r="N235" t="str">
        <f t="shared" si="11"/>
        <v/>
      </c>
      <c r="O235" t="str">
        <f t="shared" si="12"/>
        <v/>
      </c>
    </row>
    <row r="236" spans="7:15" x14ac:dyDescent="0.25">
      <c r="G236" s="2" t="str">
        <f t="shared" si="13"/>
        <v>00EA</v>
      </c>
      <c r="L236" s="1">
        <v>234</v>
      </c>
      <c r="N236" t="str">
        <f t="shared" si="11"/>
        <v/>
      </c>
      <c r="O236" t="str">
        <f t="shared" si="12"/>
        <v/>
      </c>
    </row>
    <row r="237" spans="7:15" x14ac:dyDescent="0.25">
      <c r="G237" s="2" t="str">
        <f t="shared" si="13"/>
        <v>00EB</v>
      </c>
      <c r="L237" s="1">
        <v>235</v>
      </c>
      <c r="N237" t="str">
        <f t="shared" si="11"/>
        <v/>
      </c>
      <c r="O237" t="str">
        <f t="shared" si="12"/>
        <v/>
      </c>
    </row>
    <row r="238" spans="7:15" x14ac:dyDescent="0.25">
      <c r="G238" s="2" t="str">
        <f t="shared" si="13"/>
        <v>00EC</v>
      </c>
      <c r="L238" s="1">
        <v>236</v>
      </c>
      <c r="N238" t="str">
        <f t="shared" si="11"/>
        <v/>
      </c>
      <c r="O238" t="str">
        <f t="shared" si="12"/>
        <v/>
      </c>
    </row>
    <row r="239" spans="7:15" x14ac:dyDescent="0.25">
      <c r="G239" s="2" t="str">
        <f t="shared" si="13"/>
        <v>00ED</v>
      </c>
      <c r="L239" s="1">
        <v>237</v>
      </c>
      <c r="N239" t="str">
        <f t="shared" si="11"/>
        <v/>
      </c>
      <c r="O239" t="str">
        <f t="shared" si="12"/>
        <v/>
      </c>
    </row>
    <row r="240" spans="7:15" x14ac:dyDescent="0.25">
      <c r="G240" s="2" t="str">
        <f t="shared" si="13"/>
        <v>00EE</v>
      </c>
      <c r="L240" s="1">
        <v>238</v>
      </c>
      <c r="N240" t="str">
        <f t="shared" si="11"/>
        <v/>
      </c>
      <c r="O240" t="str">
        <f t="shared" si="12"/>
        <v/>
      </c>
    </row>
    <row r="241" spans="7:15" x14ac:dyDescent="0.25">
      <c r="G241" s="2" t="str">
        <f t="shared" si="13"/>
        <v>00EF</v>
      </c>
      <c r="L241" s="1">
        <v>239</v>
      </c>
      <c r="N241" t="str">
        <f t="shared" si="11"/>
        <v/>
      </c>
      <c r="O241" t="str">
        <f t="shared" si="12"/>
        <v/>
      </c>
    </row>
    <row r="242" spans="7:15" x14ac:dyDescent="0.25">
      <c r="G242" s="2" t="str">
        <f t="shared" si="13"/>
        <v>00F0</v>
      </c>
      <c r="L242" s="1">
        <v>240</v>
      </c>
      <c r="N242" t="str">
        <f t="shared" si="11"/>
        <v/>
      </c>
      <c r="O242" t="str">
        <f t="shared" si="12"/>
        <v/>
      </c>
    </row>
    <row r="243" spans="7:15" x14ac:dyDescent="0.25">
      <c r="G243" s="2" t="str">
        <f t="shared" si="13"/>
        <v>00F1</v>
      </c>
      <c r="L243" s="1">
        <v>241</v>
      </c>
      <c r="N243" t="str">
        <f t="shared" si="11"/>
        <v/>
      </c>
      <c r="O243" t="str">
        <f t="shared" si="12"/>
        <v/>
      </c>
    </row>
    <row r="244" spans="7:15" x14ac:dyDescent="0.25">
      <c r="G244" s="2" t="str">
        <f t="shared" si="13"/>
        <v>00F2</v>
      </c>
      <c r="L244" s="1">
        <v>242</v>
      </c>
      <c r="N244" t="str">
        <f t="shared" si="11"/>
        <v/>
      </c>
      <c r="O244" t="str">
        <f t="shared" si="12"/>
        <v/>
      </c>
    </row>
    <row r="245" spans="7:15" x14ac:dyDescent="0.25">
      <c r="G245" s="2" t="str">
        <f t="shared" si="13"/>
        <v>00F3</v>
      </c>
      <c r="L245" s="1">
        <v>243</v>
      </c>
      <c r="N245" t="str">
        <f t="shared" si="11"/>
        <v/>
      </c>
      <c r="O245" t="str">
        <f t="shared" si="12"/>
        <v/>
      </c>
    </row>
    <row r="246" spans="7:15" x14ac:dyDescent="0.25">
      <c r="G246" s="2" t="str">
        <f t="shared" si="13"/>
        <v>00F4</v>
      </c>
      <c r="L246" s="1">
        <v>244</v>
      </c>
      <c r="N246" t="str">
        <f t="shared" si="11"/>
        <v/>
      </c>
      <c r="O246" t="str">
        <f t="shared" si="12"/>
        <v/>
      </c>
    </row>
    <row r="247" spans="7:15" x14ac:dyDescent="0.25">
      <c r="G247" s="2" t="str">
        <f t="shared" si="13"/>
        <v>00F5</v>
      </c>
      <c r="L247" s="1">
        <v>245</v>
      </c>
      <c r="N247" t="str">
        <f t="shared" si="11"/>
        <v/>
      </c>
      <c r="O247" t="str">
        <f t="shared" si="12"/>
        <v/>
      </c>
    </row>
    <row r="248" spans="7:15" x14ac:dyDescent="0.25">
      <c r="G248" s="2" t="str">
        <f t="shared" si="13"/>
        <v>00F6</v>
      </c>
      <c r="L248" s="1">
        <v>246</v>
      </c>
      <c r="N248" t="str">
        <f t="shared" si="11"/>
        <v/>
      </c>
      <c r="O248" t="str">
        <f t="shared" si="12"/>
        <v/>
      </c>
    </row>
    <row r="249" spans="7:15" x14ac:dyDescent="0.25">
      <c r="G249" s="2" t="str">
        <f t="shared" si="13"/>
        <v>00F7</v>
      </c>
      <c r="L249" s="1">
        <v>247</v>
      </c>
      <c r="N249" t="str">
        <f t="shared" si="11"/>
        <v/>
      </c>
      <c r="O249" t="str">
        <f t="shared" si="12"/>
        <v/>
      </c>
    </row>
    <row r="250" spans="7:15" x14ac:dyDescent="0.25">
      <c r="G250" s="2" t="str">
        <f t="shared" si="13"/>
        <v>00F8</v>
      </c>
      <c r="L250" s="1">
        <v>248</v>
      </c>
      <c r="N250" t="str">
        <f t="shared" si="11"/>
        <v/>
      </c>
      <c r="O250" t="str">
        <f t="shared" si="12"/>
        <v/>
      </c>
    </row>
    <row r="251" spans="7:15" x14ac:dyDescent="0.25">
      <c r="G251" s="2" t="str">
        <f t="shared" si="13"/>
        <v>00F9</v>
      </c>
      <c r="L251" s="1">
        <v>249</v>
      </c>
      <c r="N251" t="str">
        <f t="shared" si="11"/>
        <v/>
      </c>
      <c r="O251" t="str">
        <f t="shared" si="12"/>
        <v/>
      </c>
    </row>
    <row r="252" spans="7:15" x14ac:dyDescent="0.25">
      <c r="G252" s="2" t="str">
        <f t="shared" si="13"/>
        <v>00FA</v>
      </c>
      <c r="L252" s="1">
        <v>250</v>
      </c>
      <c r="N252" t="str">
        <f t="shared" si="11"/>
        <v/>
      </c>
      <c r="O252" t="str">
        <f t="shared" si="12"/>
        <v/>
      </c>
    </row>
  </sheetData>
  <mergeCells count="38">
    <mergeCell ref="B1:C1"/>
    <mergeCell ref="D1:E1"/>
    <mergeCell ref="B9:C9"/>
    <mergeCell ref="D9:E9"/>
    <mergeCell ref="B10:C10"/>
    <mergeCell ref="D10:E10"/>
    <mergeCell ref="B11:C11"/>
    <mergeCell ref="D11:E11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6:C26"/>
    <mergeCell ref="D26:E26"/>
    <mergeCell ref="B23:C23"/>
    <mergeCell ref="D23:E23"/>
    <mergeCell ref="B24:C24"/>
    <mergeCell ref="D24:E24"/>
    <mergeCell ref="B25:C25"/>
    <mergeCell ref="D25:E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0"/>
  <sheetViews>
    <sheetView zoomScaleNormal="100" workbookViewId="0">
      <selection activeCell="C1" sqref="C1:C63"/>
    </sheetView>
  </sheetViews>
  <sheetFormatPr defaultColWidth="8.7109375" defaultRowHeight="15" x14ac:dyDescent="0.25"/>
  <cols>
    <col min="2" max="2" width="18.140625" customWidth="1"/>
    <col min="3" max="3" width="11" customWidth="1"/>
    <col min="4" max="4" width="20.28515625" customWidth="1"/>
  </cols>
  <sheetData>
    <row r="1" spans="1:4" x14ac:dyDescent="0.25">
      <c r="A1" t="str">
        <f>IDE!G2</f>
        <v>0000</v>
      </c>
      <c r="B1" t="str">
        <f>CONCATENATE(IDE!H2," ",IDE!I2," ",IDE!J2," ",IDE!K2)</f>
        <v xml:space="preserve">   </v>
      </c>
      <c r="C1" t="str">
        <f>CONCATENATE(IDE!N2,IDE!O2)</f>
        <v/>
      </c>
      <c r="D1" t="str">
        <f t="shared" ref="D1:D64" si="0">CONCATENATE(HEX2BIN(MID(TEXT(C1,0),1,1),4)," ",HEX2BIN(MID(TEXT(C1,0),2,1),4)," ",HEX2BIN(MID(TEXT(C1,0),3,1),4)," ",HEX2BIN(MID(TEXT(C1,0),4,1),4))</f>
        <v>0000 0000 0000 0000</v>
      </c>
    </row>
    <row r="2" spans="1:4" x14ac:dyDescent="0.25">
      <c r="A2" t="str">
        <f>IDE!G3</f>
        <v>0001</v>
      </c>
      <c r="B2" t="str">
        <f>CONCATENATE(IDE!H3," ",IDE!I3," ",IDE!J3," ",IDE!K3)</f>
        <v xml:space="preserve">   </v>
      </c>
      <c r="C2" t="str">
        <f>CONCATENATE(IDE!N3,IDE!O3)</f>
        <v/>
      </c>
      <c r="D2" t="str">
        <f t="shared" si="0"/>
        <v>0000 0000 0000 0000</v>
      </c>
    </row>
    <row r="3" spans="1:4" x14ac:dyDescent="0.25">
      <c r="A3" t="str">
        <f>IDE!G4</f>
        <v>0002</v>
      </c>
      <c r="B3" t="str">
        <f>CONCATENATE(IDE!H4," ",IDE!I4," ",IDE!J4," ",IDE!K4)</f>
        <v xml:space="preserve">   </v>
      </c>
      <c r="C3" t="str">
        <f>CONCATENATE(IDE!N4,IDE!O4)</f>
        <v/>
      </c>
      <c r="D3" t="str">
        <f t="shared" si="0"/>
        <v>0000 0000 0000 0000</v>
      </c>
    </row>
    <row r="4" spans="1:4" x14ac:dyDescent="0.25">
      <c r="A4" t="str">
        <f>IDE!G5</f>
        <v>0003</v>
      </c>
      <c r="B4" t="str">
        <f>CONCATENATE(IDE!H5," ",IDE!I5," ",IDE!J5," ",IDE!K5)</f>
        <v xml:space="preserve">   </v>
      </c>
      <c r="C4" t="str">
        <f>CONCATENATE(IDE!N5,IDE!O5)</f>
        <v/>
      </c>
      <c r="D4" t="str">
        <f t="shared" si="0"/>
        <v>0000 0000 0000 0000</v>
      </c>
    </row>
    <row r="5" spans="1:4" x14ac:dyDescent="0.25">
      <c r="A5" t="str">
        <f>IDE!G6</f>
        <v>0004</v>
      </c>
      <c r="B5" t="str">
        <f>CONCATENATE(IDE!H6," ",IDE!I6," ",IDE!J6," ",IDE!K6)</f>
        <v xml:space="preserve">   </v>
      </c>
      <c r="C5" t="str">
        <f>CONCATENATE(IDE!N6,IDE!O6)</f>
        <v/>
      </c>
      <c r="D5" t="str">
        <f t="shared" si="0"/>
        <v>0000 0000 0000 0000</v>
      </c>
    </row>
    <row r="6" spans="1:4" x14ac:dyDescent="0.25">
      <c r="A6" t="str">
        <f>IDE!G7</f>
        <v>0005</v>
      </c>
      <c r="B6" t="str">
        <f>CONCATENATE(IDE!H7," ",IDE!I7," ",IDE!J7," ",IDE!K7)</f>
        <v xml:space="preserve">   </v>
      </c>
      <c r="C6" t="str">
        <f>CONCATENATE(IDE!N7,IDE!O7)</f>
        <v/>
      </c>
      <c r="D6" t="str">
        <f t="shared" si="0"/>
        <v>0000 0000 0000 0000</v>
      </c>
    </row>
    <row r="7" spans="1:4" x14ac:dyDescent="0.25">
      <c r="A7" t="str">
        <f>IDE!G8</f>
        <v>0006</v>
      </c>
      <c r="B7" t="str">
        <f>CONCATENATE(IDE!H8," ",IDE!I8," ",IDE!J8," ",IDE!K8)</f>
        <v xml:space="preserve">   </v>
      </c>
      <c r="C7" t="str">
        <f>CONCATENATE(IDE!N8,IDE!O8)</f>
        <v/>
      </c>
      <c r="D7" t="str">
        <f t="shared" si="0"/>
        <v>0000 0000 0000 0000</v>
      </c>
    </row>
    <row r="8" spans="1:4" x14ac:dyDescent="0.25">
      <c r="A8" t="str">
        <f>IDE!G9</f>
        <v>0007</v>
      </c>
      <c r="B8" t="str">
        <f>CONCATENATE(IDE!H9," ",IDE!I9," ",IDE!J9," ",IDE!K9)</f>
        <v xml:space="preserve">   </v>
      </c>
      <c r="C8" t="str">
        <f>CONCATENATE(IDE!N9,IDE!O9)</f>
        <v/>
      </c>
      <c r="D8" t="str">
        <f t="shared" si="0"/>
        <v>0000 0000 0000 0000</v>
      </c>
    </row>
    <row r="9" spans="1:4" x14ac:dyDescent="0.25">
      <c r="A9" t="str">
        <f>IDE!G10</f>
        <v>0008</v>
      </c>
      <c r="B9" t="str">
        <f>CONCATENATE(IDE!H10," ",IDE!I10," ",IDE!J10," ",IDE!K10)</f>
        <v xml:space="preserve">   </v>
      </c>
      <c r="C9" t="str">
        <f>CONCATENATE(IDE!N10,IDE!O10)</f>
        <v/>
      </c>
      <c r="D9" t="str">
        <f t="shared" si="0"/>
        <v>0000 0000 0000 0000</v>
      </c>
    </row>
    <row r="10" spans="1:4" x14ac:dyDescent="0.25">
      <c r="A10" t="str">
        <f>IDE!G11</f>
        <v>0009</v>
      </c>
      <c r="B10" t="str">
        <f>CONCATENATE(IDE!H11," ",IDE!I11," ",IDE!J11," ",IDE!K11)</f>
        <v xml:space="preserve">   </v>
      </c>
      <c r="C10" t="str">
        <f>CONCATENATE(IDE!N11,IDE!O11)</f>
        <v/>
      </c>
      <c r="D10" t="str">
        <f t="shared" si="0"/>
        <v>0000 0000 0000 0000</v>
      </c>
    </row>
    <row r="11" spans="1:4" x14ac:dyDescent="0.25">
      <c r="A11" t="str">
        <f>IDE!G12</f>
        <v>000A</v>
      </c>
      <c r="B11" t="str">
        <f>CONCATENATE(IDE!H12," ",IDE!I12," ",IDE!J12," ",IDE!K12)</f>
        <v xml:space="preserve">   </v>
      </c>
      <c r="C11" t="str">
        <f>CONCATENATE(IDE!N12,IDE!O12)</f>
        <v/>
      </c>
      <c r="D11" t="str">
        <f t="shared" si="0"/>
        <v>0000 0000 0000 0000</v>
      </c>
    </row>
    <row r="12" spans="1:4" x14ac:dyDescent="0.25">
      <c r="A12" t="str">
        <f>IDE!G13</f>
        <v>000B</v>
      </c>
      <c r="B12" t="str">
        <f>CONCATENATE(IDE!H13," ",IDE!I13," ",IDE!J13," ",IDE!K13)</f>
        <v xml:space="preserve">   </v>
      </c>
      <c r="C12" t="str">
        <f>CONCATENATE(IDE!N13,IDE!O13)</f>
        <v/>
      </c>
      <c r="D12" t="str">
        <f t="shared" si="0"/>
        <v>0000 0000 0000 0000</v>
      </c>
    </row>
    <row r="13" spans="1:4" x14ac:dyDescent="0.25">
      <c r="A13" t="str">
        <f>IDE!G14</f>
        <v>000C</v>
      </c>
      <c r="B13" t="str">
        <f>CONCATENATE(IDE!H14," ",IDE!I14," ",IDE!J14," ",IDE!K14)</f>
        <v xml:space="preserve">   </v>
      </c>
      <c r="C13" t="str">
        <f>CONCATENATE(IDE!N14,IDE!O14)</f>
        <v/>
      </c>
      <c r="D13" t="str">
        <f t="shared" si="0"/>
        <v>0000 0000 0000 0000</v>
      </c>
    </row>
    <row r="14" spans="1:4" x14ac:dyDescent="0.25">
      <c r="A14" t="str">
        <f>IDE!G15</f>
        <v>000D</v>
      </c>
      <c r="B14" t="str">
        <f>CONCATENATE(IDE!H15," ",IDE!I15," ",IDE!J15," ",IDE!K15)</f>
        <v xml:space="preserve">   </v>
      </c>
      <c r="C14" t="str">
        <f>CONCATENATE(IDE!N15,IDE!O15)</f>
        <v/>
      </c>
      <c r="D14" t="str">
        <f t="shared" si="0"/>
        <v>0000 0000 0000 0000</v>
      </c>
    </row>
    <row r="15" spans="1:4" x14ac:dyDescent="0.25">
      <c r="A15" t="str">
        <f>IDE!G16</f>
        <v>000E</v>
      </c>
      <c r="B15" t="str">
        <f>CONCATENATE(IDE!H16," ",IDE!I16," ",IDE!J16," ",IDE!K16)</f>
        <v xml:space="preserve">   </v>
      </c>
      <c r="C15" t="str">
        <f>CONCATENATE(IDE!N16,IDE!O16)</f>
        <v/>
      </c>
      <c r="D15" t="str">
        <f t="shared" si="0"/>
        <v>0000 0000 0000 0000</v>
      </c>
    </row>
    <row r="16" spans="1:4" x14ac:dyDescent="0.25">
      <c r="A16" t="str">
        <f>IDE!G17</f>
        <v>000F</v>
      </c>
      <c r="B16" t="str">
        <f>CONCATENATE(IDE!H17," ",IDE!I17," ",IDE!J17," ",IDE!K17)</f>
        <v xml:space="preserve">   </v>
      </c>
      <c r="C16" t="str">
        <f>CONCATENATE(IDE!N17,IDE!O17)</f>
        <v/>
      </c>
      <c r="D16" t="str">
        <f t="shared" si="0"/>
        <v>0000 0000 0000 0000</v>
      </c>
    </row>
    <row r="17" spans="1:4" x14ac:dyDescent="0.25">
      <c r="A17" t="str">
        <f>IDE!G18</f>
        <v>0010</v>
      </c>
      <c r="B17" t="str">
        <f>CONCATENATE(IDE!H18," ",IDE!I18," ",IDE!J18," ",IDE!K18)</f>
        <v xml:space="preserve">   </v>
      </c>
      <c r="C17" t="str">
        <f>CONCATENATE(IDE!N18,IDE!O18)</f>
        <v/>
      </c>
      <c r="D17" t="str">
        <f t="shared" si="0"/>
        <v>0000 0000 0000 0000</v>
      </c>
    </row>
    <row r="18" spans="1:4" x14ac:dyDescent="0.25">
      <c r="A18" t="str">
        <f>IDE!G19</f>
        <v>0011</v>
      </c>
      <c r="B18" t="str">
        <f>CONCATENATE(IDE!H19," ",IDE!I19," ",IDE!J19," ",IDE!K19)</f>
        <v xml:space="preserve">   </v>
      </c>
      <c r="C18" t="str">
        <f>CONCATENATE(IDE!N19,IDE!O19)</f>
        <v/>
      </c>
      <c r="D18" t="str">
        <f t="shared" si="0"/>
        <v>0000 0000 0000 0000</v>
      </c>
    </row>
    <row r="19" spans="1:4" x14ac:dyDescent="0.25">
      <c r="A19" t="str">
        <f>IDE!G20</f>
        <v>0012</v>
      </c>
      <c r="B19" t="str">
        <f>CONCATENATE(IDE!H20," ",IDE!I20," ",IDE!J20," ",IDE!K20)</f>
        <v xml:space="preserve">   </v>
      </c>
      <c r="C19" t="str">
        <f>CONCATENATE(IDE!N20,IDE!O20)</f>
        <v/>
      </c>
      <c r="D19" t="str">
        <f t="shared" si="0"/>
        <v>0000 0000 0000 0000</v>
      </c>
    </row>
    <row r="20" spans="1:4" x14ac:dyDescent="0.25">
      <c r="A20" t="str">
        <f>IDE!G21</f>
        <v>0013</v>
      </c>
      <c r="B20" t="str">
        <f>CONCATENATE(IDE!H21," ",IDE!I21," ",IDE!J21," ",IDE!K21)</f>
        <v xml:space="preserve">   </v>
      </c>
      <c r="C20" t="str">
        <f>CONCATENATE(IDE!N21,IDE!O21)</f>
        <v/>
      </c>
      <c r="D20" t="str">
        <f t="shared" si="0"/>
        <v>0000 0000 0000 0000</v>
      </c>
    </row>
    <row r="21" spans="1:4" x14ac:dyDescent="0.25">
      <c r="A21" t="str">
        <f>IDE!G22</f>
        <v>0014</v>
      </c>
      <c r="B21" t="str">
        <f>CONCATENATE(IDE!H22," ",IDE!I22," ",IDE!J22," ",IDE!K22)</f>
        <v xml:space="preserve">   </v>
      </c>
      <c r="C21" t="str">
        <f>CONCATENATE(IDE!N22,IDE!O22)</f>
        <v/>
      </c>
      <c r="D21" t="str">
        <f t="shared" si="0"/>
        <v>0000 0000 0000 0000</v>
      </c>
    </row>
    <row r="22" spans="1:4" x14ac:dyDescent="0.25">
      <c r="A22" t="str">
        <f>IDE!G23</f>
        <v>0015</v>
      </c>
      <c r="B22" t="str">
        <f>CONCATENATE(IDE!H23," ",IDE!I23," ",IDE!J23," ",IDE!K23)</f>
        <v xml:space="preserve">   </v>
      </c>
      <c r="C22" t="str">
        <f>CONCATENATE(IDE!N23,IDE!O23)</f>
        <v/>
      </c>
      <c r="D22" t="str">
        <f t="shared" si="0"/>
        <v>0000 0000 0000 0000</v>
      </c>
    </row>
    <row r="23" spans="1:4" x14ac:dyDescent="0.25">
      <c r="A23" t="str">
        <f>IDE!G24</f>
        <v>0016</v>
      </c>
      <c r="B23" t="str">
        <f>CONCATENATE(IDE!H24," ",IDE!I24," ",IDE!J24," ",IDE!K24)</f>
        <v xml:space="preserve">   </v>
      </c>
      <c r="C23" t="str">
        <f>CONCATENATE(IDE!N24,IDE!O24)</f>
        <v/>
      </c>
      <c r="D23" t="str">
        <f t="shared" si="0"/>
        <v>0000 0000 0000 0000</v>
      </c>
    </row>
    <row r="24" spans="1:4" x14ac:dyDescent="0.25">
      <c r="A24" t="str">
        <f>IDE!G25</f>
        <v>0017</v>
      </c>
      <c r="B24" t="str">
        <f>CONCATENATE(IDE!H25," ",IDE!I25," ",IDE!J25," ",IDE!K25)</f>
        <v xml:space="preserve">   </v>
      </c>
      <c r="C24" t="str">
        <f>CONCATENATE(IDE!N25,IDE!O25)</f>
        <v/>
      </c>
      <c r="D24" t="str">
        <f t="shared" si="0"/>
        <v>0000 0000 0000 0000</v>
      </c>
    </row>
    <row r="25" spans="1:4" x14ac:dyDescent="0.25">
      <c r="A25" t="str">
        <f>IDE!G26</f>
        <v>0018</v>
      </c>
      <c r="B25" t="str">
        <f>CONCATENATE(IDE!H26," ",IDE!I26," ",IDE!J26," ",IDE!K26)</f>
        <v xml:space="preserve">   </v>
      </c>
      <c r="C25" t="str">
        <f>CONCATENATE(IDE!N26,IDE!O26)</f>
        <v/>
      </c>
      <c r="D25" t="str">
        <f t="shared" si="0"/>
        <v>0000 0000 0000 0000</v>
      </c>
    </row>
    <row r="26" spans="1:4" x14ac:dyDescent="0.25">
      <c r="A26" t="str">
        <f>IDE!G27</f>
        <v>0019</v>
      </c>
      <c r="B26" t="str">
        <f>CONCATENATE(IDE!H27," ",IDE!I27," ",IDE!J27," ",IDE!K27)</f>
        <v xml:space="preserve">   </v>
      </c>
      <c r="C26" t="str">
        <f>CONCATENATE(IDE!N27,IDE!O27)</f>
        <v/>
      </c>
      <c r="D26" t="str">
        <f t="shared" si="0"/>
        <v>0000 0000 0000 0000</v>
      </c>
    </row>
    <row r="27" spans="1:4" x14ac:dyDescent="0.25">
      <c r="A27" t="str">
        <f>IDE!G28</f>
        <v>001A</v>
      </c>
      <c r="B27" t="str">
        <f>CONCATENATE(IDE!H28," ",IDE!I28," ",IDE!J28," ",IDE!K28)</f>
        <v xml:space="preserve">   </v>
      </c>
      <c r="C27" t="str">
        <f>CONCATENATE(IDE!N28,IDE!O28)</f>
        <v/>
      </c>
      <c r="D27" t="str">
        <f t="shared" si="0"/>
        <v>0000 0000 0000 0000</v>
      </c>
    </row>
    <row r="28" spans="1:4" x14ac:dyDescent="0.25">
      <c r="A28" t="str">
        <f>IDE!G29</f>
        <v>001B</v>
      </c>
      <c r="B28" t="str">
        <f>CONCATENATE(IDE!H29," ",IDE!I29," ",IDE!J29," ",IDE!K29)</f>
        <v xml:space="preserve">   </v>
      </c>
      <c r="C28" t="str">
        <f>CONCATENATE(IDE!N29,IDE!O29)</f>
        <v/>
      </c>
      <c r="D28" t="str">
        <f t="shared" si="0"/>
        <v>0000 0000 0000 0000</v>
      </c>
    </row>
    <row r="29" spans="1:4" x14ac:dyDescent="0.25">
      <c r="A29" t="str">
        <f>IDE!G30</f>
        <v>001C</v>
      </c>
      <c r="B29" t="str">
        <f>CONCATENATE(IDE!H30," ",IDE!I30," ",IDE!J30," ",IDE!K30)</f>
        <v xml:space="preserve">   </v>
      </c>
      <c r="C29" t="str">
        <f>CONCATENATE(IDE!N30,IDE!O30)</f>
        <v/>
      </c>
      <c r="D29" t="str">
        <f t="shared" si="0"/>
        <v>0000 0000 0000 0000</v>
      </c>
    </row>
    <row r="30" spans="1:4" x14ac:dyDescent="0.25">
      <c r="A30" t="str">
        <f>IDE!G31</f>
        <v>001D</v>
      </c>
      <c r="B30" t="str">
        <f>CONCATENATE(IDE!H31," ",IDE!I31," ",IDE!J31," ",IDE!K31)</f>
        <v xml:space="preserve">   </v>
      </c>
      <c r="C30" t="str">
        <f>CONCATENATE(IDE!N31,IDE!O31)</f>
        <v/>
      </c>
      <c r="D30" t="str">
        <f t="shared" si="0"/>
        <v>0000 0000 0000 0000</v>
      </c>
    </row>
    <row r="31" spans="1:4" x14ac:dyDescent="0.25">
      <c r="A31" t="str">
        <f>IDE!G32</f>
        <v>001E</v>
      </c>
      <c r="B31" t="str">
        <f>CONCATENATE(IDE!H32," ",IDE!I32," ",IDE!J32," ",IDE!K32)</f>
        <v xml:space="preserve">   </v>
      </c>
      <c r="C31" t="str">
        <f>CONCATENATE(IDE!N32,IDE!O32)</f>
        <v/>
      </c>
      <c r="D31" t="str">
        <f t="shared" si="0"/>
        <v>0000 0000 0000 0000</v>
      </c>
    </row>
    <row r="32" spans="1:4" x14ac:dyDescent="0.25">
      <c r="A32" t="str">
        <f>IDE!G33</f>
        <v>001F</v>
      </c>
      <c r="B32" t="str">
        <f>CONCATENATE(IDE!H33," ",IDE!I33," ",IDE!J33," ",IDE!K33)</f>
        <v xml:space="preserve">   </v>
      </c>
      <c r="C32" t="str">
        <f>CONCATENATE(IDE!N33,IDE!O33)</f>
        <v/>
      </c>
      <c r="D32" t="str">
        <f t="shared" si="0"/>
        <v>0000 0000 0000 0000</v>
      </c>
    </row>
    <row r="33" spans="1:4" x14ac:dyDescent="0.25">
      <c r="A33" t="str">
        <f>IDE!G34</f>
        <v>0020</v>
      </c>
      <c r="B33" t="str">
        <f>CONCATENATE(IDE!H34," ",IDE!I34," ",IDE!J34," ",IDE!K34)</f>
        <v xml:space="preserve">   </v>
      </c>
      <c r="C33" t="str">
        <f>CONCATENATE(IDE!N34,IDE!O34)</f>
        <v/>
      </c>
      <c r="D33" t="str">
        <f t="shared" si="0"/>
        <v>0000 0000 0000 0000</v>
      </c>
    </row>
    <row r="34" spans="1:4" x14ac:dyDescent="0.25">
      <c r="A34" t="str">
        <f>IDE!G35</f>
        <v>0021</v>
      </c>
      <c r="B34" t="str">
        <f>CONCATENATE(IDE!H35," ",IDE!I35," ",IDE!J35," ",IDE!K35)</f>
        <v xml:space="preserve">   </v>
      </c>
      <c r="C34" t="str">
        <f>CONCATENATE(IDE!N35,IDE!O35)</f>
        <v/>
      </c>
      <c r="D34" t="str">
        <f t="shared" si="0"/>
        <v>0000 0000 0000 0000</v>
      </c>
    </row>
    <row r="35" spans="1:4" x14ac:dyDescent="0.25">
      <c r="A35" t="str">
        <f>IDE!G36</f>
        <v>0022</v>
      </c>
      <c r="B35" t="str">
        <f>CONCATENATE(IDE!H36," ",IDE!I36," ",IDE!J36," ",IDE!K36)</f>
        <v xml:space="preserve">   </v>
      </c>
      <c r="C35" t="str">
        <f>CONCATENATE(IDE!N36,IDE!O36)</f>
        <v/>
      </c>
      <c r="D35" t="str">
        <f t="shared" si="0"/>
        <v>0000 0000 0000 0000</v>
      </c>
    </row>
    <row r="36" spans="1:4" x14ac:dyDescent="0.25">
      <c r="A36" t="str">
        <f>IDE!G37</f>
        <v>0023</v>
      </c>
      <c r="B36" t="str">
        <f>CONCATENATE(IDE!H37," ",IDE!I37," ",IDE!J37," ",IDE!K37)</f>
        <v xml:space="preserve">   </v>
      </c>
      <c r="C36" t="str">
        <f>CONCATENATE(IDE!N37,IDE!O37)</f>
        <v/>
      </c>
      <c r="D36" t="str">
        <f t="shared" si="0"/>
        <v>0000 0000 0000 0000</v>
      </c>
    </row>
    <row r="37" spans="1:4" x14ac:dyDescent="0.25">
      <c r="A37" t="str">
        <f>IDE!G38</f>
        <v>0024</v>
      </c>
      <c r="B37" t="str">
        <f>CONCATENATE(IDE!H38," ",IDE!I38," ",IDE!J38," ",IDE!K38)</f>
        <v xml:space="preserve">   </v>
      </c>
      <c r="C37" t="str">
        <f>CONCATENATE(IDE!N38,IDE!O38)</f>
        <v/>
      </c>
      <c r="D37" t="str">
        <f t="shared" si="0"/>
        <v>0000 0000 0000 0000</v>
      </c>
    </row>
    <row r="38" spans="1:4" x14ac:dyDescent="0.25">
      <c r="A38" t="str">
        <f>IDE!G39</f>
        <v>0025</v>
      </c>
      <c r="B38" t="str">
        <f>CONCATENATE(IDE!H39," ",IDE!I39," ",IDE!J39," ",IDE!K39)</f>
        <v xml:space="preserve">   </v>
      </c>
      <c r="C38" t="str">
        <f>CONCATENATE(IDE!N39,IDE!O39)</f>
        <v/>
      </c>
      <c r="D38" t="str">
        <f t="shared" si="0"/>
        <v>0000 0000 0000 0000</v>
      </c>
    </row>
    <row r="39" spans="1:4" x14ac:dyDescent="0.25">
      <c r="A39" t="str">
        <f>IDE!G40</f>
        <v>0026</v>
      </c>
      <c r="B39" t="str">
        <f>CONCATENATE(IDE!H40," ",IDE!I40," ",IDE!J40," ",IDE!K40)</f>
        <v xml:space="preserve">   </v>
      </c>
      <c r="C39" t="str">
        <f>CONCATENATE(IDE!N40,IDE!O40)</f>
        <v/>
      </c>
      <c r="D39" t="str">
        <f t="shared" si="0"/>
        <v>0000 0000 0000 0000</v>
      </c>
    </row>
    <row r="40" spans="1:4" x14ac:dyDescent="0.25">
      <c r="A40" t="str">
        <f>IDE!G41</f>
        <v>0027</v>
      </c>
      <c r="B40" t="str">
        <f>CONCATENATE(IDE!H41," ",IDE!I41," ",IDE!J41," ",IDE!K41)</f>
        <v xml:space="preserve">   </v>
      </c>
      <c r="C40" t="str">
        <f>CONCATENATE(IDE!N41,IDE!O41)</f>
        <v/>
      </c>
      <c r="D40" t="str">
        <f t="shared" si="0"/>
        <v>0000 0000 0000 0000</v>
      </c>
    </row>
    <row r="41" spans="1:4" x14ac:dyDescent="0.25">
      <c r="A41" t="str">
        <f>IDE!G42</f>
        <v>0028</v>
      </c>
      <c r="B41" t="str">
        <f>CONCATENATE(IDE!H42," ",IDE!I42," ",IDE!J42," ",IDE!K42)</f>
        <v xml:space="preserve">   </v>
      </c>
      <c r="C41" t="str">
        <f>CONCATENATE(IDE!N42,IDE!O42)</f>
        <v/>
      </c>
      <c r="D41" t="str">
        <f t="shared" si="0"/>
        <v>0000 0000 0000 0000</v>
      </c>
    </row>
    <row r="42" spans="1:4" x14ac:dyDescent="0.25">
      <c r="A42" t="str">
        <f>IDE!G43</f>
        <v>0029</v>
      </c>
      <c r="B42" t="str">
        <f>CONCATENATE(IDE!H43," ",IDE!I43," ",IDE!J43," ",IDE!K43)</f>
        <v xml:space="preserve">   </v>
      </c>
      <c r="C42" t="str">
        <f>CONCATENATE(IDE!N43,IDE!O43)</f>
        <v/>
      </c>
      <c r="D42" t="str">
        <f t="shared" si="0"/>
        <v>0000 0000 0000 0000</v>
      </c>
    </row>
    <row r="43" spans="1:4" x14ac:dyDescent="0.25">
      <c r="A43" t="str">
        <f>IDE!G44</f>
        <v>002A</v>
      </c>
      <c r="B43" t="str">
        <f>CONCATENATE(IDE!H44," ",IDE!I44," ",IDE!J44," ",IDE!K44)</f>
        <v xml:space="preserve">   </v>
      </c>
      <c r="C43" t="str">
        <f>CONCATENATE(IDE!N44,IDE!O44)</f>
        <v/>
      </c>
      <c r="D43" t="str">
        <f t="shared" si="0"/>
        <v>0000 0000 0000 0000</v>
      </c>
    </row>
    <row r="44" spans="1:4" x14ac:dyDescent="0.25">
      <c r="A44" t="str">
        <f>IDE!G45</f>
        <v>002B</v>
      </c>
      <c r="B44" t="str">
        <f>CONCATENATE(IDE!H45," ",IDE!I45," ",IDE!J45," ",IDE!K45)</f>
        <v xml:space="preserve">   </v>
      </c>
      <c r="C44" t="str">
        <f>CONCATENATE(IDE!N45,IDE!O45)</f>
        <v/>
      </c>
      <c r="D44" t="str">
        <f t="shared" si="0"/>
        <v>0000 0000 0000 0000</v>
      </c>
    </row>
    <row r="45" spans="1:4" x14ac:dyDescent="0.25">
      <c r="A45" t="str">
        <f>IDE!G46</f>
        <v>002C</v>
      </c>
      <c r="B45" t="str">
        <f>CONCATENATE(IDE!H46," ",IDE!I46," ",IDE!J46," ",IDE!K46)</f>
        <v xml:space="preserve">   </v>
      </c>
      <c r="C45" t="str">
        <f>CONCATENATE(IDE!N46,IDE!O46)</f>
        <v/>
      </c>
      <c r="D45" t="str">
        <f t="shared" si="0"/>
        <v>0000 0000 0000 0000</v>
      </c>
    </row>
    <row r="46" spans="1:4" x14ac:dyDescent="0.25">
      <c r="A46" t="str">
        <f>IDE!G47</f>
        <v>002D</v>
      </c>
      <c r="B46" t="str">
        <f>CONCATENATE(IDE!H47," ",IDE!I47," ",IDE!J47," ",IDE!K47)</f>
        <v xml:space="preserve">   </v>
      </c>
      <c r="C46" t="str">
        <f>CONCATENATE(IDE!N47,IDE!O47)</f>
        <v/>
      </c>
      <c r="D46" t="str">
        <f t="shared" si="0"/>
        <v>0000 0000 0000 0000</v>
      </c>
    </row>
    <row r="47" spans="1:4" x14ac:dyDescent="0.25">
      <c r="A47" t="str">
        <f>IDE!G48</f>
        <v>002E</v>
      </c>
      <c r="B47" t="str">
        <f>CONCATENATE(IDE!H48," ",IDE!I48," ",IDE!J48," ",IDE!K48)</f>
        <v xml:space="preserve">   </v>
      </c>
      <c r="C47" t="str">
        <f>CONCATENATE(IDE!N48,IDE!O48)</f>
        <v/>
      </c>
      <c r="D47" t="str">
        <f t="shared" si="0"/>
        <v>0000 0000 0000 0000</v>
      </c>
    </row>
    <row r="48" spans="1:4" x14ac:dyDescent="0.25">
      <c r="A48" t="str">
        <f>IDE!G49</f>
        <v>002F</v>
      </c>
      <c r="B48" t="str">
        <f>CONCATENATE(IDE!H49," ",IDE!I49," ",IDE!J49," ",IDE!K49)</f>
        <v xml:space="preserve">   </v>
      </c>
      <c r="C48" t="str">
        <f>CONCATENATE(IDE!N49,IDE!O49)</f>
        <v/>
      </c>
      <c r="D48" t="str">
        <f t="shared" si="0"/>
        <v>0000 0000 0000 0000</v>
      </c>
    </row>
    <row r="49" spans="1:4" x14ac:dyDescent="0.25">
      <c r="A49" t="str">
        <f>IDE!G50</f>
        <v>0030</v>
      </c>
      <c r="B49" t="str">
        <f>CONCATENATE(IDE!H50," ",IDE!I50," ",IDE!J50," ",IDE!K50)</f>
        <v xml:space="preserve">   </v>
      </c>
      <c r="C49" t="str">
        <f>CONCATENATE(IDE!N50,IDE!O50)</f>
        <v/>
      </c>
      <c r="D49" t="str">
        <f t="shared" si="0"/>
        <v>0000 0000 0000 0000</v>
      </c>
    </row>
    <row r="50" spans="1:4" x14ac:dyDescent="0.25">
      <c r="A50" t="str">
        <f>IDE!G51</f>
        <v>0031</v>
      </c>
      <c r="B50" t="str">
        <f>CONCATENATE(IDE!H51," ",IDE!I51," ",IDE!J51," ",IDE!K51)</f>
        <v xml:space="preserve">   </v>
      </c>
      <c r="C50" t="str">
        <f>CONCATENATE(IDE!N51,IDE!O51)</f>
        <v/>
      </c>
      <c r="D50" t="str">
        <f t="shared" si="0"/>
        <v>0000 0000 0000 0000</v>
      </c>
    </row>
    <row r="51" spans="1:4" x14ac:dyDescent="0.25">
      <c r="A51" t="str">
        <f>IDE!G52</f>
        <v>0032</v>
      </c>
      <c r="B51" t="str">
        <f>CONCATENATE(IDE!H52," ",IDE!I52," ",IDE!J52," ",IDE!K52)</f>
        <v xml:space="preserve">   </v>
      </c>
      <c r="C51" t="str">
        <f>CONCATENATE(IDE!N52,IDE!O52)</f>
        <v/>
      </c>
      <c r="D51" t="str">
        <f t="shared" si="0"/>
        <v>0000 0000 0000 0000</v>
      </c>
    </row>
    <row r="52" spans="1:4" x14ac:dyDescent="0.25">
      <c r="A52" t="str">
        <f>IDE!G53</f>
        <v>0033</v>
      </c>
      <c r="B52" t="str">
        <f>CONCATENATE(IDE!H53," ",IDE!I53," ",IDE!J53," ",IDE!K53)</f>
        <v xml:space="preserve">   </v>
      </c>
      <c r="C52" t="str">
        <f>CONCATENATE(IDE!N53,IDE!O53)</f>
        <v/>
      </c>
      <c r="D52" t="str">
        <f t="shared" si="0"/>
        <v>0000 0000 0000 0000</v>
      </c>
    </row>
    <row r="53" spans="1:4" x14ac:dyDescent="0.25">
      <c r="A53" t="str">
        <f>IDE!G54</f>
        <v>0034</v>
      </c>
      <c r="B53" t="str">
        <f>CONCATENATE(IDE!H54," ",IDE!I54," ",IDE!J54," ",IDE!K54)</f>
        <v xml:space="preserve">   </v>
      </c>
      <c r="C53" t="str">
        <f>CONCATENATE(IDE!N54,IDE!O54)</f>
        <v/>
      </c>
      <c r="D53" t="str">
        <f t="shared" si="0"/>
        <v>0000 0000 0000 0000</v>
      </c>
    </row>
    <row r="54" spans="1:4" x14ac:dyDescent="0.25">
      <c r="A54" t="str">
        <f>IDE!G55</f>
        <v>0035</v>
      </c>
      <c r="B54" t="str">
        <f>CONCATENATE(IDE!H55," ",IDE!I55," ",IDE!J55," ",IDE!K55)</f>
        <v xml:space="preserve">   </v>
      </c>
      <c r="C54" t="str">
        <f>CONCATENATE(IDE!N55,IDE!O55)</f>
        <v/>
      </c>
      <c r="D54" t="str">
        <f t="shared" si="0"/>
        <v>0000 0000 0000 0000</v>
      </c>
    </row>
    <row r="55" spans="1:4" x14ac:dyDescent="0.25">
      <c r="A55" t="str">
        <f>IDE!G56</f>
        <v>0036</v>
      </c>
      <c r="B55" t="str">
        <f>CONCATENATE(IDE!H56," ",IDE!I56," ",IDE!J56," ",IDE!K56)</f>
        <v xml:space="preserve">   </v>
      </c>
      <c r="C55" t="str">
        <f>CONCATENATE(IDE!N56,IDE!O56)</f>
        <v/>
      </c>
      <c r="D55" t="str">
        <f t="shared" si="0"/>
        <v>0000 0000 0000 0000</v>
      </c>
    </row>
    <row r="56" spans="1:4" x14ac:dyDescent="0.25">
      <c r="A56" t="str">
        <f>IDE!G57</f>
        <v>0037</v>
      </c>
      <c r="B56" t="str">
        <f>CONCATENATE(IDE!H57," ",IDE!I57," ",IDE!J57," ",IDE!K57)</f>
        <v xml:space="preserve">   </v>
      </c>
      <c r="C56" t="str">
        <f>CONCATENATE(IDE!N57,IDE!O57)</f>
        <v/>
      </c>
      <c r="D56" t="str">
        <f t="shared" si="0"/>
        <v>0000 0000 0000 0000</v>
      </c>
    </row>
    <row r="57" spans="1:4" x14ac:dyDescent="0.25">
      <c r="A57" t="str">
        <f>IDE!G58</f>
        <v>0038</v>
      </c>
      <c r="B57" t="str">
        <f>CONCATENATE(IDE!H58," ",IDE!I58," ",IDE!J58," ",IDE!K58)</f>
        <v xml:space="preserve">   </v>
      </c>
      <c r="C57" t="str">
        <f>CONCATENATE(IDE!N58,IDE!O58)</f>
        <v/>
      </c>
      <c r="D57" t="str">
        <f t="shared" si="0"/>
        <v>0000 0000 0000 0000</v>
      </c>
    </row>
    <row r="58" spans="1:4" x14ac:dyDescent="0.25">
      <c r="A58" t="str">
        <f>IDE!G59</f>
        <v>0039</v>
      </c>
      <c r="B58" t="str">
        <f>CONCATENATE(IDE!H59," ",IDE!I59," ",IDE!J59," ",IDE!K59)</f>
        <v xml:space="preserve">   </v>
      </c>
      <c r="C58" t="str">
        <f>CONCATENATE(IDE!N59,IDE!O59)</f>
        <v/>
      </c>
      <c r="D58" t="str">
        <f t="shared" si="0"/>
        <v>0000 0000 0000 0000</v>
      </c>
    </row>
    <row r="59" spans="1:4" x14ac:dyDescent="0.25">
      <c r="A59" t="str">
        <f>IDE!G60</f>
        <v>003A</v>
      </c>
      <c r="B59" t="str">
        <f>CONCATENATE(IDE!H60," ",IDE!I60," ",IDE!J60," ",IDE!K60)</f>
        <v xml:space="preserve">   </v>
      </c>
      <c r="C59" t="str">
        <f>CONCATENATE(IDE!N60,IDE!O60)</f>
        <v/>
      </c>
      <c r="D59" t="str">
        <f t="shared" si="0"/>
        <v>0000 0000 0000 0000</v>
      </c>
    </row>
    <row r="60" spans="1:4" x14ac:dyDescent="0.25">
      <c r="A60" t="str">
        <f>IDE!G61</f>
        <v>003B</v>
      </c>
      <c r="B60" t="str">
        <f>CONCATENATE(IDE!H61," ",IDE!I61," ",IDE!J61," ",IDE!K61)</f>
        <v xml:space="preserve">   </v>
      </c>
      <c r="C60" t="str">
        <f>CONCATENATE(IDE!N61,IDE!O61)</f>
        <v/>
      </c>
      <c r="D60" t="str">
        <f t="shared" si="0"/>
        <v>0000 0000 0000 0000</v>
      </c>
    </row>
    <row r="61" spans="1:4" x14ac:dyDescent="0.25">
      <c r="A61" t="str">
        <f>IDE!G62</f>
        <v>003C</v>
      </c>
      <c r="B61" t="str">
        <f>CONCATENATE(IDE!H62," ",IDE!I62," ",IDE!J62," ",IDE!K62)</f>
        <v xml:space="preserve">   </v>
      </c>
      <c r="C61" t="str">
        <f>CONCATENATE(IDE!N62,IDE!O62)</f>
        <v/>
      </c>
      <c r="D61" t="str">
        <f t="shared" si="0"/>
        <v>0000 0000 0000 0000</v>
      </c>
    </row>
    <row r="62" spans="1:4" x14ac:dyDescent="0.25">
      <c r="A62" t="str">
        <f>IDE!G63</f>
        <v>003D</v>
      </c>
      <c r="B62" t="str">
        <f>CONCATENATE(IDE!H63," ",IDE!I63," ",IDE!J63," ",IDE!K63)</f>
        <v xml:space="preserve">   </v>
      </c>
      <c r="C62" t="str">
        <f>CONCATENATE(IDE!N63,IDE!O63)</f>
        <v/>
      </c>
      <c r="D62" t="str">
        <f t="shared" si="0"/>
        <v>0000 0000 0000 0000</v>
      </c>
    </row>
    <row r="63" spans="1:4" x14ac:dyDescent="0.25">
      <c r="A63" t="str">
        <f>IDE!G64</f>
        <v>003E</v>
      </c>
      <c r="B63" t="str">
        <f>CONCATENATE(IDE!H64," ",IDE!I64," ",IDE!J64," ",IDE!K64)</f>
        <v xml:space="preserve">   </v>
      </c>
      <c r="C63" t="str">
        <f>CONCATENATE(IDE!N64,IDE!O64)</f>
        <v/>
      </c>
      <c r="D63" t="str">
        <f t="shared" si="0"/>
        <v>0000 0000 0000 0000</v>
      </c>
    </row>
    <row r="64" spans="1:4" x14ac:dyDescent="0.25">
      <c r="A64" t="str">
        <f>IDE!G65</f>
        <v>003F</v>
      </c>
      <c r="B64" t="str">
        <f>CONCATENATE(IDE!H65," ",IDE!I65," ",IDE!J65," ",IDE!K65)</f>
        <v xml:space="preserve">   </v>
      </c>
      <c r="C64" t="str">
        <f>CONCATENATE(IDE!N65,IDE!O65)</f>
        <v/>
      </c>
      <c r="D64" t="str">
        <f t="shared" si="0"/>
        <v>0000 0000 0000 0000</v>
      </c>
    </row>
    <row r="65" spans="1:4" x14ac:dyDescent="0.25">
      <c r="A65" t="str">
        <f>IDE!G66</f>
        <v>0040</v>
      </c>
      <c r="B65" t="str">
        <f>CONCATENATE(IDE!H66," ",IDE!I66," ",IDE!J66," ",IDE!K66)</f>
        <v xml:space="preserve">   </v>
      </c>
      <c r="C65" t="str">
        <f>CONCATENATE(IDE!N66,IDE!O66)</f>
        <v/>
      </c>
      <c r="D65" t="str">
        <f t="shared" ref="D65:D128" si="1">CONCATENATE(HEX2BIN(MID(TEXT(C65,0),1,1),4)," ",HEX2BIN(MID(TEXT(C65,0),2,1),4)," ",HEX2BIN(MID(TEXT(C65,0),3,1),4)," ",HEX2BIN(MID(TEXT(C65,0),4,1),4))</f>
        <v>0000 0000 0000 0000</v>
      </c>
    </row>
    <row r="66" spans="1:4" x14ac:dyDescent="0.25">
      <c r="A66" t="str">
        <f>IDE!G67</f>
        <v>0041</v>
      </c>
      <c r="B66" t="str">
        <f>CONCATENATE(IDE!H67," ",IDE!I67," ",IDE!J67," ",IDE!K67)</f>
        <v xml:space="preserve">   </v>
      </c>
      <c r="C66" t="str">
        <f>CONCATENATE(IDE!N67,IDE!O67)</f>
        <v/>
      </c>
      <c r="D66" t="str">
        <f t="shared" si="1"/>
        <v>0000 0000 0000 0000</v>
      </c>
    </row>
    <row r="67" spans="1:4" x14ac:dyDescent="0.25">
      <c r="A67" t="str">
        <f>IDE!G68</f>
        <v>0042</v>
      </c>
      <c r="B67" t="str">
        <f>CONCATENATE(IDE!H68," ",IDE!I68," ",IDE!J68," ",IDE!K68)</f>
        <v xml:space="preserve">   </v>
      </c>
      <c r="C67" t="str">
        <f>CONCATENATE(IDE!N68,IDE!O68)</f>
        <v/>
      </c>
      <c r="D67" t="str">
        <f t="shared" si="1"/>
        <v>0000 0000 0000 0000</v>
      </c>
    </row>
    <row r="68" spans="1:4" x14ac:dyDescent="0.25">
      <c r="A68" t="str">
        <f>IDE!G69</f>
        <v>0043</v>
      </c>
      <c r="B68" t="str">
        <f>CONCATENATE(IDE!H69," ",IDE!I69," ",IDE!J69," ",IDE!K69)</f>
        <v xml:space="preserve">   </v>
      </c>
      <c r="C68" t="str">
        <f>CONCATENATE(IDE!N69,IDE!O69)</f>
        <v/>
      </c>
      <c r="D68" t="str">
        <f t="shared" si="1"/>
        <v>0000 0000 0000 0000</v>
      </c>
    </row>
    <row r="69" spans="1:4" x14ac:dyDescent="0.25">
      <c r="A69" t="str">
        <f>IDE!G70</f>
        <v>0044</v>
      </c>
      <c r="B69" t="str">
        <f>CONCATENATE(IDE!H70," ",IDE!I70," ",IDE!J70," ",IDE!K70)</f>
        <v xml:space="preserve">   </v>
      </c>
      <c r="C69" t="str">
        <f>CONCATENATE(IDE!N70,IDE!O70)</f>
        <v/>
      </c>
      <c r="D69" t="str">
        <f t="shared" si="1"/>
        <v>0000 0000 0000 0000</v>
      </c>
    </row>
    <row r="70" spans="1:4" x14ac:dyDescent="0.25">
      <c r="A70" t="str">
        <f>IDE!G71</f>
        <v>0045</v>
      </c>
      <c r="B70" t="str">
        <f>CONCATENATE(IDE!H71," ",IDE!I71," ",IDE!J71," ",IDE!K71)</f>
        <v xml:space="preserve">   </v>
      </c>
      <c r="C70" t="str">
        <f>CONCATENATE(IDE!N71,IDE!O71)</f>
        <v/>
      </c>
      <c r="D70" t="str">
        <f t="shared" si="1"/>
        <v>0000 0000 0000 0000</v>
      </c>
    </row>
    <row r="71" spans="1:4" x14ac:dyDescent="0.25">
      <c r="A71" t="str">
        <f>IDE!G72</f>
        <v>0046</v>
      </c>
      <c r="B71" t="str">
        <f>CONCATENATE(IDE!H72," ",IDE!I72," ",IDE!J72," ",IDE!K72)</f>
        <v xml:space="preserve">   </v>
      </c>
      <c r="C71" t="str">
        <f>CONCATENATE(IDE!N72,IDE!O72)</f>
        <v/>
      </c>
      <c r="D71" t="str">
        <f t="shared" si="1"/>
        <v>0000 0000 0000 0000</v>
      </c>
    </row>
    <row r="72" spans="1:4" x14ac:dyDescent="0.25">
      <c r="A72" t="str">
        <f>IDE!G73</f>
        <v>0047</v>
      </c>
      <c r="B72" t="str">
        <f>CONCATENATE(IDE!H73," ",IDE!I73," ",IDE!J73," ",IDE!K73)</f>
        <v xml:space="preserve">   </v>
      </c>
      <c r="C72" t="str">
        <f>CONCATENATE(IDE!N73,IDE!O73)</f>
        <v/>
      </c>
      <c r="D72" t="str">
        <f t="shared" si="1"/>
        <v>0000 0000 0000 0000</v>
      </c>
    </row>
    <row r="73" spans="1:4" x14ac:dyDescent="0.25">
      <c r="A73" t="str">
        <f>IDE!G74</f>
        <v>0048</v>
      </c>
      <c r="B73" t="str">
        <f>CONCATENATE(IDE!H74," ",IDE!I74," ",IDE!J74," ",IDE!K74)</f>
        <v xml:space="preserve">   </v>
      </c>
      <c r="C73" t="str">
        <f>CONCATENATE(IDE!N74,IDE!O74)</f>
        <v/>
      </c>
      <c r="D73" t="str">
        <f t="shared" si="1"/>
        <v>0000 0000 0000 0000</v>
      </c>
    </row>
    <row r="74" spans="1:4" x14ac:dyDescent="0.25">
      <c r="A74" t="str">
        <f>IDE!G75</f>
        <v>0049</v>
      </c>
      <c r="B74" t="str">
        <f>CONCATENATE(IDE!H75," ",IDE!I75," ",IDE!J75," ",IDE!K75)</f>
        <v xml:space="preserve">   </v>
      </c>
      <c r="C74" t="str">
        <f>CONCATENATE(IDE!N75,IDE!O75)</f>
        <v/>
      </c>
      <c r="D74" t="str">
        <f t="shared" si="1"/>
        <v>0000 0000 0000 0000</v>
      </c>
    </row>
    <row r="75" spans="1:4" x14ac:dyDescent="0.25">
      <c r="A75" t="str">
        <f>IDE!G76</f>
        <v>004A</v>
      </c>
      <c r="B75" t="str">
        <f>CONCATENATE(IDE!H76," ",IDE!I76," ",IDE!J76," ",IDE!K76)</f>
        <v xml:space="preserve">   </v>
      </c>
      <c r="C75" t="str">
        <f>CONCATENATE(IDE!N76,IDE!O76)</f>
        <v/>
      </c>
      <c r="D75" t="str">
        <f t="shared" si="1"/>
        <v>0000 0000 0000 0000</v>
      </c>
    </row>
    <row r="76" spans="1:4" x14ac:dyDescent="0.25">
      <c r="A76" t="str">
        <f>IDE!G77</f>
        <v>004B</v>
      </c>
      <c r="B76" t="str">
        <f>CONCATENATE(IDE!H77," ",IDE!I77," ",IDE!J77," ",IDE!K77)</f>
        <v xml:space="preserve">   </v>
      </c>
      <c r="C76" t="str">
        <f>CONCATENATE(IDE!N77,IDE!O77)</f>
        <v/>
      </c>
      <c r="D76" t="str">
        <f t="shared" si="1"/>
        <v>0000 0000 0000 0000</v>
      </c>
    </row>
    <row r="77" spans="1:4" x14ac:dyDescent="0.25">
      <c r="A77" t="str">
        <f>IDE!G78</f>
        <v>004C</v>
      </c>
      <c r="B77" t="str">
        <f>CONCATENATE(IDE!H78," ",IDE!I78," ",IDE!J78," ",IDE!K78)</f>
        <v xml:space="preserve">   </v>
      </c>
      <c r="C77" t="str">
        <f>CONCATENATE(IDE!N78,IDE!O78)</f>
        <v/>
      </c>
      <c r="D77" t="str">
        <f t="shared" si="1"/>
        <v>0000 0000 0000 0000</v>
      </c>
    </row>
    <row r="78" spans="1:4" x14ac:dyDescent="0.25">
      <c r="A78" t="str">
        <f>IDE!G79</f>
        <v>004D</v>
      </c>
      <c r="B78" t="str">
        <f>CONCATENATE(IDE!H79," ",IDE!I79," ",IDE!J79," ",IDE!K79)</f>
        <v xml:space="preserve">   </v>
      </c>
      <c r="C78" t="str">
        <f>CONCATENATE(IDE!N79,IDE!O79)</f>
        <v/>
      </c>
      <c r="D78" t="str">
        <f t="shared" si="1"/>
        <v>0000 0000 0000 0000</v>
      </c>
    </row>
    <row r="79" spans="1:4" x14ac:dyDescent="0.25">
      <c r="A79" t="str">
        <f>IDE!G80</f>
        <v>004E</v>
      </c>
      <c r="B79" t="str">
        <f>CONCATENATE(IDE!H80," ",IDE!I80," ",IDE!J80," ",IDE!K80)</f>
        <v xml:space="preserve">   </v>
      </c>
      <c r="C79" t="str">
        <f>CONCATENATE(IDE!N80,IDE!O80)</f>
        <v/>
      </c>
      <c r="D79" t="str">
        <f t="shared" si="1"/>
        <v>0000 0000 0000 0000</v>
      </c>
    </row>
    <row r="80" spans="1:4" x14ac:dyDescent="0.25">
      <c r="A80" t="str">
        <f>IDE!G81</f>
        <v>004F</v>
      </c>
      <c r="B80" t="str">
        <f>CONCATENATE(IDE!H81," ",IDE!I81," ",IDE!J81," ",IDE!K81)</f>
        <v xml:space="preserve">   </v>
      </c>
      <c r="C80" t="str">
        <f>CONCATENATE(IDE!N81,IDE!O81)</f>
        <v/>
      </c>
      <c r="D80" t="str">
        <f t="shared" si="1"/>
        <v>0000 0000 0000 0000</v>
      </c>
    </row>
    <row r="81" spans="1:4" x14ac:dyDescent="0.25">
      <c r="A81" t="str">
        <f>IDE!G82</f>
        <v>0050</v>
      </c>
      <c r="B81" t="str">
        <f>CONCATENATE(IDE!H82," ",IDE!I82," ",IDE!J82," ",IDE!K82)</f>
        <v xml:space="preserve">   </v>
      </c>
      <c r="C81" t="str">
        <f>CONCATENATE(IDE!N82,IDE!O82)</f>
        <v/>
      </c>
      <c r="D81" t="str">
        <f t="shared" si="1"/>
        <v>0000 0000 0000 0000</v>
      </c>
    </row>
    <row r="82" spans="1:4" x14ac:dyDescent="0.25">
      <c r="A82" t="str">
        <f>IDE!G83</f>
        <v>0051</v>
      </c>
      <c r="B82" t="str">
        <f>CONCATENATE(IDE!H83," ",IDE!I83," ",IDE!J83," ",IDE!K83)</f>
        <v xml:space="preserve">   </v>
      </c>
      <c r="C82" t="str">
        <f>CONCATENATE(IDE!N83,IDE!O83)</f>
        <v/>
      </c>
      <c r="D82" t="str">
        <f t="shared" si="1"/>
        <v>0000 0000 0000 0000</v>
      </c>
    </row>
    <row r="83" spans="1:4" x14ac:dyDescent="0.25">
      <c r="A83" t="str">
        <f>IDE!G84</f>
        <v>0052</v>
      </c>
      <c r="B83" t="str">
        <f>CONCATENATE(IDE!H84," ",IDE!I84," ",IDE!J84," ",IDE!K84)</f>
        <v xml:space="preserve">   </v>
      </c>
      <c r="C83" t="str">
        <f>CONCATENATE(IDE!N84,IDE!O84)</f>
        <v/>
      </c>
      <c r="D83" t="str">
        <f t="shared" si="1"/>
        <v>0000 0000 0000 0000</v>
      </c>
    </row>
    <row r="84" spans="1:4" x14ac:dyDescent="0.25">
      <c r="A84" t="str">
        <f>IDE!G85</f>
        <v>0053</v>
      </c>
      <c r="B84" t="str">
        <f>CONCATENATE(IDE!H85," ",IDE!I85," ",IDE!J85," ",IDE!K85)</f>
        <v xml:space="preserve">   </v>
      </c>
      <c r="C84" t="str">
        <f>CONCATENATE(IDE!N85,IDE!O85)</f>
        <v/>
      </c>
      <c r="D84" t="str">
        <f t="shared" si="1"/>
        <v>0000 0000 0000 0000</v>
      </c>
    </row>
    <row r="85" spans="1:4" x14ac:dyDescent="0.25">
      <c r="A85" t="str">
        <f>IDE!G86</f>
        <v>0054</v>
      </c>
      <c r="B85" t="str">
        <f>CONCATENATE(IDE!H86," ",IDE!I86," ",IDE!J86," ",IDE!K86)</f>
        <v xml:space="preserve">   </v>
      </c>
      <c r="C85" t="str">
        <f>CONCATENATE(IDE!N86,IDE!O86)</f>
        <v/>
      </c>
      <c r="D85" t="str">
        <f t="shared" si="1"/>
        <v>0000 0000 0000 0000</v>
      </c>
    </row>
    <row r="86" spans="1:4" x14ac:dyDescent="0.25">
      <c r="A86" t="str">
        <f>IDE!G87</f>
        <v>0055</v>
      </c>
      <c r="B86" t="str">
        <f>CONCATENATE(IDE!H87," ",IDE!I87," ",IDE!J87," ",IDE!K87)</f>
        <v xml:space="preserve">   </v>
      </c>
      <c r="C86" t="str">
        <f>CONCATENATE(IDE!N87,IDE!O87)</f>
        <v/>
      </c>
      <c r="D86" t="str">
        <f t="shared" si="1"/>
        <v>0000 0000 0000 0000</v>
      </c>
    </row>
    <row r="87" spans="1:4" x14ac:dyDescent="0.25">
      <c r="A87" t="str">
        <f>IDE!G88</f>
        <v>0056</v>
      </c>
      <c r="B87" t="str">
        <f>CONCATENATE(IDE!H88," ",IDE!I88," ",IDE!J88," ",IDE!K88)</f>
        <v xml:space="preserve">   </v>
      </c>
      <c r="C87" t="str">
        <f>CONCATENATE(IDE!N88,IDE!O88)</f>
        <v/>
      </c>
      <c r="D87" t="str">
        <f t="shared" si="1"/>
        <v>0000 0000 0000 0000</v>
      </c>
    </row>
    <row r="88" spans="1:4" x14ac:dyDescent="0.25">
      <c r="A88" t="str">
        <f>IDE!G89</f>
        <v>0057</v>
      </c>
      <c r="B88" t="str">
        <f>CONCATENATE(IDE!H89," ",IDE!I89," ",IDE!J89," ",IDE!K89)</f>
        <v xml:space="preserve">   </v>
      </c>
      <c r="C88" t="str">
        <f>CONCATENATE(IDE!N89,IDE!O89)</f>
        <v/>
      </c>
      <c r="D88" t="str">
        <f t="shared" si="1"/>
        <v>0000 0000 0000 0000</v>
      </c>
    </row>
    <row r="89" spans="1:4" x14ac:dyDescent="0.25">
      <c r="A89" t="str">
        <f>IDE!G90</f>
        <v>0058</v>
      </c>
      <c r="B89" t="str">
        <f>CONCATENATE(IDE!H90," ",IDE!I90," ",IDE!J90," ",IDE!K90)</f>
        <v xml:space="preserve">   </v>
      </c>
      <c r="C89" t="str">
        <f>CONCATENATE(IDE!N90,IDE!O90)</f>
        <v/>
      </c>
      <c r="D89" t="str">
        <f t="shared" si="1"/>
        <v>0000 0000 0000 0000</v>
      </c>
    </row>
    <row r="90" spans="1:4" x14ac:dyDescent="0.25">
      <c r="A90" t="str">
        <f>IDE!G91</f>
        <v>0059</v>
      </c>
      <c r="B90" t="str">
        <f>CONCATENATE(IDE!H91," ",IDE!I91," ",IDE!J91," ",IDE!K91)</f>
        <v xml:space="preserve">   </v>
      </c>
      <c r="C90" t="str">
        <f>CONCATENATE(IDE!N91,IDE!O91)</f>
        <v/>
      </c>
      <c r="D90" t="str">
        <f t="shared" si="1"/>
        <v>0000 0000 0000 0000</v>
      </c>
    </row>
    <row r="91" spans="1:4" x14ac:dyDescent="0.25">
      <c r="A91" t="str">
        <f>IDE!G92</f>
        <v>005A</v>
      </c>
      <c r="B91" t="str">
        <f>CONCATENATE(IDE!H92," ",IDE!I92," ",IDE!J92," ",IDE!K92)</f>
        <v xml:space="preserve">   </v>
      </c>
      <c r="C91" t="str">
        <f>CONCATENATE(IDE!N92,IDE!O92)</f>
        <v/>
      </c>
      <c r="D91" t="str">
        <f t="shared" si="1"/>
        <v>0000 0000 0000 0000</v>
      </c>
    </row>
    <row r="92" spans="1:4" x14ac:dyDescent="0.25">
      <c r="A92" t="str">
        <f>IDE!G93</f>
        <v>005B</v>
      </c>
      <c r="B92" t="str">
        <f>CONCATENATE(IDE!H93," ",IDE!I93," ",IDE!J93," ",IDE!K93)</f>
        <v xml:space="preserve">   </v>
      </c>
      <c r="C92" t="str">
        <f>CONCATENATE(IDE!N93,IDE!O93)</f>
        <v/>
      </c>
      <c r="D92" t="str">
        <f t="shared" si="1"/>
        <v>0000 0000 0000 0000</v>
      </c>
    </row>
    <row r="93" spans="1:4" x14ac:dyDescent="0.25">
      <c r="A93" t="str">
        <f>IDE!G94</f>
        <v>005C</v>
      </c>
      <c r="B93" t="str">
        <f>CONCATENATE(IDE!H94," ",IDE!I94," ",IDE!J94," ",IDE!K94)</f>
        <v xml:space="preserve">   </v>
      </c>
      <c r="C93" t="str">
        <f>CONCATENATE(IDE!N94,IDE!O94)</f>
        <v/>
      </c>
      <c r="D93" t="str">
        <f t="shared" si="1"/>
        <v>0000 0000 0000 0000</v>
      </c>
    </row>
    <row r="94" spans="1:4" x14ac:dyDescent="0.25">
      <c r="A94" t="str">
        <f>IDE!G95</f>
        <v>005D</v>
      </c>
      <c r="B94" t="str">
        <f>CONCATENATE(IDE!H95," ",IDE!I95," ",IDE!J95," ",IDE!K95)</f>
        <v xml:space="preserve">   </v>
      </c>
      <c r="C94" t="str">
        <f>CONCATENATE(IDE!N95,IDE!O95)</f>
        <v/>
      </c>
      <c r="D94" t="str">
        <f t="shared" si="1"/>
        <v>0000 0000 0000 0000</v>
      </c>
    </row>
    <row r="95" spans="1:4" x14ac:dyDescent="0.25">
      <c r="A95" t="str">
        <f>IDE!G96</f>
        <v>005E</v>
      </c>
      <c r="B95" t="str">
        <f>CONCATENATE(IDE!H96," ",IDE!I96," ",IDE!J96," ",IDE!K96)</f>
        <v xml:space="preserve">   </v>
      </c>
      <c r="C95" t="str">
        <f>CONCATENATE(IDE!N96,IDE!O96)</f>
        <v/>
      </c>
      <c r="D95" t="str">
        <f t="shared" si="1"/>
        <v>0000 0000 0000 0000</v>
      </c>
    </row>
    <row r="96" spans="1:4" x14ac:dyDescent="0.25">
      <c r="A96" t="str">
        <f>IDE!G97</f>
        <v>005F</v>
      </c>
      <c r="B96" t="str">
        <f>CONCATENATE(IDE!H97," ",IDE!I97," ",IDE!J97," ",IDE!K97)</f>
        <v xml:space="preserve">   </v>
      </c>
      <c r="C96" t="str">
        <f>CONCATENATE(IDE!N97,IDE!O97)</f>
        <v/>
      </c>
      <c r="D96" t="str">
        <f t="shared" si="1"/>
        <v>0000 0000 0000 0000</v>
      </c>
    </row>
    <row r="97" spans="1:4" x14ac:dyDescent="0.25">
      <c r="A97" t="str">
        <f>IDE!G98</f>
        <v>0060</v>
      </c>
      <c r="B97" t="str">
        <f>CONCATENATE(IDE!H98," ",IDE!I98," ",IDE!J98," ",IDE!K98)</f>
        <v xml:space="preserve">   </v>
      </c>
      <c r="C97" t="str">
        <f>CONCATENATE(IDE!N98,IDE!O98)</f>
        <v/>
      </c>
      <c r="D97" t="str">
        <f t="shared" si="1"/>
        <v>0000 0000 0000 0000</v>
      </c>
    </row>
    <row r="98" spans="1:4" x14ac:dyDescent="0.25">
      <c r="A98" t="str">
        <f>IDE!G99</f>
        <v>0061</v>
      </c>
      <c r="B98" t="str">
        <f>CONCATENATE(IDE!H99," ",IDE!I99," ",IDE!J99," ",IDE!K99)</f>
        <v xml:space="preserve">   </v>
      </c>
      <c r="C98" t="str">
        <f>CONCATENATE(IDE!N99,IDE!O99)</f>
        <v/>
      </c>
      <c r="D98" t="str">
        <f t="shared" si="1"/>
        <v>0000 0000 0000 0000</v>
      </c>
    </row>
    <row r="99" spans="1:4" x14ac:dyDescent="0.25">
      <c r="A99" t="str">
        <f>IDE!G100</f>
        <v>0062</v>
      </c>
      <c r="B99" t="str">
        <f>CONCATENATE(IDE!H100," ",IDE!I100," ",IDE!J100," ",IDE!K100)</f>
        <v xml:space="preserve">   </v>
      </c>
      <c r="C99" t="str">
        <f>CONCATENATE(IDE!N100,IDE!O100)</f>
        <v/>
      </c>
      <c r="D99" t="str">
        <f t="shared" si="1"/>
        <v>0000 0000 0000 0000</v>
      </c>
    </row>
    <row r="100" spans="1:4" x14ac:dyDescent="0.25">
      <c r="A100" t="str">
        <f>IDE!G101</f>
        <v>0063</v>
      </c>
      <c r="B100" t="str">
        <f>CONCATENATE(IDE!H101," ",IDE!I101," ",IDE!J101," ",IDE!K101)</f>
        <v xml:space="preserve">   </v>
      </c>
      <c r="C100" t="str">
        <f>CONCATENATE(IDE!N101,IDE!O101)</f>
        <v/>
      </c>
      <c r="D100" t="str">
        <f t="shared" si="1"/>
        <v>0000 0000 0000 0000</v>
      </c>
    </row>
    <row r="101" spans="1:4" x14ac:dyDescent="0.25">
      <c r="A101" t="str">
        <f>IDE!G102</f>
        <v>0064</v>
      </c>
      <c r="B101" t="str">
        <f>CONCATENATE(IDE!H102," ",IDE!I102," ",IDE!J102," ",IDE!K102)</f>
        <v xml:space="preserve">   </v>
      </c>
      <c r="C101" t="str">
        <f>CONCATENATE(IDE!N102,IDE!O102)</f>
        <v/>
      </c>
      <c r="D101" t="str">
        <f t="shared" si="1"/>
        <v>0000 0000 0000 0000</v>
      </c>
    </row>
    <row r="102" spans="1:4" x14ac:dyDescent="0.25">
      <c r="A102" t="str">
        <f>IDE!G103</f>
        <v>0065</v>
      </c>
      <c r="B102" t="str">
        <f>CONCATENATE(IDE!H103," ",IDE!I103," ",IDE!J103," ",IDE!K103)</f>
        <v xml:space="preserve">   </v>
      </c>
      <c r="C102" t="str">
        <f>CONCATENATE(IDE!N103,IDE!O103)</f>
        <v/>
      </c>
      <c r="D102" t="str">
        <f t="shared" si="1"/>
        <v>0000 0000 0000 0000</v>
      </c>
    </row>
    <row r="103" spans="1:4" x14ac:dyDescent="0.25">
      <c r="A103" t="str">
        <f>IDE!G104</f>
        <v>0066</v>
      </c>
      <c r="B103" t="str">
        <f>CONCATENATE(IDE!H104," ",IDE!I104," ",IDE!J104," ",IDE!K104)</f>
        <v xml:space="preserve">   </v>
      </c>
      <c r="C103" t="str">
        <f>CONCATENATE(IDE!N104,IDE!O104)</f>
        <v/>
      </c>
      <c r="D103" t="str">
        <f t="shared" si="1"/>
        <v>0000 0000 0000 0000</v>
      </c>
    </row>
    <row r="104" spans="1:4" x14ac:dyDescent="0.25">
      <c r="A104" t="str">
        <f>IDE!G105</f>
        <v>0067</v>
      </c>
      <c r="B104" t="str">
        <f>CONCATENATE(IDE!H105," ",IDE!I105," ",IDE!J105," ",IDE!K105)</f>
        <v xml:space="preserve">   </v>
      </c>
      <c r="C104" t="str">
        <f>CONCATENATE(IDE!N105,IDE!O105)</f>
        <v/>
      </c>
      <c r="D104" t="str">
        <f t="shared" si="1"/>
        <v>0000 0000 0000 0000</v>
      </c>
    </row>
    <row r="105" spans="1:4" x14ac:dyDescent="0.25">
      <c r="A105" t="str">
        <f>IDE!G106</f>
        <v>0068</v>
      </c>
      <c r="B105" t="str">
        <f>CONCATENATE(IDE!H106," ",IDE!I106," ",IDE!J106," ",IDE!K106)</f>
        <v xml:space="preserve">   </v>
      </c>
      <c r="C105" t="str">
        <f>CONCATENATE(IDE!N106,IDE!O106)</f>
        <v/>
      </c>
      <c r="D105" t="str">
        <f t="shared" si="1"/>
        <v>0000 0000 0000 0000</v>
      </c>
    </row>
    <row r="106" spans="1:4" x14ac:dyDescent="0.25">
      <c r="A106" t="str">
        <f>IDE!G107</f>
        <v>0069</v>
      </c>
      <c r="B106" t="str">
        <f>CONCATENATE(IDE!H107," ",IDE!I107," ",IDE!J107," ",IDE!K107)</f>
        <v xml:space="preserve">   </v>
      </c>
      <c r="C106" t="str">
        <f>CONCATENATE(IDE!N107,IDE!O107)</f>
        <v/>
      </c>
      <c r="D106" t="str">
        <f t="shared" si="1"/>
        <v>0000 0000 0000 0000</v>
      </c>
    </row>
    <row r="107" spans="1:4" x14ac:dyDescent="0.25">
      <c r="A107" t="str">
        <f>IDE!G108</f>
        <v>006A</v>
      </c>
      <c r="B107" t="str">
        <f>CONCATENATE(IDE!H108," ",IDE!I108," ",IDE!J108," ",IDE!K108)</f>
        <v xml:space="preserve">   </v>
      </c>
      <c r="C107" t="str">
        <f>CONCATENATE(IDE!N108,IDE!O108)</f>
        <v/>
      </c>
      <c r="D107" t="str">
        <f t="shared" si="1"/>
        <v>0000 0000 0000 0000</v>
      </c>
    </row>
    <row r="108" spans="1:4" x14ac:dyDescent="0.25">
      <c r="A108" t="str">
        <f>IDE!G109</f>
        <v>006B</v>
      </c>
      <c r="B108" t="str">
        <f>CONCATENATE(IDE!H109," ",IDE!I109," ",IDE!J109," ",IDE!K109)</f>
        <v xml:space="preserve">   </v>
      </c>
      <c r="C108" t="str">
        <f>CONCATENATE(IDE!N109,IDE!O109)</f>
        <v/>
      </c>
      <c r="D108" t="str">
        <f t="shared" si="1"/>
        <v>0000 0000 0000 0000</v>
      </c>
    </row>
    <row r="109" spans="1:4" x14ac:dyDescent="0.25">
      <c r="A109" t="str">
        <f>IDE!G110</f>
        <v>006C</v>
      </c>
      <c r="B109" t="str">
        <f>CONCATENATE(IDE!H110," ",IDE!I110," ",IDE!J110," ",IDE!K110)</f>
        <v xml:space="preserve">   </v>
      </c>
      <c r="C109" t="str">
        <f>CONCATENATE(IDE!N110,IDE!O110)</f>
        <v/>
      </c>
      <c r="D109" t="str">
        <f t="shared" si="1"/>
        <v>0000 0000 0000 0000</v>
      </c>
    </row>
    <row r="110" spans="1:4" x14ac:dyDescent="0.25">
      <c r="A110" t="str">
        <f>IDE!G111</f>
        <v>006D</v>
      </c>
      <c r="B110" t="str">
        <f>CONCATENATE(IDE!H111," ",IDE!I111," ",IDE!J111," ",IDE!K111)</f>
        <v xml:space="preserve">   </v>
      </c>
      <c r="C110" t="str">
        <f>CONCATENATE(IDE!N111,IDE!O111)</f>
        <v/>
      </c>
      <c r="D110" t="str">
        <f t="shared" si="1"/>
        <v>0000 0000 0000 0000</v>
      </c>
    </row>
    <row r="111" spans="1:4" x14ac:dyDescent="0.25">
      <c r="A111" t="str">
        <f>IDE!G112</f>
        <v>006E</v>
      </c>
      <c r="B111" t="str">
        <f>CONCATENATE(IDE!H112," ",IDE!I112," ",IDE!J112," ",IDE!K112)</f>
        <v xml:space="preserve">   </v>
      </c>
      <c r="C111" t="str">
        <f>CONCATENATE(IDE!N112,IDE!O112)</f>
        <v/>
      </c>
      <c r="D111" t="str">
        <f t="shared" si="1"/>
        <v>0000 0000 0000 0000</v>
      </c>
    </row>
    <row r="112" spans="1:4" x14ac:dyDescent="0.25">
      <c r="A112" t="str">
        <f>IDE!G113</f>
        <v>006F</v>
      </c>
      <c r="B112" t="str">
        <f>CONCATENATE(IDE!H113," ",IDE!I113," ",IDE!J113," ",IDE!K113)</f>
        <v xml:space="preserve">   </v>
      </c>
      <c r="C112" t="str">
        <f>CONCATENATE(IDE!N113,IDE!O113)</f>
        <v/>
      </c>
      <c r="D112" t="str">
        <f t="shared" si="1"/>
        <v>0000 0000 0000 0000</v>
      </c>
    </row>
    <row r="113" spans="1:4" x14ac:dyDescent="0.25">
      <c r="A113" t="str">
        <f>IDE!G114</f>
        <v>0070</v>
      </c>
      <c r="B113" t="str">
        <f>CONCATENATE(IDE!H114," ",IDE!I114," ",IDE!J114," ",IDE!K114)</f>
        <v xml:space="preserve">   </v>
      </c>
      <c r="C113" t="str">
        <f>CONCATENATE(IDE!N114,IDE!O114)</f>
        <v/>
      </c>
      <c r="D113" t="str">
        <f t="shared" si="1"/>
        <v>0000 0000 0000 0000</v>
      </c>
    </row>
    <row r="114" spans="1:4" x14ac:dyDescent="0.25">
      <c r="A114" t="str">
        <f>IDE!G115</f>
        <v>0071</v>
      </c>
      <c r="B114" t="str">
        <f>CONCATENATE(IDE!H115," ",IDE!I115," ",IDE!J115," ",IDE!K115)</f>
        <v xml:space="preserve">   </v>
      </c>
      <c r="C114" t="str">
        <f>CONCATENATE(IDE!N115,IDE!O115)</f>
        <v/>
      </c>
      <c r="D114" t="str">
        <f t="shared" si="1"/>
        <v>0000 0000 0000 0000</v>
      </c>
    </row>
    <row r="115" spans="1:4" x14ac:dyDescent="0.25">
      <c r="A115" t="str">
        <f>IDE!G116</f>
        <v>0072</v>
      </c>
      <c r="B115" t="str">
        <f>CONCATENATE(IDE!H116," ",IDE!I116," ",IDE!J116," ",IDE!K116)</f>
        <v xml:space="preserve">   </v>
      </c>
      <c r="C115" t="str">
        <f>CONCATENATE(IDE!N116,IDE!O116)</f>
        <v/>
      </c>
      <c r="D115" t="str">
        <f t="shared" si="1"/>
        <v>0000 0000 0000 0000</v>
      </c>
    </row>
    <row r="116" spans="1:4" x14ac:dyDescent="0.25">
      <c r="A116" t="str">
        <f>IDE!G117</f>
        <v>0073</v>
      </c>
      <c r="B116" t="str">
        <f>CONCATENATE(IDE!H117," ",IDE!I117," ",IDE!J117," ",IDE!K117)</f>
        <v xml:space="preserve">   </v>
      </c>
      <c r="C116" t="str">
        <f>CONCATENATE(IDE!N117,IDE!O117)</f>
        <v/>
      </c>
      <c r="D116" t="str">
        <f t="shared" si="1"/>
        <v>0000 0000 0000 0000</v>
      </c>
    </row>
    <row r="117" spans="1:4" x14ac:dyDescent="0.25">
      <c r="A117" t="str">
        <f>IDE!G118</f>
        <v>0074</v>
      </c>
      <c r="B117" t="str">
        <f>CONCATENATE(IDE!H118," ",IDE!I118," ",IDE!J118," ",IDE!K118)</f>
        <v xml:space="preserve">   </v>
      </c>
      <c r="C117" t="str">
        <f>CONCATENATE(IDE!N118,IDE!O118)</f>
        <v/>
      </c>
      <c r="D117" t="str">
        <f t="shared" si="1"/>
        <v>0000 0000 0000 0000</v>
      </c>
    </row>
    <row r="118" spans="1:4" x14ac:dyDescent="0.25">
      <c r="A118" t="str">
        <f>IDE!G119</f>
        <v>0075</v>
      </c>
      <c r="B118" t="str">
        <f>CONCATENATE(IDE!H119," ",IDE!I119," ",IDE!J119," ",IDE!K119)</f>
        <v xml:space="preserve">   </v>
      </c>
      <c r="C118" t="str">
        <f>CONCATENATE(IDE!N119,IDE!O119)</f>
        <v/>
      </c>
      <c r="D118" t="str">
        <f t="shared" si="1"/>
        <v>0000 0000 0000 0000</v>
      </c>
    </row>
    <row r="119" spans="1:4" x14ac:dyDescent="0.25">
      <c r="A119" t="str">
        <f>IDE!G120</f>
        <v>0076</v>
      </c>
      <c r="B119" t="str">
        <f>CONCATENATE(IDE!H120," ",IDE!I120," ",IDE!J120," ",IDE!K120)</f>
        <v xml:space="preserve">   </v>
      </c>
      <c r="C119" t="str">
        <f>CONCATENATE(IDE!N120,IDE!O120)</f>
        <v/>
      </c>
      <c r="D119" t="str">
        <f t="shared" si="1"/>
        <v>0000 0000 0000 0000</v>
      </c>
    </row>
    <row r="120" spans="1:4" x14ac:dyDescent="0.25">
      <c r="A120" t="str">
        <f>IDE!G121</f>
        <v>0077</v>
      </c>
      <c r="B120" t="str">
        <f>CONCATENATE(IDE!H121," ",IDE!I121," ",IDE!J121," ",IDE!K121)</f>
        <v xml:space="preserve">   </v>
      </c>
      <c r="C120" t="str">
        <f>CONCATENATE(IDE!N121,IDE!O121)</f>
        <v/>
      </c>
      <c r="D120" t="str">
        <f t="shared" si="1"/>
        <v>0000 0000 0000 0000</v>
      </c>
    </row>
    <row r="121" spans="1:4" x14ac:dyDescent="0.25">
      <c r="A121" t="str">
        <f>IDE!G122</f>
        <v>0078</v>
      </c>
      <c r="B121" t="str">
        <f>CONCATENATE(IDE!H122," ",IDE!I122," ",IDE!J122," ",IDE!K122)</f>
        <v xml:space="preserve">   </v>
      </c>
      <c r="C121" t="str">
        <f>CONCATENATE(IDE!N122,IDE!O122)</f>
        <v/>
      </c>
      <c r="D121" t="str">
        <f t="shared" si="1"/>
        <v>0000 0000 0000 0000</v>
      </c>
    </row>
    <row r="122" spans="1:4" x14ac:dyDescent="0.25">
      <c r="A122" t="str">
        <f>IDE!G123</f>
        <v>0079</v>
      </c>
      <c r="B122" t="str">
        <f>CONCATENATE(IDE!H123," ",IDE!I123," ",IDE!J123," ",IDE!K123)</f>
        <v xml:space="preserve">   </v>
      </c>
      <c r="C122" t="str">
        <f>CONCATENATE(IDE!N123,IDE!O123)</f>
        <v/>
      </c>
      <c r="D122" t="str">
        <f t="shared" si="1"/>
        <v>0000 0000 0000 0000</v>
      </c>
    </row>
    <row r="123" spans="1:4" x14ac:dyDescent="0.25">
      <c r="A123" t="str">
        <f>IDE!G124</f>
        <v>007A</v>
      </c>
      <c r="B123" t="str">
        <f>CONCATENATE(IDE!H124," ",IDE!I124," ",IDE!J124," ",IDE!K124)</f>
        <v xml:space="preserve">   </v>
      </c>
      <c r="C123" t="str">
        <f>CONCATENATE(IDE!N124,IDE!O124)</f>
        <v/>
      </c>
      <c r="D123" t="str">
        <f t="shared" si="1"/>
        <v>0000 0000 0000 0000</v>
      </c>
    </row>
    <row r="124" spans="1:4" x14ac:dyDescent="0.25">
      <c r="A124" t="str">
        <f>IDE!G125</f>
        <v>007B</v>
      </c>
      <c r="B124" t="str">
        <f>CONCATENATE(IDE!H125," ",IDE!I125," ",IDE!J125," ",IDE!K125)</f>
        <v xml:space="preserve">   </v>
      </c>
      <c r="C124" t="str">
        <f>CONCATENATE(IDE!N125,IDE!O125)</f>
        <v/>
      </c>
      <c r="D124" t="str">
        <f t="shared" si="1"/>
        <v>0000 0000 0000 0000</v>
      </c>
    </row>
    <row r="125" spans="1:4" x14ac:dyDescent="0.25">
      <c r="A125" t="str">
        <f>IDE!G126</f>
        <v>007C</v>
      </c>
      <c r="B125" t="str">
        <f>CONCATENATE(IDE!H126," ",IDE!I126," ",IDE!J126," ",IDE!K126)</f>
        <v xml:space="preserve">   </v>
      </c>
      <c r="C125" t="str">
        <f>CONCATENATE(IDE!N126,IDE!O126)</f>
        <v/>
      </c>
      <c r="D125" t="str">
        <f t="shared" si="1"/>
        <v>0000 0000 0000 0000</v>
      </c>
    </row>
    <row r="126" spans="1:4" x14ac:dyDescent="0.25">
      <c r="A126" t="str">
        <f>IDE!G127</f>
        <v>007D</v>
      </c>
      <c r="B126" t="str">
        <f>CONCATENATE(IDE!H127," ",IDE!I127," ",IDE!J127," ",IDE!K127)</f>
        <v xml:space="preserve">   </v>
      </c>
      <c r="C126" t="str">
        <f>CONCATENATE(IDE!N127,IDE!O127)</f>
        <v/>
      </c>
      <c r="D126" t="str">
        <f t="shared" si="1"/>
        <v>0000 0000 0000 0000</v>
      </c>
    </row>
    <row r="127" spans="1:4" x14ac:dyDescent="0.25">
      <c r="A127" t="str">
        <f>IDE!G128</f>
        <v>007E</v>
      </c>
      <c r="B127" t="str">
        <f>CONCATENATE(IDE!H128," ",IDE!I128," ",IDE!J128," ",IDE!K128)</f>
        <v xml:space="preserve">   </v>
      </c>
      <c r="C127" t="str">
        <f>CONCATENATE(IDE!N128,IDE!O128)</f>
        <v/>
      </c>
      <c r="D127" t="str">
        <f t="shared" si="1"/>
        <v>0000 0000 0000 0000</v>
      </c>
    </row>
    <row r="128" spans="1:4" x14ac:dyDescent="0.25">
      <c r="A128" t="str">
        <f>IDE!G129</f>
        <v>007F</v>
      </c>
      <c r="B128" t="str">
        <f>CONCATENATE(IDE!H129," ",IDE!I129," ",IDE!J129," ",IDE!K129)</f>
        <v xml:space="preserve">   </v>
      </c>
      <c r="C128" t="str">
        <f>CONCATENATE(IDE!N129,IDE!O129)</f>
        <v/>
      </c>
      <c r="D128" t="str">
        <f t="shared" si="1"/>
        <v>0000 0000 0000 0000</v>
      </c>
    </row>
    <row r="129" spans="1:4" x14ac:dyDescent="0.25">
      <c r="A129" t="str">
        <f>IDE!G130</f>
        <v>0080</v>
      </c>
      <c r="B129" t="str">
        <f>CONCATENATE(IDE!H130," ",IDE!I130," ",IDE!J130," ",IDE!K130)</f>
        <v xml:space="preserve">   </v>
      </c>
      <c r="C129" t="str">
        <f>CONCATENATE(IDE!N130,IDE!O130)</f>
        <v/>
      </c>
      <c r="D129" t="str">
        <f t="shared" ref="D129:D192" si="2">CONCATENATE(HEX2BIN(MID(TEXT(C129,0),1,1),4)," ",HEX2BIN(MID(TEXT(C129,0),2,1),4)," ",HEX2BIN(MID(TEXT(C129,0),3,1),4)," ",HEX2BIN(MID(TEXT(C129,0),4,1),4))</f>
        <v>0000 0000 0000 0000</v>
      </c>
    </row>
    <row r="130" spans="1:4" x14ac:dyDescent="0.25">
      <c r="A130" t="str">
        <f>IDE!G131</f>
        <v>0081</v>
      </c>
      <c r="B130" t="str">
        <f>CONCATENATE(IDE!H131," ",IDE!I131," ",IDE!J131," ",IDE!K131)</f>
        <v xml:space="preserve">   </v>
      </c>
      <c r="C130" t="str">
        <f>CONCATENATE(IDE!N131,IDE!O131)</f>
        <v/>
      </c>
      <c r="D130" t="str">
        <f t="shared" si="2"/>
        <v>0000 0000 0000 0000</v>
      </c>
    </row>
    <row r="131" spans="1:4" x14ac:dyDescent="0.25">
      <c r="A131" t="str">
        <f>IDE!G132</f>
        <v>0082</v>
      </c>
      <c r="B131" t="str">
        <f>CONCATENATE(IDE!H132," ",IDE!I132," ",IDE!J132," ",IDE!K132)</f>
        <v xml:space="preserve">   </v>
      </c>
      <c r="C131" t="str">
        <f>CONCATENATE(IDE!N132,IDE!O132)</f>
        <v/>
      </c>
      <c r="D131" t="str">
        <f t="shared" si="2"/>
        <v>0000 0000 0000 0000</v>
      </c>
    </row>
    <row r="132" spans="1:4" x14ac:dyDescent="0.25">
      <c r="A132" t="str">
        <f>IDE!G133</f>
        <v>0083</v>
      </c>
      <c r="B132" t="str">
        <f>CONCATENATE(IDE!H133," ",IDE!I133," ",IDE!J133," ",IDE!K133)</f>
        <v xml:space="preserve">   </v>
      </c>
      <c r="C132" t="str">
        <f>CONCATENATE(IDE!N133,IDE!O133)</f>
        <v/>
      </c>
      <c r="D132" t="str">
        <f t="shared" si="2"/>
        <v>0000 0000 0000 0000</v>
      </c>
    </row>
    <row r="133" spans="1:4" x14ac:dyDescent="0.25">
      <c r="A133" t="str">
        <f>IDE!G134</f>
        <v>0084</v>
      </c>
      <c r="B133" t="str">
        <f>CONCATENATE(IDE!H134," ",IDE!I134," ",IDE!J134," ",IDE!K134)</f>
        <v xml:space="preserve">   </v>
      </c>
      <c r="C133" t="str">
        <f>CONCATENATE(IDE!N134,IDE!O134)</f>
        <v/>
      </c>
      <c r="D133" t="str">
        <f t="shared" si="2"/>
        <v>0000 0000 0000 0000</v>
      </c>
    </row>
    <row r="134" spans="1:4" x14ac:dyDescent="0.25">
      <c r="A134" t="str">
        <f>IDE!G135</f>
        <v>0085</v>
      </c>
      <c r="B134" t="str">
        <f>CONCATENATE(IDE!H135," ",IDE!I135," ",IDE!J135," ",IDE!K135)</f>
        <v xml:space="preserve">   </v>
      </c>
      <c r="C134" t="str">
        <f>CONCATENATE(IDE!N135,IDE!O135)</f>
        <v/>
      </c>
      <c r="D134" t="str">
        <f t="shared" si="2"/>
        <v>0000 0000 0000 0000</v>
      </c>
    </row>
    <row r="135" spans="1:4" x14ac:dyDescent="0.25">
      <c r="A135" t="str">
        <f>IDE!G136</f>
        <v>0086</v>
      </c>
      <c r="B135" t="str">
        <f>CONCATENATE(IDE!H136," ",IDE!I136," ",IDE!J136," ",IDE!K136)</f>
        <v xml:space="preserve">   </v>
      </c>
      <c r="C135" t="str">
        <f>CONCATENATE(IDE!N136,IDE!O136)</f>
        <v/>
      </c>
      <c r="D135" t="str">
        <f t="shared" si="2"/>
        <v>0000 0000 0000 0000</v>
      </c>
    </row>
    <row r="136" spans="1:4" x14ac:dyDescent="0.25">
      <c r="A136" t="str">
        <f>IDE!G137</f>
        <v>0087</v>
      </c>
      <c r="B136" t="str">
        <f>CONCATENATE(IDE!H137," ",IDE!I137," ",IDE!J137," ",IDE!K137)</f>
        <v xml:space="preserve">   </v>
      </c>
      <c r="C136" t="str">
        <f>CONCATENATE(IDE!N137,IDE!O137)</f>
        <v/>
      </c>
      <c r="D136" t="str">
        <f t="shared" si="2"/>
        <v>0000 0000 0000 0000</v>
      </c>
    </row>
    <row r="137" spans="1:4" x14ac:dyDescent="0.25">
      <c r="A137" t="str">
        <f>IDE!G138</f>
        <v>0088</v>
      </c>
      <c r="B137" t="str">
        <f>CONCATENATE(IDE!H138," ",IDE!I138," ",IDE!J138," ",IDE!K138)</f>
        <v xml:space="preserve">   </v>
      </c>
      <c r="C137" t="str">
        <f>CONCATENATE(IDE!N138,IDE!O138)</f>
        <v/>
      </c>
      <c r="D137" t="str">
        <f t="shared" si="2"/>
        <v>0000 0000 0000 0000</v>
      </c>
    </row>
    <row r="138" spans="1:4" x14ac:dyDescent="0.25">
      <c r="A138" t="str">
        <f>IDE!G139</f>
        <v>0089</v>
      </c>
      <c r="B138" t="str">
        <f>CONCATENATE(IDE!H139," ",IDE!I139," ",IDE!J139," ",IDE!K139)</f>
        <v xml:space="preserve">   </v>
      </c>
      <c r="C138" t="str">
        <f>CONCATENATE(IDE!N139,IDE!O139)</f>
        <v/>
      </c>
      <c r="D138" t="str">
        <f t="shared" si="2"/>
        <v>0000 0000 0000 0000</v>
      </c>
    </row>
    <row r="139" spans="1:4" x14ac:dyDescent="0.25">
      <c r="A139" t="str">
        <f>IDE!G140</f>
        <v>008A</v>
      </c>
      <c r="B139" t="str">
        <f>CONCATENATE(IDE!H140," ",IDE!I140," ",IDE!J140," ",IDE!K140)</f>
        <v xml:space="preserve">   </v>
      </c>
      <c r="C139" t="str">
        <f>CONCATENATE(IDE!N140,IDE!O140)</f>
        <v/>
      </c>
      <c r="D139" t="str">
        <f t="shared" si="2"/>
        <v>0000 0000 0000 0000</v>
      </c>
    </row>
    <row r="140" spans="1:4" x14ac:dyDescent="0.25">
      <c r="A140" t="str">
        <f>IDE!G141</f>
        <v>008B</v>
      </c>
      <c r="B140" t="str">
        <f>CONCATENATE(IDE!H141," ",IDE!I141," ",IDE!J141," ",IDE!K141)</f>
        <v xml:space="preserve">   </v>
      </c>
      <c r="C140" t="str">
        <f>CONCATENATE(IDE!N141,IDE!O141)</f>
        <v/>
      </c>
      <c r="D140" t="str">
        <f t="shared" si="2"/>
        <v>0000 0000 0000 0000</v>
      </c>
    </row>
    <row r="141" spans="1:4" x14ac:dyDescent="0.25">
      <c r="A141" t="str">
        <f>IDE!G142</f>
        <v>008C</v>
      </c>
      <c r="B141" t="str">
        <f>CONCATENATE(IDE!H142," ",IDE!I142," ",IDE!J142," ",IDE!K142)</f>
        <v xml:space="preserve">   </v>
      </c>
      <c r="C141" t="str">
        <f>CONCATENATE(IDE!N142,IDE!O142)</f>
        <v/>
      </c>
      <c r="D141" t="str">
        <f t="shared" si="2"/>
        <v>0000 0000 0000 0000</v>
      </c>
    </row>
    <row r="142" spans="1:4" x14ac:dyDescent="0.25">
      <c r="A142" t="str">
        <f>IDE!G143</f>
        <v>008D</v>
      </c>
      <c r="B142" t="str">
        <f>CONCATENATE(IDE!H143," ",IDE!I143," ",IDE!J143," ",IDE!K143)</f>
        <v xml:space="preserve">   </v>
      </c>
      <c r="C142" t="str">
        <f>CONCATENATE(IDE!N143,IDE!O143)</f>
        <v/>
      </c>
      <c r="D142" t="str">
        <f t="shared" si="2"/>
        <v>0000 0000 0000 0000</v>
      </c>
    </row>
    <row r="143" spans="1:4" x14ac:dyDescent="0.25">
      <c r="A143" t="str">
        <f>IDE!G144</f>
        <v>008E</v>
      </c>
      <c r="B143" t="str">
        <f>CONCATENATE(IDE!H144," ",IDE!I144," ",IDE!J144," ",IDE!K144)</f>
        <v xml:space="preserve">   </v>
      </c>
      <c r="C143" t="str">
        <f>CONCATENATE(IDE!N144,IDE!O144)</f>
        <v/>
      </c>
      <c r="D143" t="str">
        <f t="shared" si="2"/>
        <v>0000 0000 0000 0000</v>
      </c>
    </row>
    <row r="144" spans="1:4" x14ac:dyDescent="0.25">
      <c r="A144" t="str">
        <f>IDE!G145</f>
        <v>008F</v>
      </c>
      <c r="B144" t="str">
        <f>CONCATENATE(IDE!H145," ",IDE!I145," ",IDE!J145," ",IDE!K145)</f>
        <v xml:space="preserve">   </v>
      </c>
      <c r="C144" t="str">
        <f>CONCATENATE(IDE!N145,IDE!O145)</f>
        <v/>
      </c>
      <c r="D144" t="str">
        <f t="shared" si="2"/>
        <v>0000 0000 0000 0000</v>
      </c>
    </row>
    <row r="145" spans="1:4" x14ac:dyDescent="0.25">
      <c r="A145" t="str">
        <f>IDE!G146</f>
        <v>0090</v>
      </c>
      <c r="B145" t="str">
        <f>CONCATENATE(IDE!H146," ",IDE!I146," ",IDE!J146," ",IDE!K146)</f>
        <v xml:space="preserve">   </v>
      </c>
      <c r="C145" t="str">
        <f>CONCATENATE(IDE!N146,IDE!O146)</f>
        <v/>
      </c>
      <c r="D145" t="str">
        <f t="shared" si="2"/>
        <v>0000 0000 0000 0000</v>
      </c>
    </row>
    <row r="146" spans="1:4" x14ac:dyDescent="0.25">
      <c r="A146" t="str">
        <f>IDE!G147</f>
        <v>0091</v>
      </c>
      <c r="B146" t="str">
        <f>CONCATENATE(IDE!H147," ",IDE!I147," ",IDE!J147," ",IDE!K147)</f>
        <v xml:space="preserve">   </v>
      </c>
      <c r="C146" t="str">
        <f>CONCATENATE(IDE!N147,IDE!O147)</f>
        <v/>
      </c>
      <c r="D146" t="str">
        <f t="shared" si="2"/>
        <v>0000 0000 0000 0000</v>
      </c>
    </row>
    <row r="147" spans="1:4" x14ac:dyDescent="0.25">
      <c r="A147" t="str">
        <f>IDE!G148</f>
        <v>0092</v>
      </c>
      <c r="B147" t="str">
        <f>CONCATENATE(IDE!H148," ",IDE!I148," ",IDE!J148," ",IDE!K148)</f>
        <v xml:space="preserve">   </v>
      </c>
      <c r="C147" t="str">
        <f>CONCATENATE(IDE!N148,IDE!O148)</f>
        <v/>
      </c>
      <c r="D147" t="str">
        <f t="shared" si="2"/>
        <v>0000 0000 0000 0000</v>
      </c>
    </row>
    <row r="148" spans="1:4" x14ac:dyDescent="0.25">
      <c r="A148" t="str">
        <f>IDE!G149</f>
        <v>0093</v>
      </c>
      <c r="B148" t="str">
        <f>CONCATENATE(IDE!H149," ",IDE!I149," ",IDE!J149," ",IDE!K149)</f>
        <v xml:space="preserve">   </v>
      </c>
      <c r="C148" t="str">
        <f>CONCATENATE(IDE!N149,IDE!O149)</f>
        <v/>
      </c>
      <c r="D148" t="str">
        <f t="shared" si="2"/>
        <v>0000 0000 0000 0000</v>
      </c>
    </row>
    <row r="149" spans="1:4" x14ac:dyDescent="0.25">
      <c r="A149" t="str">
        <f>IDE!G150</f>
        <v>0094</v>
      </c>
      <c r="B149" t="str">
        <f>CONCATENATE(IDE!H150," ",IDE!I150," ",IDE!J150," ",IDE!K150)</f>
        <v xml:space="preserve">   </v>
      </c>
      <c r="C149" t="str">
        <f>CONCATENATE(IDE!N150,IDE!O150)</f>
        <v/>
      </c>
      <c r="D149" t="str">
        <f t="shared" si="2"/>
        <v>0000 0000 0000 0000</v>
      </c>
    </row>
    <row r="150" spans="1:4" x14ac:dyDescent="0.25">
      <c r="A150" t="str">
        <f>IDE!G151</f>
        <v>0095</v>
      </c>
      <c r="B150" t="str">
        <f>CONCATENATE(IDE!H151," ",IDE!I151," ",IDE!J151," ",IDE!K151)</f>
        <v xml:space="preserve">   </v>
      </c>
      <c r="C150" t="str">
        <f>CONCATENATE(IDE!N151,IDE!O151)</f>
        <v/>
      </c>
      <c r="D150" t="str">
        <f t="shared" si="2"/>
        <v>0000 0000 0000 0000</v>
      </c>
    </row>
    <row r="151" spans="1:4" x14ac:dyDescent="0.25">
      <c r="A151" t="str">
        <f>IDE!G152</f>
        <v>0096</v>
      </c>
      <c r="B151" t="str">
        <f>CONCATENATE(IDE!H152," ",IDE!I152," ",IDE!J152," ",IDE!K152)</f>
        <v xml:space="preserve">   </v>
      </c>
      <c r="C151" t="str">
        <f>CONCATENATE(IDE!N152,IDE!O152)</f>
        <v/>
      </c>
      <c r="D151" t="str">
        <f t="shared" si="2"/>
        <v>0000 0000 0000 0000</v>
      </c>
    </row>
    <row r="152" spans="1:4" x14ac:dyDescent="0.25">
      <c r="A152" t="str">
        <f>IDE!G153</f>
        <v>0097</v>
      </c>
      <c r="B152" t="str">
        <f>CONCATENATE(IDE!H153," ",IDE!I153," ",IDE!J153," ",IDE!K153)</f>
        <v xml:space="preserve">   </v>
      </c>
      <c r="C152" t="str">
        <f>CONCATENATE(IDE!N153,IDE!O153)</f>
        <v/>
      </c>
      <c r="D152" t="str">
        <f t="shared" si="2"/>
        <v>0000 0000 0000 0000</v>
      </c>
    </row>
    <row r="153" spans="1:4" x14ac:dyDescent="0.25">
      <c r="A153" t="str">
        <f>IDE!G154</f>
        <v>0098</v>
      </c>
      <c r="B153" t="str">
        <f>CONCATENATE(IDE!H154," ",IDE!I154," ",IDE!J154," ",IDE!K154)</f>
        <v xml:space="preserve">   </v>
      </c>
      <c r="C153" t="str">
        <f>CONCATENATE(IDE!N154,IDE!O154)</f>
        <v/>
      </c>
      <c r="D153" t="str">
        <f t="shared" si="2"/>
        <v>0000 0000 0000 0000</v>
      </c>
    </row>
    <row r="154" spans="1:4" x14ac:dyDescent="0.25">
      <c r="A154" t="str">
        <f>IDE!G155</f>
        <v>0099</v>
      </c>
      <c r="B154" t="str">
        <f>CONCATENATE(IDE!H155," ",IDE!I155," ",IDE!J155," ",IDE!K155)</f>
        <v xml:space="preserve">   </v>
      </c>
      <c r="C154" t="str">
        <f>CONCATENATE(IDE!N155,IDE!O155)</f>
        <v/>
      </c>
      <c r="D154" t="str">
        <f t="shared" si="2"/>
        <v>0000 0000 0000 0000</v>
      </c>
    </row>
    <row r="155" spans="1:4" x14ac:dyDescent="0.25">
      <c r="A155" t="str">
        <f>IDE!G156</f>
        <v>009A</v>
      </c>
      <c r="B155" t="str">
        <f>CONCATENATE(IDE!H156," ",IDE!I156," ",IDE!J156," ",IDE!K156)</f>
        <v xml:space="preserve">   </v>
      </c>
      <c r="C155" t="str">
        <f>CONCATENATE(IDE!N156,IDE!O156)</f>
        <v/>
      </c>
      <c r="D155" t="str">
        <f t="shared" si="2"/>
        <v>0000 0000 0000 0000</v>
      </c>
    </row>
    <row r="156" spans="1:4" x14ac:dyDescent="0.25">
      <c r="A156" t="str">
        <f>IDE!G157</f>
        <v>009B</v>
      </c>
      <c r="B156" t="str">
        <f>CONCATENATE(IDE!H157," ",IDE!I157," ",IDE!J157," ",IDE!K157)</f>
        <v xml:space="preserve">   </v>
      </c>
      <c r="C156" t="str">
        <f>CONCATENATE(IDE!N157,IDE!O157)</f>
        <v/>
      </c>
      <c r="D156" t="str">
        <f t="shared" si="2"/>
        <v>0000 0000 0000 0000</v>
      </c>
    </row>
    <row r="157" spans="1:4" x14ac:dyDescent="0.25">
      <c r="A157" t="str">
        <f>IDE!G158</f>
        <v>009C</v>
      </c>
      <c r="B157" t="str">
        <f>CONCATENATE(IDE!H158," ",IDE!I158," ",IDE!J158," ",IDE!K158)</f>
        <v xml:space="preserve">   </v>
      </c>
      <c r="C157" t="str">
        <f>CONCATENATE(IDE!N158,IDE!O158)</f>
        <v/>
      </c>
      <c r="D157" t="str">
        <f t="shared" si="2"/>
        <v>0000 0000 0000 0000</v>
      </c>
    </row>
    <row r="158" spans="1:4" x14ac:dyDescent="0.25">
      <c r="A158" t="str">
        <f>IDE!G159</f>
        <v>009D</v>
      </c>
      <c r="B158" t="str">
        <f>CONCATENATE(IDE!H159," ",IDE!I159," ",IDE!J159," ",IDE!K159)</f>
        <v xml:space="preserve">   </v>
      </c>
      <c r="C158" t="str">
        <f>CONCATENATE(IDE!N159,IDE!O159)</f>
        <v/>
      </c>
      <c r="D158" t="str">
        <f t="shared" si="2"/>
        <v>0000 0000 0000 0000</v>
      </c>
    </row>
    <row r="159" spans="1:4" x14ac:dyDescent="0.25">
      <c r="A159" t="str">
        <f>IDE!G160</f>
        <v>009E</v>
      </c>
      <c r="B159" t="str">
        <f>CONCATENATE(IDE!H160," ",IDE!I160," ",IDE!J160," ",IDE!K160)</f>
        <v xml:space="preserve">   </v>
      </c>
      <c r="C159" t="str">
        <f>CONCATENATE(IDE!N160,IDE!O160)</f>
        <v/>
      </c>
      <c r="D159" t="str">
        <f t="shared" si="2"/>
        <v>0000 0000 0000 0000</v>
      </c>
    </row>
    <row r="160" spans="1:4" x14ac:dyDescent="0.25">
      <c r="A160" t="str">
        <f>IDE!G161</f>
        <v>009F</v>
      </c>
      <c r="B160" t="str">
        <f>CONCATENATE(IDE!H161," ",IDE!I161," ",IDE!J161," ",IDE!K161)</f>
        <v xml:space="preserve">   </v>
      </c>
      <c r="C160" t="str">
        <f>CONCATENATE(IDE!N161,IDE!O161)</f>
        <v/>
      </c>
      <c r="D160" t="str">
        <f t="shared" si="2"/>
        <v>0000 0000 0000 0000</v>
      </c>
    </row>
    <row r="161" spans="1:4" x14ac:dyDescent="0.25">
      <c r="A161" t="str">
        <f>IDE!G162</f>
        <v>00A0</v>
      </c>
      <c r="B161" t="str">
        <f>CONCATENATE(IDE!H162," ",IDE!I162," ",IDE!J162," ",IDE!K162)</f>
        <v xml:space="preserve">   </v>
      </c>
      <c r="C161" t="str">
        <f>CONCATENATE(IDE!N162,IDE!O162)</f>
        <v/>
      </c>
      <c r="D161" t="str">
        <f t="shared" si="2"/>
        <v>0000 0000 0000 0000</v>
      </c>
    </row>
    <row r="162" spans="1:4" x14ac:dyDescent="0.25">
      <c r="A162" t="str">
        <f>IDE!G163</f>
        <v>00A1</v>
      </c>
      <c r="B162" t="str">
        <f>CONCATENATE(IDE!H163," ",IDE!I163," ",IDE!J163," ",IDE!K163)</f>
        <v xml:space="preserve">   </v>
      </c>
      <c r="C162" t="str">
        <f>CONCATENATE(IDE!N163,IDE!O163)</f>
        <v/>
      </c>
      <c r="D162" t="str">
        <f t="shared" si="2"/>
        <v>0000 0000 0000 0000</v>
      </c>
    </row>
    <row r="163" spans="1:4" x14ac:dyDescent="0.25">
      <c r="A163" t="str">
        <f>IDE!G164</f>
        <v>00A2</v>
      </c>
      <c r="B163" t="str">
        <f>CONCATENATE(IDE!H164," ",IDE!I164," ",IDE!J164," ",IDE!K164)</f>
        <v xml:space="preserve">   </v>
      </c>
      <c r="C163" t="str">
        <f>CONCATENATE(IDE!N164,IDE!O164)</f>
        <v/>
      </c>
      <c r="D163" t="str">
        <f t="shared" si="2"/>
        <v>0000 0000 0000 0000</v>
      </c>
    </row>
    <row r="164" spans="1:4" x14ac:dyDescent="0.25">
      <c r="A164" t="str">
        <f>IDE!G165</f>
        <v>00A3</v>
      </c>
      <c r="B164" t="str">
        <f>CONCATENATE(IDE!H165," ",IDE!I165," ",IDE!J165," ",IDE!K165)</f>
        <v xml:space="preserve">   </v>
      </c>
      <c r="C164" t="str">
        <f>CONCATENATE(IDE!N165,IDE!O165)</f>
        <v/>
      </c>
      <c r="D164" t="str">
        <f t="shared" si="2"/>
        <v>0000 0000 0000 0000</v>
      </c>
    </row>
    <row r="165" spans="1:4" x14ac:dyDescent="0.25">
      <c r="A165" t="str">
        <f>IDE!G166</f>
        <v>00A4</v>
      </c>
      <c r="B165" t="str">
        <f>CONCATENATE(IDE!H166," ",IDE!I166," ",IDE!J166," ",IDE!K166)</f>
        <v xml:space="preserve">   </v>
      </c>
      <c r="C165" t="str">
        <f>CONCATENATE(IDE!N166,IDE!O166)</f>
        <v/>
      </c>
      <c r="D165" t="str">
        <f t="shared" si="2"/>
        <v>0000 0000 0000 0000</v>
      </c>
    </row>
    <row r="166" spans="1:4" x14ac:dyDescent="0.25">
      <c r="A166" t="str">
        <f>IDE!G167</f>
        <v>00A5</v>
      </c>
      <c r="B166" t="str">
        <f>CONCATENATE(IDE!H167," ",IDE!I167," ",IDE!J167," ",IDE!K167)</f>
        <v xml:space="preserve">   </v>
      </c>
      <c r="C166" t="str">
        <f>CONCATENATE(IDE!N167,IDE!O167)</f>
        <v/>
      </c>
      <c r="D166" t="str">
        <f t="shared" si="2"/>
        <v>0000 0000 0000 0000</v>
      </c>
    </row>
    <row r="167" spans="1:4" x14ac:dyDescent="0.25">
      <c r="A167" t="str">
        <f>IDE!G168</f>
        <v>00A6</v>
      </c>
      <c r="B167" t="str">
        <f>CONCATENATE(IDE!H168," ",IDE!I168," ",IDE!J168," ",IDE!K168)</f>
        <v xml:space="preserve">   </v>
      </c>
      <c r="C167" t="str">
        <f>CONCATENATE(IDE!N168,IDE!O168)</f>
        <v/>
      </c>
      <c r="D167" t="str">
        <f t="shared" si="2"/>
        <v>0000 0000 0000 0000</v>
      </c>
    </row>
    <row r="168" spans="1:4" x14ac:dyDescent="0.25">
      <c r="A168" t="str">
        <f>IDE!G169</f>
        <v>00A7</v>
      </c>
      <c r="B168" t="str">
        <f>CONCATENATE(IDE!H169," ",IDE!I169," ",IDE!J169," ",IDE!K169)</f>
        <v xml:space="preserve">   </v>
      </c>
      <c r="C168" t="str">
        <f>CONCATENATE(IDE!N169,IDE!O169)</f>
        <v/>
      </c>
      <c r="D168" t="str">
        <f t="shared" si="2"/>
        <v>0000 0000 0000 0000</v>
      </c>
    </row>
    <row r="169" spans="1:4" x14ac:dyDescent="0.25">
      <c r="A169" t="str">
        <f>IDE!G170</f>
        <v>00A8</v>
      </c>
      <c r="B169" t="str">
        <f>CONCATENATE(IDE!H170," ",IDE!I170," ",IDE!J170," ",IDE!K170)</f>
        <v xml:space="preserve">   </v>
      </c>
      <c r="C169" t="str">
        <f>CONCATENATE(IDE!N170,IDE!O170)</f>
        <v/>
      </c>
      <c r="D169" t="str">
        <f t="shared" si="2"/>
        <v>0000 0000 0000 0000</v>
      </c>
    </row>
    <row r="170" spans="1:4" x14ac:dyDescent="0.25">
      <c r="A170" t="str">
        <f>IDE!G171</f>
        <v>00A9</v>
      </c>
      <c r="B170" t="str">
        <f>CONCATENATE(IDE!H171," ",IDE!I171," ",IDE!J171," ",IDE!K171)</f>
        <v xml:space="preserve">   </v>
      </c>
      <c r="C170" t="str">
        <f>CONCATENATE(IDE!N171,IDE!O171)</f>
        <v/>
      </c>
      <c r="D170" t="str">
        <f t="shared" si="2"/>
        <v>0000 0000 0000 0000</v>
      </c>
    </row>
    <row r="171" spans="1:4" x14ac:dyDescent="0.25">
      <c r="A171" t="str">
        <f>IDE!G172</f>
        <v>00AA</v>
      </c>
      <c r="B171" t="str">
        <f>CONCATENATE(IDE!H172," ",IDE!I172," ",IDE!J172," ",IDE!K172)</f>
        <v xml:space="preserve">   </v>
      </c>
      <c r="C171" t="str">
        <f>CONCATENATE(IDE!N172,IDE!O172)</f>
        <v/>
      </c>
      <c r="D171" t="str">
        <f t="shared" si="2"/>
        <v>0000 0000 0000 0000</v>
      </c>
    </row>
    <row r="172" spans="1:4" x14ac:dyDescent="0.25">
      <c r="A172" t="str">
        <f>IDE!G173</f>
        <v>00AB</v>
      </c>
      <c r="B172" t="str">
        <f>CONCATENATE(IDE!H173," ",IDE!I173," ",IDE!J173," ",IDE!K173)</f>
        <v xml:space="preserve">   </v>
      </c>
      <c r="C172" t="str">
        <f>CONCATENATE(IDE!N173,IDE!O173)</f>
        <v/>
      </c>
      <c r="D172" t="str">
        <f t="shared" si="2"/>
        <v>0000 0000 0000 0000</v>
      </c>
    </row>
    <row r="173" spans="1:4" x14ac:dyDescent="0.25">
      <c r="A173" t="str">
        <f>IDE!G174</f>
        <v>00AC</v>
      </c>
      <c r="B173" t="str">
        <f>CONCATENATE(IDE!H174," ",IDE!I174," ",IDE!J174," ",IDE!K174)</f>
        <v xml:space="preserve">   </v>
      </c>
      <c r="C173" t="str">
        <f>CONCATENATE(IDE!N174,IDE!O174)</f>
        <v/>
      </c>
      <c r="D173" t="str">
        <f t="shared" si="2"/>
        <v>0000 0000 0000 0000</v>
      </c>
    </row>
    <row r="174" spans="1:4" x14ac:dyDescent="0.25">
      <c r="A174" t="str">
        <f>IDE!G175</f>
        <v>00AD</v>
      </c>
      <c r="B174" t="str">
        <f>CONCATENATE(IDE!H175," ",IDE!I175," ",IDE!J175," ",IDE!K175)</f>
        <v xml:space="preserve">   </v>
      </c>
      <c r="C174" t="str">
        <f>CONCATENATE(IDE!N175,IDE!O175)</f>
        <v/>
      </c>
      <c r="D174" t="str">
        <f t="shared" si="2"/>
        <v>0000 0000 0000 0000</v>
      </c>
    </row>
    <row r="175" spans="1:4" x14ac:dyDescent="0.25">
      <c r="A175" t="str">
        <f>IDE!G176</f>
        <v>00AE</v>
      </c>
      <c r="B175" t="str">
        <f>CONCATENATE(IDE!H176," ",IDE!I176," ",IDE!J176," ",IDE!K176)</f>
        <v xml:space="preserve">   </v>
      </c>
      <c r="C175" t="str">
        <f>CONCATENATE(IDE!N176,IDE!O176)</f>
        <v/>
      </c>
      <c r="D175" t="str">
        <f t="shared" si="2"/>
        <v>0000 0000 0000 0000</v>
      </c>
    </row>
    <row r="176" spans="1:4" x14ac:dyDescent="0.25">
      <c r="A176" t="str">
        <f>IDE!G177</f>
        <v>00AF</v>
      </c>
      <c r="B176" t="str">
        <f>CONCATENATE(IDE!H177," ",IDE!I177," ",IDE!J177," ",IDE!K177)</f>
        <v xml:space="preserve">   </v>
      </c>
      <c r="C176" t="str">
        <f>CONCATENATE(IDE!N177,IDE!O177)</f>
        <v/>
      </c>
      <c r="D176" t="str">
        <f t="shared" si="2"/>
        <v>0000 0000 0000 0000</v>
      </c>
    </row>
    <row r="177" spans="1:4" x14ac:dyDescent="0.25">
      <c r="A177" t="str">
        <f>IDE!G178</f>
        <v>00B0</v>
      </c>
      <c r="B177" t="str">
        <f>CONCATENATE(IDE!H178," ",IDE!I178," ",IDE!J178," ",IDE!K178)</f>
        <v xml:space="preserve">   </v>
      </c>
      <c r="C177" t="str">
        <f>CONCATENATE(IDE!N178,IDE!O178)</f>
        <v/>
      </c>
      <c r="D177" t="str">
        <f t="shared" si="2"/>
        <v>0000 0000 0000 0000</v>
      </c>
    </row>
    <row r="178" spans="1:4" x14ac:dyDescent="0.25">
      <c r="A178" t="str">
        <f>IDE!G179</f>
        <v>00B1</v>
      </c>
      <c r="B178" t="str">
        <f>CONCATENATE(IDE!H179," ",IDE!I179," ",IDE!J179," ",IDE!K179)</f>
        <v xml:space="preserve">   </v>
      </c>
      <c r="C178" t="str">
        <f>CONCATENATE(IDE!N179,IDE!O179)</f>
        <v/>
      </c>
      <c r="D178" t="str">
        <f t="shared" si="2"/>
        <v>0000 0000 0000 0000</v>
      </c>
    </row>
    <row r="179" spans="1:4" x14ac:dyDescent="0.25">
      <c r="A179" t="str">
        <f>IDE!G180</f>
        <v>00B2</v>
      </c>
      <c r="B179" t="str">
        <f>CONCATENATE(IDE!H180," ",IDE!I180," ",IDE!J180," ",IDE!K180)</f>
        <v xml:space="preserve">   </v>
      </c>
      <c r="C179" t="str">
        <f>CONCATENATE(IDE!N180,IDE!O180)</f>
        <v/>
      </c>
      <c r="D179" t="str">
        <f t="shared" si="2"/>
        <v>0000 0000 0000 0000</v>
      </c>
    </row>
    <row r="180" spans="1:4" x14ac:dyDescent="0.25">
      <c r="A180" t="str">
        <f>IDE!G181</f>
        <v>00B3</v>
      </c>
      <c r="B180" t="str">
        <f>CONCATENATE(IDE!H181," ",IDE!I181," ",IDE!J181," ",IDE!K181)</f>
        <v xml:space="preserve">   </v>
      </c>
      <c r="C180" t="str">
        <f>CONCATENATE(IDE!N181,IDE!O181)</f>
        <v/>
      </c>
      <c r="D180" t="str">
        <f t="shared" si="2"/>
        <v>0000 0000 0000 0000</v>
      </c>
    </row>
    <row r="181" spans="1:4" x14ac:dyDescent="0.25">
      <c r="A181" t="str">
        <f>IDE!G182</f>
        <v>00B4</v>
      </c>
      <c r="B181" t="str">
        <f>CONCATENATE(IDE!H182," ",IDE!I182," ",IDE!J182," ",IDE!K182)</f>
        <v xml:space="preserve">   </v>
      </c>
      <c r="C181" t="str">
        <f>CONCATENATE(IDE!N182,IDE!O182)</f>
        <v/>
      </c>
      <c r="D181" t="str">
        <f t="shared" si="2"/>
        <v>0000 0000 0000 0000</v>
      </c>
    </row>
    <row r="182" spans="1:4" x14ac:dyDescent="0.25">
      <c r="A182" t="str">
        <f>IDE!G183</f>
        <v>00B5</v>
      </c>
      <c r="B182" t="str">
        <f>CONCATENATE(IDE!H183," ",IDE!I183," ",IDE!J183," ",IDE!K183)</f>
        <v xml:space="preserve">   </v>
      </c>
      <c r="C182" t="str">
        <f>CONCATENATE(IDE!N183,IDE!O183)</f>
        <v/>
      </c>
      <c r="D182" t="str">
        <f t="shared" si="2"/>
        <v>0000 0000 0000 0000</v>
      </c>
    </row>
    <row r="183" spans="1:4" x14ac:dyDescent="0.25">
      <c r="A183" t="str">
        <f>IDE!G184</f>
        <v>00B6</v>
      </c>
      <c r="B183" t="str">
        <f>CONCATENATE(IDE!H184," ",IDE!I184," ",IDE!J184," ",IDE!K184)</f>
        <v xml:space="preserve">   </v>
      </c>
      <c r="C183" t="str">
        <f>CONCATENATE(IDE!N184,IDE!O184)</f>
        <v/>
      </c>
      <c r="D183" t="str">
        <f t="shared" si="2"/>
        <v>0000 0000 0000 0000</v>
      </c>
    </row>
    <row r="184" spans="1:4" x14ac:dyDescent="0.25">
      <c r="A184" t="str">
        <f>IDE!G185</f>
        <v>00B7</v>
      </c>
      <c r="B184" t="str">
        <f>CONCATENATE(IDE!H185," ",IDE!I185," ",IDE!J185," ",IDE!K185)</f>
        <v xml:space="preserve">   </v>
      </c>
      <c r="C184" t="str">
        <f>CONCATENATE(IDE!N185,IDE!O185)</f>
        <v/>
      </c>
      <c r="D184" t="str">
        <f t="shared" si="2"/>
        <v>0000 0000 0000 0000</v>
      </c>
    </row>
    <row r="185" spans="1:4" x14ac:dyDescent="0.25">
      <c r="A185" t="str">
        <f>IDE!G186</f>
        <v>00B8</v>
      </c>
      <c r="B185" t="str">
        <f>CONCATENATE(IDE!H186," ",IDE!I186," ",IDE!J186," ",IDE!K186)</f>
        <v xml:space="preserve">   </v>
      </c>
      <c r="C185" t="str">
        <f>CONCATENATE(IDE!N186,IDE!O186)</f>
        <v/>
      </c>
      <c r="D185" t="str">
        <f t="shared" si="2"/>
        <v>0000 0000 0000 0000</v>
      </c>
    </row>
    <row r="186" spans="1:4" x14ac:dyDescent="0.25">
      <c r="A186" t="str">
        <f>IDE!G187</f>
        <v>00B9</v>
      </c>
      <c r="B186" t="str">
        <f>CONCATENATE(IDE!H187," ",IDE!I187," ",IDE!J187," ",IDE!K187)</f>
        <v xml:space="preserve">   </v>
      </c>
      <c r="C186" t="str">
        <f>CONCATENATE(IDE!N187,IDE!O187)</f>
        <v/>
      </c>
      <c r="D186" t="str">
        <f t="shared" si="2"/>
        <v>0000 0000 0000 0000</v>
      </c>
    </row>
    <row r="187" spans="1:4" x14ac:dyDescent="0.25">
      <c r="A187" t="str">
        <f>IDE!G188</f>
        <v>00BA</v>
      </c>
      <c r="B187" t="str">
        <f>CONCATENATE(IDE!H188," ",IDE!I188," ",IDE!J188," ",IDE!K188)</f>
        <v xml:space="preserve">   </v>
      </c>
      <c r="C187" t="str">
        <f>CONCATENATE(IDE!N188,IDE!O188)</f>
        <v/>
      </c>
      <c r="D187" t="str">
        <f t="shared" si="2"/>
        <v>0000 0000 0000 0000</v>
      </c>
    </row>
    <row r="188" spans="1:4" x14ac:dyDescent="0.25">
      <c r="A188" t="str">
        <f>IDE!G189</f>
        <v>00BB</v>
      </c>
      <c r="B188" t="str">
        <f>CONCATENATE(IDE!H189," ",IDE!I189," ",IDE!J189," ",IDE!K189)</f>
        <v xml:space="preserve">   </v>
      </c>
      <c r="C188" t="str">
        <f>CONCATENATE(IDE!N189,IDE!O189)</f>
        <v/>
      </c>
      <c r="D188" t="str">
        <f t="shared" si="2"/>
        <v>0000 0000 0000 0000</v>
      </c>
    </row>
    <row r="189" spans="1:4" x14ac:dyDescent="0.25">
      <c r="A189" t="str">
        <f>IDE!G190</f>
        <v>00BC</v>
      </c>
      <c r="B189" t="str">
        <f>CONCATENATE(IDE!H190," ",IDE!I190," ",IDE!J190," ",IDE!K190)</f>
        <v xml:space="preserve">   </v>
      </c>
      <c r="C189" t="str">
        <f>CONCATENATE(IDE!N190,IDE!O190)</f>
        <v/>
      </c>
      <c r="D189" t="str">
        <f t="shared" si="2"/>
        <v>0000 0000 0000 0000</v>
      </c>
    </row>
    <row r="190" spans="1:4" x14ac:dyDescent="0.25">
      <c r="A190" t="str">
        <f>IDE!G191</f>
        <v>00BD</v>
      </c>
      <c r="B190" t="str">
        <f>CONCATENATE(IDE!H191," ",IDE!I191," ",IDE!J191," ",IDE!K191)</f>
        <v xml:space="preserve">   </v>
      </c>
      <c r="C190" t="str">
        <f>CONCATENATE(IDE!N191,IDE!O191)</f>
        <v/>
      </c>
      <c r="D190" t="str">
        <f t="shared" si="2"/>
        <v>0000 0000 0000 0000</v>
      </c>
    </row>
    <row r="191" spans="1:4" x14ac:dyDescent="0.25">
      <c r="A191" t="str">
        <f>IDE!G192</f>
        <v>00BE</v>
      </c>
      <c r="B191" t="str">
        <f>CONCATENATE(IDE!H192," ",IDE!I192," ",IDE!J192," ",IDE!K192)</f>
        <v xml:space="preserve">   </v>
      </c>
      <c r="C191" t="str">
        <f>CONCATENATE(IDE!N192,IDE!O192)</f>
        <v/>
      </c>
      <c r="D191" t="str">
        <f t="shared" si="2"/>
        <v>0000 0000 0000 0000</v>
      </c>
    </row>
    <row r="192" spans="1:4" x14ac:dyDescent="0.25">
      <c r="A192" t="str">
        <f>IDE!G193</f>
        <v>00BF</v>
      </c>
      <c r="B192" t="str">
        <f>CONCATENATE(IDE!H193," ",IDE!I193," ",IDE!J193," ",IDE!K193)</f>
        <v xml:space="preserve">   </v>
      </c>
      <c r="C192" t="str">
        <f>CONCATENATE(IDE!N193,IDE!O193)</f>
        <v/>
      </c>
      <c r="D192" t="str">
        <f t="shared" si="2"/>
        <v>0000 0000 0000 0000</v>
      </c>
    </row>
    <row r="193" spans="1:4" x14ac:dyDescent="0.25">
      <c r="A193" t="str">
        <f>IDE!G194</f>
        <v>00C0</v>
      </c>
      <c r="B193" t="str">
        <f>CONCATENATE(IDE!H194," ",IDE!I194," ",IDE!J194," ",IDE!K194)</f>
        <v xml:space="preserve">   </v>
      </c>
      <c r="C193" t="str">
        <f>CONCATENATE(IDE!N194,IDE!O194)</f>
        <v/>
      </c>
      <c r="D193" t="str">
        <f t="shared" ref="D193:D250" si="3">CONCATENATE(HEX2BIN(MID(TEXT(C193,0),1,1),4)," ",HEX2BIN(MID(TEXT(C193,0),2,1),4)," ",HEX2BIN(MID(TEXT(C193,0),3,1),4)," ",HEX2BIN(MID(TEXT(C193,0),4,1),4))</f>
        <v>0000 0000 0000 0000</v>
      </c>
    </row>
    <row r="194" spans="1:4" x14ac:dyDescent="0.25">
      <c r="A194" t="str">
        <f>IDE!G195</f>
        <v>00C1</v>
      </c>
      <c r="B194" t="str">
        <f>CONCATENATE(IDE!H195," ",IDE!I195," ",IDE!J195," ",IDE!K195)</f>
        <v xml:space="preserve">   </v>
      </c>
      <c r="C194" t="str">
        <f>CONCATENATE(IDE!N195,IDE!O195)</f>
        <v/>
      </c>
      <c r="D194" t="str">
        <f t="shared" si="3"/>
        <v>0000 0000 0000 0000</v>
      </c>
    </row>
    <row r="195" spans="1:4" x14ac:dyDescent="0.25">
      <c r="A195" t="str">
        <f>IDE!G196</f>
        <v>00C2</v>
      </c>
      <c r="B195" t="str">
        <f>CONCATENATE(IDE!H196," ",IDE!I196," ",IDE!J196," ",IDE!K196)</f>
        <v xml:space="preserve">   </v>
      </c>
      <c r="C195" t="str">
        <f>CONCATENATE(IDE!N196,IDE!O196)</f>
        <v/>
      </c>
      <c r="D195" t="str">
        <f t="shared" si="3"/>
        <v>0000 0000 0000 0000</v>
      </c>
    </row>
    <row r="196" spans="1:4" x14ac:dyDescent="0.25">
      <c r="A196" t="str">
        <f>IDE!G197</f>
        <v>00C3</v>
      </c>
      <c r="B196" t="str">
        <f>CONCATENATE(IDE!H197," ",IDE!I197," ",IDE!J197," ",IDE!K197)</f>
        <v xml:space="preserve">   </v>
      </c>
      <c r="C196" t="str">
        <f>CONCATENATE(IDE!N197,IDE!O197)</f>
        <v/>
      </c>
      <c r="D196" t="str">
        <f t="shared" si="3"/>
        <v>0000 0000 0000 0000</v>
      </c>
    </row>
    <row r="197" spans="1:4" x14ac:dyDescent="0.25">
      <c r="A197" t="str">
        <f>IDE!G198</f>
        <v>00C4</v>
      </c>
      <c r="B197" t="str">
        <f>CONCATENATE(IDE!H198," ",IDE!I198," ",IDE!J198," ",IDE!K198)</f>
        <v xml:space="preserve">   </v>
      </c>
      <c r="C197" t="str">
        <f>CONCATENATE(IDE!N198,IDE!O198)</f>
        <v/>
      </c>
      <c r="D197" t="str">
        <f t="shared" si="3"/>
        <v>0000 0000 0000 0000</v>
      </c>
    </row>
    <row r="198" spans="1:4" x14ac:dyDescent="0.25">
      <c r="A198" t="str">
        <f>IDE!G199</f>
        <v>00C5</v>
      </c>
      <c r="B198" t="str">
        <f>CONCATENATE(IDE!H199," ",IDE!I199," ",IDE!J199," ",IDE!K199)</f>
        <v xml:space="preserve">   </v>
      </c>
      <c r="C198" t="str">
        <f>CONCATENATE(IDE!N199,IDE!O199)</f>
        <v/>
      </c>
      <c r="D198" t="str">
        <f t="shared" si="3"/>
        <v>0000 0000 0000 0000</v>
      </c>
    </row>
    <row r="199" spans="1:4" x14ac:dyDescent="0.25">
      <c r="A199" t="str">
        <f>IDE!G200</f>
        <v>00C6</v>
      </c>
      <c r="B199" t="str">
        <f>CONCATENATE(IDE!H200," ",IDE!I200," ",IDE!J200," ",IDE!K200)</f>
        <v xml:space="preserve">   </v>
      </c>
      <c r="C199" t="str">
        <f>CONCATENATE(IDE!N200,IDE!O200)</f>
        <v/>
      </c>
      <c r="D199" t="str">
        <f t="shared" si="3"/>
        <v>0000 0000 0000 0000</v>
      </c>
    </row>
    <row r="200" spans="1:4" x14ac:dyDescent="0.25">
      <c r="A200" t="str">
        <f>IDE!G201</f>
        <v>00C7</v>
      </c>
      <c r="B200" t="str">
        <f>CONCATENATE(IDE!H201," ",IDE!I201," ",IDE!J201," ",IDE!K201)</f>
        <v xml:space="preserve">   </v>
      </c>
      <c r="C200" t="str">
        <f>CONCATENATE(IDE!N201,IDE!O201)</f>
        <v/>
      </c>
      <c r="D200" t="str">
        <f t="shared" si="3"/>
        <v>0000 0000 0000 0000</v>
      </c>
    </row>
    <row r="201" spans="1:4" x14ac:dyDescent="0.25">
      <c r="A201" t="str">
        <f>IDE!G202</f>
        <v>00C8</v>
      </c>
      <c r="B201" t="str">
        <f>CONCATENATE(IDE!H202," ",IDE!I202," ",IDE!J202," ",IDE!K202)</f>
        <v xml:space="preserve">   </v>
      </c>
      <c r="C201" t="str">
        <f>CONCATENATE(IDE!N202,IDE!O202)</f>
        <v/>
      </c>
      <c r="D201" t="str">
        <f t="shared" si="3"/>
        <v>0000 0000 0000 0000</v>
      </c>
    </row>
    <row r="202" spans="1:4" x14ac:dyDescent="0.25">
      <c r="A202" t="str">
        <f>IDE!G203</f>
        <v>00C9</v>
      </c>
      <c r="B202" t="str">
        <f>CONCATENATE(IDE!H203," ",IDE!I203," ",IDE!J203," ",IDE!K203)</f>
        <v xml:space="preserve">   </v>
      </c>
      <c r="C202" t="str">
        <f>CONCATENATE(IDE!N203,IDE!O203)</f>
        <v/>
      </c>
      <c r="D202" t="str">
        <f t="shared" si="3"/>
        <v>0000 0000 0000 0000</v>
      </c>
    </row>
    <row r="203" spans="1:4" x14ac:dyDescent="0.25">
      <c r="A203" t="str">
        <f>IDE!G204</f>
        <v>00CA</v>
      </c>
      <c r="B203" t="str">
        <f>CONCATENATE(IDE!H204," ",IDE!I204," ",IDE!J204," ",IDE!K204)</f>
        <v xml:space="preserve">   </v>
      </c>
      <c r="C203" t="str">
        <f>CONCATENATE(IDE!N204,IDE!O204)</f>
        <v/>
      </c>
      <c r="D203" t="str">
        <f t="shared" si="3"/>
        <v>0000 0000 0000 0000</v>
      </c>
    </row>
    <row r="204" spans="1:4" x14ac:dyDescent="0.25">
      <c r="A204" t="str">
        <f>IDE!G205</f>
        <v>00CB</v>
      </c>
      <c r="B204" t="str">
        <f>CONCATENATE(IDE!H205," ",IDE!I205," ",IDE!J205," ",IDE!K205)</f>
        <v xml:space="preserve">   </v>
      </c>
      <c r="C204" t="str">
        <f>CONCATENATE(IDE!N205,IDE!O205)</f>
        <v/>
      </c>
      <c r="D204" t="str">
        <f t="shared" si="3"/>
        <v>0000 0000 0000 0000</v>
      </c>
    </row>
    <row r="205" spans="1:4" x14ac:dyDescent="0.25">
      <c r="A205" t="str">
        <f>IDE!G206</f>
        <v>00CC</v>
      </c>
      <c r="B205" t="str">
        <f>CONCATENATE(IDE!H206," ",IDE!I206," ",IDE!J206," ",IDE!K206)</f>
        <v xml:space="preserve">   </v>
      </c>
      <c r="C205" t="str">
        <f>CONCATENATE(IDE!N206,IDE!O206)</f>
        <v/>
      </c>
      <c r="D205" t="str">
        <f t="shared" si="3"/>
        <v>0000 0000 0000 0000</v>
      </c>
    </row>
    <row r="206" spans="1:4" x14ac:dyDescent="0.25">
      <c r="A206" t="str">
        <f>IDE!G207</f>
        <v>00CD</v>
      </c>
      <c r="B206" t="str">
        <f>CONCATENATE(IDE!H207," ",IDE!I207," ",IDE!J207," ",IDE!K207)</f>
        <v xml:space="preserve">   </v>
      </c>
      <c r="C206" t="str">
        <f>CONCATENATE(IDE!N207,IDE!O207)</f>
        <v/>
      </c>
      <c r="D206" t="str">
        <f t="shared" si="3"/>
        <v>0000 0000 0000 0000</v>
      </c>
    </row>
    <row r="207" spans="1:4" x14ac:dyDescent="0.25">
      <c r="A207" t="str">
        <f>IDE!G208</f>
        <v>00CE</v>
      </c>
      <c r="B207" t="str">
        <f>CONCATENATE(IDE!H208," ",IDE!I208," ",IDE!J208," ",IDE!K208)</f>
        <v xml:space="preserve">   </v>
      </c>
      <c r="C207" t="str">
        <f>CONCATENATE(IDE!N208,IDE!O208)</f>
        <v/>
      </c>
      <c r="D207" t="str">
        <f t="shared" si="3"/>
        <v>0000 0000 0000 0000</v>
      </c>
    </row>
    <row r="208" spans="1:4" x14ac:dyDescent="0.25">
      <c r="A208" t="str">
        <f>IDE!G209</f>
        <v>00CF</v>
      </c>
      <c r="B208" t="str">
        <f>CONCATENATE(IDE!H209," ",IDE!I209," ",IDE!J209," ",IDE!K209)</f>
        <v xml:space="preserve">   </v>
      </c>
      <c r="C208" t="str">
        <f>CONCATENATE(IDE!N209,IDE!O209)</f>
        <v/>
      </c>
      <c r="D208" t="str">
        <f t="shared" si="3"/>
        <v>0000 0000 0000 0000</v>
      </c>
    </row>
    <row r="209" spans="1:4" x14ac:dyDescent="0.25">
      <c r="A209" t="str">
        <f>IDE!G210</f>
        <v>00D0</v>
      </c>
      <c r="B209" t="str">
        <f>CONCATENATE(IDE!H210," ",IDE!I210," ",IDE!J210," ",IDE!K210)</f>
        <v xml:space="preserve">   </v>
      </c>
      <c r="C209" t="str">
        <f>CONCATENATE(IDE!N210,IDE!O210)</f>
        <v/>
      </c>
      <c r="D209" t="str">
        <f t="shared" si="3"/>
        <v>0000 0000 0000 0000</v>
      </c>
    </row>
    <row r="210" spans="1:4" x14ac:dyDescent="0.25">
      <c r="A210" t="str">
        <f>IDE!G211</f>
        <v>00D1</v>
      </c>
      <c r="B210" t="str">
        <f>CONCATENATE(IDE!H211," ",IDE!I211," ",IDE!J211," ",IDE!K211)</f>
        <v xml:space="preserve">   </v>
      </c>
      <c r="C210" t="str">
        <f>CONCATENATE(IDE!N211,IDE!O211)</f>
        <v/>
      </c>
      <c r="D210" t="str">
        <f t="shared" si="3"/>
        <v>0000 0000 0000 0000</v>
      </c>
    </row>
    <row r="211" spans="1:4" x14ac:dyDescent="0.25">
      <c r="A211" t="str">
        <f>IDE!G212</f>
        <v>00D2</v>
      </c>
      <c r="B211" t="str">
        <f>CONCATENATE(IDE!H212," ",IDE!I212," ",IDE!J212," ",IDE!K212)</f>
        <v xml:space="preserve">   </v>
      </c>
      <c r="C211" t="str">
        <f>CONCATENATE(IDE!N212,IDE!O212)</f>
        <v/>
      </c>
      <c r="D211" t="str">
        <f t="shared" si="3"/>
        <v>0000 0000 0000 0000</v>
      </c>
    </row>
    <row r="212" spans="1:4" x14ac:dyDescent="0.25">
      <c r="A212" t="str">
        <f>IDE!G213</f>
        <v>00D3</v>
      </c>
      <c r="B212" t="str">
        <f>CONCATENATE(IDE!H213," ",IDE!I213," ",IDE!J213," ",IDE!K213)</f>
        <v xml:space="preserve">   </v>
      </c>
      <c r="C212" t="str">
        <f>CONCATENATE(IDE!N213,IDE!O213)</f>
        <v/>
      </c>
      <c r="D212" t="str">
        <f t="shared" si="3"/>
        <v>0000 0000 0000 0000</v>
      </c>
    </row>
    <row r="213" spans="1:4" x14ac:dyDescent="0.25">
      <c r="A213" t="str">
        <f>IDE!G214</f>
        <v>00D4</v>
      </c>
      <c r="B213" t="str">
        <f>CONCATENATE(IDE!H214," ",IDE!I214," ",IDE!J214," ",IDE!K214)</f>
        <v xml:space="preserve">   </v>
      </c>
      <c r="C213" t="str">
        <f>CONCATENATE(IDE!N214,IDE!O214)</f>
        <v/>
      </c>
      <c r="D213" t="str">
        <f t="shared" si="3"/>
        <v>0000 0000 0000 0000</v>
      </c>
    </row>
    <row r="214" spans="1:4" x14ac:dyDescent="0.25">
      <c r="A214" t="str">
        <f>IDE!G215</f>
        <v>00D5</v>
      </c>
      <c r="B214" t="str">
        <f>CONCATENATE(IDE!H215," ",IDE!I215," ",IDE!J215," ",IDE!K215)</f>
        <v xml:space="preserve">   </v>
      </c>
      <c r="C214" t="str">
        <f>CONCATENATE(IDE!N215,IDE!O215)</f>
        <v/>
      </c>
      <c r="D214" t="str">
        <f t="shared" si="3"/>
        <v>0000 0000 0000 0000</v>
      </c>
    </row>
    <row r="215" spans="1:4" x14ac:dyDescent="0.25">
      <c r="A215" t="str">
        <f>IDE!G216</f>
        <v>00D6</v>
      </c>
      <c r="B215" t="str">
        <f>CONCATENATE(IDE!H216," ",IDE!I216," ",IDE!J216," ",IDE!K216)</f>
        <v xml:space="preserve">   </v>
      </c>
      <c r="C215" t="str">
        <f>CONCATENATE(IDE!N216,IDE!O216)</f>
        <v/>
      </c>
      <c r="D215" t="str">
        <f t="shared" si="3"/>
        <v>0000 0000 0000 0000</v>
      </c>
    </row>
    <row r="216" spans="1:4" x14ac:dyDescent="0.25">
      <c r="A216" t="str">
        <f>IDE!G217</f>
        <v>00D7</v>
      </c>
      <c r="B216" t="str">
        <f>CONCATENATE(IDE!H217," ",IDE!I217," ",IDE!J217," ",IDE!K217)</f>
        <v xml:space="preserve">   </v>
      </c>
      <c r="C216" t="str">
        <f>CONCATENATE(IDE!N217,IDE!O217)</f>
        <v/>
      </c>
      <c r="D216" t="str">
        <f t="shared" si="3"/>
        <v>0000 0000 0000 0000</v>
      </c>
    </row>
    <row r="217" spans="1:4" x14ac:dyDescent="0.25">
      <c r="A217" t="str">
        <f>IDE!G218</f>
        <v>00D8</v>
      </c>
      <c r="B217" t="str">
        <f>CONCATENATE(IDE!H218," ",IDE!I218," ",IDE!J218," ",IDE!K218)</f>
        <v xml:space="preserve">   </v>
      </c>
      <c r="C217" t="str">
        <f>CONCATENATE(IDE!N218,IDE!O218)</f>
        <v/>
      </c>
      <c r="D217" t="str">
        <f t="shared" si="3"/>
        <v>0000 0000 0000 0000</v>
      </c>
    </row>
    <row r="218" spans="1:4" x14ac:dyDescent="0.25">
      <c r="A218" t="str">
        <f>IDE!G219</f>
        <v>00D9</v>
      </c>
      <c r="B218" t="str">
        <f>CONCATENATE(IDE!H219," ",IDE!I219," ",IDE!J219," ",IDE!K219)</f>
        <v xml:space="preserve">   </v>
      </c>
      <c r="C218" t="str">
        <f>CONCATENATE(IDE!N219,IDE!O219)</f>
        <v/>
      </c>
      <c r="D218" t="str">
        <f t="shared" si="3"/>
        <v>0000 0000 0000 0000</v>
      </c>
    </row>
    <row r="219" spans="1:4" x14ac:dyDescent="0.25">
      <c r="A219" t="str">
        <f>IDE!G220</f>
        <v>00DA</v>
      </c>
      <c r="B219" t="str">
        <f>CONCATENATE(IDE!H220," ",IDE!I220," ",IDE!J220," ",IDE!K220)</f>
        <v xml:space="preserve">   </v>
      </c>
      <c r="C219" t="str">
        <f>CONCATENATE(IDE!N220,IDE!O220)</f>
        <v/>
      </c>
      <c r="D219" t="str">
        <f t="shared" si="3"/>
        <v>0000 0000 0000 0000</v>
      </c>
    </row>
    <row r="220" spans="1:4" x14ac:dyDescent="0.25">
      <c r="A220" t="str">
        <f>IDE!G221</f>
        <v>00DB</v>
      </c>
      <c r="B220" t="str">
        <f>CONCATENATE(IDE!H221," ",IDE!I221," ",IDE!J221," ",IDE!K221)</f>
        <v xml:space="preserve">   </v>
      </c>
      <c r="C220" t="str">
        <f>CONCATENATE(IDE!N221,IDE!O221)</f>
        <v/>
      </c>
      <c r="D220" t="str">
        <f t="shared" si="3"/>
        <v>0000 0000 0000 0000</v>
      </c>
    </row>
    <row r="221" spans="1:4" x14ac:dyDescent="0.25">
      <c r="A221" t="str">
        <f>IDE!G222</f>
        <v>00DC</v>
      </c>
      <c r="B221" t="str">
        <f>CONCATENATE(IDE!H222," ",IDE!I222," ",IDE!J222," ",IDE!K222)</f>
        <v xml:space="preserve">   </v>
      </c>
      <c r="C221" t="str">
        <f>CONCATENATE(IDE!N222,IDE!O222)</f>
        <v/>
      </c>
      <c r="D221" t="str">
        <f t="shared" si="3"/>
        <v>0000 0000 0000 0000</v>
      </c>
    </row>
    <row r="222" spans="1:4" x14ac:dyDescent="0.25">
      <c r="A222" t="str">
        <f>IDE!G223</f>
        <v>00DD</v>
      </c>
      <c r="B222" t="str">
        <f>CONCATENATE(IDE!H223," ",IDE!I223," ",IDE!J223," ",IDE!K223)</f>
        <v xml:space="preserve">   </v>
      </c>
      <c r="C222" t="str">
        <f>CONCATENATE(IDE!N223,IDE!O223)</f>
        <v/>
      </c>
      <c r="D222" t="str">
        <f t="shared" si="3"/>
        <v>0000 0000 0000 0000</v>
      </c>
    </row>
    <row r="223" spans="1:4" x14ac:dyDescent="0.25">
      <c r="A223" t="str">
        <f>IDE!G224</f>
        <v>00DE</v>
      </c>
      <c r="B223" t="str">
        <f>CONCATENATE(IDE!H224," ",IDE!I224," ",IDE!J224," ",IDE!K224)</f>
        <v xml:space="preserve">   </v>
      </c>
      <c r="C223" t="str">
        <f>CONCATENATE(IDE!N224,IDE!O224)</f>
        <v/>
      </c>
      <c r="D223" t="str">
        <f t="shared" si="3"/>
        <v>0000 0000 0000 0000</v>
      </c>
    </row>
    <row r="224" spans="1:4" x14ac:dyDescent="0.25">
      <c r="A224" t="str">
        <f>IDE!G225</f>
        <v>00DF</v>
      </c>
      <c r="B224" t="str">
        <f>CONCATENATE(IDE!H225," ",IDE!I225," ",IDE!J225," ",IDE!K225)</f>
        <v xml:space="preserve">   </v>
      </c>
      <c r="C224" t="str">
        <f>CONCATENATE(IDE!N225,IDE!O225)</f>
        <v/>
      </c>
      <c r="D224" t="str">
        <f t="shared" si="3"/>
        <v>0000 0000 0000 0000</v>
      </c>
    </row>
    <row r="225" spans="1:4" x14ac:dyDescent="0.25">
      <c r="A225" t="str">
        <f>IDE!G226</f>
        <v>00E0</v>
      </c>
      <c r="B225" t="str">
        <f>CONCATENATE(IDE!H226," ",IDE!I226," ",IDE!J226," ",IDE!K226)</f>
        <v xml:space="preserve">   </v>
      </c>
      <c r="C225" t="str">
        <f>CONCATENATE(IDE!N226,IDE!O226)</f>
        <v/>
      </c>
      <c r="D225" t="str">
        <f t="shared" si="3"/>
        <v>0000 0000 0000 0000</v>
      </c>
    </row>
    <row r="226" spans="1:4" x14ac:dyDescent="0.25">
      <c r="A226" t="str">
        <f>IDE!G227</f>
        <v>00E1</v>
      </c>
      <c r="B226" t="str">
        <f>CONCATENATE(IDE!H227," ",IDE!I227," ",IDE!J227," ",IDE!K227)</f>
        <v xml:space="preserve">   </v>
      </c>
      <c r="C226" t="str">
        <f>CONCATENATE(IDE!N227,IDE!O227)</f>
        <v/>
      </c>
      <c r="D226" t="str">
        <f t="shared" si="3"/>
        <v>0000 0000 0000 0000</v>
      </c>
    </row>
    <row r="227" spans="1:4" x14ac:dyDescent="0.25">
      <c r="A227" t="str">
        <f>IDE!G228</f>
        <v>00E2</v>
      </c>
      <c r="B227" t="str">
        <f>CONCATENATE(IDE!H228," ",IDE!I228," ",IDE!J228," ",IDE!K228)</f>
        <v xml:space="preserve">   </v>
      </c>
      <c r="C227" t="str">
        <f>CONCATENATE(IDE!N228,IDE!O228)</f>
        <v/>
      </c>
      <c r="D227" t="str">
        <f t="shared" si="3"/>
        <v>0000 0000 0000 0000</v>
      </c>
    </row>
    <row r="228" spans="1:4" x14ac:dyDescent="0.25">
      <c r="A228" t="str">
        <f>IDE!G229</f>
        <v>00E3</v>
      </c>
      <c r="B228" t="str">
        <f>CONCATENATE(IDE!H229," ",IDE!I229," ",IDE!J229," ",IDE!K229)</f>
        <v xml:space="preserve">   </v>
      </c>
      <c r="C228" t="str">
        <f>CONCATENATE(IDE!N229,IDE!O229)</f>
        <v/>
      </c>
      <c r="D228" t="str">
        <f t="shared" si="3"/>
        <v>0000 0000 0000 0000</v>
      </c>
    </row>
    <row r="229" spans="1:4" x14ac:dyDescent="0.25">
      <c r="A229" t="str">
        <f>IDE!G230</f>
        <v>00E4</v>
      </c>
      <c r="B229" t="str">
        <f>CONCATENATE(IDE!H230," ",IDE!I230," ",IDE!J230," ",IDE!K230)</f>
        <v xml:space="preserve">   </v>
      </c>
      <c r="C229" t="str">
        <f>CONCATENATE(IDE!N230,IDE!O230)</f>
        <v/>
      </c>
      <c r="D229" t="str">
        <f t="shared" si="3"/>
        <v>0000 0000 0000 0000</v>
      </c>
    </row>
    <row r="230" spans="1:4" x14ac:dyDescent="0.25">
      <c r="A230" t="str">
        <f>IDE!G231</f>
        <v>00E5</v>
      </c>
      <c r="B230" t="str">
        <f>CONCATENATE(IDE!H231," ",IDE!I231," ",IDE!J231," ",IDE!K231)</f>
        <v xml:space="preserve">   </v>
      </c>
      <c r="C230" t="str">
        <f>CONCATENATE(IDE!N231,IDE!O231)</f>
        <v/>
      </c>
      <c r="D230" t="str">
        <f t="shared" si="3"/>
        <v>0000 0000 0000 0000</v>
      </c>
    </row>
    <row r="231" spans="1:4" x14ac:dyDescent="0.25">
      <c r="A231" t="str">
        <f>IDE!G232</f>
        <v>00E6</v>
      </c>
      <c r="B231" t="str">
        <f>CONCATENATE(IDE!H232," ",IDE!I232," ",IDE!J232," ",IDE!K232)</f>
        <v xml:space="preserve">   </v>
      </c>
      <c r="C231" t="str">
        <f>CONCATENATE(IDE!N232,IDE!O232)</f>
        <v/>
      </c>
      <c r="D231" t="str">
        <f t="shared" si="3"/>
        <v>0000 0000 0000 0000</v>
      </c>
    </row>
    <row r="232" spans="1:4" x14ac:dyDescent="0.25">
      <c r="A232" t="str">
        <f>IDE!G233</f>
        <v>00E7</v>
      </c>
      <c r="B232" t="str">
        <f>CONCATENATE(IDE!H233," ",IDE!I233," ",IDE!J233," ",IDE!K233)</f>
        <v xml:space="preserve">   </v>
      </c>
      <c r="C232" t="str">
        <f>CONCATENATE(IDE!N233,IDE!O233)</f>
        <v/>
      </c>
      <c r="D232" t="str">
        <f t="shared" si="3"/>
        <v>0000 0000 0000 0000</v>
      </c>
    </row>
    <row r="233" spans="1:4" x14ac:dyDescent="0.25">
      <c r="A233" t="str">
        <f>IDE!G234</f>
        <v>00E8</v>
      </c>
      <c r="B233" t="str">
        <f>CONCATENATE(IDE!H234," ",IDE!I234," ",IDE!J234," ",IDE!K234)</f>
        <v xml:space="preserve">   </v>
      </c>
      <c r="C233" t="str">
        <f>CONCATENATE(IDE!N234,IDE!O234)</f>
        <v/>
      </c>
      <c r="D233" t="str">
        <f t="shared" si="3"/>
        <v>0000 0000 0000 0000</v>
      </c>
    </row>
    <row r="234" spans="1:4" x14ac:dyDescent="0.25">
      <c r="A234" t="str">
        <f>IDE!G235</f>
        <v>00E9</v>
      </c>
      <c r="B234" t="str">
        <f>CONCATENATE(IDE!H235," ",IDE!I235," ",IDE!J235," ",IDE!K235)</f>
        <v xml:space="preserve">   </v>
      </c>
      <c r="C234" t="str">
        <f>CONCATENATE(IDE!N235,IDE!O235)</f>
        <v/>
      </c>
      <c r="D234" t="str">
        <f t="shared" si="3"/>
        <v>0000 0000 0000 0000</v>
      </c>
    </row>
    <row r="235" spans="1:4" x14ac:dyDescent="0.25">
      <c r="A235" t="str">
        <f>IDE!G236</f>
        <v>00EA</v>
      </c>
      <c r="B235" t="str">
        <f>CONCATENATE(IDE!H236," ",IDE!I236," ",IDE!J236," ",IDE!K236)</f>
        <v xml:space="preserve">   </v>
      </c>
      <c r="C235" t="str">
        <f>CONCATENATE(IDE!N236,IDE!O236)</f>
        <v/>
      </c>
      <c r="D235" t="str">
        <f t="shared" si="3"/>
        <v>0000 0000 0000 0000</v>
      </c>
    </row>
    <row r="236" spans="1:4" x14ac:dyDescent="0.25">
      <c r="A236" t="str">
        <f>IDE!G237</f>
        <v>00EB</v>
      </c>
      <c r="B236" t="str">
        <f>CONCATENATE(IDE!H237," ",IDE!I237," ",IDE!J237," ",IDE!K237)</f>
        <v xml:space="preserve">   </v>
      </c>
      <c r="C236" t="str">
        <f>CONCATENATE(IDE!N237,IDE!O237)</f>
        <v/>
      </c>
      <c r="D236" t="str">
        <f t="shared" si="3"/>
        <v>0000 0000 0000 0000</v>
      </c>
    </row>
    <row r="237" spans="1:4" x14ac:dyDescent="0.25">
      <c r="A237" t="str">
        <f>IDE!G238</f>
        <v>00EC</v>
      </c>
      <c r="B237" t="str">
        <f>CONCATENATE(IDE!H238," ",IDE!I238," ",IDE!J238," ",IDE!K238)</f>
        <v xml:space="preserve">   </v>
      </c>
      <c r="C237" t="str">
        <f>CONCATENATE(IDE!N238,IDE!O238)</f>
        <v/>
      </c>
      <c r="D237" t="str">
        <f t="shared" si="3"/>
        <v>0000 0000 0000 0000</v>
      </c>
    </row>
    <row r="238" spans="1:4" x14ac:dyDescent="0.25">
      <c r="A238" t="str">
        <f>IDE!G239</f>
        <v>00ED</v>
      </c>
      <c r="B238" t="str">
        <f>CONCATENATE(IDE!H239," ",IDE!I239," ",IDE!J239," ",IDE!K239)</f>
        <v xml:space="preserve">   </v>
      </c>
      <c r="C238" t="str">
        <f>CONCATENATE(IDE!N239,IDE!O239)</f>
        <v/>
      </c>
      <c r="D238" t="str">
        <f t="shared" si="3"/>
        <v>0000 0000 0000 0000</v>
      </c>
    </row>
    <row r="239" spans="1:4" x14ac:dyDescent="0.25">
      <c r="A239" t="str">
        <f>IDE!G240</f>
        <v>00EE</v>
      </c>
      <c r="B239" t="str">
        <f>CONCATENATE(IDE!H240," ",IDE!I240," ",IDE!J240," ",IDE!K240)</f>
        <v xml:space="preserve">   </v>
      </c>
      <c r="C239" t="str">
        <f>CONCATENATE(IDE!N240,IDE!O240)</f>
        <v/>
      </c>
      <c r="D239" t="str">
        <f t="shared" si="3"/>
        <v>0000 0000 0000 0000</v>
      </c>
    </row>
    <row r="240" spans="1:4" x14ac:dyDescent="0.25">
      <c r="A240" t="str">
        <f>IDE!G241</f>
        <v>00EF</v>
      </c>
      <c r="B240" t="str">
        <f>CONCATENATE(IDE!H241," ",IDE!I241," ",IDE!J241," ",IDE!K241)</f>
        <v xml:space="preserve">   </v>
      </c>
      <c r="C240" t="str">
        <f>CONCATENATE(IDE!N241,IDE!O241)</f>
        <v/>
      </c>
      <c r="D240" t="str">
        <f t="shared" si="3"/>
        <v>0000 0000 0000 0000</v>
      </c>
    </row>
    <row r="241" spans="1:4" x14ac:dyDescent="0.25">
      <c r="A241" t="str">
        <f>IDE!G242</f>
        <v>00F0</v>
      </c>
      <c r="B241" t="str">
        <f>CONCATENATE(IDE!H242," ",IDE!I242," ",IDE!J242," ",IDE!K242)</f>
        <v xml:space="preserve">   </v>
      </c>
      <c r="C241" t="str">
        <f>CONCATENATE(IDE!N242,IDE!O242)</f>
        <v/>
      </c>
      <c r="D241" t="str">
        <f t="shared" si="3"/>
        <v>0000 0000 0000 0000</v>
      </c>
    </row>
    <row r="242" spans="1:4" x14ac:dyDescent="0.25">
      <c r="A242" t="str">
        <f>IDE!G243</f>
        <v>00F1</v>
      </c>
      <c r="B242" t="str">
        <f>CONCATENATE(IDE!H243," ",IDE!I243," ",IDE!J243," ",IDE!K243)</f>
        <v xml:space="preserve">   </v>
      </c>
      <c r="C242" t="str">
        <f>CONCATENATE(IDE!N243,IDE!O243)</f>
        <v/>
      </c>
      <c r="D242" t="str">
        <f t="shared" si="3"/>
        <v>0000 0000 0000 0000</v>
      </c>
    </row>
    <row r="243" spans="1:4" x14ac:dyDescent="0.25">
      <c r="A243" t="str">
        <f>IDE!G244</f>
        <v>00F2</v>
      </c>
      <c r="B243" t="str">
        <f>CONCATENATE(IDE!H244," ",IDE!I244," ",IDE!J244," ",IDE!K244)</f>
        <v xml:space="preserve">   </v>
      </c>
      <c r="C243" t="str">
        <f>CONCATENATE(IDE!N244,IDE!O244)</f>
        <v/>
      </c>
      <c r="D243" t="str">
        <f t="shared" si="3"/>
        <v>0000 0000 0000 0000</v>
      </c>
    </row>
    <row r="244" spans="1:4" x14ac:dyDescent="0.25">
      <c r="A244" t="str">
        <f>IDE!G245</f>
        <v>00F3</v>
      </c>
      <c r="B244" t="str">
        <f>CONCATENATE(IDE!H245," ",IDE!I245," ",IDE!J245," ",IDE!K245)</f>
        <v xml:space="preserve">   </v>
      </c>
      <c r="C244" t="str">
        <f>CONCATENATE(IDE!N245,IDE!O245)</f>
        <v/>
      </c>
      <c r="D244" t="str">
        <f t="shared" si="3"/>
        <v>0000 0000 0000 0000</v>
      </c>
    </row>
    <row r="245" spans="1:4" x14ac:dyDescent="0.25">
      <c r="A245" t="str">
        <f>IDE!G246</f>
        <v>00F4</v>
      </c>
      <c r="B245" t="str">
        <f>CONCATENATE(IDE!H246," ",IDE!I246," ",IDE!J246," ",IDE!K246)</f>
        <v xml:space="preserve">   </v>
      </c>
      <c r="C245" t="str">
        <f>CONCATENATE(IDE!N246,IDE!O246)</f>
        <v/>
      </c>
      <c r="D245" t="str">
        <f t="shared" si="3"/>
        <v>0000 0000 0000 0000</v>
      </c>
    </row>
    <row r="246" spans="1:4" x14ac:dyDescent="0.25">
      <c r="A246" t="str">
        <f>IDE!G247</f>
        <v>00F5</v>
      </c>
      <c r="B246" t="str">
        <f>CONCATENATE(IDE!H247," ",IDE!I247," ",IDE!J247," ",IDE!K247)</f>
        <v xml:space="preserve">   </v>
      </c>
      <c r="C246" t="str">
        <f>CONCATENATE(IDE!N247,IDE!O247)</f>
        <v/>
      </c>
      <c r="D246" t="str">
        <f t="shared" si="3"/>
        <v>0000 0000 0000 0000</v>
      </c>
    </row>
    <row r="247" spans="1:4" x14ac:dyDescent="0.25">
      <c r="A247" t="str">
        <f>IDE!G248</f>
        <v>00F6</v>
      </c>
      <c r="B247" t="str">
        <f>CONCATENATE(IDE!H248," ",IDE!I248," ",IDE!J248," ",IDE!K248)</f>
        <v xml:space="preserve">   </v>
      </c>
      <c r="C247" t="str">
        <f>CONCATENATE(IDE!N248,IDE!O248)</f>
        <v/>
      </c>
      <c r="D247" t="str">
        <f t="shared" si="3"/>
        <v>0000 0000 0000 0000</v>
      </c>
    </row>
    <row r="248" spans="1:4" x14ac:dyDescent="0.25">
      <c r="A248" t="str">
        <f>IDE!G249</f>
        <v>00F7</v>
      </c>
      <c r="B248" t="str">
        <f>CONCATENATE(IDE!H249," ",IDE!I249," ",IDE!J249," ",IDE!K249)</f>
        <v xml:space="preserve">   </v>
      </c>
      <c r="C248" t="str">
        <f>CONCATENATE(IDE!N249,IDE!O249)</f>
        <v/>
      </c>
      <c r="D248" t="str">
        <f t="shared" si="3"/>
        <v>0000 0000 0000 0000</v>
      </c>
    </row>
    <row r="249" spans="1:4" x14ac:dyDescent="0.25">
      <c r="A249" t="str">
        <f>IDE!G250</f>
        <v>00F8</v>
      </c>
      <c r="B249" t="str">
        <f>CONCATENATE(IDE!H250," ",IDE!I250," ",IDE!J250," ",IDE!K250)</f>
        <v xml:space="preserve">   </v>
      </c>
      <c r="C249" t="str">
        <f>CONCATENATE(IDE!N250,IDE!O250)</f>
        <v/>
      </c>
      <c r="D249" t="str">
        <f t="shared" si="3"/>
        <v>0000 0000 0000 0000</v>
      </c>
    </row>
    <row r="250" spans="1:4" x14ac:dyDescent="0.25">
      <c r="A250" t="str">
        <f>IDE!G251</f>
        <v>00F9</v>
      </c>
      <c r="B250" t="str">
        <f>CONCATENATE(IDE!H251," ",IDE!I251," ",IDE!J251," ",IDE!K251)</f>
        <v xml:space="preserve">   </v>
      </c>
      <c r="C250" t="str">
        <f>CONCATENATE(IDE!N251,IDE!O251)</f>
        <v/>
      </c>
      <c r="D250" t="str">
        <f t="shared" si="3"/>
        <v>0000 0000 0000 0000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63"/>
  <sheetViews>
    <sheetView workbookViewId="0">
      <selection activeCell="B26" sqref="B26"/>
    </sheetView>
  </sheetViews>
  <sheetFormatPr defaultRowHeight="15" x14ac:dyDescent="0.25"/>
  <sheetData>
    <row r="1" spans="3:4" x14ac:dyDescent="0.25">
      <c r="C1" s="2"/>
      <c r="D1" s="3"/>
    </row>
    <row r="2" spans="3:4" x14ac:dyDescent="0.25">
      <c r="C2" s="2"/>
      <c r="D2" s="3"/>
    </row>
    <row r="4" spans="3:4" x14ac:dyDescent="0.25">
      <c r="C4" s="2"/>
      <c r="D4" s="3"/>
    </row>
    <row r="5" spans="3:4" x14ac:dyDescent="0.25">
      <c r="C5" s="2"/>
      <c r="D5" s="3"/>
    </row>
    <row r="6" spans="3:4" x14ac:dyDescent="0.25">
      <c r="C6" s="2"/>
      <c r="D6" s="3"/>
    </row>
    <row r="7" spans="3:4" x14ac:dyDescent="0.25">
      <c r="C7" s="2"/>
      <c r="D7" s="3"/>
    </row>
    <row r="8" spans="3:4" x14ac:dyDescent="0.25">
      <c r="C8" s="2"/>
      <c r="D8" s="3"/>
    </row>
    <row r="9" spans="3:4" x14ac:dyDescent="0.25">
      <c r="C9" s="2"/>
      <c r="D9" s="3"/>
    </row>
    <row r="10" spans="3:4" x14ac:dyDescent="0.25">
      <c r="C10" s="2"/>
      <c r="D10" s="3"/>
    </row>
    <row r="11" spans="3:4" x14ac:dyDescent="0.25">
      <c r="C11" s="2"/>
      <c r="D11" s="3"/>
    </row>
    <row r="12" spans="3:4" x14ac:dyDescent="0.25">
      <c r="C12" s="2"/>
      <c r="D12" s="3"/>
    </row>
    <row r="13" spans="3:4" x14ac:dyDescent="0.25">
      <c r="C13" s="2"/>
      <c r="D13" s="3"/>
    </row>
    <row r="14" spans="3:4" x14ac:dyDescent="0.25">
      <c r="C14" s="2"/>
      <c r="D14" s="3"/>
    </row>
    <row r="15" spans="3:4" x14ac:dyDescent="0.25">
      <c r="C15" s="2"/>
      <c r="D15" s="3"/>
    </row>
    <row r="16" spans="3:4" x14ac:dyDescent="0.25">
      <c r="C16" s="2"/>
      <c r="D16" s="3"/>
    </row>
    <row r="17" spans="3:4" x14ac:dyDescent="0.25">
      <c r="C17" s="2"/>
      <c r="D17" s="3"/>
    </row>
    <row r="18" spans="3:4" x14ac:dyDescent="0.25">
      <c r="C18" s="2"/>
      <c r="D18" s="3"/>
    </row>
    <row r="19" spans="3:4" x14ac:dyDescent="0.25">
      <c r="C19" s="2"/>
      <c r="D19" s="3"/>
    </row>
    <row r="20" spans="3:4" x14ac:dyDescent="0.25">
      <c r="C20" s="2"/>
      <c r="D20" s="3"/>
    </row>
    <row r="21" spans="3:4" x14ac:dyDescent="0.25">
      <c r="C21" s="2"/>
      <c r="D21" s="3"/>
    </row>
    <row r="22" spans="3:4" x14ac:dyDescent="0.25">
      <c r="C22" s="2"/>
      <c r="D22" s="3"/>
    </row>
    <row r="23" spans="3:4" x14ac:dyDescent="0.25">
      <c r="C23" s="2"/>
      <c r="D23" s="3"/>
    </row>
    <row r="24" spans="3:4" x14ac:dyDescent="0.25">
      <c r="C24" s="2"/>
      <c r="D24" s="3"/>
    </row>
    <row r="25" spans="3:4" x14ac:dyDescent="0.25">
      <c r="C25" s="2"/>
      <c r="D25" s="3"/>
    </row>
    <row r="26" spans="3:4" x14ac:dyDescent="0.25">
      <c r="C26" s="2"/>
      <c r="D26" s="3"/>
    </row>
    <row r="27" spans="3:4" x14ac:dyDescent="0.25">
      <c r="C27" s="2"/>
      <c r="D27" s="3"/>
    </row>
    <row r="28" spans="3:4" x14ac:dyDescent="0.25">
      <c r="C28" s="2"/>
      <c r="D28" s="3"/>
    </row>
    <row r="29" spans="3:4" x14ac:dyDescent="0.25">
      <c r="C29" s="2"/>
      <c r="D29" s="3"/>
    </row>
    <row r="30" spans="3:4" x14ac:dyDescent="0.25">
      <c r="C30" s="2"/>
      <c r="D30" s="3"/>
    </row>
    <row r="31" spans="3:4" x14ac:dyDescent="0.25">
      <c r="C31" s="2"/>
      <c r="D31" s="3"/>
    </row>
    <row r="32" spans="3:4" x14ac:dyDescent="0.25">
      <c r="C32" s="2"/>
      <c r="D32" s="3"/>
    </row>
    <row r="33" spans="3:4" x14ac:dyDescent="0.25">
      <c r="C33" s="2"/>
      <c r="D33" s="3"/>
    </row>
    <row r="34" spans="3:4" x14ac:dyDescent="0.25">
      <c r="C34" s="2"/>
      <c r="D34" s="3"/>
    </row>
    <row r="35" spans="3:4" x14ac:dyDescent="0.25">
      <c r="C35" s="2"/>
      <c r="D35" s="3"/>
    </row>
    <row r="36" spans="3:4" x14ac:dyDescent="0.25">
      <c r="C36" s="2"/>
      <c r="D36" s="3"/>
    </row>
    <row r="37" spans="3:4" x14ac:dyDescent="0.25">
      <c r="C37" s="2"/>
      <c r="D37" s="3"/>
    </row>
    <row r="38" spans="3:4" x14ac:dyDescent="0.25">
      <c r="C38" s="2"/>
      <c r="D38" s="3"/>
    </row>
    <row r="39" spans="3:4" x14ac:dyDescent="0.25">
      <c r="C39" s="2"/>
      <c r="D39" s="3"/>
    </row>
    <row r="40" spans="3:4" x14ac:dyDescent="0.25">
      <c r="C40" s="2"/>
      <c r="D40" s="3"/>
    </row>
    <row r="41" spans="3:4" x14ac:dyDescent="0.25">
      <c r="C41" s="2"/>
      <c r="D41" s="3"/>
    </row>
    <row r="42" spans="3:4" x14ac:dyDescent="0.25">
      <c r="C42" s="2"/>
      <c r="D42" s="3"/>
    </row>
    <row r="43" spans="3:4" x14ac:dyDescent="0.25">
      <c r="C43" s="2"/>
      <c r="D43" s="3"/>
    </row>
    <row r="44" spans="3:4" x14ac:dyDescent="0.25">
      <c r="C44" s="2"/>
      <c r="D44" s="3"/>
    </row>
    <row r="45" spans="3:4" x14ac:dyDescent="0.25">
      <c r="C45" s="2"/>
      <c r="D45" s="3"/>
    </row>
    <row r="46" spans="3:4" x14ac:dyDescent="0.25">
      <c r="C46" s="2"/>
      <c r="D46" s="3"/>
    </row>
    <row r="47" spans="3:4" x14ac:dyDescent="0.25">
      <c r="C47" s="2"/>
      <c r="D47" s="3"/>
    </row>
    <row r="48" spans="3:4" x14ac:dyDescent="0.25">
      <c r="C48" s="2"/>
      <c r="D48" s="3"/>
    </row>
    <row r="49" spans="3:4" x14ac:dyDescent="0.25">
      <c r="C49" s="2"/>
      <c r="D49" s="3"/>
    </row>
    <row r="50" spans="3:4" x14ac:dyDescent="0.25">
      <c r="C50" s="2"/>
      <c r="D50" s="3"/>
    </row>
    <row r="51" spans="3:4" x14ac:dyDescent="0.25">
      <c r="C51" s="2"/>
      <c r="D51" s="3"/>
    </row>
    <row r="52" spans="3:4" x14ac:dyDescent="0.25">
      <c r="C52" s="2"/>
      <c r="D52" s="3"/>
    </row>
    <row r="53" spans="3:4" x14ac:dyDescent="0.25">
      <c r="C53" s="2"/>
      <c r="D53" s="3"/>
    </row>
    <row r="54" spans="3:4" x14ac:dyDescent="0.25">
      <c r="C54" s="2"/>
      <c r="D54" s="3"/>
    </row>
    <row r="55" spans="3:4" x14ac:dyDescent="0.25">
      <c r="C55" s="2"/>
      <c r="D55" s="3"/>
    </row>
    <row r="56" spans="3:4" x14ac:dyDescent="0.25">
      <c r="C56" s="2"/>
      <c r="D56" s="3"/>
    </row>
    <row r="57" spans="3:4" x14ac:dyDescent="0.25">
      <c r="C57" s="2"/>
      <c r="D57" s="3"/>
    </row>
    <row r="58" spans="3:4" x14ac:dyDescent="0.25">
      <c r="C58" s="2"/>
      <c r="D58" s="3"/>
    </row>
    <row r="59" spans="3:4" x14ac:dyDescent="0.25">
      <c r="C59" s="2"/>
      <c r="D59" s="3"/>
    </row>
    <row r="60" spans="3:4" x14ac:dyDescent="0.25">
      <c r="C60" s="2"/>
      <c r="D60" s="3"/>
    </row>
    <row r="61" spans="3:4" x14ac:dyDescent="0.25">
      <c r="C61" s="2"/>
      <c r="D61" s="3"/>
    </row>
    <row r="62" spans="3:4" x14ac:dyDescent="0.25">
      <c r="C62" s="2"/>
      <c r="D62" s="3"/>
    </row>
    <row r="63" spans="3:4" x14ac:dyDescent="0.25">
      <c r="C63" s="2"/>
      <c r="D6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opLeftCell="A10" zoomScaleNormal="100" workbookViewId="0">
      <selection activeCell="C27" sqref="C27"/>
    </sheetView>
  </sheetViews>
  <sheetFormatPr defaultColWidth="8.7109375" defaultRowHeight="15" x14ac:dyDescent="0.25"/>
  <cols>
    <col min="2" max="2" width="17.28515625" customWidth="1"/>
    <col min="3" max="3" width="11.140625" customWidth="1"/>
    <col min="7" max="7" width="17.28515625" customWidth="1"/>
  </cols>
  <sheetData>
    <row r="1" spans="1:7" x14ac:dyDescent="0.25">
      <c r="A1">
        <v>-1</v>
      </c>
      <c r="B1" t="str">
        <f>DEC2HEX(A1,4)</f>
        <v>FFFFFFFFFF</v>
      </c>
    </row>
    <row r="4" spans="1:7" x14ac:dyDescent="0.25">
      <c r="A4">
        <v>7801</v>
      </c>
      <c r="B4" t="str">
        <f>TEXT(A4,0)</f>
        <v>7801</v>
      </c>
      <c r="C4" t="str">
        <f>HEX2BIN(VALUE(MID($B$4,1,1)),4)</f>
        <v>0111</v>
      </c>
      <c r="D4" t="str">
        <f>HEX2BIN(VALUE(MID($B$4,2,1)),4)</f>
        <v>1000</v>
      </c>
      <c r="E4" t="str">
        <f>HEX2BIN(VALUE(MID($B$4,3,1)),4)</f>
        <v>0000</v>
      </c>
      <c r="F4" t="str">
        <f>HEX2BIN(VALUE(MID($B$4,4,1)),4)</f>
        <v>0001</v>
      </c>
      <c r="G4" t="str">
        <f>C4&amp;D4&amp;E4&amp;F4</f>
        <v>0111100000000001</v>
      </c>
    </row>
    <row r="6" spans="1:7" x14ac:dyDescent="0.25">
      <c r="A6">
        <v>1</v>
      </c>
      <c r="B6" t="str">
        <f>HEX2BIN(MID(TEXT(A6,0),1,1),4)&amp;HEX2BIN(MID(TEXT(A6,0),2,1),4)&amp;HEX2BIN(MID(TEXT(A6,0),3,1),4)&amp;HEX2BIN(MID(TEXT(A6,0),4,1),4)</f>
        <v>0001000000000000</v>
      </c>
      <c r="C6">
        <f>LEN(B6)</f>
        <v>16</v>
      </c>
    </row>
    <row r="8" spans="1:7" x14ac:dyDescent="0.25">
      <c r="A8" t="s">
        <v>49</v>
      </c>
      <c r="B8" t="str">
        <f>MID(A8,5,1)</f>
        <v>O</v>
      </c>
    </row>
    <row r="11" spans="1:7" x14ac:dyDescent="0.25">
      <c r="A11">
        <v>16</v>
      </c>
      <c r="B11" t="str">
        <f>"00"&amp;A11</f>
        <v>0016</v>
      </c>
    </row>
    <row r="13" spans="1:7" x14ac:dyDescent="0.25">
      <c r="A13">
        <v>12345</v>
      </c>
    </row>
    <row r="14" spans="1:7" x14ac:dyDescent="0.25">
      <c r="A14" t="str">
        <f>REPT("0",4)</f>
        <v>0000</v>
      </c>
    </row>
    <row r="16" spans="1:7" x14ac:dyDescent="0.25">
      <c r="A16">
        <v>-5</v>
      </c>
      <c r="B16" t="str">
        <f>DEC2HEX(A16,1)</f>
        <v>FFFFFFFFFB</v>
      </c>
      <c r="C16" t="str">
        <f>RIGHT(TEXT(B16,"0"),4)</f>
        <v>FFFB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IDE</vt:lpstr>
      <vt:lpstr>OBJ</vt:lpstr>
      <vt:lpstr>FIX</vt:lpstr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dc:description/>
  <cp:lastModifiedBy>PC 10</cp:lastModifiedBy>
  <cp:revision>1</cp:revision>
  <dcterms:created xsi:type="dcterms:W3CDTF">2020-01-21T05:19:53Z</dcterms:created>
  <dcterms:modified xsi:type="dcterms:W3CDTF">2020-02-05T06:26:12Z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