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codeName="ThisWorkbook" defaultThemeVersion="124226"/>
  <mc:AlternateContent xmlns:mc="http://schemas.openxmlformats.org/markup-compatibility/2006">
    <mc:Choice Requires="x15">
      <x15ac:absPath xmlns:x15ac="http://schemas.microsoft.com/office/spreadsheetml/2010/11/ac" url="\\corp.ssi.govt.nz\shared\W&amp;I\NAT\CSRE\M+R report production area\Benefit Fact Sheets\Production\Excel sheets\Productionised\"/>
    </mc:Choice>
  </mc:AlternateContent>
  <xr:revisionPtr revIDLastSave="0" documentId="13_ncr:1_{E4FE272F-BF94-45CA-8D2F-4D32E3D7EC97}" xr6:coauthVersionLast="36" xr6:coauthVersionMax="36" xr10:uidLastSave="{00000000-0000-0000-0000-000000000000}"/>
  <bookViews>
    <workbookView xWindow="4965" yWindow="3330" windowWidth="15720" windowHeight="11025" xr2:uid="{00000000-000D-0000-FFFF-FFFF00000000}"/>
  </bookViews>
  <sheets>
    <sheet name="Contents and notes" sheetId="20" r:id="rId1"/>
    <sheet name="Summary table-current" sheetId="10" r:id="rId2"/>
    <sheet name="Summary table - last 5 years" sheetId="23" r:id="rId3"/>
    <sheet name="Main benefits - last 5 years" sheetId="21" r:id="rId4"/>
    <sheet name="JS- last 5 years" sheetId="17" r:id="rId5"/>
    <sheet name="SPS - last 5 years" sheetId="18" r:id="rId6"/>
    <sheet name="SLP - last 5 years" sheetId="22" r:id="rId7"/>
    <sheet name="Other - last 5 years" sheetId="15" r:id="rId8"/>
    <sheet name="Supplementary - last 5 years" sheetId="19" r:id="rId9"/>
  </sheets>
  <definedNames>
    <definedName name="_AMO_RefreshMultipleList" hidden="1">"'&lt;Items /&gt;'"</definedName>
    <definedName name="_AMO_RefreshMultipleList.0" hidden="1">"'&lt;Items&gt;_x000D_
  &lt;Item Id=""487782019"" Checked=""True"" /&gt;_x000D_
  &lt;Item Id=""922638357"" Checked=""True"" /&gt;_x000D_
  &lt;Item Id=""135147216"" Checked=""True"" /&gt;_x000D_
  &lt;Item Id=""709013986"" Checked=""True"" /&gt;_x000D_
  &lt;Item Id=""398616042"" Checked=""True"" /&gt;_x000D_
  &lt;Item I'"</definedName>
    <definedName name="_AMO_RefreshMultipleList.1" hidden="1">"'d=""513073189"" Checked=""True"" /&gt;_x000D_
  &lt;Item Id=""865659269"" Checked=""True"" /&gt;_x000D_
  &lt;Item Id=""965116751"" Checked=""True"" /&gt;_x000D_
&lt;/Items&gt;'"</definedName>
    <definedName name="_AMO_XmlVersion" hidden="1">"'1'"</definedName>
    <definedName name="JS">#REF!</definedName>
    <definedName name="_xlnm.Print_Area" localSheetId="0">'Contents and notes'!$A$1:$I$60</definedName>
    <definedName name="_xlnm.Print_Area" localSheetId="4">'JS- last 5 years'!$A$1:$AD$57</definedName>
    <definedName name="_xlnm.Print_Area" localSheetId="3">'Main benefits - last 5 years'!$A$1:$X$77</definedName>
    <definedName name="_xlnm.Print_Area" localSheetId="7">'Other - last 5 years'!$A$1:$Z$110</definedName>
    <definedName name="_xlnm.Print_Area" localSheetId="6">'SLP - last 5 years'!$A$1:$AE$64</definedName>
    <definedName name="_xlnm.Print_Area" localSheetId="5">'SPS - last 5 years'!$A$1:$AI$81</definedName>
    <definedName name="_xlnm.Print_Area" localSheetId="2">'Summary table - last 5 years'!$A$1:$AJ$47</definedName>
    <definedName name="_xlnm.Print_Area" localSheetId="1">'Summary table-current'!$A$1:$X$67</definedName>
    <definedName name="_xlnm.Print_Area" localSheetId="8">'Supplementary - last 5 years'!$A$1:$AH$108</definedName>
  </definedNames>
  <calcPr calcId="191029" calcMode="autoNoTable"/>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10" i="22" l="1"/>
  <c r="D10" i="22"/>
  <c r="E10" i="22"/>
  <c r="F10" i="22"/>
  <c r="G10" i="22"/>
  <c r="H10" i="22"/>
  <c r="I10" i="22"/>
  <c r="J10" i="22"/>
  <c r="K10" i="22"/>
  <c r="L10" i="22"/>
  <c r="M10" i="22"/>
  <c r="N10" i="22"/>
  <c r="O10" i="22"/>
  <c r="P10" i="22"/>
  <c r="Q10" i="22"/>
  <c r="R10" i="22"/>
  <c r="S10" i="22"/>
  <c r="T10" i="22"/>
  <c r="U10" i="22"/>
  <c r="V10" i="22"/>
  <c r="W10" i="22"/>
  <c r="C7" i="18"/>
  <c r="D7" i="18"/>
  <c r="E7" i="18"/>
  <c r="F7" i="18"/>
  <c r="G7" i="18"/>
  <c r="H7" i="18"/>
  <c r="I7" i="18"/>
  <c r="J7" i="18"/>
  <c r="K7" i="18"/>
  <c r="L7" i="18"/>
  <c r="M7" i="18"/>
  <c r="N7" i="18"/>
  <c r="O7" i="18"/>
  <c r="P7" i="18"/>
  <c r="Q7" i="18"/>
  <c r="R7" i="18"/>
  <c r="S7" i="18"/>
  <c r="T7" i="18"/>
  <c r="U7" i="18"/>
  <c r="V7" i="18"/>
  <c r="W7" i="18"/>
  <c r="C10" i="17"/>
  <c r="D10" i="17"/>
  <c r="E10" i="17"/>
  <c r="F10" i="17"/>
  <c r="G10" i="17"/>
  <c r="H10" i="17"/>
  <c r="I10" i="17"/>
  <c r="J10" i="17"/>
  <c r="K10" i="17"/>
  <c r="L10" i="17"/>
  <c r="M10" i="17"/>
  <c r="N10" i="17"/>
  <c r="O10" i="17"/>
  <c r="P10" i="17"/>
  <c r="Q10" i="17"/>
  <c r="R10" i="17"/>
  <c r="S10" i="17"/>
  <c r="T10" i="17"/>
  <c r="U10" i="17"/>
  <c r="V10" i="17"/>
  <c r="W10" i="17"/>
  <c r="D7" i="21"/>
  <c r="E7" i="21"/>
  <c r="F7" i="21"/>
  <c r="G7" i="21"/>
  <c r="H7" i="21"/>
  <c r="I7" i="21"/>
  <c r="J7" i="21"/>
  <c r="K7" i="21"/>
  <c r="L7" i="21"/>
  <c r="M7" i="21"/>
  <c r="N7" i="21"/>
  <c r="O7" i="21"/>
  <c r="P7" i="21"/>
  <c r="Q7" i="21"/>
  <c r="R7" i="21"/>
  <c r="S7" i="21"/>
  <c r="T7" i="21"/>
  <c r="U7" i="21"/>
  <c r="V7" i="21"/>
  <c r="W7" i="21"/>
  <c r="C7" i="21"/>
  <c r="D9" i="10"/>
  <c r="E9" i="10"/>
  <c r="F9" i="10"/>
  <c r="G9" i="10"/>
  <c r="H9" i="10"/>
  <c r="I9" i="10"/>
  <c r="J9" i="10"/>
  <c r="K9" i="10"/>
  <c r="L9" i="10"/>
  <c r="M9" i="10"/>
  <c r="N9" i="10"/>
  <c r="C9" i="10"/>
</calcChain>
</file>

<file path=xl/sharedStrings.xml><?xml version="1.0" encoding="utf-8"?>
<sst xmlns="http://schemas.openxmlformats.org/spreadsheetml/2006/main" count="724" uniqueCount="169">
  <si>
    <t>Contents</t>
  </si>
  <si>
    <t>Explanatory notes</t>
  </si>
  <si>
    <t>Non-working age and receiving a main benefit</t>
  </si>
  <si>
    <t>Ethnicity protocols</t>
  </si>
  <si>
    <t>Continuous duration</t>
  </si>
  <si>
    <t>'Backcast' data</t>
  </si>
  <si>
    <t>Suppression</t>
  </si>
  <si>
    <t>• Jobseeker Support - Work Ready includes those receiving Jobseeker Support - Work Ready (Training).</t>
  </si>
  <si>
    <t>• People may be receiving more than one Supplementary Assistance.</t>
  </si>
  <si>
    <t>• Unsupported Child’s Benefit (UCB) and Orphan's Benefit (OB) counts caregivers, not children.</t>
  </si>
  <si>
    <t>Total</t>
  </si>
  <si>
    <t>Jobseeker Support</t>
  </si>
  <si>
    <t>Sole Parent Support</t>
  </si>
  <si>
    <t>Number</t>
  </si>
  <si>
    <t>%</t>
  </si>
  <si>
    <t>Gender</t>
  </si>
  <si>
    <t>Female</t>
  </si>
  <si>
    <t>Male</t>
  </si>
  <si>
    <t>Ethnic Group</t>
  </si>
  <si>
    <t>NZ European</t>
  </si>
  <si>
    <t>Age Group</t>
  </si>
  <si>
    <t>18-24 years</t>
  </si>
  <si>
    <t>25-39 years</t>
  </si>
  <si>
    <t>40-54 years</t>
  </si>
  <si>
    <t>55-64 years</t>
  </si>
  <si>
    <t>More than one year</t>
  </si>
  <si>
    <t>One year or less</t>
  </si>
  <si>
    <t>All other ethnicities</t>
  </si>
  <si>
    <t>Continuous Duration</t>
  </si>
  <si>
    <t>Characteristics of working-age recipients of main benefits - latest quarter</t>
  </si>
  <si>
    <t>3. Accidents</t>
  </si>
  <si>
    <t>4. Cardio-vascular disorders</t>
  </si>
  <si>
    <t>5. Pregnancy-related conditions</t>
  </si>
  <si>
    <t>Dependent Child Age</t>
  </si>
  <si>
    <t>Under 5 years</t>
  </si>
  <si>
    <t>Aged 5-13 years</t>
  </si>
  <si>
    <t>New Zealand Superannuation</t>
  </si>
  <si>
    <t>Veteran's Pension</t>
  </si>
  <si>
    <t>Non-working age benefits - last 5 years</t>
  </si>
  <si>
    <t>New Zealand Superannuation and Veteran's Pension (all ages) - last 5 years</t>
  </si>
  <si>
    <t>Jobseeker - Work Ready</t>
  </si>
  <si>
    <t>Supported Living - Caring</t>
  </si>
  <si>
    <t>Emergency Benefit</t>
  </si>
  <si>
    <t>Emergency Maintenance Allowance</t>
  </si>
  <si>
    <t>Widow's Benefit Overseas</t>
  </si>
  <si>
    <t>Other working-age benefits - last 5 years</t>
  </si>
  <si>
    <t>2. Intellectual disability</t>
  </si>
  <si>
    <t>4. Nervous system disorders</t>
  </si>
  <si>
    <t>5. Cardio-vascular disorders</t>
  </si>
  <si>
    <t>6. Accidents</t>
  </si>
  <si>
    <t>Other Main Benefits</t>
  </si>
  <si>
    <t>Unspecified</t>
  </si>
  <si>
    <t>Youth Payment and Young Parent Payment</t>
  </si>
  <si>
    <t>Jobseeker - Health Condition or Disability</t>
  </si>
  <si>
    <t>1. Psychological or psychiatric conditions</t>
  </si>
  <si>
    <t>2. Musculo-skeletal system disorders</t>
  </si>
  <si>
    <t>6. Other disorders and conditions</t>
  </si>
  <si>
    <t>Total Jobseeker Support</t>
  </si>
  <si>
    <t>Benefit Sub Group</t>
  </si>
  <si>
    <t>Total Sole Parent Support</t>
  </si>
  <si>
    <t>Total Supported Living Payment</t>
  </si>
  <si>
    <t>Total All Main Benefits</t>
  </si>
  <si>
    <t>Special Benefit (SPB) or Temporary Additional Support (TAS)</t>
  </si>
  <si>
    <t>Disability Allowance (DA)</t>
  </si>
  <si>
    <t>Accommodation Supplement (AS)</t>
  </si>
  <si>
    <t>Unsupported Child’s Benefit (UCB) and Orphan's Benefit (OB)</t>
  </si>
  <si>
    <t>Supported Living - Health Condition or Disability</t>
  </si>
  <si>
    <t>3. Musculo-skeletal system disorders</t>
  </si>
  <si>
    <t>7. Cancer and congenital conditions</t>
  </si>
  <si>
    <t>8. Other disorders and conditions</t>
  </si>
  <si>
    <t>Benefit</t>
  </si>
  <si>
    <t>Non-beneficiaries</t>
  </si>
  <si>
    <t>Non-beneficiaries (all ages) - last five years</t>
  </si>
  <si>
    <t>Youth Payment/Young Parent Payment</t>
  </si>
  <si>
    <t>National Benefits</t>
  </si>
  <si>
    <t>Characteristics of working-age recipients for Jobseeker Support - last 5 years</t>
  </si>
  <si>
    <t>Dec-14</t>
  </si>
  <si>
    <t>Mar-15</t>
  </si>
  <si>
    <t>Other notes</t>
  </si>
  <si>
    <t>Characteristics of working-age recipients of main benefits - last 5 years</t>
  </si>
  <si>
    <t>Jun-15</t>
  </si>
  <si>
    <t>Māori</t>
  </si>
  <si>
    <t>Characteristics of working-age recipients of Sole Parent Support - last 5 years</t>
  </si>
  <si>
    <t>Characteristics of working-age recipients of Supported Living Payment - last 5 years</t>
  </si>
  <si>
    <t>• Percentages may not add up to 100 percent due to rounding.</t>
  </si>
  <si>
    <t>Pacific peoples</t>
  </si>
  <si>
    <t>Ethnicity data is self-identified and multiple ethnicities may be chosen by an individual as fits their preference or self-concept. Multiple selected ethnicities are then prioritised into a hierarchy. The Māori ethnicity has the highest priority in this hierarchy, followed by Pacific peoples. NZ European has the lowest priority. This is to ensure that smaller and politically significant ethnic groups do not get overwhelmed by the larger ethnic groups. A single ethnicity is assigned to an individual based on this hierarchy. Ethnic groups do not currently align with Statistics New Zealand ethnicity groupings.</t>
  </si>
  <si>
    <t>Incapacity Group Jobseeker Support</t>
  </si>
  <si>
    <t>Incapacity Group Supported Living Payment</t>
  </si>
  <si>
    <t>Selected supplementary assistance - last 5 years (all ages)</t>
  </si>
  <si>
    <t>Supported Living Payment</t>
  </si>
  <si>
    <t>Jobseeker Support Student Hardship</t>
  </si>
  <si>
    <t>Recipient characteristic</t>
  </si>
  <si>
    <t>Assistance</t>
  </si>
  <si>
    <t>Assistance reason</t>
  </si>
  <si>
    <t>Special Needs Grant (SNG)</t>
  </si>
  <si>
    <t>Advances (ADV)</t>
  </si>
  <si>
    <t>Recoverable Assistance Payment (RAP)</t>
  </si>
  <si>
    <t>Food</t>
  </si>
  <si>
    <t>Accommodation Related</t>
  </si>
  <si>
    <t>Medical and Associated Costs</t>
  </si>
  <si>
    <t>People Affected by Benefit Stand Downs</t>
  </si>
  <si>
    <t>Electricity and Gas</t>
  </si>
  <si>
    <t>School Education Costs</t>
  </si>
  <si>
    <t>Re-establishment Grants</t>
  </si>
  <si>
    <t>Driver Licence</t>
  </si>
  <si>
    <t>Health Related</t>
  </si>
  <si>
    <t>Long-Acting Reversible Contraception</t>
  </si>
  <si>
    <t xml:space="preserve">Other  </t>
  </si>
  <si>
    <t>Working-age</t>
  </si>
  <si>
    <t>Summary of working-age main benefits - last 5 years</t>
  </si>
  <si>
    <t>Young Parent Payment</t>
  </si>
  <si>
    <t>Summary table by benefit type, last 5 years</t>
  </si>
  <si>
    <t xml:space="preserve">• Non-beneficiaries, supplementary and hardship assistance data is all ages. </t>
  </si>
  <si>
    <t>Dec-16</t>
  </si>
  <si>
    <t>Emergency Housing Grant</t>
  </si>
  <si>
    <t>Mar-17</t>
  </si>
  <si>
    <t>Sole Parent Support Overseas</t>
  </si>
  <si>
    <t>Jun-17</t>
  </si>
  <si>
    <t xml:space="preserve">• In the September 2016 quarter, the Emergency Housing Grant was implemented and is reported as a separate reason category in the Hardship Assistance tables from the December 2016 quarter. </t>
  </si>
  <si>
    <t>Sep-17</t>
  </si>
  <si>
    <t>• Special Needs Grants are one-off payments made to those who have immediate or emergency needs and who have no other way of paying to meet those needs. Most Special Needs Grants are non-recoverable. Recoverable Special Needs Grants need to be repaid to Work and Income. Residency, income and cash asset tests apply. In the September 2016 quarter, the Emergency Housing Special Needs Grant was implemented and is included in the Special Needs Grant data.</t>
  </si>
  <si>
    <t>• Recoverable Assistance Payments provide non-taxable, interest free financial assistance to non-beneficiaries. The aim is to enable them to meet essential immediate needs for specific goods and services. Maximum amounts are set for specific cost categories; otherwise, maximum assistance is six weeks worth of Supported Living Payment. Residential, income and cash asset tests apply.</t>
  </si>
  <si>
    <t>S</t>
  </si>
  <si>
    <t>Dec-17</t>
  </si>
  <si>
    <t/>
  </si>
  <si>
    <t>Working-age people are aged 18-64 years. This definition reflects the minimum age of eligibility for most main benefits and the age of qualification for New Zealand Superannuation.</t>
  </si>
  <si>
    <t>The length of time the person has continuously been receiving any main benefit.</t>
  </si>
  <si>
    <t>Backcast data is a mapping of benefit categories for pre-15 July 2013 onto the present benefit categories. This produces an estimate of the number of people receiving the new benefit categories, which is based on the previous benefits received and other individual characteristics.</t>
  </si>
  <si>
    <t>• Total for all main benefits includes working-age YP/YPP individuals.</t>
  </si>
  <si>
    <t>• The Mar-17 numbers in the 'Dependent children for working-age people on main benefits - last 5 years' table have been updated in the Jun-17 quarter.</t>
  </si>
  <si>
    <t>• Benefit advances of up to six weeks' worth of the main benefit received are available to all recipients of a main benefit. Advance payments of benefits enable benefit recipients to meet one-off needs that are immediate and essential but cannot be met from their regular income. The advance is recovered from subsequent payments of the benefit or (if the person ceases receiving a benefit) through ongoing repayments.</t>
  </si>
  <si>
    <t>Number of dependent children for working-age people on main benefits - last 5 years</t>
  </si>
  <si>
    <t>Civil Defence Payments granted in the quarter - last 5 years (all ages)</t>
  </si>
  <si>
    <t>Payments granted</t>
  </si>
  <si>
    <t>Value of payments granted</t>
  </si>
  <si>
    <t>• Civil Defence payments are a form of hardship payment. Since 2012,  Civil Defence payments have been made through a system which is different from Special Needs Grants, Benefit Advances or Recoverable Assistance Payments. For the September 2017 quarter release, these payments were included in the Hardship Assistance table. For the December 2017 quarter release and future releases, these are separated and included in their own table.</t>
  </si>
  <si>
    <t>Summary table by benefit type and recipient characteristics, latest quarter</t>
  </si>
  <si>
    <t>Main benefit recipients, by benefit type and recipient characteristics, last 5 years</t>
  </si>
  <si>
    <t>Recipients of Jobseeker Support, by recipient characteristics, last 5 years</t>
  </si>
  <si>
    <t>Recipients of Sole Parent Support, by recipient characteristics, last 5 years</t>
  </si>
  <si>
    <t>Recipients of Supported Living Payment, by recipient characteristics, last 5 years</t>
  </si>
  <si>
    <t>Recipients of other working and non-working-age benefits, by recipient characteristics, last 5 years</t>
  </si>
  <si>
    <t>Recipients of selected Supplementary Assistance, by recipient characteristics, last 5 years</t>
  </si>
  <si>
    <t>Mar-18</t>
  </si>
  <si>
    <t>Jun-18</t>
  </si>
  <si>
    <t>• Total for Sole Parent Support includes recipients for whom the age of the youngest dependent child is unspecified.</t>
  </si>
  <si>
    <t>Sep-18</t>
  </si>
  <si>
    <t>N/A</t>
  </si>
  <si>
    <t>Sep-15</t>
  </si>
  <si>
    <t>Dec-15</t>
  </si>
  <si>
    <t>Mar-16</t>
  </si>
  <si>
    <t>Jun-16</t>
  </si>
  <si>
    <t>Sep-16</t>
  </si>
  <si>
    <t>Dec-18</t>
  </si>
  <si>
    <t>Mar-19</t>
  </si>
  <si>
    <t>Jun-19</t>
  </si>
  <si>
    <t>Hardship assistance granted in the quarter - last 5 years (all ages)</t>
  </si>
  <si>
    <t>Hardship assistance amount granted in the quarter - last 5 years (all ages)</t>
  </si>
  <si>
    <t>Hardship assistance by reason granted in the quarter - last 5 years (all ages)</t>
  </si>
  <si>
    <t>Hardship assistance amount by reason granted in the quarter - last 5 years (all ages)</t>
  </si>
  <si>
    <t>Sep-19</t>
  </si>
  <si>
    <t>In some cases, benefits may be received by individuals outside of 'working age' (i.e. 18-64 years). Examples of this include individuals being eligible for a benefit from a younger age, or people over 65 years receiving the Emergency Benefit due to residency issues impacting on their eligibility for superannuation.</t>
  </si>
  <si>
    <t xml:space="preserve">In certain circumstances, low numbers may potentially lead to individuals being identified. Due to these privacy concerns, numbers for some categories of individuals have been suppressed or aggregated. Secondary suppression rules have also been applied when required. Suppressed numbers have been replaced by an 'S'. </t>
  </si>
  <si>
    <t>• Youth Payment/Young Parent Payment (YP/YPP) was introduced in August 2012 - figures prior to this are estimates. December 2016 working-age YP/YPP individuals are included as a separate category in "Characteristics of working-age recipients of main benefits". In order to provide a time series of data, working-age YP/YPP individuals are also shown under 'Other working-age benefits' and non-working age YP/YPP clients are shown under 'Non-working age benefits'. From 25 October 2016, the Youth Service was extended -19 year old teen parents who are not the spouse or partner of a specified beneficiary now receive the Young Parent Payment (YPP) and all of the components of the Youth Service that their younger counterparts currently receive. Changes were also introduced for young partners and young parent partners who are participating in the Youth Service to ensure they receive the fully Youth Service as their Youth Payment and Young Parent Payment counterparts currently receive.</t>
  </si>
  <si>
    <t>• 'Other main benefits' includes the remaining benefit categories, such as Emergency Benefit and Emergency Maintenance Allowance. In some tables in this sheet, clients receiving these benefits may be combined with working-age clients receiving a Youth Payment/Young Parent Payment (YP/YPP).</t>
  </si>
  <si>
    <t>December 2019</t>
  </si>
  <si>
    <t>Dec-19</t>
  </si>
  <si>
    <t>From 2 December 2019 updated forms and online applications now include three gender options for clients to choose from, Male, Female, and Gender Diverse. Due to low numbers, those in the Gender Diverse category have been included in the total, but are not shown separately.
The sum of Male and Female may not add to the total in some cases.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</si>
</sst>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quot;$&quot;* #,##0.00_);_(&quot;$&quot;* \(#,##0.00\);_(&quot;$&quot;* &quot;-&quot;??_);_(@_)"/>
    <numFmt numFmtId="165" formatCode="_(* #,##0.00_);_(* \(#,##0.00\);_(* &quot;-&quot;??_);_(@_)"/>
    <numFmt numFmtId="166" formatCode="#,##0.0"/>
    <numFmt numFmtId="167" formatCode="0.0"/>
    <numFmt numFmtId="168" formatCode="_-* #,##0_-;\-* #,##0_-;_-* &quot;-&quot;??_-;_-@_-"/>
    <numFmt numFmtId="169" formatCode="&quot;$&quot;#,##0"/>
    <numFmt numFmtId="170" formatCode="0.0%"/>
    <numFmt numFmtId="171" formatCode="&quot;$&quot;#,##0.00"/>
  </numFmts>
  <fonts count="52" x14ac:knownFonts="1">
    <font>
      <sz val="11"/>
      <color theme="1"/>
      <name val="Arial Mäori"/>
      <family val="2"/>
    </font>
    <font>
      <sz val="10"/>
      <name val="Arial"/>
      <family val="2"/>
    </font>
    <font>
      <sz val="10"/>
      <name val="Verdana"/>
      <family val="2"/>
    </font>
    <font>
      <sz val="11"/>
      <color theme="1"/>
      <name val="Arial Mäori"/>
      <family val="2"/>
    </font>
    <font>
      <sz val="10"/>
      <color theme="1"/>
      <name val="Arial"/>
      <family val="2"/>
    </font>
    <font>
      <sz val="11"/>
      <color theme="0"/>
      <name val="Arial Mäori"/>
      <family val="2"/>
    </font>
    <font>
      <sz val="10"/>
      <color theme="0"/>
      <name val="Arial"/>
      <family val="2"/>
    </font>
    <font>
      <sz val="11"/>
      <color rgb="FF9C0006"/>
      <name val="Arial Mäori"/>
      <family val="2"/>
    </font>
    <font>
      <sz val="10"/>
      <color rgb="FF9C0006"/>
      <name val="Arial"/>
      <family val="2"/>
    </font>
    <font>
      <b/>
      <sz val="11"/>
      <color rgb="FFFA7D00"/>
      <name val="Arial Mäori"/>
      <family val="2"/>
    </font>
    <font>
      <b/>
      <sz val="10"/>
      <color rgb="FFFA7D00"/>
      <name val="Arial"/>
      <family val="2"/>
    </font>
    <font>
      <b/>
      <sz val="11"/>
      <color theme="0"/>
      <name val="Arial Mäori"/>
      <family val="2"/>
    </font>
    <font>
      <b/>
      <sz val="10"/>
      <color theme="0"/>
      <name val="Arial"/>
      <family val="2"/>
    </font>
    <font>
      <i/>
      <sz val="11"/>
      <color rgb="FF7F7F7F"/>
      <name val="Arial Mäori"/>
      <family val="2"/>
    </font>
    <font>
      <i/>
      <sz val="10"/>
      <color rgb="FF7F7F7F"/>
      <name val="Arial"/>
      <family val="2"/>
    </font>
    <font>
      <u/>
      <sz val="11"/>
      <color rgb="FF0000FF"/>
      <name val="Arial Mäori"/>
      <family val="2"/>
    </font>
    <font>
      <u/>
      <sz val="10"/>
      <color rgb="FF0000FF"/>
      <name val="Arial"/>
      <family val="2"/>
    </font>
    <font>
      <sz val="11"/>
      <color rgb="FF006100"/>
      <name val="Arial Mäori"/>
      <family val="2"/>
    </font>
    <font>
      <sz val="10"/>
      <color rgb="FF006100"/>
      <name val="Arial"/>
      <family val="2"/>
    </font>
    <font>
      <b/>
      <sz val="15"/>
      <color theme="3"/>
      <name val="Arial Mäori"/>
      <family val="2"/>
    </font>
    <font>
      <b/>
      <sz val="15"/>
      <color theme="3"/>
      <name val="Arial"/>
      <family val="2"/>
    </font>
    <font>
      <b/>
      <sz val="13"/>
      <color theme="3"/>
      <name val="Arial Mäori"/>
      <family val="2"/>
    </font>
    <font>
      <b/>
      <sz val="13"/>
      <color theme="3"/>
      <name val="Arial"/>
      <family val="2"/>
    </font>
    <font>
      <b/>
      <sz val="11"/>
      <color theme="3"/>
      <name val="Arial Mäori"/>
      <family val="2"/>
    </font>
    <font>
      <b/>
      <sz val="11"/>
      <color theme="3"/>
      <name val="Arial"/>
      <family val="2"/>
    </font>
    <font>
      <u/>
      <sz val="11"/>
      <color theme="10"/>
      <name val="Arial Mäori"/>
      <family val="2"/>
    </font>
    <font>
      <sz val="11"/>
      <color rgb="FF3F3F76"/>
      <name val="Arial Mäori"/>
      <family val="2"/>
    </font>
    <font>
      <sz val="10"/>
      <color rgb="FF3F3F76"/>
      <name val="Arial"/>
      <family val="2"/>
    </font>
    <font>
      <sz val="11"/>
      <color rgb="FFFA7D00"/>
      <name val="Arial Mäori"/>
      <family val="2"/>
    </font>
    <font>
      <sz val="10"/>
      <color rgb="FFFA7D00"/>
      <name val="Arial"/>
      <family val="2"/>
    </font>
    <font>
      <sz val="11"/>
      <color rgb="FF9C6500"/>
      <name val="Arial Mäori"/>
      <family val="2"/>
    </font>
    <font>
      <sz val="10"/>
      <color rgb="FF9C6500"/>
      <name val="Arial"/>
      <family val="2"/>
    </font>
    <font>
      <b/>
      <sz val="11"/>
      <color rgb="FF3F3F3F"/>
      <name val="Arial Mäori"/>
      <family val="2"/>
    </font>
    <font>
      <b/>
      <sz val="10"/>
      <color rgb="FF3F3F3F"/>
      <name val="Arial"/>
      <family val="2"/>
    </font>
    <font>
      <b/>
      <sz val="18"/>
      <color theme="3"/>
      <name val="Cambria"/>
      <family val="2"/>
      <scheme val="major"/>
    </font>
    <font>
      <b/>
      <sz val="11"/>
      <color theme="1"/>
      <name val="Arial Mäori"/>
      <family val="2"/>
    </font>
    <font>
      <b/>
      <sz val="10"/>
      <color theme="1"/>
      <name val="Arial"/>
      <family val="2"/>
    </font>
    <font>
      <sz val="11"/>
      <color rgb="FFFF0000"/>
      <name val="Arial Mäori"/>
      <family val="2"/>
    </font>
    <font>
      <sz val="10"/>
      <color rgb="FFFF0000"/>
      <name val="Arial"/>
      <family val="2"/>
    </font>
    <font>
      <sz val="10"/>
      <color theme="1"/>
      <name val="Arial Mäori"/>
      <family val="2"/>
    </font>
    <font>
      <b/>
      <sz val="18"/>
      <color theme="0"/>
      <name val="Georgia"/>
      <family val="1"/>
    </font>
    <font>
      <sz val="18"/>
      <color theme="0"/>
      <name val="Georgia"/>
      <family val="1"/>
    </font>
    <font>
      <sz val="10"/>
      <color theme="1"/>
      <name val="Verdana"/>
      <family val="2"/>
    </font>
    <font>
      <b/>
      <sz val="11"/>
      <color theme="1"/>
      <name val="Verdana"/>
      <family val="2"/>
    </font>
    <font>
      <u/>
      <sz val="10"/>
      <color rgb="FF3976EF"/>
      <name val="Verdana"/>
      <family val="2"/>
    </font>
    <font>
      <b/>
      <sz val="10"/>
      <color theme="1"/>
      <name val="Verdana"/>
      <family val="2"/>
    </font>
    <font>
      <sz val="10"/>
      <color rgb="FFFF0000"/>
      <name val="Verdana"/>
      <family val="2"/>
    </font>
    <font>
      <b/>
      <sz val="12"/>
      <color theme="1"/>
      <name val="Verdana"/>
      <family val="2"/>
    </font>
    <font>
      <sz val="10"/>
      <color rgb="FF000000"/>
      <name val="Verdana"/>
      <family val="2"/>
    </font>
    <font>
      <b/>
      <sz val="10"/>
      <color rgb="FF000000"/>
      <name val="Verdana"/>
      <family val="2"/>
    </font>
    <font>
      <b/>
      <sz val="12"/>
      <name val="Verdana"/>
      <family val="2"/>
    </font>
    <font>
      <b/>
      <sz val="10"/>
      <name val="Verdana"/>
      <family val="2"/>
    </font>
  </fonts>
  <fills count="36">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rgb="FF121F6B"/>
        <bgColor indexed="64"/>
      </patternFill>
    </fill>
    <fill>
      <patternFill patternType="solid">
        <fgColor indexed="9"/>
        <bgColor indexed="64"/>
      </patternFill>
    </fill>
  </fills>
  <borders count="6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0"/>
      </left>
      <right style="thin">
        <color indexed="0"/>
      </right>
      <top style="thin">
        <color indexed="0"/>
      </top>
      <bottom style="thin">
        <color indexed="0"/>
      </bottom>
      <diagonal/>
    </border>
    <border>
      <left style="thin">
        <color indexed="64"/>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style="thin">
        <color indexed="0"/>
      </left>
      <right style="thin">
        <color indexed="0"/>
      </right>
      <top style="thin">
        <color indexed="0"/>
      </top>
      <bottom/>
      <diagonal/>
    </border>
    <border>
      <left style="thin">
        <color indexed="0"/>
      </left>
      <right/>
      <top style="thin">
        <color indexed="8"/>
      </top>
      <bottom style="thin">
        <color indexed="0"/>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thin">
        <color indexed="0"/>
      </left>
      <right/>
      <top/>
      <bottom style="thin">
        <color indexed="0"/>
      </bottom>
      <diagonal/>
    </border>
    <border>
      <left style="thin">
        <color indexed="64"/>
      </left>
      <right/>
      <top style="thin">
        <color indexed="8"/>
      </top>
      <bottom style="thin">
        <color indexed="0"/>
      </bottom>
      <diagonal/>
    </border>
    <border>
      <left style="thin">
        <color indexed="0"/>
      </left>
      <right/>
      <top style="thin">
        <color indexed="8"/>
      </top>
      <bottom/>
      <diagonal/>
    </border>
    <border>
      <left/>
      <right style="thin">
        <color indexed="64"/>
      </right>
      <top/>
      <bottom style="thin">
        <color indexed="64"/>
      </bottom>
      <diagonal/>
    </border>
    <border>
      <left style="thin">
        <color indexed="0"/>
      </left>
      <right style="thin">
        <color indexed="64"/>
      </right>
      <top style="thin">
        <color indexed="64"/>
      </top>
      <bottom style="thin">
        <color indexed="64"/>
      </bottom>
      <diagonal/>
    </border>
    <border>
      <left style="thin">
        <color indexed="0"/>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64"/>
      </left>
      <right style="thin">
        <color indexed="64"/>
      </right>
      <top style="thin">
        <color rgb="FF000000"/>
      </top>
      <bottom style="thin">
        <color indexed="64"/>
      </bottom>
      <diagonal/>
    </border>
    <border>
      <left style="thin">
        <color indexed="64"/>
      </left>
      <right/>
      <top style="thin">
        <color rgb="FF000000"/>
      </top>
      <bottom style="thin">
        <color indexed="64"/>
      </bottom>
      <diagonal/>
    </border>
    <border>
      <left style="thin">
        <color indexed="64"/>
      </left>
      <right style="thin">
        <color rgb="FF000000"/>
      </right>
      <top style="thin">
        <color rgb="FF000000"/>
      </top>
      <bottom style="thin">
        <color indexed="64"/>
      </bottom>
      <diagonal/>
    </border>
    <border>
      <left style="thin">
        <color indexed="8"/>
      </left>
      <right style="thin">
        <color indexed="8"/>
      </right>
      <top style="thin">
        <color indexed="8"/>
      </top>
      <bottom style="thin">
        <color rgb="FF000000"/>
      </bottom>
      <diagonal/>
    </border>
    <border>
      <left style="thin">
        <color indexed="8"/>
      </left>
      <right style="thin">
        <color indexed="64"/>
      </right>
      <top style="thin">
        <color indexed="8"/>
      </top>
      <bottom style="thin">
        <color rgb="FF000000"/>
      </bottom>
      <diagonal/>
    </border>
    <border>
      <left style="thin">
        <color indexed="64"/>
      </left>
      <right style="thin">
        <color indexed="64"/>
      </right>
      <top style="thin">
        <color indexed="8"/>
      </top>
      <bottom style="thin">
        <color rgb="FF000000"/>
      </bottom>
      <diagonal/>
    </border>
    <border>
      <left style="thin">
        <color indexed="64"/>
      </left>
      <right style="thin">
        <color indexed="8"/>
      </right>
      <top style="thin">
        <color indexed="8"/>
      </top>
      <bottom style="thin">
        <color rgb="FF000000"/>
      </bottom>
      <diagonal/>
    </border>
    <border>
      <left style="thin">
        <color indexed="8"/>
      </left>
      <right/>
      <top style="thin">
        <color indexed="8"/>
      </top>
      <bottom style="thin">
        <color rgb="FF000000"/>
      </bottom>
      <diagonal/>
    </border>
    <border>
      <left style="thin">
        <color rgb="FF000000"/>
      </left>
      <right style="thin">
        <color indexed="64"/>
      </right>
      <top style="thin">
        <color rgb="FF000000"/>
      </top>
      <bottom style="thin">
        <color indexed="64"/>
      </bottom>
      <diagonal/>
    </border>
    <border>
      <left style="thin">
        <color rgb="FF000000"/>
      </left>
      <right style="thin">
        <color indexed="8"/>
      </right>
      <top/>
      <bottom style="thin">
        <color indexed="0"/>
      </bottom>
      <diagonal/>
    </border>
    <border>
      <left style="thin">
        <color rgb="FF000000"/>
      </left>
      <right style="thin">
        <color indexed="8"/>
      </right>
      <top style="thin">
        <color indexed="8"/>
      </top>
      <bottom style="thin">
        <color indexed="0"/>
      </bottom>
      <diagonal/>
    </border>
    <border>
      <left style="thin">
        <color indexed="0"/>
      </left>
      <right style="thin">
        <color rgb="FF000000"/>
      </right>
      <top style="thin">
        <color indexed="8"/>
      </top>
      <bottom style="thin">
        <color indexed="0"/>
      </bottom>
      <diagonal/>
    </border>
    <border>
      <left style="thin">
        <color rgb="FF000000"/>
      </left>
      <right style="thin">
        <color indexed="8"/>
      </right>
      <top style="thin">
        <color indexed="8"/>
      </top>
      <bottom/>
      <diagonal/>
    </border>
    <border>
      <left style="thin">
        <color indexed="0"/>
      </left>
      <right style="thin">
        <color rgb="FF000000"/>
      </right>
      <top style="thin">
        <color indexed="8"/>
      </top>
      <bottom/>
      <diagonal/>
    </border>
    <border>
      <left style="thin">
        <color rgb="FF000000"/>
      </left>
      <right style="thin">
        <color indexed="8"/>
      </right>
      <top style="thin">
        <color indexed="8"/>
      </top>
      <bottom style="thin">
        <color rgb="FF000000"/>
      </bottom>
      <diagonal/>
    </border>
    <border>
      <left style="thin">
        <color indexed="8"/>
      </left>
      <right style="thin">
        <color rgb="FF000000"/>
      </right>
      <top style="thin">
        <color indexed="8"/>
      </top>
      <bottom style="thin">
        <color rgb="FF000000"/>
      </bottom>
      <diagonal/>
    </border>
    <border>
      <left style="thin">
        <color rgb="FF000000"/>
      </left>
      <right style="thin">
        <color indexed="64"/>
      </right>
      <top style="thin">
        <color indexed="64"/>
      </top>
      <bottom style="thin">
        <color indexed="64"/>
      </bottom>
      <diagonal/>
    </border>
    <border>
      <left style="thin">
        <color rgb="FF000000"/>
      </left>
      <right/>
      <top style="thin">
        <color indexed="8"/>
      </top>
      <bottom style="thin">
        <color indexed="0"/>
      </bottom>
      <diagonal/>
    </border>
    <border>
      <left style="thin">
        <color rgb="FF000000"/>
      </left>
      <right style="thin">
        <color indexed="64"/>
      </right>
      <top style="thin">
        <color indexed="64"/>
      </top>
      <bottom style="thin">
        <color rgb="FF000000"/>
      </bottom>
      <diagonal/>
    </border>
    <border>
      <left style="thin">
        <color indexed="64"/>
      </left>
      <right/>
      <top style="thin">
        <color indexed="8"/>
      </top>
      <bottom style="thin">
        <color rgb="FF000000"/>
      </bottom>
      <diagonal/>
    </border>
    <border>
      <left style="thin">
        <color indexed="64"/>
      </left>
      <right style="thin">
        <color rgb="FF000000"/>
      </right>
      <top style="thin">
        <color indexed="8"/>
      </top>
      <bottom style="thin">
        <color rgb="FF000000"/>
      </bottom>
      <diagonal/>
    </border>
    <border>
      <left/>
      <right style="thin">
        <color indexed="64"/>
      </right>
      <top style="thin">
        <color indexed="64"/>
      </top>
      <bottom style="thin">
        <color rgb="FF000000"/>
      </bottom>
      <diagonal/>
    </border>
    <border>
      <left style="thin">
        <color rgb="FF000000"/>
      </left>
      <right/>
      <top/>
      <bottom style="thin">
        <color indexed="8"/>
      </bottom>
      <diagonal/>
    </border>
    <border>
      <left/>
      <right/>
      <top style="thin">
        <color indexed="64"/>
      </top>
      <bottom style="thin">
        <color rgb="FF000000"/>
      </bottom>
      <diagonal/>
    </border>
    <border>
      <left style="thin">
        <color indexed="64"/>
      </left>
      <right style="thin">
        <color rgb="FF000000"/>
      </right>
      <top style="thin">
        <color indexed="64"/>
      </top>
      <bottom style="thin">
        <color indexed="64"/>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0"/>
      </left>
      <right style="thin">
        <color indexed="64"/>
      </right>
      <top style="thin">
        <color indexed="64"/>
      </top>
      <bottom/>
      <diagonal/>
    </border>
    <border>
      <left style="thin">
        <color indexed="64"/>
      </left>
      <right style="thin">
        <color indexed="0"/>
      </right>
      <top style="thin">
        <color indexed="64"/>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rgb="FF000000"/>
      </left>
      <right/>
      <top/>
      <bottom/>
      <diagonal/>
    </border>
    <border>
      <left/>
      <right/>
      <top style="thin">
        <color indexed="64"/>
      </top>
      <bottom/>
      <diagonal/>
    </border>
    <border>
      <left/>
      <right/>
      <top/>
      <bottom style="thin">
        <color rgb="FF000000"/>
      </bottom>
      <diagonal/>
    </border>
  </borders>
  <cellStyleXfs count="218">
    <xf numFmtId="0" fontId="0" fillId="0" borderId="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6"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6"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6"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6"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6" fillId="18"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1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6" fillId="20"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6" fillId="21"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6" fillId="22"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6" fillId="23"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6" fillId="24"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8" fillId="26" borderId="0" applyNumberFormat="0" applyBorder="0" applyAlignment="0" applyProtection="0"/>
    <xf numFmtId="0" fontId="9" fillId="27" borderId="22" applyNumberFormat="0" applyAlignment="0" applyProtection="0"/>
    <xf numFmtId="0" fontId="9" fillId="27" borderId="22" applyNumberFormat="0" applyAlignment="0" applyProtection="0"/>
    <xf numFmtId="0" fontId="10" fillId="27" borderId="22" applyNumberFormat="0" applyAlignment="0" applyProtection="0"/>
    <xf numFmtId="0" fontId="11" fillId="28" borderId="23" applyNumberFormat="0" applyAlignment="0" applyProtection="0"/>
    <xf numFmtId="0" fontId="11" fillId="28" borderId="23" applyNumberFormat="0" applyAlignment="0" applyProtection="0"/>
    <xf numFmtId="0" fontId="12" fillId="28" borderId="23" applyNumberFormat="0" applyAlignment="0" applyProtection="0"/>
    <xf numFmtId="165" fontId="3" fillId="0" borderId="0" applyFont="0" applyFill="0" applyBorder="0" applyAlignment="0" applyProtection="0"/>
    <xf numFmtId="165" fontId="1"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8" fillId="29" borderId="0" applyNumberFormat="0" applyBorder="0" applyAlignment="0" applyProtection="0"/>
    <xf numFmtId="0" fontId="19" fillId="0" borderId="24" applyNumberFormat="0" applyFill="0" applyAlignment="0" applyProtection="0"/>
    <xf numFmtId="0" fontId="19" fillId="0" borderId="24" applyNumberFormat="0" applyFill="0" applyAlignment="0" applyProtection="0"/>
    <xf numFmtId="0" fontId="20" fillId="0" borderId="24" applyNumberFormat="0" applyFill="0" applyAlignment="0" applyProtection="0"/>
    <xf numFmtId="0" fontId="21" fillId="0" borderId="25" applyNumberFormat="0" applyFill="0" applyAlignment="0" applyProtection="0"/>
    <xf numFmtId="0" fontId="21" fillId="0" borderId="25" applyNumberFormat="0" applyFill="0" applyAlignment="0" applyProtection="0"/>
    <xf numFmtId="0" fontId="22" fillId="0" borderId="25" applyNumberFormat="0" applyFill="0" applyAlignment="0" applyProtection="0"/>
    <xf numFmtId="0" fontId="23" fillId="0" borderId="26" applyNumberFormat="0" applyFill="0" applyAlignment="0" applyProtection="0"/>
    <xf numFmtId="0" fontId="23" fillId="0" borderId="26" applyNumberFormat="0" applyFill="0" applyAlignment="0" applyProtection="0"/>
    <xf numFmtId="0" fontId="24" fillId="0" borderId="26" applyNumberFormat="0" applyFill="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26" fillId="30" borderId="22" applyNumberFormat="0" applyAlignment="0" applyProtection="0"/>
    <xf numFmtId="0" fontId="26" fillId="30" borderId="22" applyNumberFormat="0" applyAlignment="0" applyProtection="0"/>
    <xf numFmtId="0" fontId="27" fillId="30" borderId="22" applyNumberFormat="0" applyAlignment="0" applyProtection="0"/>
    <xf numFmtId="0" fontId="28" fillId="0" borderId="27" applyNumberFormat="0" applyFill="0" applyAlignment="0" applyProtection="0"/>
    <xf numFmtId="0" fontId="28" fillId="0" borderId="27" applyNumberFormat="0" applyFill="0" applyAlignment="0" applyProtection="0"/>
    <xf numFmtId="0" fontId="29" fillId="0" borderId="27" applyNumberFormat="0" applyFill="0" applyAlignment="0" applyProtection="0"/>
    <xf numFmtId="0" fontId="30" fillId="31" borderId="0" applyNumberFormat="0" applyBorder="0" applyAlignment="0" applyProtection="0"/>
    <xf numFmtId="0" fontId="30" fillId="31" borderId="0" applyNumberFormat="0" applyBorder="0" applyAlignment="0" applyProtection="0"/>
    <xf numFmtId="0" fontId="31" fillId="31" borderId="0" applyNumberFormat="0" applyBorder="0" applyAlignment="0" applyProtection="0"/>
    <xf numFmtId="0" fontId="1"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3" fillId="0" borderId="0"/>
    <xf numFmtId="0" fontId="3" fillId="0" borderId="0"/>
    <xf numFmtId="0" fontId="3" fillId="32" borderId="28" applyNumberFormat="0" applyFont="0" applyAlignment="0" applyProtection="0"/>
    <xf numFmtId="0" fontId="3" fillId="32" borderId="28" applyNumberFormat="0" applyFont="0" applyAlignment="0" applyProtection="0"/>
    <xf numFmtId="0" fontId="3" fillId="32" borderId="28" applyNumberFormat="0" applyFont="0" applyAlignment="0" applyProtection="0"/>
    <xf numFmtId="0" fontId="3" fillId="32" borderId="28" applyNumberFormat="0" applyFont="0" applyAlignment="0" applyProtection="0"/>
    <xf numFmtId="0" fontId="4" fillId="32" borderId="28" applyNumberFormat="0" applyFont="0" applyAlignment="0" applyProtection="0"/>
    <xf numFmtId="0" fontId="4" fillId="32" borderId="28" applyNumberFormat="0" applyFont="0" applyAlignment="0" applyProtection="0"/>
    <xf numFmtId="0" fontId="3" fillId="32" borderId="28" applyNumberFormat="0" applyFont="0" applyAlignment="0" applyProtection="0"/>
    <xf numFmtId="0" fontId="3" fillId="32" borderId="28" applyNumberFormat="0" applyFont="0" applyAlignment="0" applyProtection="0"/>
    <xf numFmtId="0" fontId="32" fillId="27" borderId="29" applyNumberFormat="0" applyAlignment="0" applyProtection="0"/>
    <xf numFmtId="0" fontId="32" fillId="27" borderId="29" applyNumberFormat="0" applyAlignment="0" applyProtection="0"/>
    <xf numFmtId="0" fontId="33" fillId="27" borderId="29" applyNumberFormat="0" applyAlignment="0" applyProtection="0"/>
    <xf numFmtId="0" fontId="34" fillId="0" borderId="0" applyNumberFormat="0" applyFill="0" applyBorder="0" applyAlignment="0" applyProtection="0"/>
    <xf numFmtId="0" fontId="35" fillId="0" borderId="30" applyNumberFormat="0" applyFill="0" applyAlignment="0" applyProtection="0"/>
    <xf numFmtId="0" fontId="35" fillId="0" borderId="30" applyNumberFormat="0" applyFill="0" applyAlignment="0" applyProtection="0"/>
    <xf numFmtId="0" fontId="36" fillId="0" borderId="30"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15" fillId="0" borderId="0" applyNumberFormat="0" applyFill="0" applyBorder="0" applyAlignment="0" applyProtection="0"/>
    <xf numFmtId="9" fontId="3" fillId="0" borderId="0" applyFont="0" applyFill="0" applyBorder="0" applyAlignment="0" applyProtection="0"/>
    <xf numFmtId="164" fontId="3" fillId="0" borderId="0" applyFont="0" applyFill="0" applyBorder="0" applyAlignment="0" applyProtection="0"/>
  </cellStyleXfs>
  <cellXfs count="233">
    <xf numFmtId="0" fontId="0" fillId="0" borderId="0" xfId="0"/>
    <xf numFmtId="0" fontId="39" fillId="33" borderId="0" xfId="0" applyFont="1" applyFill="1"/>
    <xf numFmtId="0" fontId="40" fillId="34" borderId="0" xfId="0" applyFont="1" applyFill="1" applyAlignment="1">
      <alignment vertical="center"/>
    </xf>
    <xf numFmtId="0" fontId="41" fillId="34" borderId="0" xfId="0" applyFont="1" applyFill="1" applyAlignment="1">
      <alignment vertical="center"/>
    </xf>
    <xf numFmtId="0" fontId="42" fillId="33" borderId="0" xfId="0" applyFont="1" applyFill="1"/>
    <xf numFmtId="0" fontId="43" fillId="33" borderId="0" xfId="0" applyFont="1" applyFill="1"/>
    <xf numFmtId="0" fontId="44" fillId="33" borderId="0" xfId="169" quotePrefix="1" applyFont="1" applyFill="1"/>
    <xf numFmtId="0" fontId="44" fillId="33" borderId="0" xfId="169" applyFont="1" applyFill="1"/>
    <xf numFmtId="0" fontId="43" fillId="33" borderId="1" xfId="0" applyFont="1" applyFill="1" applyBorder="1"/>
    <xf numFmtId="0" fontId="42" fillId="33" borderId="1" xfId="0" applyFont="1" applyFill="1" applyBorder="1"/>
    <xf numFmtId="0" fontId="42" fillId="33" borderId="1" xfId="0" applyFont="1" applyFill="1" applyBorder="1" applyAlignment="1">
      <alignment vertical="top" wrapText="1"/>
    </xf>
    <xf numFmtId="0" fontId="42" fillId="0" borderId="1" xfId="0" applyFont="1" applyFill="1" applyBorder="1" applyAlignment="1">
      <alignment vertical="top" wrapText="1"/>
    </xf>
    <xf numFmtId="49" fontId="43" fillId="33" borderId="0" xfId="0" applyNumberFormat="1" applyFont="1" applyFill="1"/>
    <xf numFmtId="0" fontId="42" fillId="33" borderId="0" xfId="0" applyFont="1" applyFill="1"/>
    <xf numFmtId="0" fontId="43" fillId="33" borderId="2" xfId="0" applyFont="1" applyFill="1" applyBorder="1"/>
    <xf numFmtId="0" fontId="42" fillId="33" borderId="3" xfId="0" applyFont="1" applyFill="1" applyBorder="1"/>
    <xf numFmtId="0" fontId="42" fillId="33" borderId="4" xfId="0" applyFont="1" applyFill="1" applyBorder="1"/>
    <xf numFmtId="0" fontId="45" fillId="33" borderId="0" xfId="0" applyFont="1" applyFill="1"/>
    <xf numFmtId="49" fontId="45" fillId="33" borderId="1" xfId="0" applyNumberFormat="1" applyFont="1" applyFill="1" applyBorder="1" applyAlignment="1">
      <alignment horizontal="left" vertical="top"/>
    </xf>
    <xf numFmtId="49" fontId="42" fillId="33" borderId="1" xfId="0" applyNumberFormat="1" applyFont="1" applyFill="1" applyBorder="1" applyAlignment="1">
      <alignment horizontal="left" vertical="top"/>
    </xf>
    <xf numFmtId="0" fontId="45" fillId="33" borderId="0" xfId="0" applyFont="1" applyFill="1" applyBorder="1" applyAlignment="1"/>
    <xf numFmtId="3" fontId="45" fillId="33" borderId="0" xfId="0" applyNumberFormat="1" applyFont="1" applyFill="1" applyBorder="1" applyAlignment="1"/>
    <xf numFmtId="0" fontId="42" fillId="33" borderId="39" xfId="0" applyNumberFormat="1" applyFont="1" applyFill="1" applyBorder="1" applyAlignment="1">
      <alignment horizontal="left"/>
    </xf>
    <xf numFmtId="0" fontId="42" fillId="33" borderId="1" xfId="0" applyFont="1" applyFill="1" applyBorder="1" applyAlignment="1"/>
    <xf numFmtId="0" fontId="42" fillId="33" borderId="0" xfId="0" applyFont="1" applyFill="1" applyBorder="1" applyAlignment="1"/>
    <xf numFmtId="0" fontId="46" fillId="33" borderId="0" xfId="0" applyFont="1" applyFill="1" applyBorder="1" applyAlignment="1"/>
    <xf numFmtId="0" fontId="46" fillId="33" borderId="0" xfId="0" applyFont="1" applyFill="1"/>
    <xf numFmtId="0" fontId="42" fillId="33" borderId="0" xfId="0" applyFont="1" applyFill="1" applyBorder="1"/>
    <xf numFmtId="0" fontId="42" fillId="33" borderId="10" xfId="0" applyFont="1" applyFill="1" applyBorder="1"/>
    <xf numFmtId="0" fontId="45" fillId="33" borderId="0" xfId="0" applyFont="1" applyFill="1" applyBorder="1"/>
    <xf numFmtId="0" fontId="47" fillId="33" borderId="0" xfId="0" applyFont="1" applyFill="1" applyBorder="1" applyAlignment="1"/>
    <xf numFmtId="49" fontId="45" fillId="33" borderId="33" xfId="0" applyNumberFormat="1" applyFont="1" applyFill="1" applyBorder="1" applyAlignment="1">
      <alignment horizontal="center" vertical="center"/>
    </xf>
    <xf numFmtId="49" fontId="45" fillId="33" borderId="40" xfId="0" applyNumberFormat="1" applyFont="1" applyFill="1" applyBorder="1" applyAlignment="1">
      <alignment horizontal="left" vertical="top"/>
    </xf>
    <xf numFmtId="49" fontId="42" fillId="33" borderId="41" xfId="0" applyNumberFormat="1" applyFont="1" applyFill="1" applyBorder="1" applyAlignment="1">
      <alignment horizontal="left" vertical="top"/>
    </xf>
    <xf numFmtId="49" fontId="45" fillId="33" borderId="41" xfId="0" applyNumberFormat="1" applyFont="1" applyFill="1" applyBorder="1" applyAlignment="1">
      <alignment horizontal="left" vertical="top"/>
    </xf>
    <xf numFmtId="49" fontId="42" fillId="33" borderId="43" xfId="0" applyNumberFormat="1" applyFont="1" applyFill="1" applyBorder="1" applyAlignment="1">
      <alignment horizontal="left" vertical="top"/>
    </xf>
    <xf numFmtId="49" fontId="45" fillId="33" borderId="45" xfId="0" applyNumberFormat="1" applyFont="1" applyFill="1" applyBorder="1" applyAlignment="1">
      <alignment horizontal="left" vertical="top"/>
    </xf>
    <xf numFmtId="49" fontId="42" fillId="33" borderId="47" xfId="0" applyNumberFormat="1" applyFont="1" applyFill="1" applyBorder="1" applyAlignment="1">
      <alignment horizontal="left" vertical="top"/>
    </xf>
    <xf numFmtId="49" fontId="42" fillId="33" borderId="48" xfId="0" applyNumberFormat="1" applyFont="1" applyFill="1" applyBorder="1" applyAlignment="1">
      <alignment horizontal="left" vertical="top"/>
    </xf>
    <xf numFmtId="49" fontId="45" fillId="33" borderId="49" xfId="0" applyNumberFormat="1" applyFont="1" applyFill="1" applyBorder="1" applyAlignment="1">
      <alignment horizontal="left" vertical="top"/>
    </xf>
    <xf numFmtId="0" fontId="42" fillId="33" borderId="8" xfId="0" applyFont="1" applyFill="1" applyBorder="1"/>
    <xf numFmtId="3" fontId="45" fillId="33" borderId="0" xfId="0" applyNumberFormat="1" applyFont="1" applyFill="1" applyBorder="1"/>
    <xf numFmtId="168" fontId="45" fillId="33" borderId="0" xfId="0" applyNumberFormat="1" applyFont="1" applyFill="1" applyBorder="1"/>
    <xf numFmtId="0" fontId="45" fillId="33" borderId="0" xfId="183" applyFont="1" applyFill="1" applyBorder="1"/>
    <xf numFmtId="3" fontId="42" fillId="33" borderId="8" xfId="0" applyNumberFormat="1" applyFont="1" applyFill="1" applyBorder="1" applyAlignment="1"/>
    <xf numFmtId="166" fontId="42" fillId="33" borderId="8" xfId="0" applyNumberFormat="1" applyFont="1" applyFill="1" applyBorder="1" applyAlignment="1"/>
    <xf numFmtId="49" fontId="45" fillId="33" borderId="32" xfId="0" applyNumberFormat="1" applyFont="1" applyFill="1" applyBorder="1" applyAlignment="1">
      <alignment horizontal="center" vertical="center"/>
    </xf>
    <xf numFmtId="0" fontId="42" fillId="33" borderId="15" xfId="0" applyFont="1" applyFill="1" applyBorder="1"/>
    <xf numFmtId="0" fontId="42" fillId="33" borderId="2" xfId="0" applyFont="1" applyFill="1" applyBorder="1"/>
    <xf numFmtId="0" fontId="2" fillId="33" borderId="1" xfId="0" applyFont="1" applyFill="1" applyBorder="1" applyAlignment="1">
      <alignment vertical="top" wrapText="1"/>
    </xf>
    <xf numFmtId="49" fontId="45" fillId="33" borderId="8" xfId="0" applyNumberFormat="1" applyFont="1" applyFill="1" applyBorder="1" applyAlignment="1">
      <alignment horizontal="center" vertical="center"/>
    </xf>
    <xf numFmtId="49" fontId="42" fillId="33" borderId="9" xfId="0" applyNumberFormat="1" applyFont="1" applyFill="1" applyBorder="1" applyAlignment="1">
      <alignment horizontal="left" vertical="top"/>
    </xf>
    <xf numFmtId="167" fontId="42" fillId="33" borderId="3" xfId="0" applyNumberFormat="1" applyFont="1" applyFill="1" applyBorder="1" applyAlignment="1"/>
    <xf numFmtId="49" fontId="45" fillId="33" borderId="9" xfId="0" applyNumberFormat="1" applyFont="1" applyFill="1" applyBorder="1" applyAlignment="1">
      <alignment horizontal="left" vertical="top"/>
    </xf>
    <xf numFmtId="49" fontId="45" fillId="33" borderId="8" xfId="0" applyNumberFormat="1" applyFont="1" applyFill="1" applyBorder="1" applyAlignment="1">
      <alignment horizontal="center" vertical="center" wrapText="1"/>
    </xf>
    <xf numFmtId="166" fontId="42" fillId="33" borderId="8" xfId="0" applyNumberFormat="1" applyFont="1" applyFill="1" applyBorder="1" applyAlignment="1">
      <alignment wrapText="1"/>
    </xf>
    <xf numFmtId="3" fontId="42" fillId="33" borderId="3" xfId="0" applyNumberFormat="1" applyFont="1" applyFill="1" applyBorder="1" applyAlignment="1"/>
    <xf numFmtId="3" fontId="48" fillId="33" borderId="1" xfId="193" applyNumberFormat="1" applyFont="1" applyFill="1" applyBorder="1" applyAlignment="1">
      <alignment vertical="top" wrapText="1"/>
    </xf>
    <xf numFmtId="169" fontId="48" fillId="33" borderId="56" xfId="193" applyNumberFormat="1" applyFont="1" applyFill="1" applyBorder="1" applyAlignment="1">
      <alignment vertical="top" wrapText="1"/>
    </xf>
    <xf numFmtId="169" fontId="48" fillId="33" borderId="57" xfId="193" applyNumberFormat="1" applyFont="1" applyFill="1" applyBorder="1" applyAlignment="1">
      <alignment vertical="top" wrapText="1"/>
    </xf>
    <xf numFmtId="0" fontId="45" fillId="33" borderId="1" xfId="0" applyNumberFormat="1" applyFont="1" applyFill="1" applyBorder="1" applyAlignment="1">
      <alignment horizontal="left"/>
    </xf>
    <xf numFmtId="0" fontId="45" fillId="33" borderId="39" xfId="0" applyNumberFormat="1" applyFont="1" applyFill="1" applyBorder="1" applyAlignment="1">
      <alignment horizontal="left"/>
    </xf>
    <xf numFmtId="0" fontId="2" fillId="33" borderId="1" xfId="0" applyFont="1" applyFill="1" applyBorder="1" applyAlignment="1"/>
    <xf numFmtId="49" fontId="2" fillId="33" borderId="48" xfId="0" applyNumberFormat="1" applyFont="1" applyFill="1" applyBorder="1" applyAlignment="1">
      <alignment horizontal="left" vertical="top"/>
    </xf>
    <xf numFmtId="49" fontId="51" fillId="33" borderId="48" xfId="0" applyNumberFormat="1" applyFont="1" applyFill="1" applyBorder="1" applyAlignment="1">
      <alignment horizontal="left" vertical="top"/>
    </xf>
    <xf numFmtId="49" fontId="2" fillId="33" borderId="1" xfId="0" applyNumberFormat="1" applyFont="1" applyFill="1" applyBorder="1" applyAlignment="1">
      <alignment horizontal="left" vertical="top"/>
    </xf>
    <xf numFmtId="49" fontId="51" fillId="33" borderId="1" xfId="0" applyNumberFormat="1" applyFont="1" applyFill="1" applyBorder="1" applyAlignment="1">
      <alignment horizontal="left" vertical="top"/>
    </xf>
    <xf numFmtId="0" fontId="2" fillId="33" borderId="0" xfId="0" applyFont="1" applyFill="1"/>
    <xf numFmtId="0" fontId="51" fillId="33" borderId="1" xfId="0" applyNumberFormat="1" applyFont="1" applyFill="1" applyBorder="1" applyAlignment="1">
      <alignment horizontal="left"/>
    </xf>
    <xf numFmtId="0" fontId="0" fillId="33" borderId="0" xfId="0" applyFill="1"/>
    <xf numFmtId="3" fontId="0" fillId="33" borderId="0" xfId="0" applyNumberFormat="1" applyFill="1"/>
    <xf numFmtId="49" fontId="42" fillId="33" borderId="65" xfId="0" applyNumberFormat="1" applyFont="1" applyFill="1" applyBorder="1" applyAlignment="1">
      <alignment horizontal="left" vertical="top"/>
    </xf>
    <xf numFmtId="3" fontId="42" fillId="33" borderId="3" xfId="0" applyNumberFormat="1" applyFont="1" applyFill="1" applyBorder="1" applyAlignment="1">
      <alignment horizontal="right"/>
    </xf>
    <xf numFmtId="3" fontId="42" fillId="33" borderId="66" xfId="0" applyNumberFormat="1" applyFont="1" applyFill="1" applyBorder="1" applyAlignment="1">
      <alignment horizontal="right"/>
    </xf>
    <xf numFmtId="3" fontId="42" fillId="33" borderId="0" xfId="0" applyNumberFormat="1" applyFont="1" applyFill="1"/>
    <xf numFmtId="0" fontId="47" fillId="33" borderId="0" xfId="0" applyFont="1" applyFill="1" applyAlignment="1">
      <alignment vertical="top" wrapText="1"/>
    </xf>
    <xf numFmtId="0" fontId="47" fillId="33" borderId="10" xfId="0" applyFont="1" applyFill="1" applyBorder="1" applyAlignment="1">
      <alignment vertical="top" wrapText="1"/>
    </xf>
    <xf numFmtId="0" fontId="50" fillId="33" borderId="0" xfId="0" applyFont="1" applyFill="1" applyAlignment="1">
      <alignment vertical="top" wrapText="1"/>
    </xf>
    <xf numFmtId="0" fontId="47" fillId="33" borderId="67" xfId="0" applyFont="1" applyFill="1" applyBorder="1" applyAlignment="1">
      <alignment vertical="top" wrapText="1"/>
    </xf>
    <xf numFmtId="0" fontId="47" fillId="33" borderId="0" xfId="0" applyFont="1" applyFill="1" applyBorder="1" applyAlignment="1">
      <alignment vertical="top" wrapText="1"/>
    </xf>
    <xf numFmtId="0" fontId="0" fillId="33" borderId="0" xfId="0" applyFill="1" applyAlignment="1">
      <alignment wrapText="1"/>
    </xf>
    <xf numFmtId="49" fontId="45" fillId="33" borderId="9" xfId="0" applyNumberFormat="1" applyFont="1" applyFill="1" applyBorder="1" applyAlignment="1">
      <alignment horizontal="center" vertical="center"/>
    </xf>
    <xf numFmtId="0" fontId="0" fillId="33" borderId="0" xfId="0" applyFill="1" applyBorder="1"/>
    <xf numFmtId="0" fontId="0" fillId="33" borderId="0" xfId="0" applyFill="1" applyBorder="1" applyAlignment="1">
      <alignment wrapText="1"/>
    </xf>
    <xf numFmtId="0" fontId="0" fillId="33" borderId="10" xfId="0" applyFill="1" applyBorder="1" applyAlignment="1">
      <alignment wrapText="1"/>
    </xf>
    <xf numFmtId="0" fontId="0" fillId="33" borderId="67" xfId="0" applyFill="1" applyBorder="1" applyAlignment="1">
      <alignment wrapText="1"/>
    </xf>
    <xf numFmtId="0" fontId="0" fillId="33" borderId="0" xfId="0" applyFill="1" applyAlignment="1">
      <alignment horizontal="right" wrapText="1"/>
    </xf>
    <xf numFmtId="3" fontId="42" fillId="33" borderId="13" xfId="0" applyNumberFormat="1" applyFont="1" applyFill="1" applyBorder="1" applyAlignment="1">
      <alignment horizontal="right"/>
    </xf>
    <xf numFmtId="0" fontId="42" fillId="33" borderId="0" xfId="0" applyFont="1" applyFill="1" applyAlignment="1">
      <alignment horizontal="right"/>
    </xf>
    <xf numFmtId="0" fontId="2" fillId="33" borderId="0" xfId="0" applyFont="1" applyFill="1" applyAlignment="1">
      <alignment horizontal="right"/>
    </xf>
    <xf numFmtId="3" fontId="2" fillId="35" borderId="13" xfId="0" applyNumberFormat="1" applyFont="1" applyFill="1" applyBorder="1" applyAlignment="1">
      <alignment horizontal="right"/>
    </xf>
    <xf numFmtId="166" fontId="2" fillId="35" borderId="13" xfId="0" applyNumberFormat="1" applyFont="1" applyFill="1" applyBorder="1" applyAlignment="1">
      <alignment horizontal="right"/>
    </xf>
    <xf numFmtId="3" fontId="2" fillId="35" borderId="1" xfId="0" applyNumberFormat="1" applyFont="1" applyFill="1" applyBorder="1" applyAlignment="1">
      <alignment horizontal="right"/>
    </xf>
    <xf numFmtId="166" fontId="2" fillId="35" borderId="1" xfId="0" applyNumberFormat="1" applyFont="1" applyFill="1" applyBorder="1" applyAlignment="1">
      <alignment horizontal="right"/>
    </xf>
    <xf numFmtId="3" fontId="51" fillId="35" borderId="13" xfId="0" applyNumberFormat="1" applyFont="1" applyFill="1" applyBorder="1" applyAlignment="1">
      <alignment horizontal="right"/>
    </xf>
    <xf numFmtId="166" fontId="51" fillId="35" borderId="13" xfId="0" applyNumberFormat="1" applyFont="1" applyFill="1" applyBorder="1" applyAlignment="1">
      <alignment horizontal="right"/>
    </xf>
    <xf numFmtId="3" fontId="2" fillId="35" borderId="1" xfId="0" applyNumberFormat="1" applyFont="1" applyFill="1" applyBorder="1"/>
    <xf numFmtId="3" fontId="42" fillId="35" borderId="13" xfId="0" applyNumberFormat="1" applyFont="1" applyFill="1" applyBorder="1"/>
    <xf numFmtId="3" fontId="42" fillId="35" borderId="14" xfId="0" applyNumberFormat="1" applyFont="1" applyFill="1" applyBorder="1"/>
    <xf numFmtId="3" fontId="42" fillId="35" borderId="1" xfId="0" applyNumberFormat="1" applyFont="1" applyFill="1" applyBorder="1"/>
    <xf numFmtId="3" fontId="51" fillId="35" borderId="1" xfId="0" applyNumberFormat="1" applyFont="1" applyFill="1" applyBorder="1" applyAlignment="1">
      <alignment horizontal="right"/>
    </xf>
    <xf numFmtId="3" fontId="51" fillId="35" borderId="1" xfId="0" applyNumberFormat="1" applyFont="1" applyFill="1" applyBorder="1"/>
    <xf numFmtId="3" fontId="45" fillId="35" borderId="13" xfId="0" applyNumberFormat="1" applyFont="1" applyFill="1" applyBorder="1"/>
    <xf numFmtId="3" fontId="45" fillId="35" borderId="1" xfId="0" applyNumberFormat="1" applyFont="1" applyFill="1" applyBorder="1"/>
    <xf numFmtId="3" fontId="42" fillId="35" borderId="15" xfId="0" applyNumberFormat="1" applyFont="1" applyFill="1" applyBorder="1"/>
    <xf numFmtId="3" fontId="42" fillId="35" borderId="4" xfId="0" applyNumberFormat="1" applyFont="1" applyFill="1" applyBorder="1"/>
    <xf numFmtId="3" fontId="42" fillId="35" borderId="1" xfId="0" applyNumberFormat="1" applyFont="1" applyFill="1" applyBorder="1" applyAlignment="1">
      <alignment horizontal="right"/>
    </xf>
    <xf numFmtId="3" fontId="45" fillId="35" borderId="1" xfId="0" applyNumberFormat="1" applyFont="1" applyFill="1" applyBorder="1" applyAlignment="1">
      <alignment horizontal="right"/>
    </xf>
    <xf numFmtId="3" fontId="42" fillId="35" borderId="6" xfId="0" applyNumberFormat="1" applyFont="1" applyFill="1" applyBorder="1" applyAlignment="1">
      <alignment horizontal="right"/>
    </xf>
    <xf numFmtId="3" fontId="42" fillId="35" borderId="42" xfId="0" applyNumberFormat="1" applyFont="1" applyFill="1" applyBorder="1" applyAlignment="1">
      <alignment horizontal="right"/>
    </xf>
    <xf numFmtId="3" fontId="42" fillId="35" borderId="12" xfId="0" applyNumberFormat="1" applyFont="1" applyFill="1" applyBorder="1" applyAlignment="1">
      <alignment horizontal="right"/>
    </xf>
    <xf numFmtId="3" fontId="42" fillId="35" borderId="18" xfId="0" applyNumberFormat="1" applyFont="1" applyFill="1" applyBorder="1" applyAlignment="1">
      <alignment horizontal="right"/>
    </xf>
    <xf numFmtId="3" fontId="42" fillId="35" borderId="14" xfId="0" applyNumberFormat="1" applyFont="1" applyFill="1" applyBorder="1" applyAlignment="1">
      <alignment horizontal="right"/>
    </xf>
    <xf numFmtId="3" fontId="42" fillId="35" borderId="53" xfId="0" applyNumberFormat="1" applyFont="1" applyFill="1" applyBorder="1" applyAlignment="1">
      <alignment horizontal="right"/>
    </xf>
    <xf numFmtId="3" fontId="42" fillId="35" borderId="16" xfId="0" applyNumberFormat="1" applyFont="1" applyFill="1" applyBorder="1" applyAlignment="1">
      <alignment horizontal="right"/>
    </xf>
    <xf numFmtId="0" fontId="42" fillId="35" borderId="1" xfId="0" applyFont="1" applyFill="1" applyBorder="1"/>
    <xf numFmtId="3" fontId="42" fillId="35" borderId="11" xfId="0" applyNumberFormat="1" applyFont="1" applyFill="1" applyBorder="1" applyAlignment="1">
      <alignment horizontal="right"/>
    </xf>
    <xf numFmtId="3" fontId="42" fillId="35" borderId="44" xfId="0" applyNumberFormat="1" applyFont="1" applyFill="1" applyBorder="1" applyAlignment="1">
      <alignment horizontal="right"/>
    </xf>
    <xf numFmtId="3" fontId="45" fillId="35" borderId="34" xfId="0" applyNumberFormat="1" applyFont="1" applyFill="1" applyBorder="1" applyAlignment="1">
      <alignment horizontal="right"/>
    </xf>
    <xf numFmtId="3" fontId="45" fillId="35" borderId="46" xfId="0" applyNumberFormat="1" applyFont="1" applyFill="1" applyBorder="1" applyAlignment="1">
      <alignment horizontal="right"/>
    </xf>
    <xf numFmtId="3" fontId="45" fillId="35" borderId="38" xfId="0" applyNumberFormat="1" applyFont="1" applyFill="1" applyBorder="1" applyAlignment="1">
      <alignment horizontal="right"/>
    </xf>
    <xf numFmtId="3" fontId="42" fillId="35" borderId="7" xfId="0" applyNumberFormat="1" applyFont="1" applyFill="1" applyBorder="1" applyAlignment="1">
      <alignment horizontal="right"/>
    </xf>
    <xf numFmtId="3" fontId="45" fillId="35" borderId="36" xfId="0" applyNumberFormat="1" applyFont="1" applyFill="1" applyBorder="1" applyAlignment="1">
      <alignment horizontal="right"/>
    </xf>
    <xf numFmtId="3" fontId="45" fillId="35" borderId="37" xfId="0" applyNumberFormat="1" applyFont="1" applyFill="1" applyBorder="1" applyAlignment="1">
      <alignment horizontal="right"/>
    </xf>
    <xf numFmtId="3" fontId="42" fillId="35" borderId="9" xfId="0" applyNumberFormat="1" applyFont="1" applyFill="1" applyBorder="1"/>
    <xf numFmtId="3" fontId="42" fillId="35" borderId="8" xfId="0" applyNumberFormat="1" applyFont="1" applyFill="1" applyBorder="1" applyAlignment="1">
      <alignment horizontal="right"/>
    </xf>
    <xf numFmtId="3" fontId="45" fillId="35" borderId="35" xfId="0" applyNumberFormat="1" applyFont="1" applyFill="1" applyBorder="1" applyAlignment="1">
      <alignment horizontal="right"/>
    </xf>
    <xf numFmtId="0" fontId="42" fillId="33" borderId="1" xfId="183" applyFont="1" applyFill="1" applyBorder="1" applyAlignment="1">
      <alignment vertical="center" wrapText="1"/>
    </xf>
    <xf numFmtId="0" fontId="2" fillId="33" borderId="1" xfId="183" applyFont="1" applyFill="1" applyBorder="1" applyAlignment="1">
      <alignment vertical="center" wrapText="1"/>
    </xf>
    <xf numFmtId="0" fontId="42" fillId="33" borderId="1" xfId="0" applyFont="1" applyFill="1" applyBorder="1" applyAlignment="1">
      <alignment vertical="center" wrapText="1"/>
    </xf>
    <xf numFmtId="0" fontId="42" fillId="33" borderId="0" xfId="0" applyFont="1" applyFill="1" applyAlignment="1">
      <alignment vertical="center"/>
    </xf>
    <xf numFmtId="0" fontId="47" fillId="33" borderId="10" xfId="0" applyFont="1" applyFill="1" applyBorder="1" applyAlignment="1">
      <alignment vertical="center" wrapText="1"/>
    </xf>
    <xf numFmtId="0" fontId="45" fillId="33" borderId="1" xfId="0" applyFont="1" applyFill="1" applyBorder="1" applyAlignment="1">
      <alignment vertical="center"/>
    </xf>
    <xf numFmtId="0" fontId="42" fillId="33" borderId="1" xfId="0" applyFont="1" applyFill="1" applyBorder="1" applyAlignment="1">
      <alignment vertical="center"/>
    </xf>
    <xf numFmtId="0" fontId="45" fillId="33" borderId="0" xfId="0" applyFont="1" applyFill="1" applyBorder="1" applyAlignment="1">
      <alignment vertical="center" wrapText="1"/>
    </xf>
    <xf numFmtId="0" fontId="47" fillId="33" borderId="0" xfId="0" applyFont="1" applyFill="1" applyBorder="1" applyAlignment="1">
      <alignment vertical="center" wrapText="1"/>
    </xf>
    <xf numFmtId="0" fontId="45" fillId="33" borderId="1" xfId="0" applyFont="1" applyFill="1" applyBorder="1" applyAlignment="1">
      <alignment vertical="center" wrapText="1"/>
    </xf>
    <xf numFmtId="0" fontId="45" fillId="33" borderId="1" xfId="183" applyFont="1" applyFill="1" applyBorder="1" applyAlignment="1">
      <alignment horizontal="left" vertical="center" wrapText="1"/>
    </xf>
    <xf numFmtId="0" fontId="45" fillId="33" borderId="1" xfId="183" applyFont="1" applyFill="1" applyBorder="1" applyAlignment="1">
      <alignment vertical="center"/>
    </xf>
    <xf numFmtId="0" fontId="45" fillId="33" borderId="0" xfId="183" applyFont="1" applyFill="1" applyBorder="1" applyAlignment="1">
      <alignment vertical="center"/>
    </xf>
    <xf numFmtId="3" fontId="42" fillId="33" borderId="0" xfId="0" applyNumberFormat="1" applyFont="1" applyFill="1" applyBorder="1" applyAlignment="1"/>
    <xf numFmtId="0" fontId="47" fillId="33" borderId="1" xfId="0" applyFont="1" applyFill="1" applyBorder="1" applyAlignment="1">
      <alignment vertical="center" wrapText="1"/>
    </xf>
    <xf numFmtId="170" fontId="42" fillId="33" borderId="0" xfId="216" applyNumberFormat="1" applyFont="1" applyFill="1"/>
    <xf numFmtId="3" fontId="2" fillId="33" borderId="13" xfId="0" applyNumberFormat="1" applyFont="1" applyFill="1" applyBorder="1" applyAlignment="1">
      <alignment horizontal="right"/>
    </xf>
    <xf numFmtId="0" fontId="45" fillId="33" borderId="8" xfId="193" applyFont="1" applyFill="1" applyBorder="1" applyAlignment="1">
      <alignment horizontal="left" vertical="center"/>
    </xf>
    <xf numFmtId="0" fontId="45" fillId="33" borderId="1" xfId="193" applyFont="1" applyFill="1" applyBorder="1" applyAlignment="1">
      <alignment horizontal="left" vertical="center"/>
    </xf>
    <xf numFmtId="49" fontId="47" fillId="33" borderId="0" xfId="0" applyNumberFormat="1" applyFont="1" applyFill="1" applyBorder="1" applyAlignment="1">
      <alignment vertical="center"/>
    </xf>
    <xf numFmtId="49" fontId="45" fillId="33" borderId="1" xfId="0" applyNumberFormat="1" applyFont="1" applyFill="1" applyBorder="1" applyAlignment="1">
      <alignment horizontal="center" vertical="center"/>
    </xf>
    <xf numFmtId="49" fontId="45" fillId="33" borderId="1" xfId="0" quotePrefix="1" applyNumberFormat="1" applyFont="1" applyFill="1" applyBorder="1" applyAlignment="1">
      <alignment horizontal="center" vertical="center"/>
    </xf>
    <xf numFmtId="49" fontId="45" fillId="33" borderId="31" xfId="0" applyNumberFormat="1" applyFont="1" applyFill="1" applyBorder="1" applyAlignment="1">
      <alignment horizontal="center" vertical="center"/>
    </xf>
    <xf numFmtId="3" fontId="42" fillId="33" borderId="8" xfId="142" applyNumberFormat="1" applyFont="1" applyFill="1" applyBorder="1" applyAlignment="1"/>
    <xf numFmtId="3" fontId="42" fillId="33" borderId="1" xfId="0" applyNumberFormat="1" applyFont="1" applyFill="1" applyBorder="1" applyAlignment="1">
      <alignment horizontal="right"/>
    </xf>
    <xf numFmtId="3" fontId="42" fillId="33" borderId="15" xfId="0" applyNumberFormat="1" applyFont="1" applyFill="1" applyBorder="1" applyAlignment="1">
      <alignment horizontal="right"/>
    </xf>
    <xf numFmtId="3" fontId="42" fillId="33" borderId="1" xfId="142" applyNumberFormat="1" applyFont="1" applyFill="1" applyBorder="1" applyAlignment="1">
      <alignment horizontal="right"/>
    </xf>
    <xf numFmtId="3" fontId="42" fillId="33" borderId="55" xfId="0" applyNumberFormat="1" applyFont="1" applyFill="1" applyBorder="1" applyAlignment="1">
      <alignment horizontal="right"/>
    </xf>
    <xf numFmtId="3" fontId="42" fillId="33" borderId="9" xfId="0" applyNumberFormat="1" applyFont="1" applyFill="1" applyBorder="1" applyAlignment="1">
      <alignment horizontal="right"/>
    </xf>
    <xf numFmtId="0" fontId="42" fillId="33" borderId="1" xfId="0" applyFont="1" applyFill="1" applyBorder="1" applyAlignment="1">
      <alignment horizontal="right"/>
    </xf>
    <xf numFmtId="3" fontId="45" fillId="33" borderId="52" xfId="0" applyNumberFormat="1" applyFont="1" applyFill="1" applyBorder="1" applyAlignment="1">
      <alignment horizontal="right"/>
    </xf>
    <xf numFmtId="3" fontId="45" fillId="33" borderId="54" xfId="0" applyNumberFormat="1" applyFont="1" applyFill="1" applyBorder="1" applyAlignment="1">
      <alignment horizontal="right"/>
    </xf>
    <xf numFmtId="3" fontId="45" fillId="33" borderId="13" xfId="0" applyNumberFormat="1" applyFont="1" applyFill="1" applyBorder="1" applyAlignment="1">
      <alignment horizontal="right"/>
    </xf>
    <xf numFmtId="3" fontId="45" fillId="33" borderId="1" xfId="0" applyNumberFormat="1" applyFont="1" applyFill="1" applyBorder="1" applyAlignment="1">
      <alignment horizontal="right"/>
    </xf>
    <xf numFmtId="3" fontId="42" fillId="33" borderId="60" xfId="0" applyNumberFormat="1" applyFont="1" applyFill="1" applyBorder="1" applyAlignment="1"/>
    <xf numFmtId="3" fontId="42" fillId="33" borderId="59" xfId="0" applyNumberFormat="1" applyFont="1" applyFill="1" applyBorder="1" applyAlignment="1"/>
    <xf numFmtId="3" fontId="42" fillId="33" borderId="8" xfId="0" applyNumberFormat="1" applyFont="1" applyFill="1" applyBorder="1" applyAlignment="1">
      <alignment horizontal="right"/>
    </xf>
    <xf numFmtId="0" fontId="42" fillId="33" borderId="15" xfId="0" applyFont="1" applyFill="1" applyBorder="1" applyAlignment="1">
      <alignment horizontal="right"/>
    </xf>
    <xf numFmtId="3" fontId="42" fillId="33" borderId="6" xfId="0" applyNumberFormat="1" applyFont="1" applyFill="1" applyBorder="1" applyAlignment="1">
      <alignment horizontal="right"/>
    </xf>
    <xf numFmtId="3" fontId="42" fillId="33" borderId="21" xfId="0" applyNumberFormat="1" applyFont="1" applyFill="1" applyBorder="1" applyAlignment="1">
      <alignment horizontal="right"/>
    </xf>
    <xf numFmtId="3" fontId="42" fillId="33" borderId="20" xfId="0" applyNumberFormat="1" applyFont="1" applyFill="1" applyBorder="1" applyAlignment="1">
      <alignment horizontal="right"/>
    </xf>
    <xf numFmtId="3" fontId="42" fillId="33" borderId="12" xfId="0" applyNumberFormat="1" applyFont="1" applyFill="1" applyBorder="1" applyAlignment="1">
      <alignment horizontal="right"/>
    </xf>
    <xf numFmtId="3" fontId="42" fillId="33" borderId="17" xfId="0" applyNumberFormat="1" applyFont="1" applyFill="1" applyBorder="1" applyAlignment="1">
      <alignment horizontal="right"/>
    </xf>
    <xf numFmtId="3" fontId="45" fillId="33" borderId="34" xfId="0" applyNumberFormat="1" applyFont="1" applyFill="1" applyBorder="1" applyAlignment="1">
      <alignment horizontal="right"/>
    </xf>
    <xf numFmtId="3" fontId="45" fillId="33" borderId="38" xfId="0" applyNumberFormat="1" applyFont="1" applyFill="1" applyBorder="1" applyAlignment="1">
      <alignment horizontal="right"/>
    </xf>
    <xf numFmtId="3" fontId="45" fillId="33" borderId="35" xfId="0" applyNumberFormat="1" applyFont="1" applyFill="1" applyBorder="1" applyAlignment="1">
      <alignment horizontal="right"/>
    </xf>
    <xf numFmtId="3" fontId="45" fillId="33" borderId="37" xfId="0" applyNumberFormat="1" applyFont="1" applyFill="1" applyBorder="1" applyAlignment="1">
      <alignment horizontal="right"/>
    </xf>
    <xf numFmtId="3" fontId="45" fillId="33" borderId="51" xfId="0" applyNumberFormat="1" applyFont="1" applyFill="1" applyBorder="1" applyAlignment="1">
      <alignment horizontal="right"/>
    </xf>
    <xf numFmtId="3" fontId="45" fillId="33" borderId="50" xfId="0" applyNumberFormat="1" applyFont="1" applyFill="1" applyBorder="1" applyAlignment="1">
      <alignment horizontal="right"/>
    </xf>
    <xf numFmtId="3" fontId="42" fillId="33" borderId="1" xfId="0" applyNumberFormat="1" applyFont="1" applyFill="1" applyBorder="1"/>
    <xf numFmtId="3" fontId="42" fillId="33" borderId="9" xfId="0" applyNumberFormat="1" applyFont="1" applyFill="1" applyBorder="1"/>
    <xf numFmtId="3" fontId="2" fillId="33" borderId="1" xfId="0" applyNumberFormat="1" applyFont="1" applyFill="1" applyBorder="1"/>
    <xf numFmtId="3" fontId="2" fillId="33" borderId="1" xfId="0" applyNumberFormat="1" applyFont="1" applyFill="1" applyBorder="1" applyAlignment="1">
      <alignment horizontal="right"/>
    </xf>
    <xf numFmtId="0" fontId="2" fillId="33" borderId="1" xfId="0" applyFont="1" applyFill="1" applyBorder="1" applyAlignment="1">
      <alignment horizontal="right"/>
    </xf>
    <xf numFmtId="3" fontId="51" fillId="33" borderId="1" xfId="0" applyNumberFormat="1" applyFont="1" applyFill="1" applyBorder="1"/>
    <xf numFmtId="3" fontId="51" fillId="33" borderId="1" xfId="0" applyNumberFormat="1" applyFont="1" applyFill="1" applyBorder="1" applyAlignment="1">
      <alignment horizontal="right"/>
    </xf>
    <xf numFmtId="168" fontId="42" fillId="33" borderId="1" xfId="142" applyNumberFormat="1" applyFont="1" applyFill="1" applyBorder="1"/>
    <xf numFmtId="3" fontId="45" fillId="33" borderId="1" xfId="0" applyNumberFormat="1" applyFont="1" applyFill="1" applyBorder="1"/>
    <xf numFmtId="169" fontId="48" fillId="33" borderId="1" xfId="193" applyNumberFormat="1" applyFont="1" applyFill="1" applyBorder="1" applyAlignment="1">
      <alignment vertical="top" wrapText="1"/>
    </xf>
    <xf numFmtId="169" fontId="45" fillId="33" borderId="1" xfId="193" applyNumberFormat="1" applyFont="1" applyFill="1" applyBorder="1"/>
    <xf numFmtId="3" fontId="48" fillId="33" borderId="1" xfId="193" applyNumberFormat="1" applyFont="1" applyFill="1" applyBorder="1" applyAlignment="1">
      <alignment horizontal="right" vertical="top" wrapText="1"/>
    </xf>
    <xf numFmtId="3" fontId="49" fillId="33" borderId="1" xfId="193" applyNumberFormat="1" applyFont="1" applyFill="1" applyBorder="1" applyAlignment="1">
      <alignment vertical="top" wrapText="1"/>
    </xf>
    <xf numFmtId="169" fontId="48" fillId="33" borderId="61" xfId="193" applyNumberFormat="1" applyFont="1" applyFill="1" applyBorder="1" applyAlignment="1">
      <alignment vertical="top" wrapText="1"/>
    </xf>
    <xf numFmtId="169" fontId="48" fillId="33" borderId="63" xfId="193" applyNumberFormat="1" applyFont="1" applyFill="1" applyBorder="1" applyAlignment="1">
      <alignment vertical="top" wrapText="1"/>
    </xf>
    <xf numFmtId="169" fontId="48" fillId="33" borderId="62" xfId="193" applyNumberFormat="1" applyFont="1" applyFill="1" applyBorder="1" applyAlignment="1">
      <alignment vertical="top" wrapText="1"/>
    </xf>
    <xf numFmtId="169" fontId="48" fillId="33" borderId="64" xfId="193" applyNumberFormat="1" applyFont="1" applyFill="1" applyBorder="1" applyAlignment="1">
      <alignment vertical="top" wrapText="1"/>
    </xf>
    <xf numFmtId="169" fontId="48" fillId="33" borderId="58" xfId="193" applyNumberFormat="1" applyFont="1" applyFill="1" applyBorder="1" applyAlignment="1">
      <alignment vertical="top"/>
    </xf>
    <xf numFmtId="169" fontId="49" fillId="33" borderId="57" xfId="193" applyNumberFormat="1" applyFont="1" applyFill="1" applyBorder="1" applyAlignment="1">
      <alignment vertical="top" wrapText="1"/>
    </xf>
    <xf numFmtId="169" fontId="49" fillId="33" borderId="31" xfId="193" applyNumberFormat="1" applyFont="1" applyFill="1" applyBorder="1" applyAlignment="1">
      <alignment vertical="top" wrapText="1"/>
    </xf>
    <xf numFmtId="171" fontId="42" fillId="33" borderId="0" xfId="0" applyNumberFormat="1" applyFont="1" applyFill="1"/>
    <xf numFmtId="169" fontId="42" fillId="33" borderId="0" xfId="217" applyNumberFormat="1" applyFont="1" applyFill="1"/>
    <xf numFmtId="170" fontId="42" fillId="33" borderId="0" xfId="0" applyNumberFormat="1" applyFont="1" applyFill="1"/>
    <xf numFmtId="49" fontId="45" fillId="33" borderId="1" xfId="0" applyNumberFormat="1" applyFont="1" applyFill="1" applyBorder="1" applyAlignment="1">
      <alignment horizontal="center" vertical="center"/>
    </xf>
    <xf numFmtId="49" fontId="45" fillId="33" borderId="1" xfId="0" quotePrefix="1" applyNumberFormat="1" applyFont="1" applyFill="1" applyBorder="1" applyAlignment="1">
      <alignment horizontal="center" vertical="center"/>
    </xf>
    <xf numFmtId="49" fontId="45" fillId="33" borderId="1" xfId="0" quotePrefix="1" applyNumberFormat="1" applyFont="1" applyFill="1" applyBorder="1" applyAlignment="1">
      <alignment horizontal="center" vertical="center"/>
    </xf>
    <xf numFmtId="3" fontId="42" fillId="33" borderId="15" xfId="0" applyNumberFormat="1" applyFont="1" applyFill="1" applyBorder="1"/>
    <xf numFmtId="169" fontId="48" fillId="0" borderId="1" xfId="193" applyNumberFormat="1" applyFont="1" applyFill="1" applyBorder="1" applyAlignment="1">
      <alignment vertical="top" wrapText="1"/>
    </xf>
    <xf numFmtId="3" fontId="42" fillId="35" borderId="2" xfId="0" applyNumberFormat="1" applyFont="1" applyFill="1" applyBorder="1" applyAlignment="1">
      <alignment horizontal="right"/>
    </xf>
    <xf numFmtId="0" fontId="42" fillId="35" borderId="1" xfId="0" applyFont="1" applyFill="1" applyBorder="1" applyAlignment="1">
      <alignment horizontal="right"/>
    </xf>
    <xf numFmtId="3" fontId="42" fillId="35" borderId="13" xfId="0" applyNumberFormat="1" applyFont="1" applyFill="1" applyBorder="1" applyAlignment="1">
      <alignment horizontal="right"/>
    </xf>
    <xf numFmtId="3" fontId="42" fillId="35" borderId="21" xfId="0" applyNumberFormat="1" applyFont="1" applyFill="1" applyBorder="1" applyAlignment="1">
      <alignment horizontal="right"/>
    </xf>
    <xf numFmtId="166" fontId="2" fillId="33" borderId="13" xfId="0" applyNumberFormat="1" applyFont="1" applyFill="1" applyBorder="1" applyAlignment="1">
      <alignment horizontal="right"/>
    </xf>
    <xf numFmtId="166" fontId="2" fillId="33" borderId="1" xfId="0" applyNumberFormat="1" applyFont="1" applyFill="1" applyBorder="1" applyAlignment="1">
      <alignment horizontal="right"/>
    </xf>
    <xf numFmtId="3" fontId="42" fillId="33" borderId="7" xfId="0" applyNumberFormat="1" applyFont="1" applyFill="1" applyBorder="1" applyAlignment="1">
      <alignment horizontal="right"/>
    </xf>
    <xf numFmtId="3" fontId="48" fillId="33" borderId="9" xfId="0" applyNumberFormat="1" applyFont="1" applyFill="1" applyBorder="1"/>
    <xf numFmtId="3" fontId="42" fillId="35" borderId="1" xfId="142" applyNumberFormat="1" applyFont="1" applyFill="1" applyBorder="1" applyAlignment="1">
      <alignment horizontal="right"/>
    </xf>
    <xf numFmtId="0" fontId="42" fillId="33" borderId="0" xfId="0" applyFont="1" applyFill="1" applyBorder="1" applyAlignment="1">
      <alignment vertical="top" wrapText="1"/>
    </xf>
    <xf numFmtId="0" fontId="2" fillId="33" borderId="0" xfId="0" applyFont="1" applyFill="1" applyBorder="1" applyAlignment="1">
      <alignment vertical="top" wrapText="1"/>
    </xf>
    <xf numFmtId="0" fontId="42" fillId="33" borderId="4" xfId="0" applyFont="1" applyFill="1" applyBorder="1" applyAlignment="1">
      <alignment vertical="top"/>
    </xf>
    <xf numFmtId="0" fontId="42" fillId="33" borderId="5" xfId="0" applyFont="1" applyFill="1" applyBorder="1" applyAlignment="1">
      <alignment vertical="top"/>
    </xf>
    <xf numFmtId="0" fontId="2" fillId="33" borderId="4" xfId="0" applyFont="1" applyFill="1" applyBorder="1" applyAlignment="1">
      <alignment vertical="top"/>
    </xf>
    <xf numFmtId="0" fontId="42" fillId="33" borderId="4" xfId="0" applyFont="1" applyFill="1" applyBorder="1" applyAlignment="1">
      <alignment vertical="top" wrapText="1"/>
    </xf>
    <xf numFmtId="0" fontId="42" fillId="33" borderId="5" xfId="0" applyFont="1" applyFill="1" applyBorder="1" applyAlignment="1">
      <alignment vertical="top" wrapText="1"/>
    </xf>
    <xf numFmtId="0" fontId="42" fillId="0" borderId="14" xfId="0" applyFont="1" applyFill="1" applyBorder="1" applyAlignment="1">
      <alignment horizontal="left" vertical="top" wrapText="1"/>
    </xf>
    <xf numFmtId="0" fontId="42" fillId="0" borderId="19" xfId="0" applyFont="1" applyFill="1" applyBorder="1" applyAlignment="1">
      <alignment horizontal="left" vertical="top" wrapText="1"/>
    </xf>
    <xf numFmtId="0" fontId="42" fillId="33" borderId="4" xfId="0" applyFont="1" applyFill="1" applyBorder="1" applyAlignment="1">
      <alignment horizontal="left" vertical="top" wrapText="1"/>
    </xf>
    <xf numFmtId="0" fontId="42" fillId="33" borderId="5" xfId="0" applyFont="1" applyFill="1" applyBorder="1" applyAlignment="1">
      <alignment horizontal="left" vertical="top" wrapText="1"/>
    </xf>
    <xf numFmtId="0" fontId="0" fillId="0" borderId="5" xfId="0" applyFont="1" applyBorder="1" applyAlignment="1">
      <alignment vertical="top" wrapText="1"/>
    </xf>
    <xf numFmtId="49" fontId="45" fillId="33" borderId="1" xfId="0" applyNumberFormat="1" applyFont="1" applyFill="1" applyBorder="1" applyAlignment="1">
      <alignment horizontal="center" vertical="center"/>
    </xf>
    <xf numFmtId="49" fontId="45" fillId="33" borderId="1" xfId="0" quotePrefix="1" applyNumberFormat="1" applyFont="1" applyFill="1" applyBorder="1" applyAlignment="1">
      <alignment horizontal="center" vertical="center"/>
    </xf>
    <xf numFmtId="17" fontId="45" fillId="33" borderId="1" xfId="0" applyNumberFormat="1" applyFont="1" applyFill="1" applyBorder="1" applyAlignment="1">
      <alignment horizontal="center" vertical="center"/>
    </xf>
    <xf numFmtId="49" fontId="47" fillId="33" borderId="0" xfId="0" applyNumberFormat="1" applyFont="1" applyFill="1" applyBorder="1" applyAlignment="1">
      <alignment horizontal="left" vertical="center" wrapText="1"/>
    </xf>
    <xf numFmtId="0" fontId="45" fillId="33" borderId="8" xfId="0" applyNumberFormat="1" applyFont="1" applyFill="1" applyBorder="1" applyAlignment="1">
      <alignment horizontal="left" vertical="center" wrapText="1"/>
    </xf>
    <xf numFmtId="0" fontId="45" fillId="33" borderId="15" xfId="0" applyNumberFormat="1" applyFont="1" applyFill="1" applyBorder="1" applyAlignment="1">
      <alignment horizontal="left" vertical="center" wrapText="1"/>
    </xf>
    <xf numFmtId="0" fontId="45" fillId="33" borderId="13" xfId="0" applyNumberFormat="1" applyFont="1" applyFill="1" applyBorder="1" applyAlignment="1">
      <alignment horizontal="left" vertical="center" wrapText="1"/>
    </xf>
    <xf numFmtId="49" fontId="45" fillId="33" borderId="1" xfId="0" applyNumberFormat="1" applyFont="1" applyFill="1" applyBorder="1" applyAlignment="1">
      <alignment horizontal="center" vertical="center" wrapText="1"/>
    </xf>
  </cellXfs>
  <cellStyles count="218">
    <cellStyle name="20% - Accent1" xfId="1" builtinId="30" customBuiltin="1"/>
    <cellStyle name="20% - Accent1 2" xfId="2" xr:uid="{00000000-0005-0000-0000-000001000000}"/>
    <cellStyle name="20% - Accent1 2 2" xfId="3" xr:uid="{00000000-0005-0000-0000-000002000000}"/>
    <cellStyle name="20% - Accent1 2 3" xfId="4" xr:uid="{00000000-0005-0000-0000-000003000000}"/>
    <cellStyle name="20% - Accent1 3" xfId="5" xr:uid="{00000000-0005-0000-0000-000004000000}"/>
    <cellStyle name="20% - Accent1 3 2" xfId="6" xr:uid="{00000000-0005-0000-0000-000005000000}"/>
    <cellStyle name="20% - Accent1 3 3" xfId="7" xr:uid="{00000000-0005-0000-0000-000006000000}"/>
    <cellStyle name="20% - Accent1 4" xfId="8" xr:uid="{00000000-0005-0000-0000-000007000000}"/>
    <cellStyle name="20% - Accent2" xfId="9" builtinId="34" customBuiltin="1"/>
    <cellStyle name="20% - Accent2 2" xfId="10" xr:uid="{00000000-0005-0000-0000-000009000000}"/>
    <cellStyle name="20% - Accent2 2 2" xfId="11" xr:uid="{00000000-0005-0000-0000-00000A000000}"/>
    <cellStyle name="20% - Accent2 2 3" xfId="12" xr:uid="{00000000-0005-0000-0000-00000B000000}"/>
    <cellStyle name="20% - Accent2 3" xfId="13" xr:uid="{00000000-0005-0000-0000-00000C000000}"/>
    <cellStyle name="20% - Accent2 3 2" xfId="14" xr:uid="{00000000-0005-0000-0000-00000D000000}"/>
    <cellStyle name="20% - Accent2 3 3" xfId="15" xr:uid="{00000000-0005-0000-0000-00000E000000}"/>
    <cellStyle name="20% - Accent2 4" xfId="16" xr:uid="{00000000-0005-0000-0000-00000F000000}"/>
    <cellStyle name="20% - Accent3" xfId="17" builtinId="38" customBuiltin="1"/>
    <cellStyle name="20% - Accent3 2" xfId="18" xr:uid="{00000000-0005-0000-0000-000011000000}"/>
    <cellStyle name="20% - Accent3 2 2" xfId="19" xr:uid="{00000000-0005-0000-0000-000012000000}"/>
    <cellStyle name="20% - Accent3 2 3" xfId="20" xr:uid="{00000000-0005-0000-0000-000013000000}"/>
    <cellStyle name="20% - Accent3 3" xfId="21" xr:uid="{00000000-0005-0000-0000-000014000000}"/>
    <cellStyle name="20% - Accent3 3 2" xfId="22" xr:uid="{00000000-0005-0000-0000-000015000000}"/>
    <cellStyle name="20% - Accent3 3 3" xfId="23" xr:uid="{00000000-0005-0000-0000-000016000000}"/>
    <cellStyle name="20% - Accent3 4" xfId="24" xr:uid="{00000000-0005-0000-0000-000017000000}"/>
    <cellStyle name="20% - Accent4" xfId="25" builtinId="42" customBuiltin="1"/>
    <cellStyle name="20% - Accent4 2" xfId="26" xr:uid="{00000000-0005-0000-0000-000019000000}"/>
    <cellStyle name="20% - Accent4 2 2" xfId="27" xr:uid="{00000000-0005-0000-0000-00001A000000}"/>
    <cellStyle name="20% - Accent4 2 3" xfId="28" xr:uid="{00000000-0005-0000-0000-00001B000000}"/>
    <cellStyle name="20% - Accent4 3" xfId="29" xr:uid="{00000000-0005-0000-0000-00001C000000}"/>
    <cellStyle name="20% - Accent4 3 2" xfId="30" xr:uid="{00000000-0005-0000-0000-00001D000000}"/>
    <cellStyle name="20% - Accent4 3 3" xfId="31" xr:uid="{00000000-0005-0000-0000-00001E000000}"/>
    <cellStyle name="20% - Accent4 4" xfId="32" xr:uid="{00000000-0005-0000-0000-00001F000000}"/>
    <cellStyle name="20% - Accent5" xfId="33" builtinId="46" customBuiltin="1"/>
    <cellStyle name="20% - Accent5 2" xfId="34" xr:uid="{00000000-0005-0000-0000-000021000000}"/>
    <cellStyle name="20% - Accent5 2 2" xfId="35" xr:uid="{00000000-0005-0000-0000-000022000000}"/>
    <cellStyle name="20% - Accent5 2 3" xfId="36" xr:uid="{00000000-0005-0000-0000-000023000000}"/>
    <cellStyle name="20% - Accent5 3" xfId="37" xr:uid="{00000000-0005-0000-0000-000024000000}"/>
    <cellStyle name="20% - Accent5 3 2" xfId="38" xr:uid="{00000000-0005-0000-0000-000025000000}"/>
    <cellStyle name="20% - Accent5 3 3" xfId="39" xr:uid="{00000000-0005-0000-0000-000026000000}"/>
    <cellStyle name="20% - Accent5 4" xfId="40" xr:uid="{00000000-0005-0000-0000-000027000000}"/>
    <cellStyle name="20% - Accent6" xfId="41" builtinId="50" customBuiltin="1"/>
    <cellStyle name="20% - Accent6 2" xfId="42" xr:uid="{00000000-0005-0000-0000-000029000000}"/>
    <cellStyle name="20% - Accent6 2 2" xfId="43" xr:uid="{00000000-0005-0000-0000-00002A000000}"/>
    <cellStyle name="20% - Accent6 2 3" xfId="44" xr:uid="{00000000-0005-0000-0000-00002B000000}"/>
    <cellStyle name="20% - Accent6 3" xfId="45" xr:uid="{00000000-0005-0000-0000-00002C000000}"/>
    <cellStyle name="20% - Accent6 3 2" xfId="46" xr:uid="{00000000-0005-0000-0000-00002D000000}"/>
    <cellStyle name="20% - Accent6 3 3" xfId="47" xr:uid="{00000000-0005-0000-0000-00002E000000}"/>
    <cellStyle name="20% - Accent6 4" xfId="48" xr:uid="{00000000-0005-0000-0000-00002F000000}"/>
    <cellStyle name="40% - Accent1" xfId="49" builtinId="31" customBuiltin="1"/>
    <cellStyle name="40% - Accent1 2" xfId="50" xr:uid="{00000000-0005-0000-0000-000031000000}"/>
    <cellStyle name="40% - Accent1 2 2" xfId="51" xr:uid="{00000000-0005-0000-0000-000032000000}"/>
    <cellStyle name="40% - Accent1 2 3" xfId="52" xr:uid="{00000000-0005-0000-0000-000033000000}"/>
    <cellStyle name="40% - Accent1 3" xfId="53" xr:uid="{00000000-0005-0000-0000-000034000000}"/>
    <cellStyle name="40% - Accent1 3 2" xfId="54" xr:uid="{00000000-0005-0000-0000-000035000000}"/>
    <cellStyle name="40% - Accent1 3 3" xfId="55" xr:uid="{00000000-0005-0000-0000-000036000000}"/>
    <cellStyle name="40% - Accent1 4" xfId="56" xr:uid="{00000000-0005-0000-0000-000037000000}"/>
    <cellStyle name="40% - Accent2" xfId="57" builtinId="35" customBuiltin="1"/>
    <cellStyle name="40% - Accent2 2" xfId="58" xr:uid="{00000000-0005-0000-0000-000039000000}"/>
    <cellStyle name="40% - Accent2 2 2" xfId="59" xr:uid="{00000000-0005-0000-0000-00003A000000}"/>
    <cellStyle name="40% - Accent2 2 3" xfId="60" xr:uid="{00000000-0005-0000-0000-00003B000000}"/>
    <cellStyle name="40% - Accent2 3" xfId="61" xr:uid="{00000000-0005-0000-0000-00003C000000}"/>
    <cellStyle name="40% - Accent2 3 2" xfId="62" xr:uid="{00000000-0005-0000-0000-00003D000000}"/>
    <cellStyle name="40% - Accent2 3 3" xfId="63" xr:uid="{00000000-0005-0000-0000-00003E000000}"/>
    <cellStyle name="40% - Accent2 4" xfId="64" xr:uid="{00000000-0005-0000-0000-00003F000000}"/>
    <cellStyle name="40% - Accent3" xfId="65" builtinId="39" customBuiltin="1"/>
    <cellStyle name="40% - Accent3 2" xfId="66" xr:uid="{00000000-0005-0000-0000-000041000000}"/>
    <cellStyle name="40% - Accent3 2 2" xfId="67" xr:uid="{00000000-0005-0000-0000-000042000000}"/>
    <cellStyle name="40% - Accent3 2 3" xfId="68" xr:uid="{00000000-0005-0000-0000-000043000000}"/>
    <cellStyle name="40% - Accent3 3" xfId="69" xr:uid="{00000000-0005-0000-0000-000044000000}"/>
    <cellStyle name="40% - Accent3 3 2" xfId="70" xr:uid="{00000000-0005-0000-0000-000045000000}"/>
    <cellStyle name="40% - Accent3 3 3" xfId="71" xr:uid="{00000000-0005-0000-0000-000046000000}"/>
    <cellStyle name="40% - Accent3 4" xfId="72" xr:uid="{00000000-0005-0000-0000-000047000000}"/>
    <cellStyle name="40% - Accent4" xfId="73" builtinId="43" customBuiltin="1"/>
    <cellStyle name="40% - Accent4 2" xfId="74" xr:uid="{00000000-0005-0000-0000-000049000000}"/>
    <cellStyle name="40% - Accent4 2 2" xfId="75" xr:uid="{00000000-0005-0000-0000-00004A000000}"/>
    <cellStyle name="40% - Accent4 2 3" xfId="76" xr:uid="{00000000-0005-0000-0000-00004B000000}"/>
    <cellStyle name="40% - Accent4 3" xfId="77" xr:uid="{00000000-0005-0000-0000-00004C000000}"/>
    <cellStyle name="40% - Accent4 3 2" xfId="78" xr:uid="{00000000-0005-0000-0000-00004D000000}"/>
    <cellStyle name="40% - Accent4 3 3" xfId="79" xr:uid="{00000000-0005-0000-0000-00004E000000}"/>
    <cellStyle name="40% - Accent4 4" xfId="80" xr:uid="{00000000-0005-0000-0000-00004F000000}"/>
    <cellStyle name="40% - Accent5" xfId="81" builtinId="47" customBuiltin="1"/>
    <cellStyle name="40% - Accent5 2" xfId="82" xr:uid="{00000000-0005-0000-0000-000051000000}"/>
    <cellStyle name="40% - Accent5 2 2" xfId="83" xr:uid="{00000000-0005-0000-0000-000052000000}"/>
    <cellStyle name="40% - Accent5 2 3" xfId="84" xr:uid="{00000000-0005-0000-0000-000053000000}"/>
    <cellStyle name="40% - Accent5 3" xfId="85" xr:uid="{00000000-0005-0000-0000-000054000000}"/>
    <cellStyle name="40% - Accent5 3 2" xfId="86" xr:uid="{00000000-0005-0000-0000-000055000000}"/>
    <cellStyle name="40% - Accent5 3 3" xfId="87" xr:uid="{00000000-0005-0000-0000-000056000000}"/>
    <cellStyle name="40% - Accent5 4" xfId="88" xr:uid="{00000000-0005-0000-0000-000057000000}"/>
    <cellStyle name="40% - Accent6" xfId="89" builtinId="51" customBuiltin="1"/>
    <cellStyle name="40% - Accent6 2" xfId="90" xr:uid="{00000000-0005-0000-0000-000059000000}"/>
    <cellStyle name="40% - Accent6 2 2" xfId="91" xr:uid="{00000000-0005-0000-0000-00005A000000}"/>
    <cellStyle name="40% - Accent6 2 3" xfId="92" xr:uid="{00000000-0005-0000-0000-00005B000000}"/>
    <cellStyle name="40% - Accent6 3" xfId="93" xr:uid="{00000000-0005-0000-0000-00005C000000}"/>
    <cellStyle name="40% - Accent6 3 2" xfId="94" xr:uid="{00000000-0005-0000-0000-00005D000000}"/>
    <cellStyle name="40% - Accent6 3 3" xfId="95" xr:uid="{00000000-0005-0000-0000-00005E000000}"/>
    <cellStyle name="40% - Accent6 4" xfId="96" xr:uid="{00000000-0005-0000-0000-00005F000000}"/>
    <cellStyle name="60% - Accent1" xfId="97" builtinId="32" customBuiltin="1"/>
    <cellStyle name="60% - Accent1 2" xfId="98" xr:uid="{00000000-0005-0000-0000-000061000000}"/>
    <cellStyle name="60% - Accent1 3" xfId="99" xr:uid="{00000000-0005-0000-0000-000062000000}"/>
    <cellStyle name="60% - Accent2" xfId="100" builtinId="36" customBuiltin="1"/>
    <cellStyle name="60% - Accent2 2" xfId="101" xr:uid="{00000000-0005-0000-0000-000064000000}"/>
    <cellStyle name="60% - Accent2 3" xfId="102" xr:uid="{00000000-0005-0000-0000-000065000000}"/>
    <cellStyle name="60% - Accent3" xfId="103" builtinId="40" customBuiltin="1"/>
    <cellStyle name="60% - Accent3 2" xfId="104" xr:uid="{00000000-0005-0000-0000-000067000000}"/>
    <cellStyle name="60% - Accent3 3" xfId="105" xr:uid="{00000000-0005-0000-0000-000068000000}"/>
    <cellStyle name="60% - Accent4" xfId="106" builtinId="44" customBuiltin="1"/>
    <cellStyle name="60% - Accent4 2" xfId="107" xr:uid="{00000000-0005-0000-0000-00006A000000}"/>
    <cellStyle name="60% - Accent4 3" xfId="108" xr:uid="{00000000-0005-0000-0000-00006B000000}"/>
    <cellStyle name="60% - Accent5" xfId="109" builtinId="48" customBuiltin="1"/>
    <cellStyle name="60% - Accent5 2" xfId="110" xr:uid="{00000000-0005-0000-0000-00006D000000}"/>
    <cellStyle name="60% - Accent5 3" xfId="111" xr:uid="{00000000-0005-0000-0000-00006E000000}"/>
    <cellStyle name="60% - Accent6" xfId="112" builtinId="52" customBuiltin="1"/>
    <cellStyle name="60% - Accent6 2" xfId="113" xr:uid="{00000000-0005-0000-0000-000070000000}"/>
    <cellStyle name="60% - Accent6 3" xfId="114" xr:uid="{00000000-0005-0000-0000-000071000000}"/>
    <cellStyle name="Accent1" xfId="115" builtinId="29" customBuiltin="1"/>
    <cellStyle name="Accent1 2" xfId="116" xr:uid="{00000000-0005-0000-0000-000073000000}"/>
    <cellStyle name="Accent1 3" xfId="117" xr:uid="{00000000-0005-0000-0000-000074000000}"/>
    <cellStyle name="Accent2" xfId="118" builtinId="33" customBuiltin="1"/>
    <cellStyle name="Accent2 2" xfId="119" xr:uid="{00000000-0005-0000-0000-000076000000}"/>
    <cellStyle name="Accent2 3" xfId="120" xr:uid="{00000000-0005-0000-0000-000077000000}"/>
    <cellStyle name="Accent3" xfId="121" builtinId="37" customBuiltin="1"/>
    <cellStyle name="Accent3 2" xfId="122" xr:uid="{00000000-0005-0000-0000-000079000000}"/>
    <cellStyle name="Accent3 3" xfId="123" xr:uid="{00000000-0005-0000-0000-00007A000000}"/>
    <cellStyle name="Accent4" xfId="124" builtinId="41" customBuiltin="1"/>
    <cellStyle name="Accent4 2" xfId="125" xr:uid="{00000000-0005-0000-0000-00007C000000}"/>
    <cellStyle name="Accent4 3" xfId="126" xr:uid="{00000000-0005-0000-0000-00007D000000}"/>
    <cellStyle name="Accent5" xfId="127" builtinId="45" customBuiltin="1"/>
    <cellStyle name="Accent5 2" xfId="128" xr:uid="{00000000-0005-0000-0000-00007F000000}"/>
    <cellStyle name="Accent5 3" xfId="129" xr:uid="{00000000-0005-0000-0000-000080000000}"/>
    <cellStyle name="Accent6" xfId="130" builtinId="49" customBuiltin="1"/>
    <cellStyle name="Accent6 2" xfId="131" xr:uid="{00000000-0005-0000-0000-000082000000}"/>
    <cellStyle name="Accent6 3" xfId="132" xr:uid="{00000000-0005-0000-0000-000083000000}"/>
    <cellStyle name="Bad" xfId="133" builtinId="27" customBuiltin="1"/>
    <cellStyle name="Bad 2" xfId="134" xr:uid="{00000000-0005-0000-0000-000085000000}"/>
    <cellStyle name="Bad 3" xfId="135" xr:uid="{00000000-0005-0000-0000-000086000000}"/>
    <cellStyle name="Calculation" xfId="136" builtinId="22" customBuiltin="1"/>
    <cellStyle name="Calculation 2" xfId="137" xr:uid="{00000000-0005-0000-0000-000088000000}"/>
    <cellStyle name="Calculation 3" xfId="138" xr:uid="{00000000-0005-0000-0000-000089000000}"/>
    <cellStyle name="Check Cell" xfId="139" builtinId="23" customBuiltin="1"/>
    <cellStyle name="Check Cell 2" xfId="140" xr:uid="{00000000-0005-0000-0000-00008B000000}"/>
    <cellStyle name="Check Cell 3" xfId="141" xr:uid="{00000000-0005-0000-0000-00008C000000}"/>
    <cellStyle name="Comma" xfId="142" builtinId="3"/>
    <cellStyle name="Comma 2" xfId="143" xr:uid="{00000000-0005-0000-0000-00008E000000}"/>
    <cellStyle name="Comma 3" xfId="144" xr:uid="{00000000-0005-0000-0000-00008F000000}"/>
    <cellStyle name="Comma 3 2" xfId="145" xr:uid="{00000000-0005-0000-0000-000090000000}"/>
    <cellStyle name="Comma 3 3" xfId="146" xr:uid="{00000000-0005-0000-0000-000091000000}"/>
    <cellStyle name="Comma 4" xfId="147" xr:uid="{00000000-0005-0000-0000-000092000000}"/>
    <cellStyle name="Comma 5" xfId="148" xr:uid="{00000000-0005-0000-0000-000093000000}"/>
    <cellStyle name="Currency" xfId="217" builtinId="4"/>
    <cellStyle name="Explanatory Text" xfId="149" builtinId="53" customBuiltin="1"/>
    <cellStyle name="Explanatory Text 2" xfId="150" xr:uid="{00000000-0005-0000-0000-000095000000}"/>
    <cellStyle name="Explanatory Text 3" xfId="151" xr:uid="{00000000-0005-0000-0000-000096000000}"/>
    <cellStyle name="Followed Hyperlink" xfId="215" builtinId="9" customBuiltin="1"/>
    <cellStyle name="Followed Hyperlink 2" xfId="152" xr:uid="{00000000-0005-0000-0000-000098000000}"/>
    <cellStyle name="Followed Hyperlink 3" xfId="153" xr:uid="{00000000-0005-0000-0000-000099000000}"/>
    <cellStyle name="Good" xfId="154" builtinId="26" customBuiltin="1"/>
    <cellStyle name="Good 2" xfId="155" xr:uid="{00000000-0005-0000-0000-00009B000000}"/>
    <cellStyle name="Good 3" xfId="156" xr:uid="{00000000-0005-0000-0000-00009C000000}"/>
    <cellStyle name="Heading 1" xfId="157" builtinId="16" customBuiltin="1"/>
    <cellStyle name="Heading 1 2" xfId="158" xr:uid="{00000000-0005-0000-0000-00009E000000}"/>
    <cellStyle name="Heading 1 3" xfId="159" xr:uid="{00000000-0005-0000-0000-00009F000000}"/>
    <cellStyle name="Heading 2" xfId="160" builtinId="17" customBuiltin="1"/>
    <cellStyle name="Heading 2 2" xfId="161" xr:uid="{00000000-0005-0000-0000-0000A1000000}"/>
    <cellStyle name="Heading 2 3" xfId="162" xr:uid="{00000000-0005-0000-0000-0000A2000000}"/>
    <cellStyle name="Heading 3" xfId="163" builtinId="18" customBuiltin="1"/>
    <cellStyle name="Heading 3 2" xfId="164" xr:uid="{00000000-0005-0000-0000-0000A4000000}"/>
    <cellStyle name="Heading 3 3" xfId="165" xr:uid="{00000000-0005-0000-0000-0000A5000000}"/>
    <cellStyle name="Heading 4" xfId="166" builtinId="19" customBuiltin="1"/>
    <cellStyle name="Heading 4 2" xfId="167" xr:uid="{00000000-0005-0000-0000-0000A7000000}"/>
    <cellStyle name="Heading 4 3" xfId="168" xr:uid="{00000000-0005-0000-0000-0000A8000000}"/>
    <cellStyle name="Hyperlink" xfId="169" builtinId="8"/>
    <cellStyle name="Hyperlink 2" xfId="170" xr:uid="{00000000-0005-0000-0000-0000AA000000}"/>
    <cellStyle name="Hyperlink 2 2" xfId="171" xr:uid="{00000000-0005-0000-0000-0000AB000000}"/>
    <cellStyle name="Hyperlink 3" xfId="172" xr:uid="{00000000-0005-0000-0000-0000AC000000}"/>
    <cellStyle name="Input" xfId="173" builtinId="20" customBuiltin="1"/>
    <cellStyle name="Input 2" xfId="174" xr:uid="{00000000-0005-0000-0000-0000AE000000}"/>
    <cellStyle name="Input 3" xfId="175" xr:uid="{00000000-0005-0000-0000-0000AF000000}"/>
    <cellStyle name="Linked Cell" xfId="176" builtinId="24" customBuiltin="1"/>
    <cellStyle name="Linked Cell 2" xfId="177" xr:uid="{00000000-0005-0000-0000-0000B1000000}"/>
    <cellStyle name="Linked Cell 3" xfId="178" xr:uid="{00000000-0005-0000-0000-0000B2000000}"/>
    <cellStyle name="Neutral" xfId="179" builtinId="28" customBuiltin="1"/>
    <cellStyle name="Neutral 2" xfId="180" xr:uid="{00000000-0005-0000-0000-0000B4000000}"/>
    <cellStyle name="Neutral 3" xfId="181" xr:uid="{00000000-0005-0000-0000-0000B5000000}"/>
    <cellStyle name="Normal" xfId="0" builtinId="0"/>
    <cellStyle name="Normal 2" xfId="182" xr:uid="{00000000-0005-0000-0000-0000B7000000}"/>
    <cellStyle name="Normal 2 2" xfId="183" xr:uid="{00000000-0005-0000-0000-0000B8000000}"/>
    <cellStyle name="Normal 2 2 2" xfId="184" xr:uid="{00000000-0005-0000-0000-0000B9000000}"/>
    <cellStyle name="Normal 2 2 3" xfId="185" xr:uid="{00000000-0005-0000-0000-0000BA000000}"/>
    <cellStyle name="Normal 3" xfId="186" xr:uid="{00000000-0005-0000-0000-0000BB000000}"/>
    <cellStyle name="Normal 3 2" xfId="187" xr:uid="{00000000-0005-0000-0000-0000BC000000}"/>
    <cellStyle name="Normal 3 3" xfId="188" xr:uid="{00000000-0005-0000-0000-0000BD000000}"/>
    <cellStyle name="Normal 3 4" xfId="189" xr:uid="{00000000-0005-0000-0000-0000BE000000}"/>
    <cellStyle name="Normal 4" xfId="190" xr:uid="{00000000-0005-0000-0000-0000BF000000}"/>
    <cellStyle name="Normal 4 2" xfId="191" xr:uid="{00000000-0005-0000-0000-0000C0000000}"/>
    <cellStyle name="Normal 4 3" xfId="192" xr:uid="{00000000-0005-0000-0000-0000C1000000}"/>
    <cellStyle name="Normal 5" xfId="193" xr:uid="{00000000-0005-0000-0000-0000C2000000}"/>
    <cellStyle name="Normal 5 2" xfId="194" xr:uid="{00000000-0005-0000-0000-0000C3000000}"/>
    <cellStyle name="Normal 5 3" xfId="195" xr:uid="{00000000-0005-0000-0000-0000C4000000}"/>
    <cellStyle name="Normal 6" xfId="196" xr:uid="{00000000-0005-0000-0000-0000C5000000}"/>
    <cellStyle name="Note" xfId="197" builtinId="10" customBuiltin="1"/>
    <cellStyle name="Note 2" xfId="198" xr:uid="{00000000-0005-0000-0000-0000C7000000}"/>
    <cellStyle name="Note 2 2" xfId="199" xr:uid="{00000000-0005-0000-0000-0000C8000000}"/>
    <cellStyle name="Note 2 3" xfId="200" xr:uid="{00000000-0005-0000-0000-0000C9000000}"/>
    <cellStyle name="Note 3" xfId="201" xr:uid="{00000000-0005-0000-0000-0000CA000000}"/>
    <cellStyle name="Note 3 2" xfId="202" xr:uid="{00000000-0005-0000-0000-0000CB000000}"/>
    <cellStyle name="Note 3 3" xfId="203" xr:uid="{00000000-0005-0000-0000-0000CC000000}"/>
    <cellStyle name="Note 4" xfId="204" xr:uid="{00000000-0005-0000-0000-0000CD000000}"/>
    <cellStyle name="Output" xfId="205" builtinId="21" customBuiltin="1"/>
    <cellStyle name="Output 2" xfId="206" xr:uid="{00000000-0005-0000-0000-0000CF000000}"/>
    <cellStyle name="Output 3" xfId="207" xr:uid="{00000000-0005-0000-0000-0000D0000000}"/>
    <cellStyle name="Percent" xfId="216" builtinId="5"/>
    <cellStyle name="Title" xfId="208" builtinId="15" customBuiltin="1"/>
    <cellStyle name="Total" xfId="209" builtinId="25" customBuiltin="1"/>
    <cellStyle name="Total 2" xfId="210" xr:uid="{00000000-0005-0000-0000-0000D4000000}"/>
    <cellStyle name="Total 3" xfId="211" xr:uid="{00000000-0005-0000-0000-0000D5000000}"/>
    <cellStyle name="Warning Text" xfId="212" builtinId="11" customBuiltin="1"/>
    <cellStyle name="Warning Text 2" xfId="213" xr:uid="{00000000-0005-0000-0000-0000D7000000}"/>
    <cellStyle name="Warning Text 3" xfId="214" xr:uid="{00000000-0005-0000-0000-0000D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1819275</xdr:colOff>
      <xdr:row>1</xdr:row>
      <xdr:rowOff>0</xdr:rowOff>
    </xdr:to>
    <xdr:pic>
      <xdr:nvPicPr>
        <xdr:cNvPr id="1207" name="Picture 3" descr="\\corp.ssi.govt.nz\usersm\mjohn034\Desktop\MSD Branding\MSD Logos\MSD_30mmBELOW_RGB.png">
          <a:extLst>
            <a:ext uri="{FF2B5EF4-FFF2-40B4-BE49-F238E27FC236}">
              <a16:creationId xmlns:a16="http://schemas.microsoft.com/office/drawing/2014/main" id="{00000000-0008-0000-0000-0000B7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2505075"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6515100</xdr:colOff>
      <xdr:row>0</xdr:row>
      <xdr:rowOff>19050</xdr:rowOff>
    </xdr:from>
    <xdr:to>
      <xdr:col>2</xdr:col>
      <xdr:colOff>8601075</xdr:colOff>
      <xdr:row>0</xdr:row>
      <xdr:rowOff>542925</xdr:rowOff>
    </xdr:to>
    <xdr:pic>
      <xdr:nvPicPr>
        <xdr:cNvPr id="1208" name="Picture 5" descr="All-of-govt_NZ_Gov">
          <a:extLst>
            <a:ext uri="{FF2B5EF4-FFF2-40B4-BE49-F238E27FC236}">
              <a16:creationId xmlns:a16="http://schemas.microsoft.com/office/drawing/2014/main" id="{00000000-0008-0000-0000-0000B8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839325" y="19050"/>
          <a:ext cx="20859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B1:E40"/>
  <sheetViews>
    <sheetView tabSelected="1" zoomScaleNormal="100" workbookViewId="0"/>
  </sheetViews>
  <sheetFormatPr defaultColWidth="9" defaultRowHeight="12.75" x14ac:dyDescent="0.2"/>
  <cols>
    <col min="1" max="1" width="9" style="1" customWidth="1"/>
    <col min="2" max="2" width="34.625" style="1" customWidth="1"/>
    <col min="3" max="3" width="113" style="1" customWidth="1"/>
    <col min="4" max="16384" width="9" style="1"/>
  </cols>
  <sheetData>
    <row r="1" spans="2:3" ht="58.5" customHeight="1" x14ac:dyDescent="0.2"/>
    <row r="2" spans="2:3" ht="25.5" customHeight="1" x14ac:dyDescent="0.2">
      <c r="B2" s="2" t="s">
        <v>74</v>
      </c>
      <c r="C2" s="3"/>
    </row>
    <row r="3" spans="2:3" ht="17.25" customHeight="1" x14ac:dyDescent="0.2">
      <c r="B3" s="12" t="s">
        <v>166</v>
      </c>
      <c r="C3" s="4"/>
    </row>
    <row r="4" spans="2:3" ht="19.5" customHeight="1" x14ac:dyDescent="0.2">
      <c r="B4" s="4"/>
      <c r="C4" s="4"/>
    </row>
    <row r="5" spans="2:3" ht="14.25" x14ac:dyDescent="0.2">
      <c r="B5" s="5" t="s">
        <v>0</v>
      </c>
      <c r="C5" s="4"/>
    </row>
    <row r="6" spans="2:3" x14ac:dyDescent="0.2">
      <c r="B6" s="6" t="s">
        <v>137</v>
      </c>
      <c r="C6" s="4"/>
    </row>
    <row r="7" spans="2:3" x14ac:dyDescent="0.2">
      <c r="B7" s="6" t="s">
        <v>112</v>
      </c>
      <c r="C7" s="13"/>
    </row>
    <row r="8" spans="2:3" x14ac:dyDescent="0.2">
      <c r="B8" s="6" t="s">
        <v>138</v>
      </c>
      <c r="C8" s="4"/>
    </row>
    <row r="9" spans="2:3" x14ac:dyDescent="0.2">
      <c r="B9" s="6" t="s">
        <v>139</v>
      </c>
      <c r="C9" s="4"/>
    </row>
    <row r="10" spans="2:3" x14ac:dyDescent="0.2">
      <c r="B10" s="7" t="s">
        <v>140</v>
      </c>
      <c r="C10" s="4"/>
    </row>
    <row r="11" spans="2:3" x14ac:dyDescent="0.2">
      <c r="B11" s="7" t="s">
        <v>141</v>
      </c>
      <c r="C11" s="4"/>
    </row>
    <row r="12" spans="2:3" x14ac:dyDescent="0.2">
      <c r="B12" s="7" t="s">
        <v>142</v>
      </c>
      <c r="C12" s="4"/>
    </row>
    <row r="13" spans="2:3" x14ac:dyDescent="0.2">
      <c r="B13" s="7" t="s">
        <v>143</v>
      </c>
      <c r="C13" s="4"/>
    </row>
    <row r="14" spans="2:3" ht="19.5" customHeight="1" x14ac:dyDescent="0.2">
      <c r="B14" s="4"/>
      <c r="C14" s="4"/>
    </row>
    <row r="15" spans="2:3" ht="14.25" x14ac:dyDescent="0.2">
      <c r="B15" s="8" t="s">
        <v>1</v>
      </c>
      <c r="C15" s="9"/>
    </row>
    <row r="16" spans="2:3" ht="26.1" customHeight="1" x14ac:dyDescent="0.2">
      <c r="B16" s="10" t="s">
        <v>109</v>
      </c>
      <c r="C16" s="10" t="s">
        <v>126</v>
      </c>
    </row>
    <row r="17" spans="2:5" ht="41.25" customHeight="1" x14ac:dyDescent="0.2">
      <c r="B17" s="10" t="s">
        <v>2</v>
      </c>
      <c r="C17" s="10" t="s">
        <v>162</v>
      </c>
      <c r="E17" s="13"/>
    </row>
    <row r="18" spans="2:5" ht="69" customHeight="1" x14ac:dyDescent="0.2">
      <c r="B18" s="10" t="s">
        <v>3</v>
      </c>
      <c r="C18" s="11" t="s">
        <v>86</v>
      </c>
    </row>
    <row r="19" spans="2:5" ht="14.1" customHeight="1" x14ac:dyDescent="0.2">
      <c r="B19" s="10" t="s">
        <v>4</v>
      </c>
      <c r="C19" s="10" t="s">
        <v>127</v>
      </c>
    </row>
    <row r="20" spans="2:5" ht="41.45" customHeight="1" x14ac:dyDescent="0.2">
      <c r="B20" s="10" t="s">
        <v>5</v>
      </c>
      <c r="C20" s="10" t="s">
        <v>128</v>
      </c>
    </row>
    <row r="21" spans="2:5" ht="41.1" customHeight="1" x14ac:dyDescent="0.2">
      <c r="B21" s="10" t="s">
        <v>6</v>
      </c>
      <c r="C21" s="49" t="s">
        <v>163</v>
      </c>
    </row>
    <row r="22" spans="2:5" ht="67.5" customHeight="1" x14ac:dyDescent="0.2">
      <c r="B22" s="10" t="s">
        <v>15</v>
      </c>
      <c r="C22" s="49" t="s">
        <v>168</v>
      </c>
    </row>
    <row r="23" spans="2:5" x14ac:dyDescent="0.2">
      <c r="B23" s="213"/>
      <c r="C23" s="214"/>
    </row>
    <row r="24" spans="2:5" ht="15" customHeight="1" x14ac:dyDescent="0.2">
      <c r="B24" s="4"/>
      <c r="C24" s="4"/>
    </row>
    <row r="25" spans="2:5" ht="15" customHeight="1" x14ac:dyDescent="0.2">
      <c r="B25" s="14" t="s">
        <v>78</v>
      </c>
      <c r="C25" s="15"/>
    </row>
    <row r="26" spans="2:5" ht="15" customHeight="1" x14ac:dyDescent="0.2">
      <c r="B26" s="215" t="s">
        <v>84</v>
      </c>
      <c r="C26" s="216"/>
    </row>
    <row r="27" spans="2:5" ht="15" customHeight="1" x14ac:dyDescent="0.2">
      <c r="B27" s="215" t="s">
        <v>7</v>
      </c>
      <c r="C27" s="216"/>
    </row>
    <row r="28" spans="2:5" ht="15" customHeight="1" x14ac:dyDescent="0.2">
      <c r="B28" s="217" t="s">
        <v>146</v>
      </c>
      <c r="C28" s="216"/>
    </row>
    <row r="29" spans="2:5" ht="19.5" customHeight="1" x14ac:dyDescent="0.2">
      <c r="B29" s="215" t="s">
        <v>8</v>
      </c>
      <c r="C29" s="216"/>
    </row>
    <row r="30" spans="2:5" ht="80.25" customHeight="1" x14ac:dyDescent="0.2">
      <c r="B30" s="218" t="s">
        <v>164</v>
      </c>
      <c r="C30" s="219"/>
    </row>
    <row r="31" spans="2:5" ht="27.75" customHeight="1" x14ac:dyDescent="0.2">
      <c r="B31" s="218" t="s">
        <v>165</v>
      </c>
      <c r="C31" s="224"/>
    </row>
    <row r="32" spans="2:5" ht="16.5" customHeight="1" x14ac:dyDescent="0.2">
      <c r="B32" s="215" t="s">
        <v>129</v>
      </c>
      <c r="C32" s="216"/>
    </row>
    <row r="33" spans="2:3" ht="14.25" customHeight="1" x14ac:dyDescent="0.2">
      <c r="B33" s="215" t="s">
        <v>9</v>
      </c>
      <c r="C33" s="216"/>
    </row>
    <row r="34" spans="2:3" ht="15.75" customHeight="1" x14ac:dyDescent="0.2">
      <c r="B34" s="215" t="s">
        <v>113</v>
      </c>
      <c r="C34" s="216"/>
    </row>
    <row r="35" spans="2:3" ht="19.5" customHeight="1" x14ac:dyDescent="0.2">
      <c r="B35" s="217" t="s">
        <v>130</v>
      </c>
      <c r="C35" s="216"/>
    </row>
    <row r="36" spans="2:3" ht="42" customHeight="1" x14ac:dyDescent="0.2">
      <c r="B36" s="222" t="s">
        <v>121</v>
      </c>
      <c r="C36" s="223"/>
    </row>
    <row r="37" spans="2:3" ht="42.75" customHeight="1" x14ac:dyDescent="0.2">
      <c r="B37" s="222" t="s">
        <v>131</v>
      </c>
      <c r="C37" s="223"/>
    </row>
    <row r="38" spans="2:3" ht="41.25" customHeight="1" x14ac:dyDescent="0.2">
      <c r="B38" s="222" t="s">
        <v>122</v>
      </c>
      <c r="C38" s="223"/>
    </row>
    <row r="39" spans="2:3" ht="41.25" customHeight="1" x14ac:dyDescent="0.2">
      <c r="B39" s="222" t="s">
        <v>136</v>
      </c>
      <c r="C39" s="223"/>
    </row>
    <row r="40" spans="2:3" ht="29.25" customHeight="1" x14ac:dyDescent="0.2">
      <c r="B40" s="220" t="s">
        <v>119</v>
      </c>
      <c r="C40" s="221"/>
    </row>
  </sheetData>
  <mergeCells count="7">
    <mergeCell ref="B30:C30"/>
    <mergeCell ref="B40:C40"/>
    <mergeCell ref="B36:C36"/>
    <mergeCell ref="B37:C37"/>
    <mergeCell ref="B38:C38"/>
    <mergeCell ref="B39:C39"/>
    <mergeCell ref="B31:C31"/>
  </mergeCells>
  <hyperlinks>
    <hyperlink ref="B6" location="'Summary table-current'!A1" display="'Summary table-current'!A1" xr:uid="{00000000-0004-0000-0000-000000000000}"/>
    <hyperlink ref="B8" location="'Main benefits - last 5 years'!A1" display="Main benefit recipients, total numbers, by client type and quarter, last 5 years" xr:uid="{00000000-0004-0000-0000-000001000000}"/>
    <hyperlink ref="B9" location="'JS- last 5 years'!A1" display="'Recipients of Jobseeker Support, by client type and quarter, last 5 years" xr:uid="{00000000-0004-0000-0000-000002000000}"/>
    <hyperlink ref="B10" location="'SPS - last 5 years'!A1" display="Recipients of Sole Parent Support, by client type and quarter, last 5 years" xr:uid="{00000000-0004-0000-0000-000003000000}"/>
    <hyperlink ref="B11" location="'SLP - last 5 years'!A1" display="Recipients of Supported Living Payment, by client type and quarter, last 5 years" xr:uid="{00000000-0004-0000-0000-000004000000}"/>
    <hyperlink ref="B12" location="'Other - last 5 years'!A1" display="Recipients of other working and non-working-age benefits, by client type and quarter, last 5 years" xr:uid="{00000000-0004-0000-0000-000005000000}"/>
    <hyperlink ref="B13" location="'Supplementary - last 5 years'!A1" display="Recipients of selected Supplementary Assistance, by client type and quarter, last 5 years" xr:uid="{00000000-0004-0000-0000-000006000000}"/>
    <hyperlink ref="B7" location="'Summary table - last 5 years'!A1" display="Summary table by benefit type, last 5 years" xr:uid="{00000000-0004-0000-0000-000007000000}"/>
  </hyperlinks>
  <pageMargins left="0.70866141732283472" right="0.70866141732283472" top="0.74803149606299213" bottom="0.74803149606299213" header="0.31496062992125984" footer="0.31496062992125984"/>
  <pageSetup paperSize="9" scale="41" orientation="landscape" r:id="rId1"/>
  <headerFooter>
    <oddFooter>&amp;F</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B1:P41"/>
  <sheetViews>
    <sheetView zoomScaleNormal="100" workbookViewId="0"/>
  </sheetViews>
  <sheetFormatPr defaultColWidth="9" defaultRowHeight="12.75" x14ac:dyDescent="0.2"/>
  <cols>
    <col min="1" max="1" width="9" style="13"/>
    <col min="2" max="2" width="23.75" style="13" customWidth="1"/>
    <col min="3" max="3" width="10.375" style="13" customWidth="1"/>
    <col min="4" max="4" width="10.875" style="13" customWidth="1"/>
    <col min="5" max="5" width="9.5" style="13" customWidth="1"/>
    <col min="6" max="6" width="10.875" style="13" customWidth="1"/>
    <col min="7" max="7" width="9.5" style="13" customWidth="1"/>
    <col min="8" max="8" width="10.875" style="13" customWidth="1"/>
    <col min="9" max="9" width="9" style="13"/>
    <col min="10" max="10" width="9.125" style="13" customWidth="1"/>
    <col min="11" max="11" width="9" style="13"/>
    <col min="12" max="12" width="10.875" style="13" customWidth="1"/>
    <col min="13" max="13" width="10.5" style="13" customWidth="1"/>
    <col min="14" max="15" width="10.125" style="13" customWidth="1"/>
    <col min="16" max="16384" width="9" style="13"/>
  </cols>
  <sheetData>
    <row r="1" spans="2:16" ht="15.6" customHeight="1" x14ac:dyDescent="0.2"/>
    <row r="2" spans="2:16" ht="26.25" customHeight="1" x14ac:dyDescent="0.2">
      <c r="B2" s="228" t="s">
        <v>29</v>
      </c>
      <c r="C2" s="228"/>
      <c r="D2" s="228"/>
      <c r="E2" s="228"/>
      <c r="F2" s="228"/>
      <c r="G2" s="228"/>
      <c r="H2" s="228"/>
      <c r="I2" s="228"/>
      <c r="J2" s="228"/>
      <c r="K2" s="228"/>
      <c r="L2" s="228"/>
    </row>
    <row r="3" spans="2:16" s="17" customFormat="1" x14ac:dyDescent="0.2">
      <c r="B3" s="229" t="s">
        <v>92</v>
      </c>
      <c r="C3" s="226" t="s">
        <v>167</v>
      </c>
      <c r="D3" s="227"/>
      <c r="E3" s="227"/>
      <c r="F3" s="227"/>
      <c r="G3" s="227"/>
      <c r="H3" s="227"/>
      <c r="I3" s="227"/>
      <c r="J3" s="227"/>
      <c r="K3" s="227"/>
      <c r="L3" s="227"/>
      <c r="M3" s="227"/>
      <c r="N3" s="227"/>
      <c r="O3" s="24"/>
      <c r="P3" s="24"/>
    </row>
    <row r="4" spans="2:16" s="17" customFormat="1" ht="43.5" customHeight="1" x14ac:dyDescent="0.2">
      <c r="B4" s="230"/>
      <c r="C4" s="225" t="s">
        <v>11</v>
      </c>
      <c r="D4" s="225"/>
      <c r="E4" s="225" t="s">
        <v>12</v>
      </c>
      <c r="F4" s="225"/>
      <c r="G4" s="232" t="s">
        <v>90</v>
      </c>
      <c r="H4" s="232"/>
      <c r="I4" s="232" t="s">
        <v>52</v>
      </c>
      <c r="J4" s="232"/>
      <c r="K4" s="225" t="s">
        <v>50</v>
      </c>
      <c r="L4" s="225"/>
      <c r="M4" s="225" t="s">
        <v>10</v>
      </c>
      <c r="N4" s="225"/>
      <c r="O4" s="24"/>
      <c r="P4" s="24"/>
    </row>
    <row r="5" spans="2:16" s="17" customFormat="1" x14ac:dyDescent="0.2">
      <c r="B5" s="231"/>
      <c r="C5" s="50" t="s">
        <v>13</v>
      </c>
      <c r="D5" s="50" t="s">
        <v>14</v>
      </c>
      <c r="E5" s="50" t="s">
        <v>13</v>
      </c>
      <c r="F5" s="50" t="s">
        <v>14</v>
      </c>
      <c r="G5" s="50" t="s">
        <v>13</v>
      </c>
      <c r="H5" s="50" t="s">
        <v>14</v>
      </c>
      <c r="I5" s="54" t="s">
        <v>13</v>
      </c>
      <c r="J5" s="54" t="s">
        <v>14</v>
      </c>
      <c r="K5" s="54" t="s">
        <v>13</v>
      </c>
      <c r="L5" s="54" t="s">
        <v>14</v>
      </c>
      <c r="M5" s="50" t="s">
        <v>13</v>
      </c>
      <c r="N5" s="50" t="s">
        <v>14</v>
      </c>
      <c r="O5" s="24"/>
      <c r="P5" s="24"/>
    </row>
    <row r="6" spans="2:16" x14ac:dyDescent="0.2">
      <c r="B6" s="53" t="s">
        <v>15</v>
      </c>
      <c r="C6" s="44"/>
      <c r="D6" s="45"/>
      <c r="E6" s="44"/>
      <c r="F6" s="55"/>
      <c r="G6" s="44"/>
      <c r="H6" s="45"/>
      <c r="I6" s="44"/>
      <c r="J6" s="45"/>
      <c r="K6" s="44"/>
      <c r="L6" s="45"/>
      <c r="M6" s="56"/>
      <c r="N6" s="52"/>
      <c r="O6" s="24"/>
      <c r="P6" s="24"/>
    </row>
    <row r="7" spans="2:16" x14ac:dyDescent="0.2">
      <c r="B7" s="51" t="s">
        <v>17</v>
      </c>
      <c r="C7" s="90">
        <v>81881</v>
      </c>
      <c r="D7" s="91">
        <v>55.5</v>
      </c>
      <c r="E7" s="143">
        <v>5395</v>
      </c>
      <c r="F7" s="208">
        <v>8.8000000000000007</v>
      </c>
      <c r="G7" s="143">
        <v>47012</v>
      </c>
      <c r="H7" s="208">
        <v>50.2</v>
      </c>
      <c r="I7" s="143">
        <v>161</v>
      </c>
      <c r="J7" s="208">
        <v>10</v>
      </c>
      <c r="K7" s="143">
        <v>3818</v>
      </c>
      <c r="L7" s="208">
        <v>36.200000000000003</v>
      </c>
      <c r="M7" s="90">
        <v>138267</v>
      </c>
      <c r="N7" s="91">
        <v>44</v>
      </c>
      <c r="O7" s="24"/>
      <c r="P7" s="24"/>
    </row>
    <row r="8" spans="2:16" x14ac:dyDescent="0.2">
      <c r="B8" s="19" t="s">
        <v>16</v>
      </c>
      <c r="C8" s="92">
        <v>65561</v>
      </c>
      <c r="D8" s="93">
        <v>44.5</v>
      </c>
      <c r="E8" s="179">
        <v>55793</v>
      </c>
      <c r="F8" s="209">
        <v>91.2</v>
      </c>
      <c r="G8" s="179">
        <v>46581</v>
      </c>
      <c r="H8" s="209">
        <v>49.8</v>
      </c>
      <c r="I8" s="179">
        <v>1450</v>
      </c>
      <c r="J8" s="209">
        <v>90</v>
      </c>
      <c r="K8" s="179">
        <v>6727</v>
      </c>
      <c r="L8" s="209">
        <v>63.8</v>
      </c>
      <c r="M8" s="92">
        <v>176112</v>
      </c>
      <c r="N8" s="93">
        <v>56</v>
      </c>
      <c r="O8" s="24"/>
      <c r="P8" s="24"/>
    </row>
    <row r="9" spans="2:16" x14ac:dyDescent="0.2">
      <c r="B9" s="19" t="s">
        <v>10</v>
      </c>
      <c r="C9" s="92">
        <f>SUM(C24)</f>
        <v>147464</v>
      </c>
      <c r="D9" s="92">
        <f t="shared" ref="D9:N9" si="0">SUM(D24)</f>
        <v>100</v>
      </c>
      <c r="E9" s="92">
        <f t="shared" si="0"/>
        <v>61190</v>
      </c>
      <c r="F9" s="92">
        <f t="shared" si="0"/>
        <v>100</v>
      </c>
      <c r="G9" s="92">
        <f t="shared" si="0"/>
        <v>93594</v>
      </c>
      <c r="H9" s="92">
        <f t="shared" si="0"/>
        <v>100</v>
      </c>
      <c r="I9" s="92">
        <f t="shared" si="0"/>
        <v>1611</v>
      </c>
      <c r="J9" s="92">
        <f t="shared" si="0"/>
        <v>100</v>
      </c>
      <c r="K9" s="92">
        <f t="shared" si="0"/>
        <v>10549</v>
      </c>
      <c r="L9" s="92">
        <f t="shared" si="0"/>
        <v>100</v>
      </c>
      <c r="M9" s="92">
        <f t="shared" si="0"/>
        <v>314408</v>
      </c>
      <c r="N9" s="92">
        <f t="shared" si="0"/>
        <v>100</v>
      </c>
      <c r="O9" s="24"/>
      <c r="P9" s="24"/>
    </row>
    <row r="10" spans="2:16" x14ac:dyDescent="0.2">
      <c r="B10" s="18" t="s">
        <v>18</v>
      </c>
      <c r="C10" s="40"/>
      <c r="D10" s="45"/>
      <c r="E10" s="44"/>
      <c r="F10" s="45"/>
      <c r="G10" s="44"/>
      <c r="H10" s="45"/>
      <c r="I10" s="44"/>
      <c r="J10" s="45"/>
      <c r="K10" s="44"/>
      <c r="L10" s="45"/>
      <c r="M10" s="44"/>
      <c r="N10" s="45"/>
      <c r="O10" s="24"/>
      <c r="P10" s="24"/>
    </row>
    <row r="11" spans="2:16" x14ac:dyDescent="0.2">
      <c r="B11" s="19" t="s">
        <v>19</v>
      </c>
      <c r="C11" s="90">
        <v>51488</v>
      </c>
      <c r="D11" s="91">
        <v>34.9</v>
      </c>
      <c r="E11" s="90">
        <v>17473</v>
      </c>
      <c r="F11" s="91">
        <v>28.6</v>
      </c>
      <c r="G11" s="90">
        <v>45805</v>
      </c>
      <c r="H11" s="91">
        <v>48.9</v>
      </c>
      <c r="I11" s="90">
        <v>335</v>
      </c>
      <c r="J11" s="91">
        <v>20.8</v>
      </c>
      <c r="K11" s="90">
        <v>2305</v>
      </c>
      <c r="L11" s="91">
        <v>21.9</v>
      </c>
      <c r="M11" s="90">
        <v>117406</v>
      </c>
      <c r="N11" s="91">
        <v>37.299999999999997</v>
      </c>
      <c r="O11" s="24"/>
      <c r="P11" s="24"/>
    </row>
    <row r="12" spans="2:16" x14ac:dyDescent="0.2">
      <c r="B12" s="19" t="s">
        <v>81</v>
      </c>
      <c r="C12" s="90">
        <v>58671</v>
      </c>
      <c r="D12" s="91">
        <v>39.799999999999997</v>
      </c>
      <c r="E12" s="90">
        <v>29162</v>
      </c>
      <c r="F12" s="91">
        <v>47.7</v>
      </c>
      <c r="G12" s="90">
        <v>24352</v>
      </c>
      <c r="H12" s="91">
        <v>26</v>
      </c>
      <c r="I12" s="90">
        <v>819</v>
      </c>
      <c r="J12" s="91">
        <v>50.8</v>
      </c>
      <c r="K12" s="90">
        <v>3268</v>
      </c>
      <c r="L12" s="91">
        <v>31</v>
      </c>
      <c r="M12" s="90">
        <v>116272</v>
      </c>
      <c r="N12" s="91">
        <v>37</v>
      </c>
      <c r="O12" s="24"/>
      <c r="P12" s="24"/>
    </row>
    <row r="13" spans="2:16" x14ac:dyDescent="0.2">
      <c r="B13" s="19" t="s">
        <v>85</v>
      </c>
      <c r="C13" s="90">
        <v>11693</v>
      </c>
      <c r="D13" s="91">
        <v>7.9</v>
      </c>
      <c r="E13" s="90">
        <v>6647</v>
      </c>
      <c r="F13" s="91">
        <v>10.9</v>
      </c>
      <c r="G13" s="90">
        <v>6036</v>
      </c>
      <c r="H13" s="91">
        <v>6.4</v>
      </c>
      <c r="I13" s="90">
        <v>157</v>
      </c>
      <c r="J13" s="91">
        <v>9.6999999999999993</v>
      </c>
      <c r="K13" s="90">
        <v>908</v>
      </c>
      <c r="L13" s="91">
        <v>8.6</v>
      </c>
      <c r="M13" s="90">
        <v>25441</v>
      </c>
      <c r="N13" s="91">
        <v>8.1</v>
      </c>
      <c r="O13" s="24"/>
      <c r="P13" s="24"/>
    </row>
    <row r="14" spans="2:16" x14ac:dyDescent="0.2">
      <c r="B14" s="19" t="s">
        <v>27</v>
      </c>
      <c r="C14" s="90">
        <v>20054</v>
      </c>
      <c r="D14" s="91">
        <v>13.6</v>
      </c>
      <c r="E14" s="90">
        <v>6237</v>
      </c>
      <c r="F14" s="91">
        <v>10.199999999999999</v>
      </c>
      <c r="G14" s="90">
        <v>13396</v>
      </c>
      <c r="H14" s="91">
        <v>14.3</v>
      </c>
      <c r="I14" s="90">
        <v>53</v>
      </c>
      <c r="J14" s="91">
        <v>3.3</v>
      </c>
      <c r="K14" s="90">
        <v>3371</v>
      </c>
      <c r="L14" s="91">
        <v>32</v>
      </c>
      <c r="M14" s="90">
        <v>43111</v>
      </c>
      <c r="N14" s="91">
        <v>13.7</v>
      </c>
      <c r="O14" s="24"/>
      <c r="P14" s="24"/>
    </row>
    <row r="15" spans="2:16" x14ac:dyDescent="0.2">
      <c r="B15" s="19" t="s">
        <v>51</v>
      </c>
      <c r="C15" s="90">
        <v>5558</v>
      </c>
      <c r="D15" s="91">
        <v>3.8</v>
      </c>
      <c r="E15" s="90">
        <v>1671</v>
      </c>
      <c r="F15" s="91">
        <v>2.7</v>
      </c>
      <c r="G15" s="90">
        <v>4005</v>
      </c>
      <c r="H15" s="91">
        <v>4.3</v>
      </c>
      <c r="I15" s="90">
        <v>247</v>
      </c>
      <c r="J15" s="91">
        <v>15.3</v>
      </c>
      <c r="K15" s="90">
        <v>697</v>
      </c>
      <c r="L15" s="91">
        <v>6.6</v>
      </c>
      <c r="M15" s="90">
        <v>12178</v>
      </c>
      <c r="N15" s="91">
        <v>3.9</v>
      </c>
      <c r="O15" s="24"/>
      <c r="P15" s="24"/>
    </row>
    <row r="16" spans="2:16" x14ac:dyDescent="0.2">
      <c r="B16" s="18" t="s">
        <v>20</v>
      </c>
      <c r="C16" s="40"/>
      <c r="D16" s="45"/>
      <c r="E16" s="44"/>
      <c r="F16" s="45"/>
      <c r="G16" s="44"/>
      <c r="H16" s="45"/>
      <c r="I16" s="44"/>
      <c r="J16" s="45"/>
      <c r="K16" s="44"/>
      <c r="L16" s="45"/>
      <c r="M16" s="44"/>
      <c r="N16" s="45"/>
      <c r="O16" s="24"/>
      <c r="P16" s="24"/>
    </row>
    <row r="17" spans="2:16" x14ac:dyDescent="0.2">
      <c r="B17" s="19" t="s">
        <v>21</v>
      </c>
      <c r="C17" s="90">
        <v>29920</v>
      </c>
      <c r="D17" s="91">
        <v>20.3</v>
      </c>
      <c r="E17" s="90">
        <v>9268</v>
      </c>
      <c r="F17" s="91">
        <v>15.1</v>
      </c>
      <c r="G17" s="90">
        <v>6926</v>
      </c>
      <c r="H17" s="91">
        <v>7.4</v>
      </c>
      <c r="I17" s="90">
        <v>1611</v>
      </c>
      <c r="J17" s="91">
        <v>100</v>
      </c>
      <c r="K17" s="90">
        <v>4466</v>
      </c>
      <c r="L17" s="91">
        <v>42.3</v>
      </c>
      <c r="M17" s="90">
        <v>52191</v>
      </c>
      <c r="N17" s="91">
        <v>16.600000000000001</v>
      </c>
      <c r="O17" s="24"/>
      <c r="P17" s="24"/>
    </row>
    <row r="18" spans="2:16" x14ac:dyDescent="0.2">
      <c r="B18" s="19" t="s">
        <v>22</v>
      </c>
      <c r="C18" s="90">
        <v>46245</v>
      </c>
      <c r="D18" s="91">
        <v>31.4</v>
      </c>
      <c r="E18" s="90">
        <v>37511</v>
      </c>
      <c r="F18" s="91">
        <v>61.3</v>
      </c>
      <c r="G18" s="90">
        <v>18321</v>
      </c>
      <c r="H18" s="91">
        <v>19.600000000000001</v>
      </c>
      <c r="I18" s="143" t="s">
        <v>148</v>
      </c>
      <c r="J18" s="143" t="s">
        <v>148</v>
      </c>
      <c r="K18" s="90">
        <v>4023</v>
      </c>
      <c r="L18" s="91">
        <v>38.1</v>
      </c>
      <c r="M18" s="90">
        <v>106100</v>
      </c>
      <c r="N18" s="91">
        <v>33.700000000000003</v>
      </c>
      <c r="O18" s="24"/>
      <c r="P18" s="24"/>
    </row>
    <row r="19" spans="2:16" x14ac:dyDescent="0.2">
      <c r="B19" s="19" t="s">
        <v>23</v>
      </c>
      <c r="C19" s="90">
        <v>42035</v>
      </c>
      <c r="D19" s="91">
        <v>28.5</v>
      </c>
      <c r="E19" s="90">
        <v>13443</v>
      </c>
      <c r="F19" s="91">
        <v>22</v>
      </c>
      <c r="G19" s="90">
        <v>32261</v>
      </c>
      <c r="H19" s="91">
        <v>34.5</v>
      </c>
      <c r="I19" s="143" t="s">
        <v>148</v>
      </c>
      <c r="J19" s="143" t="s">
        <v>148</v>
      </c>
      <c r="K19" s="90">
        <v>1527</v>
      </c>
      <c r="L19" s="91">
        <v>14.5</v>
      </c>
      <c r="M19" s="90">
        <v>89266</v>
      </c>
      <c r="N19" s="91">
        <v>28.4</v>
      </c>
      <c r="O19" s="24"/>
      <c r="P19" s="24"/>
    </row>
    <row r="20" spans="2:16" x14ac:dyDescent="0.2">
      <c r="B20" s="19" t="s">
        <v>24</v>
      </c>
      <c r="C20" s="90">
        <v>29264</v>
      </c>
      <c r="D20" s="91">
        <v>19.8</v>
      </c>
      <c r="E20" s="90">
        <v>968</v>
      </c>
      <c r="F20" s="91">
        <v>1.6</v>
      </c>
      <c r="G20" s="90">
        <v>36086</v>
      </c>
      <c r="H20" s="91">
        <v>38.6</v>
      </c>
      <c r="I20" s="143" t="s">
        <v>148</v>
      </c>
      <c r="J20" s="143" t="s">
        <v>148</v>
      </c>
      <c r="K20" s="90">
        <v>533</v>
      </c>
      <c r="L20" s="91">
        <v>5.0999999999999996</v>
      </c>
      <c r="M20" s="90">
        <v>66851</v>
      </c>
      <c r="N20" s="91">
        <v>21.3</v>
      </c>
      <c r="O20" s="24"/>
      <c r="P20" s="24"/>
    </row>
    <row r="21" spans="2:16" x14ac:dyDescent="0.2">
      <c r="B21" s="18" t="s">
        <v>28</v>
      </c>
      <c r="C21" s="44"/>
      <c r="D21" s="45"/>
      <c r="E21" s="44"/>
      <c r="F21" s="45"/>
      <c r="G21" s="44"/>
      <c r="H21" s="45"/>
      <c r="I21" s="44"/>
      <c r="J21" s="45"/>
      <c r="K21" s="44"/>
      <c r="L21" s="45"/>
      <c r="M21" s="44"/>
      <c r="N21" s="45"/>
      <c r="O21" s="24"/>
      <c r="P21" s="24"/>
    </row>
    <row r="22" spans="2:16" x14ac:dyDescent="0.2">
      <c r="B22" s="19" t="s">
        <v>26</v>
      </c>
      <c r="C22" s="90">
        <v>65146</v>
      </c>
      <c r="D22" s="91">
        <v>44.2</v>
      </c>
      <c r="E22" s="90">
        <v>15302</v>
      </c>
      <c r="F22" s="91">
        <v>25</v>
      </c>
      <c r="G22" s="90">
        <v>5052</v>
      </c>
      <c r="H22" s="91">
        <v>5.4</v>
      </c>
      <c r="I22" s="90">
        <v>720</v>
      </c>
      <c r="J22" s="91">
        <v>44.7</v>
      </c>
      <c r="K22" s="90">
        <v>9569</v>
      </c>
      <c r="L22" s="91">
        <v>90.7</v>
      </c>
      <c r="M22" s="90">
        <v>95789</v>
      </c>
      <c r="N22" s="91">
        <v>30.5</v>
      </c>
      <c r="O22" s="24"/>
      <c r="P22" s="24"/>
    </row>
    <row r="23" spans="2:16" x14ac:dyDescent="0.2">
      <c r="B23" s="19" t="s">
        <v>25</v>
      </c>
      <c r="C23" s="90">
        <v>82318</v>
      </c>
      <c r="D23" s="91">
        <v>55.8</v>
      </c>
      <c r="E23" s="90">
        <v>45888</v>
      </c>
      <c r="F23" s="91">
        <v>75</v>
      </c>
      <c r="G23" s="90">
        <v>88542</v>
      </c>
      <c r="H23" s="91">
        <v>94.6</v>
      </c>
      <c r="I23" s="90">
        <v>891</v>
      </c>
      <c r="J23" s="91">
        <v>55.3</v>
      </c>
      <c r="K23" s="90">
        <v>980</v>
      </c>
      <c r="L23" s="91">
        <v>9.3000000000000007</v>
      </c>
      <c r="M23" s="90">
        <v>218619</v>
      </c>
      <c r="N23" s="91">
        <v>69.5</v>
      </c>
      <c r="O23" s="24"/>
      <c r="P23" s="24"/>
    </row>
    <row r="24" spans="2:16" x14ac:dyDescent="0.2">
      <c r="B24" s="18" t="s">
        <v>61</v>
      </c>
      <c r="C24" s="94">
        <v>147464</v>
      </c>
      <c r="D24" s="95">
        <v>100</v>
      </c>
      <c r="E24" s="94">
        <v>61190</v>
      </c>
      <c r="F24" s="95">
        <v>100</v>
      </c>
      <c r="G24" s="94">
        <v>93594</v>
      </c>
      <c r="H24" s="95">
        <v>100</v>
      </c>
      <c r="I24" s="94">
        <v>1611</v>
      </c>
      <c r="J24" s="95">
        <v>100</v>
      </c>
      <c r="K24" s="94">
        <v>10549</v>
      </c>
      <c r="L24" s="95">
        <v>100</v>
      </c>
      <c r="M24" s="94">
        <v>314408</v>
      </c>
      <c r="N24" s="95">
        <v>100</v>
      </c>
    </row>
    <row r="26" spans="2:16" x14ac:dyDescent="0.2">
      <c r="C26" s="140"/>
      <c r="D26" s="140"/>
      <c r="E26" s="140"/>
      <c r="F26" s="140"/>
      <c r="G26" s="140"/>
      <c r="H26" s="140"/>
      <c r="I26" s="140"/>
      <c r="J26" s="140"/>
      <c r="K26" s="140"/>
      <c r="L26" s="140"/>
      <c r="M26" s="140"/>
      <c r="N26" s="140"/>
    </row>
    <row r="27" spans="2:16" ht="15.6" customHeight="1" x14ac:dyDescent="0.2">
      <c r="C27" s="140"/>
      <c r="D27" s="140"/>
      <c r="E27" s="140"/>
      <c r="F27" s="140"/>
      <c r="G27" s="140"/>
      <c r="H27" s="140"/>
      <c r="I27" s="140"/>
      <c r="J27" s="140"/>
      <c r="K27" s="140"/>
      <c r="L27" s="140"/>
      <c r="M27" s="140"/>
      <c r="N27" s="140"/>
    </row>
    <row r="28" spans="2:16" x14ac:dyDescent="0.2">
      <c r="B28" s="26"/>
      <c r="C28" s="140"/>
      <c r="D28" s="140"/>
      <c r="E28" s="140"/>
      <c r="F28" s="140"/>
      <c r="G28" s="140"/>
      <c r="H28" s="140"/>
      <c r="I28" s="140"/>
      <c r="J28" s="140"/>
      <c r="K28" s="140"/>
      <c r="L28" s="140"/>
      <c r="M28" s="140"/>
      <c r="N28" s="140"/>
    </row>
    <row r="29" spans="2:16" x14ac:dyDescent="0.2">
      <c r="C29" s="140"/>
      <c r="D29" s="140"/>
      <c r="E29" s="140"/>
      <c r="F29" s="140"/>
      <c r="G29" s="140"/>
      <c r="H29" s="140"/>
      <c r="I29" s="140"/>
      <c r="J29" s="140"/>
      <c r="K29" s="140"/>
      <c r="L29" s="140"/>
      <c r="M29" s="140"/>
      <c r="N29" s="140"/>
    </row>
    <row r="30" spans="2:16" x14ac:dyDescent="0.2">
      <c r="C30" s="140"/>
      <c r="D30" s="140"/>
      <c r="E30" s="140"/>
      <c r="F30" s="140"/>
      <c r="G30" s="140"/>
      <c r="H30" s="140"/>
      <c r="I30" s="140"/>
      <c r="J30" s="140"/>
      <c r="K30" s="140"/>
      <c r="L30" s="140"/>
      <c r="M30" s="140"/>
      <c r="N30" s="140"/>
    </row>
    <row r="31" spans="2:16" x14ac:dyDescent="0.2">
      <c r="C31" s="140"/>
      <c r="D31" s="140"/>
      <c r="E31" s="140"/>
      <c r="F31" s="140"/>
      <c r="G31" s="140"/>
      <c r="H31" s="140"/>
      <c r="I31" s="140"/>
      <c r="J31" s="140"/>
      <c r="K31" s="140"/>
      <c r="L31" s="140"/>
      <c r="M31" s="140"/>
      <c r="N31" s="140"/>
    </row>
    <row r="32" spans="2:16" x14ac:dyDescent="0.2">
      <c r="C32" s="140"/>
      <c r="D32" s="140"/>
      <c r="E32" s="140"/>
      <c r="F32" s="140"/>
      <c r="G32" s="140"/>
      <c r="H32" s="140"/>
      <c r="I32" s="140"/>
      <c r="J32" s="140"/>
      <c r="K32" s="140"/>
      <c r="L32" s="140"/>
      <c r="M32" s="140"/>
      <c r="N32" s="140"/>
    </row>
    <row r="33" spans="3:14" x14ac:dyDescent="0.2">
      <c r="C33" s="140"/>
      <c r="D33" s="140"/>
      <c r="E33" s="140"/>
      <c r="F33" s="140"/>
      <c r="G33" s="140"/>
      <c r="H33" s="140"/>
      <c r="I33" s="140"/>
      <c r="J33" s="140"/>
      <c r="K33" s="140"/>
      <c r="L33" s="140"/>
      <c r="M33" s="140"/>
      <c r="N33" s="140"/>
    </row>
    <row r="34" spans="3:14" x14ac:dyDescent="0.2">
      <c r="C34" s="140"/>
      <c r="D34" s="140"/>
      <c r="E34" s="140"/>
      <c r="F34" s="140"/>
      <c r="G34" s="140"/>
      <c r="H34" s="140"/>
      <c r="I34" s="140"/>
      <c r="J34" s="140"/>
      <c r="K34" s="140"/>
      <c r="L34" s="140"/>
      <c r="M34" s="140"/>
      <c r="N34" s="140"/>
    </row>
    <row r="35" spans="3:14" x14ac:dyDescent="0.2">
      <c r="C35" s="140"/>
      <c r="D35" s="140"/>
      <c r="E35" s="140"/>
      <c r="F35" s="140"/>
      <c r="G35" s="140"/>
      <c r="H35" s="140"/>
      <c r="I35" s="140"/>
      <c r="J35" s="140"/>
      <c r="K35" s="140"/>
      <c r="L35" s="140"/>
      <c r="M35" s="140"/>
      <c r="N35" s="140"/>
    </row>
    <row r="36" spans="3:14" x14ac:dyDescent="0.2">
      <c r="C36" s="140"/>
      <c r="D36" s="140"/>
      <c r="E36" s="140"/>
      <c r="F36" s="140"/>
      <c r="G36" s="140"/>
      <c r="H36" s="140"/>
      <c r="I36" s="140"/>
      <c r="J36" s="140"/>
      <c r="K36" s="140"/>
      <c r="L36" s="140"/>
      <c r="M36" s="140"/>
      <c r="N36" s="140"/>
    </row>
    <row r="37" spans="3:14" x14ac:dyDescent="0.2">
      <c r="C37" s="140"/>
      <c r="D37" s="140"/>
      <c r="E37" s="140"/>
      <c r="F37" s="140"/>
      <c r="G37" s="140"/>
      <c r="H37" s="140"/>
      <c r="I37" s="140"/>
      <c r="J37" s="140"/>
      <c r="K37" s="140"/>
      <c r="L37" s="140"/>
      <c r="M37" s="140"/>
      <c r="N37" s="140"/>
    </row>
    <row r="38" spans="3:14" x14ac:dyDescent="0.2">
      <c r="C38" s="140"/>
      <c r="D38" s="140"/>
      <c r="E38" s="140"/>
      <c r="F38" s="140"/>
      <c r="G38" s="140"/>
      <c r="H38" s="140"/>
      <c r="I38" s="140"/>
      <c r="J38" s="140"/>
      <c r="K38" s="140"/>
      <c r="L38" s="140"/>
      <c r="M38" s="140"/>
      <c r="N38" s="140"/>
    </row>
    <row r="39" spans="3:14" x14ac:dyDescent="0.2">
      <c r="C39" s="140"/>
      <c r="D39" s="140"/>
      <c r="E39" s="140"/>
      <c r="F39" s="140"/>
      <c r="G39" s="140"/>
      <c r="H39" s="140"/>
      <c r="I39" s="140"/>
      <c r="J39" s="140"/>
      <c r="K39" s="140"/>
      <c r="L39" s="140"/>
      <c r="M39" s="140"/>
      <c r="N39" s="140"/>
    </row>
    <row r="40" spans="3:14" x14ac:dyDescent="0.2">
      <c r="C40" s="140"/>
      <c r="D40" s="140"/>
      <c r="E40" s="140"/>
      <c r="F40" s="140"/>
      <c r="G40" s="140"/>
      <c r="H40" s="140"/>
      <c r="I40" s="140"/>
      <c r="J40" s="140"/>
      <c r="K40" s="140"/>
      <c r="L40" s="140"/>
      <c r="M40" s="140"/>
      <c r="N40" s="140"/>
    </row>
    <row r="41" spans="3:14" x14ac:dyDescent="0.2">
      <c r="C41" s="140"/>
      <c r="D41" s="140"/>
      <c r="E41" s="140"/>
      <c r="F41" s="140"/>
      <c r="G41" s="140"/>
      <c r="H41" s="140"/>
      <c r="I41" s="140"/>
      <c r="J41" s="140"/>
      <c r="K41" s="140"/>
      <c r="L41" s="140"/>
      <c r="M41" s="140"/>
      <c r="N41" s="140"/>
    </row>
  </sheetData>
  <mergeCells count="9">
    <mergeCell ref="M4:N4"/>
    <mergeCell ref="C3:N3"/>
    <mergeCell ref="B2:L2"/>
    <mergeCell ref="B3:B5"/>
    <mergeCell ref="C4:D4"/>
    <mergeCell ref="G4:H4"/>
    <mergeCell ref="K4:L4"/>
    <mergeCell ref="E4:F4"/>
    <mergeCell ref="I4:J4"/>
  </mergeCells>
  <pageMargins left="0.70866141732283472" right="0.70866141732283472" top="0.74803149606299213" bottom="0.74803149606299213" header="0.31496062992125984" footer="0.31496062992125984"/>
  <pageSetup paperSize="9" scale="49" fitToHeight="0" orientation="landscape" r:id="rId1"/>
  <headerFooter>
    <oddFooter>&amp;F</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B2:DS13"/>
  <sheetViews>
    <sheetView zoomScaleNormal="100" workbookViewId="0">
      <pane xSplit="2" topLeftCell="C1" activePane="topRight" state="frozen"/>
      <selection pane="topRight"/>
    </sheetView>
  </sheetViews>
  <sheetFormatPr defaultColWidth="9" defaultRowHeight="14.25" x14ac:dyDescent="0.2"/>
  <cols>
    <col min="1" max="1" width="9" style="69"/>
    <col min="2" max="2" width="38" style="69" customWidth="1"/>
    <col min="3" max="3" width="9" style="69" customWidth="1"/>
    <col min="4" max="4" width="9" style="69"/>
    <col min="5" max="7" width="9" style="69" customWidth="1"/>
    <col min="8" max="8" width="9" style="69"/>
    <col min="9" max="11" width="9" style="69" customWidth="1"/>
    <col min="12" max="12" width="9" style="69"/>
    <col min="13" max="15" width="9" style="69" customWidth="1"/>
    <col min="16" max="16" width="9" style="69"/>
    <col min="17" max="19" width="9" style="69" customWidth="1"/>
    <col min="20" max="16384" width="9" style="69"/>
  </cols>
  <sheetData>
    <row r="2" spans="2:123" ht="36.6" customHeight="1" x14ac:dyDescent="0.2">
      <c r="B2" s="77" t="s">
        <v>110</v>
      </c>
      <c r="C2" s="80"/>
      <c r="D2" s="80"/>
      <c r="E2" s="80"/>
      <c r="F2" s="80"/>
      <c r="G2" s="80"/>
      <c r="H2" s="80"/>
      <c r="I2" s="80"/>
      <c r="J2" s="80"/>
      <c r="K2" s="80"/>
      <c r="L2" s="80"/>
      <c r="M2" s="80"/>
      <c r="N2" s="80"/>
      <c r="O2" s="80"/>
      <c r="P2" s="80"/>
      <c r="Q2" s="80"/>
      <c r="R2" s="80"/>
      <c r="S2" s="83"/>
      <c r="T2" s="82"/>
      <c r="U2" s="82"/>
      <c r="V2" s="82"/>
      <c r="W2" s="82"/>
      <c r="X2" s="82"/>
      <c r="Y2" s="82"/>
      <c r="Z2" s="82"/>
      <c r="AA2" s="82"/>
      <c r="AB2" s="82"/>
      <c r="AC2" s="82"/>
      <c r="AD2" s="82"/>
      <c r="AE2" s="82"/>
      <c r="AF2" s="82"/>
      <c r="AG2" s="82"/>
      <c r="AH2" s="82"/>
      <c r="AI2" s="82"/>
      <c r="AJ2" s="82"/>
      <c r="AK2" s="82"/>
      <c r="AL2" s="82"/>
      <c r="AM2" s="82"/>
      <c r="AN2" s="82"/>
      <c r="AO2" s="82"/>
      <c r="AP2" s="82"/>
      <c r="AQ2" s="82"/>
      <c r="AR2" s="82"/>
      <c r="AS2" s="82"/>
      <c r="AT2" s="82"/>
      <c r="AU2" s="82"/>
      <c r="AV2" s="82"/>
      <c r="AW2" s="82"/>
      <c r="AX2" s="82"/>
      <c r="AY2" s="82"/>
      <c r="AZ2" s="82"/>
      <c r="BA2" s="82"/>
      <c r="BB2" s="82"/>
      <c r="BC2" s="82"/>
      <c r="BD2" s="82"/>
      <c r="BE2" s="82"/>
      <c r="BF2" s="82"/>
      <c r="BG2" s="82"/>
      <c r="BH2" s="82"/>
      <c r="BI2" s="82"/>
      <c r="BJ2" s="82"/>
      <c r="BK2" s="82"/>
      <c r="BL2" s="82"/>
      <c r="BM2" s="82"/>
      <c r="BN2" s="82"/>
      <c r="BO2" s="82"/>
      <c r="BP2" s="82"/>
      <c r="BQ2" s="82"/>
      <c r="BR2" s="82"/>
      <c r="BS2" s="82"/>
      <c r="BT2" s="82"/>
      <c r="BU2" s="82"/>
      <c r="BV2" s="82"/>
      <c r="BW2" s="82"/>
      <c r="BX2" s="82"/>
      <c r="BY2" s="82"/>
      <c r="BZ2" s="82"/>
      <c r="CA2" s="82"/>
      <c r="CB2" s="82"/>
      <c r="CC2" s="82"/>
      <c r="CD2" s="82"/>
      <c r="CE2" s="82"/>
      <c r="CF2" s="82"/>
      <c r="CG2" s="82"/>
      <c r="CH2" s="82"/>
      <c r="CI2" s="82"/>
      <c r="CJ2" s="82"/>
      <c r="CK2" s="82"/>
      <c r="CL2" s="82"/>
      <c r="CM2" s="82"/>
      <c r="CN2" s="82"/>
      <c r="CO2" s="82"/>
      <c r="CP2" s="82"/>
      <c r="CQ2" s="82"/>
      <c r="CR2" s="82"/>
      <c r="CS2" s="82"/>
      <c r="CT2" s="82"/>
      <c r="CU2" s="82"/>
      <c r="CV2" s="82"/>
      <c r="CW2" s="82"/>
      <c r="CX2" s="82"/>
      <c r="CY2" s="82"/>
      <c r="CZ2" s="82"/>
      <c r="DA2" s="82"/>
      <c r="DB2" s="82"/>
      <c r="DC2" s="82"/>
      <c r="DD2" s="82"/>
      <c r="DE2" s="82"/>
      <c r="DF2" s="82"/>
      <c r="DG2" s="82"/>
      <c r="DH2" s="82"/>
      <c r="DI2" s="82"/>
      <c r="DJ2" s="82"/>
      <c r="DK2" s="82"/>
      <c r="DL2" s="82"/>
      <c r="DM2" s="82"/>
      <c r="DN2" s="82"/>
      <c r="DO2" s="82"/>
      <c r="DP2" s="82"/>
      <c r="DQ2" s="82"/>
      <c r="DR2" s="82"/>
      <c r="DS2" s="82"/>
    </row>
    <row r="3" spans="2:123" x14ac:dyDescent="0.2">
      <c r="B3" s="62"/>
      <c r="C3" s="149" t="s">
        <v>76</v>
      </c>
      <c r="D3" s="149" t="s">
        <v>77</v>
      </c>
      <c r="E3" s="149" t="s">
        <v>80</v>
      </c>
      <c r="F3" s="46" t="s">
        <v>149</v>
      </c>
      <c r="G3" s="31" t="s">
        <v>150</v>
      </c>
      <c r="H3" s="147" t="s">
        <v>151</v>
      </c>
      <c r="I3" s="147" t="s">
        <v>152</v>
      </c>
      <c r="J3" s="147" t="s">
        <v>153</v>
      </c>
      <c r="K3" s="31" t="s">
        <v>114</v>
      </c>
      <c r="L3" s="147" t="s">
        <v>116</v>
      </c>
      <c r="M3" s="147" t="s">
        <v>118</v>
      </c>
      <c r="N3" s="147" t="s">
        <v>120</v>
      </c>
      <c r="O3" s="147" t="s">
        <v>124</v>
      </c>
      <c r="P3" s="147" t="s">
        <v>144</v>
      </c>
      <c r="Q3" s="147" t="s">
        <v>145</v>
      </c>
      <c r="R3" s="147" t="s">
        <v>147</v>
      </c>
      <c r="S3" s="81" t="s">
        <v>154</v>
      </c>
      <c r="T3" s="147" t="s">
        <v>155</v>
      </c>
      <c r="U3" s="148" t="s">
        <v>156</v>
      </c>
      <c r="V3" s="148" t="s">
        <v>161</v>
      </c>
      <c r="W3" s="148" t="s">
        <v>167</v>
      </c>
      <c r="X3" s="82"/>
      <c r="Y3" s="82"/>
      <c r="Z3" s="82"/>
      <c r="AA3" s="82"/>
      <c r="AB3" s="82"/>
      <c r="AC3" s="82"/>
      <c r="AD3" s="82"/>
      <c r="AE3" s="82"/>
      <c r="AF3" s="82"/>
      <c r="AG3" s="82"/>
      <c r="AH3" s="82"/>
      <c r="AI3" s="82"/>
      <c r="AJ3" s="82"/>
      <c r="AK3" s="82"/>
      <c r="AL3" s="82"/>
      <c r="AM3" s="82"/>
      <c r="AN3" s="82"/>
      <c r="AO3" s="82"/>
      <c r="AP3" s="82"/>
      <c r="AQ3" s="82"/>
      <c r="AR3" s="82"/>
      <c r="AS3" s="82"/>
      <c r="AT3" s="82"/>
      <c r="AU3" s="82"/>
      <c r="AV3" s="82"/>
      <c r="AW3" s="82"/>
      <c r="AX3" s="82"/>
      <c r="AY3" s="82"/>
      <c r="AZ3" s="82"/>
      <c r="BA3" s="82"/>
      <c r="BB3" s="82"/>
      <c r="BC3" s="82"/>
      <c r="BD3" s="82"/>
      <c r="BE3" s="82"/>
      <c r="BF3" s="82"/>
      <c r="BG3" s="82"/>
      <c r="BH3" s="82"/>
      <c r="BI3" s="82"/>
      <c r="BJ3" s="82"/>
      <c r="BK3" s="82"/>
      <c r="BL3" s="82"/>
      <c r="BM3" s="82"/>
      <c r="BN3" s="82"/>
      <c r="BO3" s="82"/>
      <c r="BP3" s="82"/>
      <c r="BQ3" s="82"/>
      <c r="BR3" s="82"/>
      <c r="BS3" s="82"/>
      <c r="BT3" s="82"/>
      <c r="BU3" s="82"/>
      <c r="BV3" s="82"/>
      <c r="BW3" s="82"/>
      <c r="BX3" s="82"/>
      <c r="BY3" s="82"/>
      <c r="BZ3" s="82"/>
      <c r="CA3" s="82"/>
      <c r="CB3" s="82"/>
      <c r="CC3" s="82"/>
      <c r="CD3" s="82"/>
      <c r="CE3" s="82"/>
      <c r="CF3" s="82"/>
      <c r="CG3" s="82"/>
      <c r="CH3" s="82"/>
      <c r="CI3" s="82"/>
      <c r="CJ3" s="82"/>
      <c r="CK3" s="82"/>
      <c r="CL3" s="82"/>
      <c r="CM3" s="82"/>
      <c r="CN3" s="82"/>
      <c r="CO3" s="82"/>
      <c r="CP3" s="82"/>
      <c r="CQ3" s="82"/>
      <c r="CR3" s="82"/>
      <c r="CS3" s="82"/>
      <c r="CT3" s="82"/>
      <c r="CU3" s="82"/>
      <c r="CV3" s="82"/>
      <c r="CW3" s="82"/>
      <c r="CX3" s="82"/>
      <c r="CY3" s="82"/>
      <c r="CZ3" s="82"/>
      <c r="DA3" s="82"/>
      <c r="DB3" s="82"/>
      <c r="DC3" s="82"/>
      <c r="DD3" s="82"/>
      <c r="DE3" s="82"/>
      <c r="DF3" s="82"/>
      <c r="DG3" s="82"/>
      <c r="DH3" s="82"/>
      <c r="DI3" s="82"/>
      <c r="DJ3" s="82"/>
      <c r="DK3" s="82"/>
      <c r="DL3" s="82"/>
      <c r="DM3" s="82"/>
      <c r="DN3" s="82"/>
      <c r="DO3" s="82"/>
      <c r="DP3" s="82"/>
      <c r="DQ3" s="82"/>
      <c r="DR3" s="82"/>
      <c r="DS3" s="82"/>
    </row>
    <row r="4" spans="2:123" x14ac:dyDescent="0.2">
      <c r="B4" s="65" t="s">
        <v>11</v>
      </c>
      <c r="C4" s="92">
        <v>124631</v>
      </c>
      <c r="D4" s="92">
        <v>116893</v>
      </c>
      <c r="E4" s="92">
        <v>118072</v>
      </c>
      <c r="F4" s="92">
        <v>120901</v>
      </c>
      <c r="G4" s="92">
        <v>122927</v>
      </c>
      <c r="H4" s="92">
        <v>117134</v>
      </c>
      <c r="I4" s="92">
        <v>117954</v>
      </c>
      <c r="J4" s="92">
        <v>122284</v>
      </c>
      <c r="K4" s="96">
        <v>124311</v>
      </c>
      <c r="L4" s="96">
        <v>119405</v>
      </c>
      <c r="M4" s="97">
        <v>118776</v>
      </c>
      <c r="N4" s="97">
        <v>120726</v>
      </c>
      <c r="O4" s="97">
        <v>123041</v>
      </c>
      <c r="P4" s="97">
        <v>118755</v>
      </c>
      <c r="Q4" s="97">
        <v>122513</v>
      </c>
      <c r="R4" s="97">
        <v>129643</v>
      </c>
      <c r="S4" s="98">
        <v>134048</v>
      </c>
      <c r="T4" s="97">
        <v>131720</v>
      </c>
      <c r="U4" s="97">
        <v>136233</v>
      </c>
      <c r="V4" s="97">
        <v>142931</v>
      </c>
      <c r="W4" s="97">
        <v>147464</v>
      </c>
      <c r="X4" s="82"/>
      <c r="Y4" s="82"/>
      <c r="Z4" s="82"/>
      <c r="AA4" s="82"/>
      <c r="AB4" s="82"/>
      <c r="AC4" s="82"/>
      <c r="AD4" s="82"/>
      <c r="AE4" s="82"/>
      <c r="AF4" s="82"/>
      <c r="AG4" s="82"/>
      <c r="AH4" s="82"/>
      <c r="AI4" s="82"/>
      <c r="AJ4" s="82"/>
      <c r="AK4" s="82"/>
      <c r="AL4" s="82"/>
      <c r="AM4" s="82"/>
      <c r="AN4" s="82"/>
      <c r="AO4" s="82"/>
      <c r="AP4" s="82"/>
      <c r="AQ4" s="82"/>
      <c r="AR4" s="82"/>
      <c r="AS4" s="82"/>
      <c r="AT4" s="82"/>
      <c r="AU4" s="82"/>
      <c r="AV4" s="82"/>
      <c r="AW4" s="82"/>
      <c r="AX4" s="82"/>
      <c r="AY4" s="82"/>
      <c r="AZ4" s="82"/>
      <c r="BA4" s="82"/>
      <c r="BB4" s="82"/>
      <c r="BC4" s="82"/>
      <c r="BD4" s="82"/>
      <c r="BE4" s="82"/>
      <c r="BF4" s="82"/>
      <c r="BG4" s="82"/>
      <c r="BH4" s="82"/>
      <c r="BI4" s="82"/>
      <c r="BJ4" s="82"/>
      <c r="BK4" s="82"/>
      <c r="BL4" s="82"/>
      <c r="BM4" s="82"/>
      <c r="BN4" s="82"/>
      <c r="BO4" s="82"/>
      <c r="BP4" s="82"/>
      <c r="BQ4" s="82"/>
      <c r="BR4" s="82"/>
      <c r="BS4" s="82"/>
      <c r="BT4" s="82"/>
      <c r="BU4" s="82"/>
      <c r="BV4" s="82"/>
      <c r="BW4" s="82"/>
      <c r="BX4" s="82"/>
      <c r="BY4" s="82"/>
      <c r="BZ4" s="82"/>
      <c r="CA4" s="82"/>
      <c r="CB4" s="82"/>
      <c r="CC4" s="82"/>
      <c r="CD4" s="82"/>
      <c r="CE4" s="82"/>
      <c r="CF4" s="82"/>
      <c r="CG4" s="82"/>
      <c r="CH4" s="82"/>
      <c r="CI4" s="82"/>
      <c r="CJ4" s="82"/>
      <c r="CK4" s="82"/>
      <c r="CL4" s="82"/>
      <c r="CM4" s="82"/>
      <c r="CN4" s="82"/>
      <c r="CO4" s="82"/>
      <c r="CP4" s="82"/>
      <c r="CQ4" s="82"/>
      <c r="CR4" s="82"/>
      <c r="CS4" s="82"/>
      <c r="CT4" s="82"/>
      <c r="CU4" s="82"/>
      <c r="CV4" s="82"/>
      <c r="CW4" s="82"/>
      <c r="CX4" s="82"/>
      <c r="CY4" s="82"/>
      <c r="CZ4" s="82"/>
      <c r="DA4" s="82"/>
      <c r="DB4" s="82"/>
      <c r="DC4" s="82"/>
      <c r="DD4" s="82"/>
      <c r="DE4" s="82"/>
      <c r="DF4" s="82"/>
      <c r="DG4" s="82"/>
      <c r="DH4" s="82"/>
      <c r="DI4" s="82"/>
      <c r="DJ4" s="82"/>
      <c r="DK4" s="82"/>
      <c r="DL4" s="82"/>
      <c r="DM4" s="82"/>
      <c r="DN4" s="82"/>
      <c r="DO4" s="82"/>
      <c r="DP4" s="82"/>
      <c r="DQ4" s="82"/>
      <c r="DR4" s="82"/>
      <c r="DS4" s="82"/>
    </row>
    <row r="5" spans="2:123" x14ac:dyDescent="0.2">
      <c r="B5" s="65" t="s">
        <v>12</v>
      </c>
      <c r="C5" s="92">
        <v>72534</v>
      </c>
      <c r="D5" s="92">
        <v>70373</v>
      </c>
      <c r="E5" s="92">
        <v>69240</v>
      </c>
      <c r="F5" s="92">
        <v>67887</v>
      </c>
      <c r="G5" s="92">
        <v>68380</v>
      </c>
      <c r="H5" s="92">
        <v>66387</v>
      </c>
      <c r="I5" s="92">
        <v>65422</v>
      </c>
      <c r="J5" s="92">
        <v>64372</v>
      </c>
      <c r="K5" s="96">
        <v>64970</v>
      </c>
      <c r="L5" s="96">
        <v>62212</v>
      </c>
      <c r="M5" s="99">
        <v>60631</v>
      </c>
      <c r="N5" s="99">
        <v>59502</v>
      </c>
      <c r="O5" s="97">
        <v>60678</v>
      </c>
      <c r="P5" s="99">
        <v>58830</v>
      </c>
      <c r="Q5" s="99">
        <v>58558</v>
      </c>
      <c r="R5" s="99">
        <v>58620</v>
      </c>
      <c r="S5" s="99">
        <v>59870</v>
      </c>
      <c r="T5" s="99">
        <v>58824</v>
      </c>
      <c r="U5" s="99">
        <v>59263</v>
      </c>
      <c r="V5" s="99">
        <v>59715</v>
      </c>
      <c r="W5" s="99">
        <v>61190</v>
      </c>
    </row>
    <row r="6" spans="2:123" x14ac:dyDescent="0.2">
      <c r="B6" s="65" t="s">
        <v>90</v>
      </c>
      <c r="C6" s="92">
        <v>93867</v>
      </c>
      <c r="D6" s="92">
        <v>93580</v>
      </c>
      <c r="E6" s="92">
        <v>93959</v>
      </c>
      <c r="F6" s="92">
        <v>93850</v>
      </c>
      <c r="G6" s="92">
        <v>93848</v>
      </c>
      <c r="H6" s="92">
        <v>93250</v>
      </c>
      <c r="I6" s="92">
        <v>93243</v>
      </c>
      <c r="J6" s="92">
        <v>93257</v>
      </c>
      <c r="K6" s="96">
        <v>93418</v>
      </c>
      <c r="L6" s="96">
        <v>93107</v>
      </c>
      <c r="M6" s="99">
        <v>92991</v>
      </c>
      <c r="N6" s="99">
        <v>92847</v>
      </c>
      <c r="O6" s="97">
        <v>93022</v>
      </c>
      <c r="P6" s="99">
        <v>92473</v>
      </c>
      <c r="Q6" s="99">
        <v>92642</v>
      </c>
      <c r="R6" s="99">
        <v>92413</v>
      </c>
      <c r="S6" s="99">
        <v>92687</v>
      </c>
      <c r="T6" s="99">
        <v>92503</v>
      </c>
      <c r="U6" s="99">
        <v>92856</v>
      </c>
      <c r="V6" s="99">
        <v>93063</v>
      </c>
      <c r="W6" s="99">
        <v>93594</v>
      </c>
    </row>
    <row r="7" spans="2:123" x14ac:dyDescent="0.2">
      <c r="B7" s="65" t="s">
        <v>50</v>
      </c>
      <c r="C7" s="96">
        <v>18113</v>
      </c>
      <c r="D7" s="96">
        <v>3414</v>
      </c>
      <c r="E7" s="96">
        <v>4078</v>
      </c>
      <c r="F7" s="96">
        <v>4529</v>
      </c>
      <c r="G7" s="96">
        <v>16194</v>
      </c>
      <c r="H7" s="96">
        <v>3120</v>
      </c>
      <c r="I7" s="96">
        <v>3558</v>
      </c>
      <c r="J7" s="96">
        <v>3962</v>
      </c>
      <c r="K7" s="96">
        <v>14311</v>
      </c>
      <c r="L7" s="96">
        <v>3512</v>
      </c>
      <c r="M7" s="97">
        <v>3933</v>
      </c>
      <c r="N7" s="97">
        <v>4145</v>
      </c>
      <c r="O7" s="97">
        <v>13047</v>
      </c>
      <c r="P7" s="99">
        <v>3329</v>
      </c>
      <c r="Q7" s="99">
        <v>3697</v>
      </c>
      <c r="R7" s="99">
        <v>3639</v>
      </c>
      <c r="S7" s="99">
        <v>12740</v>
      </c>
      <c r="T7" s="99">
        <v>3403</v>
      </c>
      <c r="U7" s="99">
        <v>3617</v>
      </c>
      <c r="V7" s="99">
        <v>3763</v>
      </c>
      <c r="W7" s="99">
        <v>12160</v>
      </c>
    </row>
    <row r="8" spans="2:123" x14ac:dyDescent="0.2">
      <c r="B8" s="66" t="s">
        <v>10</v>
      </c>
      <c r="C8" s="100">
        <v>309145</v>
      </c>
      <c r="D8" s="100">
        <v>284260</v>
      </c>
      <c r="E8" s="100">
        <v>285349</v>
      </c>
      <c r="F8" s="100">
        <v>287167</v>
      </c>
      <c r="G8" s="100">
        <v>301349</v>
      </c>
      <c r="H8" s="100">
        <v>279891</v>
      </c>
      <c r="I8" s="100">
        <v>280177</v>
      </c>
      <c r="J8" s="100">
        <v>283875</v>
      </c>
      <c r="K8" s="101">
        <v>297010</v>
      </c>
      <c r="L8" s="101">
        <v>278236</v>
      </c>
      <c r="M8" s="102">
        <v>276331</v>
      </c>
      <c r="N8" s="102">
        <v>277220</v>
      </c>
      <c r="O8" s="102">
        <v>289788</v>
      </c>
      <c r="P8" s="103">
        <v>273387</v>
      </c>
      <c r="Q8" s="103">
        <v>277410</v>
      </c>
      <c r="R8" s="103">
        <v>284315</v>
      </c>
      <c r="S8" s="103">
        <v>299345</v>
      </c>
      <c r="T8" s="103">
        <v>286450</v>
      </c>
      <c r="U8" s="103">
        <v>291969</v>
      </c>
      <c r="V8" s="103">
        <v>299472</v>
      </c>
      <c r="W8" s="103">
        <v>314408</v>
      </c>
    </row>
    <row r="10" spans="2:123" x14ac:dyDescent="0.2">
      <c r="C10" s="70"/>
      <c r="D10" s="70"/>
      <c r="E10" s="70"/>
      <c r="F10" s="70"/>
      <c r="G10" s="70"/>
      <c r="H10" s="70"/>
      <c r="I10" s="70"/>
      <c r="J10" s="70"/>
      <c r="K10" s="70"/>
      <c r="L10" s="70"/>
      <c r="M10" s="70"/>
      <c r="N10" s="70"/>
      <c r="O10" s="70"/>
      <c r="P10" s="70"/>
      <c r="Q10" s="70"/>
      <c r="R10" s="70"/>
      <c r="S10" s="70"/>
    </row>
    <row r="11" spans="2:123" x14ac:dyDescent="0.2">
      <c r="C11" s="70"/>
      <c r="D11" s="70"/>
      <c r="E11" s="70"/>
      <c r="F11" s="70"/>
      <c r="G11" s="70"/>
      <c r="H11" s="70"/>
      <c r="I11" s="70"/>
      <c r="J11" s="70"/>
      <c r="K11" s="70"/>
      <c r="L11" s="70"/>
      <c r="M11" s="70"/>
      <c r="N11" s="70"/>
      <c r="O11" s="70"/>
      <c r="P11" s="70"/>
      <c r="Q11" s="70"/>
      <c r="R11" s="70"/>
      <c r="S11" s="70"/>
    </row>
    <row r="12" spans="2:123" x14ac:dyDescent="0.2">
      <c r="C12" s="70"/>
      <c r="D12" s="70"/>
      <c r="E12" s="70"/>
      <c r="F12" s="70"/>
      <c r="G12" s="70"/>
      <c r="H12" s="70"/>
      <c r="I12" s="70"/>
      <c r="J12" s="70"/>
      <c r="K12" s="70"/>
      <c r="L12" s="70"/>
      <c r="M12" s="70"/>
      <c r="N12" s="70"/>
      <c r="O12" s="70"/>
      <c r="P12" s="70"/>
      <c r="Q12" s="70"/>
      <c r="R12" s="70"/>
      <c r="S12" s="70"/>
    </row>
    <row r="13" spans="2:123" x14ac:dyDescent="0.2">
      <c r="C13" s="70"/>
      <c r="D13" s="70"/>
      <c r="E13" s="70"/>
      <c r="F13" s="70"/>
      <c r="G13" s="70"/>
      <c r="H13" s="70"/>
      <c r="I13" s="70"/>
      <c r="J13" s="70"/>
      <c r="K13" s="70"/>
      <c r="L13" s="70"/>
      <c r="M13" s="70"/>
      <c r="N13" s="70"/>
      <c r="O13" s="70"/>
      <c r="P13" s="70"/>
      <c r="Q13" s="70"/>
      <c r="R13" s="70"/>
      <c r="S13" s="70"/>
    </row>
  </sheetData>
  <pageMargins left="0.7" right="0.7" top="0.75" bottom="0.75" header="0.3" footer="0.3"/>
  <pageSetup paperSize="8" scale="75"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B2:W44"/>
  <sheetViews>
    <sheetView zoomScaleNormal="100" workbookViewId="0">
      <pane xSplit="2" topLeftCell="E1" activePane="topRight" state="frozen"/>
      <selection pane="topRight"/>
    </sheetView>
  </sheetViews>
  <sheetFormatPr defaultColWidth="9" defaultRowHeight="12.75" x14ac:dyDescent="0.2"/>
  <cols>
    <col min="1" max="1" width="9" style="13"/>
    <col min="2" max="2" width="34.125" style="13" customWidth="1"/>
    <col min="3" max="3" width="9.5" style="13" customWidth="1"/>
    <col min="4" max="4" width="9.75" style="13" customWidth="1"/>
    <col min="5" max="5" width="10" style="13" customWidth="1"/>
    <col min="6" max="7" width="9.5" style="13" customWidth="1"/>
    <col min="8" max="8" width="9.75" style="13" customWidth="1"/>
    <col min="9" max="9" width="10" style="13" customWidth="1"/>
    <col min="10" max="10" width="9.75" style="13" bestFit="1" customWidth="1"/>
    <col min="11" max="16384" width="9" style="13"/>
  </cols>
  <sheetData>
    <row r="2" spans="2:23" ht="54" customHeight="1" x14ac:dyDescent="0.2">
      <c r="B2" s="76" t="s">
        <v>79</v>
      </c>
      <c r="C2" s="84"/>
      <c r="D2" s="84"/>
      <c r="E2" s="84"/>
      <c r="F2" s="84"/>
      <c r="G2" s="84"/>
      <c r="H2" s="84"/>
      <c r="I2" s="84"/>
      <c r="J2" s="84"/>
      <c r="K2" s="84"/>
      <c r="L2" s="84"/>
      <c r="M2" s="84"/>
      <c r="N2" s="84"/>
      <c r="O2" s="84"/>
      <c r="P2" s="84"/>
      <c r="Q2" s="84"/>
      <c r="R2" s="84"/>
      <c r="S2" s="84"/>
    </row>
    <row r="3" spans="2:23" x14ac:dyDescent="0.2">
      <c r="B3" s="60" t="s">
        <v>92</v>
      </c>
      <c r="C3" s="149" t="s">
        <v>76</v>
      </c>
      <c r="D3" s="149" t="s">
        <v>77</v>
      </c>
      <c r="E3" s="149" t="s">
        <v>80</v>
      </c>
      <c r="F3" s="46" t="s">
        <v>149</v>
      </c>
      <c r="G3" s="31" t="s">
        <v>150</v>
      </c>
      <c r="H3" s="147" t="s">
        <v>151</v>
      </c>
      <c r="I3" s="147" t="s">
        <v>152</v>
      </c>
      <c r="J3" s="147" t="s">
        <v>153</v>
      </c>
      <c r="K3" s="31" t="s">
        <v>114</v>
      </c>
      <c r="L3" s="147" t="s">
        <v>116</v>
      </c>
      <c r="M3" s="147" t="s">
        <v>118</v>
      </c>
      <c r="N3" s="147" t="s">
        <v>120</v>
      </c>
      <c r="O3" s="147" t="s">
        <v>124</v>
      </c>
      <c r="P3" s="147" t="s">
        <v>144</v>
      </c>
      <c r="Q3" s="147" t="s">
        <v>145</v>
      </c>
      <c r="R3" s="147" t="s">
        <v>147</v>
      </c>
      <c r="S3" s="81" t="s">
        <v>154</v>
      </c>
      <c r="T3" s="147" t="s">
        <v>155</v>
      </c>
      <c r="U3" s="148" t="s">
        <v>156</v>
      </c>
      <c r="V3" s="148" t="s">
        <v>161</v>
      </c>
      <c r="W3" s="148" t="s">
        <v>167</v>
      </c>
    </row>
    <row r="4" spans="2:23" x14ac:dyDescent="0.2">
      <c r="B4" s="18" t="s">
        <v>15</v>
      </c>
      <c r="C4" s="40"/>
      <c r="D4" s="40"/>
      <c r="E4" s="40"/>
      <c r="F4" s="40"/>
      <c r="G4" s="40"/>
      <c r="H4" s="40"/>
      <c r="I4" s="40"/>
      <c r="J4" s="40"/>
      <c r="K4" s="40"/>
      <c r="L4" s="40"/>
      <c r="M4" s="40"/>
      <c r="N4" s="40"/>
      <c r="O4" s="40"/>
      <c r="P4" s="40"/>
      <c r="Q4" s="40"/>
      <c r="R4" s="40"/>
      <c r="S4" s="40"/>
      <c r="T4" s="40"/>
      <c r="U4" s="40"/>
      <c r="V4" s="40"/>
      <c r="W4" s="40"/>
    </row>
    <row r="5" spans="2:23" x14ac:dyDescent="0.2">
      <c r="B5" s="19" t="s">
        <v>17</v>
      </c>
      <c r="C5" s="104">
        <v>130483</v>
      </c>
      <c r="D5" s="104">
        <v>119150</v>
      </c>
      <c r="E5" s="104">
        <v>120598</v>
      </c>
      <c r="F5" s="104">
        <v>123149</v>
      </c>
      <c r="G5" s="104">
        <v>128331</v>
      </c>
      <c r="H5" s="104">
        <v>118707</v>
      </c>
      <c r="I5" s="104">
        <v>119239</v>
      </c>
      <c r="J5" s="104">
        <v>122187</v>
      </c>
      <c r="K5" s="104">
        <v>126332</v>
      </c>
      <c r="L5" s="104">
        <v>118283</v>
      </c>
      <c r="M5" s="104">
        <v>117829</v>
      </c>
      <c r="N5" s="104">
        <v>119342</v>
      </c>
      <c r="O5" s="105">
        <v>123029</v>
      </c>
      <c r="P5" s="97">
        <v>116513</v>
      </c>
      <c r="Q5" s="97">
        <v>119111</v>
      </c>
      <c r="R5" s="97">
        <v>124174</v>
      </c>
      <c r="S5" s="97">
        <v>129606</v>
      </c>
      <c r="T5" s="97">
        <v>125058</v>
      </c>
      <c r="U5" s="97">
        <v>127965</v>
      </c>
      <c r="V5" s="97">
        <v>132960</v>
      </c>
      <c r="W5" s="97">
        <v>138267</v>
      </c>
    </row>
    <row r="6" spans="2:23" x14ac:dyDescent="0.2">
      <c r="B6" s="19" t="s">
        <v>16</v>
      </c>
      <c r="C6" s="106">
        <v>178662</v>
      </c>
      <c r="D6" s="106">
        <v>165110</v>
      </c>
      <c r="E6" s="106">
        <v>164751</v>
      </c>
      <c r="F6" s="106">
        <v>164018</v>
      </c>
      <c r="G6" s="106">
        <v>173018</v>
      </c>
      <c r="H6" s="106">
        <v>161184</v>
      </c>
      <c r="I6" s="106">
        <v>160938</v>
      </c>
      <c r="J6" s="106">
        <v>161688</v>
      </c>
      <c r="K6" s="99">
        <v>170678</v>
      </c>
      <c r="L6" s="99">
        <v>159953</v>
      </c>
      <c r="M6" s="99">
        <v>158502</v>
      </c>
      <c r="N6" s="99">
        <v>157878</v>
      </c>
      <c r="O6" s="99">
        <v>166759</v>
      </c>
      <c r="P6" s="99">
        <v>156874</v>
      </c>
      <c r="Q6" s="99">
        <v>158299</v>
      </c>
      <c r="R6" s="99">
        <v>160141</v>
      </c>
      <c r="S6" s="99">
        <v>169739</v>
      </c>
      <c r="T6" s="99">
        <v>161392</v>
      </c>
      <c r="U6" s="99">
        <v>164004</v>
      </c>
      <c r="V6" s="99">
        <v>166512</v>
      </c>
      <c r="W6" s="99">
        <v>176112</v>
      </c>
    </row>
    <row r="7" spans="2:23" x14ac:dyDescent="0.2">
      <c r="B7" s="19" t="s">
        <v>10</v>
      </c>
      <c r="C7" s="106">
        <f>C22</f>
        <v>309145</v>
      </c>
      <c r="D7" s="106">
        <f t="shared" ref="D7:W7" si="0">D22</f>
        <v>284260</v>
      </c>
      <c r="E7" s="106">
        <f t="shared" si="0"/>
        <v>285349</v>
      </c>
      <c r="F7" s="106">
        <f t="shared" si="0"/>
        <v>287167</v>
      </c>
      <c r="G7" s="106">
        <f t="shared" si="0"/>
        <v>301349</v>
      </c>
      <c r="H7" s="106">
        <f t="shared" si="0"/>
        <v>279891</v>
      </c>
      <c r="I7" s="106">
        <f t="shared" si="0"/>
        <v>280177</v>
      </c>
      <c r="J7" s="106">
        <f t="shared" si="0"/>
        <v>283875</v>
      </c>
      <c r="K7" s="106">
        <f t="shared" si="0"/>
        <v>297010</v>
      </c>
      <c r="L7" s="106">
        <f t="shared" si="0"/>
        <v>278236</v>
      </c>
      <c r="M7" s="106">
        <f t="shared" si="0"/>
        <v>276331</v>
      </c>
      <c r="N7" s="106">
        <f t="shared" si="0"/>
        <v>277220</v>
      </c>
      <c r="O7" s="106">
        <f t="shared" si="0"/>
        <v>289788</v>
      </c>
      <c r="P7" s="106">
        <f t="shared" si="0"/>
        <v>273387</v>
      </c>
      <c r="Q7" s="106">
        <f t="shared" si="0"/>
        <v>277410</v>
      </c>
      <c r="R7" s="106">
        <f t="shared" si="0"/>
        <v>284315</v>
      </c>
      <c r="S7" s="106">
        <f t="shared" si="0"/>
        <v>299345</v>
      </c>
      <c r="T7" s="106">
        <f t="shared" si="0"/>
        <v>286450</v>
      </c>
      <c r="U7" s="106">
        <f t="shared" si="0"/>
        <v>291969</v>
      </c>
      <c r="V7" s="106">
        <f t="shared" si="0"/>
        <v>299472</v>
      </c>
      <c r="W7" s="106">
        <f t="shared" si="0"/>
        <v>314408</v>
      </c>
    </row>
    <row r="8" spans="2:23" x14ac:dyDescent="0.2">
      <c r="B8" s="18" t="s">
        <v>18</v>
      </c>
      <c r="C8" s="47"/>
      <c r="D8" s="47"/>
      <c r="E8" s="47"/>
      <c r="F8" s="47"/>
      <c r="G8" s="47"/>
      <c r="H8" s="47"/>
      <c r="I8" s="47"/>
      <c r="J8" s="47"/>
      <c r="K8" s="47"/>
      <c r="L8" s="47"/>
      <c r="M8" s="47"/>
      <c r="N8" s="47"/>
      <c r="O8" s="47"/>
      <c r="P8" s="40"/>
      <c r="Q8" s="40"/>
      <c r="R8" s="40"/>
      <c r="S8" s="40"/>
      <c r="T8" s="40"/>
      <c r="U8" s="40"/>
      <c r="V8" s="40"/>
      <c r="W8" s="40"/>
    </row>
    <row r="9" spans="2:23" x14ac:dyDescent="0.2">
      <c r="B9" s="19" t="s">
        <v>19</v>
      </c>
      <c r="C9" s="104">
        <v>129010</v>
      </c>
      <c r="D9" s="104">
        <v>120076</v>
      </c>
      <c r="E9" s="104">
        <v>120544</v>
      </c>
      <c r="F9" s="104">
        <v>120769</v>
      </c>
      <c r="G9" s="104">
        <v>125700</v>
      </c>
      <c r="H9" s="104">
        <v>112661</v>
      </c>
      <c r="I9" s="104">
        <v>112168</v>
      </c>
      <c r="J9" s="104">
        <v>112466</v>
      </c>
      <c r="K9" s="104">
        <v>115597</v>
      </c>
      <c r="L9" s="104">
        <v>109935</v>
      </c>
      <c r="M9" s="104">
        <v>109596</v>
      </c>
      <c r="N9" s="104">
        <v>109137</v>
      </c>
      <c r="O9" s="105">
        <v>112528</v>
      </c>
      <c r="P9" s="104">
        <v>107602</v>
      </c>
      <c r="Q9" s="104">
        <v>108741</v>
      </c>
      <c r="R9" s="104">
        <v>110296</v>
      </c>
      <c r="S9" s="104">
        <v>114400</v>
      </c>
      <c r="T9" s="104">
        <v>110364</v>
      </c>
      <c r="U9" s="104">
        <v>111792</v>
      </c>
      <c r="V9" s="104">
        <v>113431</v>
      </c>
      <c r="W9" s="104">
        <v>117406</v>
      </c>
    </row>
    <row r="10" spans="2:23" x14ac:dyDescent="0.2">
      <c r="B10" s="19" t="s">
        <v>81</v>
      </c>
      <c r="C10" s="106">
        <v>106567</v>
      </c>
      <c r="D10" s="106">
        <v>98348</v>
      </c>
      <c r="E10" s="106">
        <v>99084</v>
      </c>
      <c r="F10" s="106">
        <v>101215</v>
      </c>
      <c r="G10" s="106">
        <v>105818</v>
      </c>
      <c r="H10" s="106">
        <v>98441</v>
      </c>
      <c r="I10" s="106">
        <v>98008</v>
      </c>
      <c r="J10" s="106">
        <v>100292</v>
      </c>
      <c r="K10" s="99">
        <v>105266</v>
      </c>
      <c r="L10" s="99">
        <v>98250</v>
      </c>
      <c r="M10" s="99">
        <v>97716</v>
      </c>
      <c r="N10" s="99">
        <v>99350</v>
      </c>
      <c r="O10" s="99">
        <v>103918</v>
      </c>
      <c r="P10" s="99">
        <v>97488</v>
      </c>
      <c r="Q10" s="99">
        <v>99360</v>
      </c>
      <c r="R10" s="99">
        <v>103293</v>
      </c>
      <c r="S10" s="99">
        <v>109007</v>
      </c>
      <c r="T10" s="99">
        <v>103874</v>
      </c>
      <c r="U10" s="99">
        <v>106218</v>
      </c>
      <c r="V10" s="99">
        <v>110562</v>
      </c>
      <c r="W10" s="99">
        <v>116272</v>
      </c>
    </row>
    <row r="11" spans="2:23" x14ac:dyDescent="0.2">
      <c r="B11" s="19" t="s">
        <v>85</v>
      </c>
      <c r="C11" s="106">
        <v>23658</v>
      </c>
      <c r="D11" s="106">
        <v>22131</v>
      </c>
      <c r="E11" s="106">
        <v>21811</v>
      </c>
      <c r="F11" s="106">
        <v>21624</v>
      </c>
      <c r="G11" s="106">
        <v>22247</v>
      </c>
      <c r="H11" s="106">
        <v>22924</v>
      </c>
      <c r="I11" s="106">
        <v>22671</v>
      </c>
      <c r="J11" s="106">
        <v>22795</v>
      </c>
      <c r="K11" s="99">
        <v>23406</v>
      </c>
      <c r="L11" s="99">
        <v>22253</v>
      </c>
      <c r="M11" s="99">
        <v>21826</v>
      </c>
      <c r="N11" s="99">
        <v>21837</v>
      </c>
      <c r="O11" s="99">
        <v>22503</v>
      </c>
      <c r="P11" s="99">
        <v>21881</v>
      </c>
      <c r="Q11" s="99">
        <v>22149</v>
      </c>
      <c r="R11" s="99">
        <v>22829</v>
      </c>
      <c r="S11" s="99">
        <v>23512</v>
      </c>
      <c r="T11" s="99">
        <v>23244</v>
      </c>
      <c r="U11" s="99">
        <v>23882</v>
      </c>
      <c r="V11" s="99">
        <v>24596</v>
      </c>
      <c r="W11" s="99">
        <v>25441</v>
      </c>
    </row>
    <row r="12" spans="2:23" x14ac:dyDescent="0.2">
      <c r="B12" s="19" t="s">
        <v>27</v>
      </c>
      <c r="C12" s="106">
        <v>43409</v>
      </c>
      <c r="D12" s="106">
        <v>37616</v>
      </c>
      <c r="E12" s="106">
        <v>37889</v>
      </c>
      <c r="F12" s="106">
        <v>37418</v>
      </c>
      <c r="G12" s="106">
        <v>41224</v>
      </c>
      <c r="H12" s="106">
        <v>39664</v>
      </c>
      <c r="I12" s="106">
        <v>39817</v>
      </c>
      <c r="J12" s="106">
        <v>39745</v>
      </c>
      <c r="K12" s="99">
        <v>43614</v>
      </c>
      <c r="L12" s="99">
        <v>39184</v>
      </c>
      <c r="M12" s="99">
        <v>38671</v>
      </c>
      <c r="N12" s="99">
        <v>38229</v>
      </c>
      <c r="O12" s="99">
        <v>41702</v>
      </c>
      <c r="P12" s="99">
        <v>37807</v>
      </c>
      <c r="Q12" s="99">
        <v>38279</v>
      </c>
      <c r="R12" s="99">
        <v>38597</v>
      </c>
      <c r="S12" s="99">
        <v>41985</v>
      </c>
      <c r="T12" s="99">
        <v>38788</v>
      </c>
      <c r="U12" s="99">
        <v>39311</v>
      </c>
      <c r="V12" s="99">
        <v>39636</v>
      </c>
      <c r="W12" s="99">
        <v>43111</v>
      </c>
    </row>
    <row r="13" spans="2:23" x14ac:dyDescent="0.2">
      <c r="B13" s="19" t="s">
        <v>51</v>
      </c>
      <c r="C13" s="106">
        <v>6501</v>
      </c>
      <c r="D13" s="106">
        <v>6089</v>
      </c>
      <c r="E13" s="106">
        <v>6021</v>
      </c>
      <c r="F13" s="106">
        <v>6141</v>
      </c>
      <c r="G13" s="106">
        <v>6360</v>
      </c>
      <c r="H13" s="106">
        <v>6201</v>
      </c>
      <c r="I13" s="106">
        <v>7513</v>
      </c>
      <c r="J13" s="106">
        <v>8577</v>
      </c>
      <c r="K13" s="99">
        <v>9127</v>
      </c>
      <c r="L13" s="99">
        <v>8614</v>
      </c>
      <c r="M13" s="99">
        <v>8522</v>
      </c>
      <c r="N13" s="99">
        <v>8667</v>
      </c>
      <c r="O13" s="99">
        <v>9137</v>
      </c>
      <c r="P13" s="99">
        <v>8609</v>
      </c>
      <c r="Q13" s="99">
        <v>8881</v>
      </c>
      <c r="R13" s="99">
        <v>9300</v>
      </c>
      <c r="S13" s="99">
        <v>10441</v>
      </c>
      <c r="T13" s="99">
        <v>10180</v>
      </c>
      <c r="U13" s="99">
        <v>10766</v>
      </c>
      <c r="V13" s="99">
        <v>11247</v>
      </c>
      <c r="W13" s="99">
        <v>12178</v>
      </c>
    </row>
    <row r="14" spans="2:23" x14ac:dyDescent="0.2">
      <c r="B14" s="18" t="s">
        <v>20</v>
      </c>
      <c r="C14" s="47"/>
      <c r="D14" s="47"/>
      <c r="E14" s="47"/>
      <c r="F14" s="47"/>
      <c r="G14" s="47"/>
      <c r="H14" s="47"/>
      <c r="I14" s="47"/>
      <c r="J14" s="47"/>
      <c r="K14" s="47"/>
      <c r="L14" s="47"/>
      <c r="M14" s="47"/>
      <c r="N14" s="47"/>
      <c r="O14" s="47"/>
      <c r="P14" s="40"/>
      <c r="Q14" s="40"/>
      <c r="R14" s="40"/>
      <c r="S14" s="40"/>
      <c r="T14" s="40"/>
      <c r="U14" s="40"/>
      <c r="V14" s="40"/>
      <c r="W14" s="40"/>
    </row>
    <row r="15" spans="2:23" x14ac:dyDescent="0.2">
      <c r="B15" s="19" t="s">
        <v>21</v>
      </c>
      <c r="C15" s="104">
        <v>58945</v>
      </c>
      <c r="D15" s="104">
        <v>47340</v>
      </c>
      <c r="E15" s="104">
        <v>47273</v>
      </c>
      <c r="F15" s="104">
        <v>47521</v>
      </c>
      <c r="G15" s="104">
        <v>55302</v>
      </c>
      <c r="H15" s="104">
        <v>45493</v>
      </c>
      <c r="I15" s="104">
        <v>45392</v>
      </c>
      <c r="J15" s="104">
        <v>45731</v>
      </c>
      <c r="K15" s="104">
        <v>52097</v>
      </c>
      <c r="L15" s="104">
        <v>43529</v>
      </c>
      <c r="M15" s="104">
        <v>42615</v>
      </c>
      <c r="N15" s="104">
        <v>42372</v>
      </c>
      <c r="O15" s="105">
        <v>47930</v>
      </c>
      <c r="P15" s="104">
        <v>41371</v>
      </c>
      <c r="Q15" s="104">
        <v>41914</v>
      </c>
      <c r="R15" s="104">
        <v>43410</v>
      </c>
      <c r="S15" s="104">
        <v>49271</v>
      </c>
      <c r="T15" s="104">
        <v>43883</v>
      </c>
      <c r="U15" s="104">
        <v>45201</v>
      </c>
      <c r="V15" s="104">
        <v>46521</v>
      </c>
      <c r="W15" s="104">
        <v>52191</v>
      </c>
    </row>
    <row r="16" spans="2:23" x14ac:dyDescent="0.2">
      <c r="B16" s="19" t="s">
        <v>22</v>
      </c>
      <c r="C16" s="106">
        <v>94411</v>
      </c>
      <c r="D16" s="106">
        <v>86905</v>
      </c>
      <c r="E16" s="106">
        <v>87495</v>
      </c>
      <c r="F16" s="106">
        <v>88146</v>
      </c>
      <c r="G16" s="106">
        <v>93465</v>
      </c>
      <c r="H16" s="106">
        <v>86645</v>
      </c>
      <c r="I16" s="106">
        <v>87336</v>
      </c>
      <c r="J16" s="106">
        <v>88814</v>
      </c>
      <c r="K16" s="99">
        <v>94136</v>
      </c>
      <c r="L16" s="99">
        <v>87786</v>
      </c>
      <c r="M16" s="99">
        <v>87485</v>
      </c>
      <c r="N16" s="99">
        <v>88123</v>
      </c>
      <c r="O16" s="99">
        <v>93296</v>
      </c>
      <c r="P16" s="99">
        <v>87484</v>
      </c>
      <c r="Q16" s="99">
        <v>89269</v>
      </c>
      <c r="R16" s="99">
        <v>92341</v>
      </c>
      <c r="S16" s="99">
        <v>98865</v>
      </c>
      <c r="T16" s="99">
        <v>94030</v>
      </c>
      <c r="U16" s="99">
        <v>96225</v>
      </c>
      <c r="V16" s="99">
        <v>99636</v>
      </c>
      <c r="W16" s="99">
        <v>106100</v>
      </c>
    </row>
    <row r="17" spans="2:23" x14ac:dyDescent="0.2">
      <c r="B17" s="19" t="s">
        <v>23</v>
      </c>
      <c r="C17" s="106">
        <v>94249</v>
      </c>
      <c r="D17" s="106">
        <v>89483</v>
      </c>
      <c r="E17" s="106">
        <v>89387</v>
      </c>
      <c r="F17" s="106">
        <v>89684</v>
      </c>
      <c r="G17" s="106">
        <v>90829</v>
      </c>
      <c r="H17" s="106">
        <v>86851</v>
      </c>
      <c r="I17" s="106">
        <v>86412</v>
      </c>
      <c r="J17" s="106">
        <v>87237</v>
      </c>
      <c r="K17" s="99">
        <v>88492</v>
      </c>
      <c r="L17" s="99">
        <v>85010</v>
      </c>
      <c r="M17" s="99">
        <v>84308</v>
      </c>
      <c r="N17" s="99">
        <v>84288</v>
      </c>
      <c r="O17" s="99">
        <v>85659</v>
      </c>
      <c r="P17" s="99">
        <v>82250</v>
      </c>
      <c r="Q17" s="99">
        <v>83079</v>
      </c>
      <c r="R17" s="99">
        <v>84711</v>
      </c>
      <c r="S17" s="99">
        <v>86651</v>
      </c>
      <c r="T17" s="99">
        <v>84368</v>
      </c>
      <c r="U17" s="99">
        <v>85587</v>
      </c>
      <c r="V17" s="99">
        <v>87355</v>
      </c>
      <c r="W17" s="99">
        <v>89266</v>
      </c>
    </row>
    <row r="18" spans="2:23" x14ac:dyDescent="0.2">
      <c r="B18" s="19" t="s">
        <v>24</v>
      </c>
      <c r="C18" s="106">
        <v>61540</v>
      </c>
      <c r="D18" s="106">
        <v>60532</v>
      </c>
      <c r="E18" s="106">
        <v>61194</v>
      </c>
      <c r="F18" s="106">
        <v>61816</v>
      </c>
      <c r="G18" s="106">
        <v>61753</v>
      </c>
      <c r="H18" s="106">
        <v>60902</v>
      </c>
      <c r="I18" s="106">
        <v>61037</v>
      </c>
      <c r="J18" s="106">
        <v>62093</v>
      </c>
      <c r="K18" s="99">
        <v>62285</v>
      </c>
      <c r="L18" s="99">
        <v>61911</v>
      </c>
      <c r="M18" s="99">
        <v>61923</v>
      </c>
      <c r="N18" s="99">
        <v>62437</v>
      </c>
      <c r="O18" s="99">
        <v>62903</v>
      </c>
      <c r="P18" s="99">
        <v>62282</v>
      </c>
      <c r="Q18" s="99">
        <v>63148</v>
      </c>
      <c r="R18" s="99">
        <v>63853</v>
      </c>
      <c r="S18" s="99">
        <v>64558</v>
      </c>
      <c r="T18" s="99">
        <v>64169</v>
      </c>
      <c r="U18" s="99">
        <v>64956</v>
      </c>
      <c r="V18" s="99">
        <v>65960</v>
      </c>
      <c r="W18" s="99">
        <v>66851</v>
      </c>
    </row>
    <row r="19" spans="2:23" x14ac:dyDescent="0.2">
      <c r="B19" s="18" t="s">
        <v>28</v>
      </c>
      <c r="C19" s="47"/>
      <c r="D19" s="47"/>
      <c r="E19" s="47"/>
      <c r="F19" s="47"/>
      <c r="G19" s="47"/>
      <c r="H19" s="47"/>
      <c r="I19" s="47"/>
      <c r="J19" s="47"/>
      <c r="K19" s="47"/>
      <c r="L19" s="47"/>
      <c r="M19" s="47"/>
      <c r="N19" s="47"/>
      <c r="O19" s="16"/>
      <c r="P19" s="40"/>
      <c r="Q19" s="40"/>
      <c r="R19" s="40"/>
      <c r="S19" s="40"/>
      <c r="T19" s="40"/>
      <c r="U19" s="40"/>
      <c r="V19" s="40"/>
      <c r="W19" s="40"/>
    </row>
    <row r="20" spans="2:23" x14ac:dyDescent="0.2">
      <c r="B20" s="19" t="s">
        <v>26</v>
      </c>
      <c r="C20" s="104">
        <v>93421</v>
      </c>
      <c r="D20" s="104">
        <v>73778</v>
      </c>
      <c r="E20" s="104">
        <v>74652</v>
      </c>
      <c r="F20" s="104">
        <v>77691</v>
      </c>
      <c r="G20" s="104">
        <v>90666</v>
      </c>
      <c r="H20" s="104">
        <v>72759</v>
      </c>
      <c r="I20" s="104">
        <v>73879</v>
      </c>
      <c r="J20" s="104">
        <v>76872</v>
      </c>
      <c r="K20" s="104">
        <v>87864</v>
      </c>
      <c r="L20" s="104">
        <v>73108</v>
      </c>
      <c r="M20" s="104">
        <v>72558</v>
      </c>
      <c r="N20" s="104">
        <v>74271</v>
      </c>
      <c r="O20" s="104">
        <v>85072</v>
      </c>
      <c r="P20" s="97">
        <v>72808</v>
      </c>
      <c r="Q20" s="97">
        <v>75661</v>
      </c>
      <c r="R20" s="97">
        <v>81055</v>
      </c>
      <c r="S20" s="97">
        <v>91263</v>
      </c>
      <c r="T20" s="97">
        <v>78947</v>
      </c>
      <c r="U20" s="97">
        <v>81800</v>
      </c>
      <c r="V20" s="97">
        <v>85686</v>
      </c>
      <c r="W20" s="97">
        <v>95789</v>
      </c>
    </row>
    <row r="21" spans="2:23" x14ac:dyDescent="0.2">
      <c r="B21" s="19" t="s">
        <v>25</v>
      </c>
      <c r="C21" s="106">
        <v>215724</v>
      </c>
      <c r="D21" s="106">
        <v>210482</v>
      </c>
      <c r="E21" s="106">
        <v>210697</v>
      </c>
      <c r="F21" s="106">
        <v>209476</v>
      </c>
      <c r="G21" s="106">
        <v>210683</v>
      </c>
      <c r="H21" s="106">
        <v>207132</v>
      </c>
      <c r="I21" s="106">
        <v>206298</v>
      </c>
      <c r="J21" s="106">
        <v>207003</v>
      </c>
      <c r="K21" s="99">
        <v>209146</v>
      </c>
      <c r="L21" s="99">
        <v>205128</v>
      </c>
      <c r="M21" s="99">
        <v>203773</v>
      </c>
      <c r="N21" s="99">
        <v>202949</v>
      </c>
      <c r="O21" s="99">
        <v>204716</v>
      </c>
      <c r="P21" s="99">
        <v>200579</v>
      </c>
      <c r="Q21" s="99">
        <v>201749</v>
      </c>
      <c r="R21" s="99">
        <v>203260</v>
      </c>
      <c r="S21" s="99">
        <v>208082</v>
      </c>
      <c r="T21" s="99">
        <v>207503</v>
      </c>
      <c r="U21" s="99">
        <v>210169</v>
      </c>
      <c r="V21" s="99">
        <v>213786</v>
      </c>
      <c r="W21" s="99">
        <v>218619</v>
      </c>
    </row>
    <row r="22" spans="2:23" x14ac:dyDescent="0.2">
      <c r="B22" s="18" t="s">
        <v>61</v>
      </c>
      <c r="C22" s="107">
        <v>309145</v>
      </c>
      <c r="D22" s="107">
        <v>284260</v>
      </c>
      <c r="E22" s="107">
        <v>285349</v>
      </c>
      <c r="F22" s="107">
        <v>287167</v>
      </c>
      <c r="G22" s="107">
        <v>301349</v>
      </c>
      <c r="H22" s="107">
        <v>279891</v>
      </c>
      <c r="I22" s="107">
        <v>280177</v>
      </c>
      <c r="J22" s="107">
        <v>283875</v>
      </c>
      <c r="K22" s="102">
        <v>297010</v>
      </c>
      <c r="L22" s="102">
        <v>278236</v>
      </c>
      <c r="M22" s="102">
        <v>276331</v>
      </c>
      <c r="N22" s="102">
        <v>277220</v>
      </c>
      <c r="O22" s="102">
        <v>289788</v>
      </c>
      <c r="P22" s="103">
        <v>273387</v>
      </c>
      <c r="Q22" s="103">
        <v>277410</v>
      </c>
      <c r="R22" s="103">
        <v>284315</v>
      </c>
      <c r="S22" s="103">
        <v>299345</v>
      </c>
      <c r="T22" s="103">
        <v>286450</v>
      </c>
      <c r="U22" s="103">
        <v>291969</v>
      </c>
      <c r="V22" s="103">
        <v>299472</v>
      </c>
      <c r="W22" s="103">
        <v>314408</v>
      </c>
    </row>
    <row r="25" spans="2:23" x14ac:dyDescent="0.2">
      <c r="C25" s="74"/>
      <c r="D25" s="74"/>
      <c r="E25" s="74"/>
      <c r="F25" s="74"/>
      <c r="G25" s="74"/>
      <c r="H25" s="74"/>
      <c r="I25" s="74"/>
      <c r="J25" s="74"/>
      <c r="K25" s="74"/>
      <c r="L25" s="74"/>
      <c r="M25" s="74"/>
      <c r="N25" s="74"/>
      <c r="O25" s="74"/>
      <c r="P25" s="74"/>
      <c r="Q25" s="74"/>
      <c r="R25" s="74"/>
      <c r="S25" s="74"/>
    </row>
    <row r="26" spans="2:23" x14ac:dyDescent="0.2">
      <c r="C26" s="74"/>
      <c r="D26" s="74"/>
      <c r="E26" s="74"/>
      <c r="F26" s="74"/>
      <c r="G26" s="74"/>
      <c r="H26" s="74"/>
      <c r="I26" s="74"/>
      <c r="J26" s="74"/>
      <c r="K26" s="74"/>
      <c r="L26" s="74"/>
      <c r="M26" s="74"/>
      <c r="N26" s="74"/>
      <c r="O26" s="74"/>
      <c r="P26" s="74"/>
      <c r="Q26" s="74"/>
      <c r="R26" s="74"/>
      <c r="S26" s="74"/>
    </row>
    <row r="27" spans="2:23" x14ac:dyDescent="0.2">
      <c r="C27" s="74"/>
      <c r="D27" s="74"/>
      <c r="E27" s="74"/>
      <c r="F27" s="74"/>
      <c r="G27" s="74"/>
      <c r="H27" s="74"/>
      <c r="I27" s="74"/>
      <c r="J27" s="74"/>
      <c r="K27" s="74"/>
      <c r="L27" s="74"/>
      <c r="M27" s="74"/>
      <c r="N27" s="74"/>
      <c r="O27" s="74"/>
      <c r="P27" s="74"/>
      <c r="Q27" s="74"/>
      <c r="R27" s="74"/>
      <c r="S27" s="74"/>
    </row>
    <row r="28" spans="2:23" x14ac:dyDescent="0.2">
      <c r="C28" s="74"/>
      <c r="D28" s="74"/>
      <c r="E28" s="74"/>
      <c r="F28" s="74"/>
      <c r="G28" s="74"/>
      <c r="H28" s="74"/>
      <c r="I28" s="74"/>
      <c r="J28" s="74"/>
      <c r="K28" s="74"/>
      <c r="L28" s="74"/>
      <c r="M28" s="74"/>
      <c r="N28" s="74"/>
      <c r="O28" s="74"/>
      <c r="P28" s="74"/>
      <c r="Q28" s="74"/>
      <c r="R28" s="74"/>
      <c r="S28" s="74"/>
    </row>
    <row r="29" spans="2:23" x14ac:dyDescent="0.2">
      <c r="C29" s="74"/>
      <c r="D29" s="74"/>
      <c r="E29" s="74"/>
      <c r="F29" s="74"/>
      <c r="G29" s="74"/>
      <c r="H29" s="74"/>
      <c r="I29" s="74"/>
      <c r="J29" s="74"/>
      <c r="K29" s="74"/>
      <c r="L29" s="74"/>
      <c r="M29" s="74"/>
      <c r="N29" s="74"/>
      <c r="O29" s="74"/>
      <c r="P29" s="74"/>
      <c r="Q29" s="74"/>
      <c r="R29" s="74"/>
      <c r="S29" s="74"/>
    </row>
    <row r="30" spans="2:23" x14ac:dyDescent="0.2">
      <c r="C30" s="74"/>
      <c r="D30" s="74"/>
      <c r="E30" s="74"/>
      <c r="F30" s="74"/>
      <c r="G30" s="74"/>
      <c r="H30" s="74"/>
      <c r="I30" s="74"/>
      <c r="J30" s="74"/>
      <c r="K30" s="74"/>
      <c r="L30" s="74"/>
      <c r="M30" s="74"/>
      <c r="N30" s="74"/>
      <c r="O30" s="74"/>
      <c r="P30" s="74"/>
      <c r="Q30" s="74"/>
      <c r="R30" s="74"/>
      <c r="S30" s="74"/>
    </row>
    <row r="31" spans="2:23" x14ac:dyDescent="0.2">
      <c r="C31" s="74"/>
      <c r="D31" s="74"/>
      <c r="E31" s="74"/>
      <c r="F31" s="74"/>
      <c r="G31" s="74"/>
      <c r="H31" s="74"/>
      <c r="I31" s="74"/>
      <c r="J31" s="74"/>
      <c r="K31" s="74"/>
      <c r="L31" s="74"/>
      <c r="M31" s="74"/>
      <c r="N31" s="74"/>
      <c r="O31" s="74"/>
      <c r="P31" s="74"/>
      <c r="Q31" s="74"/>
      <c r="R31" s="74"/>
      <c r="S31" s="74"/>
    </row>
    <row r="32" spans="2:23" x14ac:dyDescent="0.2">
      <c r="C32" s="74"/>
      <c r="D32" s="74"/>
      <c r="E32" s="74"/>
      <c r="F32" s="74"/>
      <c r="G32" s="74"/>
      <c r="H32" s="74"/>
      <c r="I32" s="74"/>
      <c r="J32" s="74"/>
      <c r="K32" s="74"/>
      <c r="L32" s="74"/>
      <c r="M32" s="74"/>
      <c r="N32" s="74"/>
      <c r="O32" s="74"/>
      <c r="P32" s="74"/>
      <c r="Q32" s="74"/>
      <c r="R32" s="74"/>
      <c r="S32" s="74"/>
    </row>
    <row r="33" spans="3:19" x14ac:dyDescent="0.2">
      <c r="C33" s="74"/>
      <c r="D33" s="74"/>
      <c r="E33" s="74"/>
      <c r="F33" s="74"/>
      <c r="G33" s="74"/>
      <c r="H33" s="74"/>
      <c r="I33" s="74"/>
      <c r="J33" s="74"/>
      <c r="K33" s="74"/>
      <c r="L33" s="74"/>
      <c r="M33" s="74"/>
      <c r="N33" s="74"/>
      <c r="O33" s="74"/>
      <c r="P33" s="74"/>
      <c r="Q33" s="74"/>
      <c r="R33" s="74"/>
      <c r="S33" s="74"/>
    </row>
    <row r="34" spans="3:19" x14ac:dyDescent="0.2">
      <c r="C34" s="74"/>
      <c r="D34" s="74"/>
      <c r="E34" s="74"/>
      <c r="F34" s="74"/>
      <c r="G34" s="74"/>
      <c r="H34" s="74"/>
      <c r="I34" s="74"/>
      <c r="J34" s="74"/>
      <c r="K34" s="74"/>
      <c r="L34" s="74"/>
      <c r="M34" s="74"/>
      <c r="N34" s="74"/>
      <c r="O34" s="74"/>
      <c r="P34" s="74"/>
      <c r="Q34" s="74"/>
      <c r="R34" s="74"/>
      <c r="S34" s="74"/>
    </row>
    <row r="35" spans="3:19" x14ac:dyDescent="0.2">
      <c r="C35" s="74"/>
      <c r="D35" s="74"/>
      <c r="E35" s="74"/>
      <c r="F35" s="74"/>
      <c r="G35" s="74"/>
      <c r="H35" s="74"/>
      <c r="I35" s="74"/>
      <c r="J35" s="74"/>
      <c r="K35" s="74"/>
      <c r="L35" s="74"/>
      <c r="M35" s="74"/>
      <c r="N35" s="74"/>
      <c r="O35" s="74"/>
      <c r="P35" s="74"/>
      <c r="Q35" s="74"/>
      <c r="R35" s="74"/>
      <c r="S35" s="74"/>
    </row>
    <row r="36" spans="3:19" x14ac:dyDescent="0.2">
      <c r="C36" s="74"/>
      <c r="D36" s="74"/>
      <c r="E36" s="74"/>
      <c r="F36" s="74"/>
      <c r="G36" s="74"/>
      <c r="H36" s="74"/>
      <c r="I36" s="74"/>
      <c r="J36" s="74"/>
      <c r="K36" s="74"/>
      <c r="L36" s="74"/>
      <c r="M36" s="74"/>
      <c r="N36" s="74"/>
      <c r="O36" s="74"/>
      <c r="P36" s="74"/>
      <c r="Q36" s="74"/>
      <c r="R36" s="74"/>
      <c r="S36" s="74"/>
    </row>
    <row r="37" spans="3:19" x14ac:dyDescent="0.2">
      <c r="C37" s="74"/>
      <c r="D37" s="74"/>
      <c r="E37" s="74"/>
      <c r="F37" s="74"/>
      <c r="G37" s="74"/>
      <c r="H37" s="74"/>
      <c r="I37" s="74"/>
      <c r="J37" s="74"/>
      <c r="K37" s="74"/>
      <c r="L37" s="74"/>
      <c r="M37" s="74"/>
      <c r="N37" s="74"/>
      <c r="O37" s="74"/>
      <c r="P37" s="74"/>
      <c r="Q37" s="74"/>
      <c r="R37" s="74"/>
      <c r="S37" s="74"/>
    </row>
    <row r="38" spans="3:19" x14ac:dyDescent="0.2">
      <c r="C38" s="74"/>
      <c r="D38" s="74"/>
      <c r="E38" s="74"/>
      <c r="F38" s="74"/>
      <c r="G38" s="74"/>
      <c r="H38" s="74"/>
      <c r="I38" s="74"/>
      <c r="J38" s="74"/>
      <c r="K38" s="74"/>
      <c r="L38" s="74"/>
      <c r="M38" s="74"/>
      <c r="N38" s="74"/>
      <c r="O38" s="74"/>
      <c r="P38" s="74"/>
      <c r="Q38" s="74"/>
      <c r="R38" s="74"/>
      <c r="S38" s="74"/>
    </row>
    <row r="39" spans="3:19" x14ac:dyDescent="0.2">
      <c r="C39" s="74"/>
      <c r="D39" s="74"/>
      <c r="E39" s="74"/>
      <c r="F39" s="74"/>
      <c r="G39" s="74"/>
      <c r="H39" s="74"/>
      <c r="I39" s="74"/>
      <c r="J39" s="74"/>
      <c r="K39" s="74"/>
      <c r="L39" s="74"/>
      <c r="M39" s="74"/>
      <c r="N39" s="74"/>
      <c r="O39" s="74"/>
      <c r="P39" s="74"/>
      <c r="Q39" s="74"/>
      <c r="R39" s="74"/>
      <c r="S39" s="74"/>
    </row>
    <row r="40" spans="3:19" x14ac:dyDescent="0.2">
      <c r="C40" s="74"/>
      <c r="D40" s="74"/>
      <c r="E40" s="74"/>
      <c r="F40" s="74"/>
      <c r="G40" s="74"/>
      <c r="H40" s="74"/>
      <c r="I40" s="74"/>
      <c r="J40" s="74"/>
      <c r="K40" s="74"/>
      <c r="L40" s="74"/>
      <c r="M40" s="74"/>
      <c r="N40" s="74"/>
      <c r="O40" s="74"/>
      <c r="P40" s="74"/>
      <c r="Q40" s="74"/>
      <c r="R40" s="74"/>
      <c r="S40" s="74"/>
    </row>
    <row r="41" spans="3:19" x14ac:dyDescent="0.2">
      <c r="C41" s="74"/>
      <c r="D41" s="74"/>
      <c r="E41" s="74"/>
      <c r="F41" s="74"/>
      <c r="G41" s="74"/>
      <c r="H41" s="74"/>
      <c r="I41" s="74"/>
      <c r="J41" s="74"/>
      <c r="K41" s="74"/>
      <c r="L41" s="74"/>
      <c r="M41" s="74"/>
      <c r="N41" s="74"/>
      <c r="O41" s="74"/>
      <c r="P41" s="74"/>
      <c r="Q41" s="74"/>
      <c r="R41" s="74"/>
      <c r="S41" s="74"/>
    </row>
    <row r="44" spans="3:19" x14ac:dyDescent="0.2">
      <c r="K44" s="74"/>
      <c r="L44" s="74"/>
      <c r="M44" s="74"/>
      <c r="N44" s="74"/>
      <c r="O44" s="74"/>
      <c r="P44" s="74"/>
      <c r="Q44" s="74"/>
      <c r="R44" s="74"/>
      <c r="S44" s="74"/>
    </row>
  </sheetData>
  <pageMargins left="0.70866141732283472" right="0.70866141732283472" top="0.74803149606299213" bottom="0.74803149606299213" header="0.31496062992125984" footer="0.31496062992125984"/>
  <pageSetup paperSize="8" scale="73" orientation="landscape" r:id="rId1"/>
  <headerFooter>
    <oddFooter>&amp;F</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B2:X61"/>
  <sheetViews>
    <sheetView zoomScaleNormal="100" workbookViewId="0">
      <pane xSplit="2" topLeftCell="E1" activePane="topRight" state="frozen"/>
      <selection pane="topRight"/>
    </sheetView>
  </sheetViews>
  <sheetFormatPr defaultColWidth="9" defaultRowHeight="12.75" x14ac:dyDescent="0.2"/>
  <cols>
    <col min="1" max="1" width="9" style="13"/>
    <col min="2" max="2" width="35.875" style="13" customWidth="1"/>
    <col min="3" max="3" width="9.5" style="13" customWidth="1"/>
    <col min="4" max="4" width="9.75" style="13" customWidth="1"/>
    <col min="5" max="5" width="10" style="13" customWidth="1"/>
    <col min="6" max="7" width="9.5" style="13" customWidth="1"/>
    <col min="8" max="8" width="9.75" style="13" customWidth="1"/>
    <col min="9" max="9" width="9.25" style="13" customWidth="1"/>
    <col min="10" max="16384" width="9" style="13"/>
  </cols>
  <sheetData>
    <row r="2" spans="2:23" ht="56.1" customHeight="1" x14ac:dyDescent="0.2">
      <c r="B2" s="78" t="s">
        <v>75</v>
      </c>
      <c r="C2" s="85"/>
      <c r="D2" s="85"/>
      <c r="E2" s="85"/>
      <c r="F2" s="85"/>
      <c r="G2" s="85"/>
      <c r="H2" s="85"/>
      <c r="I2" s="85"/>
      <c r="J2" s="85"/>
      <c r="K2" s="85"/>
      <c r="L2" s="85"/>
      <c r="M2" s="85"/>
      <c r="N2" s="85"/>
      <c r="O2" s="85"/>
      <c r="P2" s="85"/>
      <c r="Q2" s="85"/>
      <c r="R2" s="85"/>
      <c r="S2" s="85"/>
    </row>
    <row r="3" spans="2:23" x14ac:dyDescent="0.2">
      <c r="B3" s="61" t="s">
        <v>92</v>
      </c>
      <c r="C3" s="149" t="s">
        <v>76</v>
      </c>
      <c r="D3" s="149" t="s">
        <v>77</v>
      </c>
      <c r="E3" s="149" t="s">
        <v>80</v>
      </c>
      <c r="F3" s="46" t="s">
        <v>149</v>
      </c>
      <c r="G3" s="31" t="s">
        <v>150</v>
      </c>
      <c r="H3" s="147" t="s">
        <v>151</v>
      </c>
      <c r="I3" s="147" t="s">
        <v>152</v>
      </c>
      <c r="J3" s="147" t="s">
        <v>153</v>
      </c>
      <c r="K3" s="31" t="s">
        <v>114</v>
      </c>
      <c r="L3" s="147" t="s">
        <v>116</v>
      </c>
      <c r="M3" s="147" t="s">
        <v>118</v>
      </c>
      <c r="N3" s="147" t="s">
        <v>120</v>
      </c>
      <c r="O3" s="147" t="s">
        <v>124</v>
      </c>
      <c r="P3" s="147" t="s">
        <v>144</v>
      </c>
      <c r="Q3" s="147" t="s">
        <v>145</v>
      </c>
      <c r="R3" s="147" t="s">
        <v>147</v>
      </c>
      <c r="S3" s="81" t="s">
        <v>154</v>
      </c>
      <c r="T3" s="147" t="s">
        <v>155</v>
      </c>
      <c r="U3" s="148" t="s">
        <v>156</v>
      </c>
      <c r="V3" s="148" t="s">
        <v>161</v>
      </c>
      <c r="W3" s="148" t="s">
        <v>167</v>
      </c>
    </row>
    <row r="4" spans="2:23" x14ac:dyDescent="0.2">
      <c r="B4" s="32" t="s">
        <v>58</v>
      </c>
      <c r="C4" s="40"/>
      <c r="D4" s="40"/>
      <c r="E4" s="40"/>
      <c r="F4" s="40"/>
      <c r="G4" s="40"/>
      <c r="H4" s="40"/>
      <c r="I4" s="40"/>
      <c r="J4" s="40"/>
      <c r="K4" s="40"/>
      <c r="L4" s="40"/>
      <c r="M4" s="40"/>
      <c r="N4" s="40"/>
      <c r="O4" s="40"/>
      <c r="P4" s="40"/>
      <c r="Q4" s="40"/>
      <c r="R4" s="40"/>
      <c r="S4" s="40"/>
      <c r="T4" s="40"/>
      <c r="U4" s="40"/>
      <c r="V4" s="40"/>
      <c r="W4" s="40"/>
    </row>
    <row r="5" spans="2:23" x14ac:dyDescent="0.2">
      <c r="B5" s="33" t="s">
        <v>40</v>
      </c>
      <c r="C5" s="104">
        <v>69156</v>
      </c>
      <c r="D5" s="104">
        <v>63063</v>
      </c>
      <c r="E5" s="104">
        <v>63255</v>
      </c>
      <c r="F5" s="104">
        <v>65732</v>
      </c>
      <c r="G5" s="104">
        <v>67670</v>
      </c>
      <c r="H5" s="104">
        <v>64066</v>
      </c>
      <c r="I5" s="104">
        <v>64265</v>
      </c>
      <c r="J5" s="104">
        <v>66115</v>
      </c>
      <c r="K5" s="104">
        <v>67502</v>
      </c>
      <c r="L5" s="104">
        <v>63945</v>
      </c>
      <c r="M5" s="104">
        <v>63029</v>
      </c>
      <c r="N5" s="104">
        <v>64299</v>
      </c>
      <c r="O5" s="104">
        <v>65613</v>
      </c>
      <c r="P5" s="104">
        <v>63048</v>
      </c>
      <c r="Q5" s="104">
        <v>65264</v>
      </c>
      <c r="R5" s="104">
        <v>71409</v>
      </c>
      <c r="S5" s="104">
        <v>74107</v>
      </c>
      <c r="T5" s="104">
        <v>72185</v>
      </c>
      <c r="U5" s="104">
        <v>75323</v>
      </c>
      <c r="V5" s="104">
        <v>80602</v>
      </c>
      <c r="W5" s="104">
        <v>83103</v>
      </c>
    </row>
    <row r="6" spans="2:23" x14ac:dyDescent="0.2">
      <c r="B6" s="33" t="s">
        <v>53</v>
      </c>
      <c r="C6" s="108">
        <v>55475</v>
      </c>
      <c r="D6" s="108">
        <v>53830</v>
      </c>
      <c r="E6" s="108">
        <v>54817</v>
      </c>
      <c r="F6" s="108">
        <v>55169</v>
      </c>
      <c r="G6" s="108">
        <v>55257</v>
      </c>
      <c r="H6" s="108">
        <v>53068</v>
      </c>
      <c r="I6" s="109">
        <v>53689</v>
      </c>
      <c r="J6" s="110">
        <v>56169</v>
      </c>
      <c r="K6" s="99">
        <v>56809</v>
      </c>
      <c r="L6" s="99">
        <v>55460</v>
      </c>
      <c r="M6" s="99">
        <v>55747</v>
      </c>
      <c r="N6" s="99">
        <v>56427</v>
      </c>
      <c r="O6" s="99">
        <v>57428</v>
      </c>
      <c r="P6" s="99">
        <v>55707</v>
      </c>
      <c r="Q6" s="99">
        <v>57249</v>
      </c>
      <c r="R6" s="99">
        <v>58234</v>
      </c>
      <c r="S6" s="99">
        <v>59941</v>
      </c>
      <c r="T6" s="99">
        <v>59535</v>
      </c>
      <c r="U6" s="99">
        <v>60910</v>
      </c>
      <c r="V6" s="99">
        <v>62329</v>
      </c>
      <c r="W6" s="99">
        <v>64361</v>
      </c>
    </row>
    <row r="7" spans="2:23" x14ac:dyDescent="0.2">
      <c r="B7" s="34" t="s">
        <v>15</v>
      </c>
      <c r="C7" s="47"/>
      <c r="D7" s="47"/>
      <c r="E7" s="47"/>
      <c r="F7" s="47"/>
      <c r="G7" s="47"/>
      <c r="H7" s="47"/>
      <c r="I7" s="47"/>
      <c r="J7" s="47"/>
      <c r="K7" s="47"/>
      <c r="L7" s="47"/>
      <c r="M7" s="47"/>
      <c r="N7" s="47"/>
      <c r="O7" s="47"/>
      <c r="P7" s="47"/>
      <c r="Q7" s="47"/>
      <c r="R7" s="47"/>
      <c r="S7" s="47"/>
      <c r="T7" s="47"/>
      <c r="U7" s="47"/>
      <c r="V7" s="47"/>
      <c r="W7" s="47"/>
    </row>
    <row r="8" spans="2:23" x14ac:dyDescent="0.2">
      <c r="B8" s="33" t="s">
        <v>17</v>
      </c>
      <c r="C8" s="104">
        <v>69171</v>
      </c>
      <c r="D8" s="104">
        <v>64494</v>
      </c>
      <c r="E8" s="104">
        <v>65612</v>
      </c>
      <c r="F8" s="104">
        <v>68139</v>
      </c>
      <c r="G8" s="104">
        <v>68561</v>
      </c>
      <c r="H8" s="104">
        <v>64946</v>
      </c>
      <c r="I8" s="104">
        <v>65435</v>
      </c>
      <c r="J8" s="104">
        <v>68240</v>
      </c>
      <c r="K8" s="104">
        <v>68484</v>
      </c>
      <c r="L8" s="104">
        <v>65294</v>
      </c>
      <c r="M8" s="104">
        <v>64912</v>
      </c>
      <c r="N8" s="104">
        <v>66427</v>
      </c>
      <c r="O8" s="104">
        <v>66899</v>
      </c>
      <c r="P8" s="104">
        <v>64263</v>
      </c>
      <c r="Q8" s="104">
        <v>66661</v>
      </c>
      <c r="R8" s="104">
        <v>71664</v>
      </c>
      <c r="S8" s="104">
        <v>73666</v>
      </c>
      <c r="T8" s="104">
        <v>72450</v>
      </c>
      <c r="U8" s="104">
        <v>75089</v>
      </c>
      <c r="V8" s="104">
        <v>79760</v>
      </c>
      <c r="W8" s="104">
        <v>81881</v>
      </c>
    </row>
    <row r="9" spans="2:23" x14ac:dyDescent="0.2">
      <c r="B9" s="33" t="s">
        <v>16</v>
      </c>
      <c r="C9" s="108">
        <v>55460</v>
      </c>
      <c r="D9" s="108">
        <v>52399</v>
      </c>
      <c r="E9" s="108">
        <v>52460</v>
      </c>
      <c r="F9" s="108">
        <v>52762</v>
      </c>
      <c r="G9" s="108">
        <v>54366</v>
      </c>
      <c r="H9" s="108">
        <v>52188</v>
      </c>
      <c r="I9" s="109">
        <v>52519</v>
      </c>
      <c r="J9" s="111">
        <v>54044</v>
      </c>
      <c r="K9" s="99">
        <v>55827</v>
      </c>
      <c r="L9" s="99">
        <v>54111</v>
      </c>
      <c r="M9" s="99">
        <v>53864</v>
      </c>
      <c r="N9" s="99">
        <v>54299</v>
      </c>
      <c r="O9" s="99">
        <v>56142</v>
      </c>
      <c r="P9" s="99">
        <v>54492</v>
      </c>
      <c r="Q9" s="99">
        <v>55852</v>
      </c>
      <c r="R9" s="99">
        <v>57979</v>
      </c>
      <c r="S9" s="99">
        <v>60382</v>
      </c>
      <c r="T9" s="99">
        <v>59270</v>
      </c>
      <c r="U9" s="99">
        <v>61144</v>
      </c>
      <c r="V9" s="99">
        <v>63171</v>
      </c>
      <c r="W9" s="99">
        <v>65561</v>
      </c>
    </row>
    <row r="10" spans="2:23" x14ac:dyDescent="0.2">
      <c r="B10" s="33" t="s">
        <v>10</v>
      </c>
      <c r="C10" s="99">
        <f t="shared" ref="C10:V10" si="0">C32</f>
        <v>124631</v>
      </c>
      <c r="D10" s="99">
        <f t="shared" si="0"/>
        <v>116893</v>
      </c>
      <c r="E10" s="99">
        <f t="shared" si="0"/>
        <v>118072</v>
      </c>
      <c r="F10" s="99">
        <f t="shared" si="0"/>
        <v>120901</v>
      </c>
      <c r="G10" s="99">
        <f t="shared" si="0"/>
        <v>122927</v>
      </c>
      <c r="H10" s="99">
        <f t="shared" si="0"/>
        <v>117134</v>
      </c>
      <c r="I10" s="99">
        <f t="shared" si="0"/>
        <v>117954</v>
      </c>
      <c r="J10" s="99">
        <f t="shared" si="0"/>
        <v>122284</v>
      </c>
      <c r="K10" s="99">
        <f t="shared" si="0"/>
        <v>124311</v>
      </c>
      <c r="L10" s="99">
        <f t="shared" si="0"/>
        <v>119405</v>
      </c>
      <c r="M10" s="99">
        <f t="shared" si="0"/>
        <v>118776</v>
      </c>
      <c r="N10" s="99">
        <f t="shared" si="0"/>
        <v>120726</v>
      </c>
      <c r="O10" s="99">
        <f t="shared" si="0"/>
        <v>123041</v>
      </c>
      <c r="P10" s="99">
        <f t="shared" si="0"/>
        <v>118755</v>
      </c>
      <c r="Q10" s="99">
        <f t="shared" si="0"/>
        <v>122513</v>
      </c>
      <c r="R10" s="99">
        <f t="shared" si="0"/>
        <v>129643</v>
      </c>
      <c r="S10" s="99">
        <f t="shared" si="0"/>
        <v>134048</v>
      </c>
      <c r="T10" s="99">
        <f t="shared" si="0"/>
        <v>131720</v>
      </c>
      <c r="U10" s="99">
        <f t="shared" si="0"/>
        <v>136233</v>
      </c>
      <c r="V10" s="99">
        <f t="shared" si="0"/>
        <v>142931</v>
      </c>
      <c r="W10" s="99">
        <f>W32</f>
        <v>147464</v>
      </c>
    </row>
    <row r="11" spans="2:23" x14ac:dyDescent="0.2">
      <c r="B11" s="34" t="s">
        <v>18</v>
      </c>
      <c r="C11" s="48"/>
      <c r="D11" s="48"/>
      <c r="E11" s="48"/>
      <c r="F11" s="48"/>
      <c r="G11" s="48"/>
      <c r="H11" s="48"/>
      <c r="I11" s="48"/>
      <c r="J11" s="48"/>
      <c r="K11" s="47"/>
      <c r="L11" s="47"/>
      <c r="M11" s="47"/>
      <c r="N11" s="47"/>
      <c r="O11" s="47"/>
      <c r="P11" s="47"/>
      <c r="Q11" s="47"/>
      <c r="R11" s="47"/>
      <c r="S11" s="47"/>
      <c r="T11" s="47"/>
      <c r="U11" s="47"/>
      <c r="V11" s="47"/>
      <c r="W11" s="47"/>
    </row>
    <row r="12" spans="2:23" x14ac:dyDescent="0.2">
      <c r="B12" s="33" t="s">
        <v>19</v>
      </c>
      <c r="C12" s="112">
        <v>51011</v>
      </c>
      <c r="D12" s="112">
        <v>47902</v>
      </c>
      <c r="E12" s="112">
        <v>48481</v>
      </c>
      <c r="F12" s="112">
        <v>49263</v>
      </c>
      <c r="G12" s="112">
        <v>50266</v>
      </c>
      <c r="H12" s="112">
        <v>45526</v>
      </c>
      <c r="I12" s="112">
        <v>45399</v>
      </c>
      <c r="J12" s="112">
        <v>46128</v>
      </c>
      <c r="K12" s="104">
        <v>46604</v>
      </c>
      <c r="L12" s="104">
        <v>44789</v>
      </c>
      <c r="M12" s="104">
        <v>44754</v>
      </c>
      <c r="N12" s="104">
        <v>44805</v>
      </c>
      <c r="O12" s="104">
        <v>45644</v>
      </c>
      <c r="P12" s="104">
        <v>44033</v>
      </c>
      <c r="Q12" s="104">
        <v>45197</v>
      </c>
      <c r="R12" s="104">
        <v>46959</v>
      </c>
      <c r="S12" s="104">
        <v>48490</v>
      </c>
      <c r="T12" s="104">
        <v>47156</v>
      </c>
      <c r="U12" s="104">
        <v>48498</v>
      </c>
      <c r="V12" s="104">
        <v>50031</v>
      </c>
      <c r="W12" s="104">
        <v>51488</v>
      </c>
    </row>
    <row r="13" spans="2:23" x14ac:dyDescent="0.2">
      <c r="B13" s="19" t="s">
        <v>81</v>
      </c>
      <c r="C13" s="108">
        <v>43820</v>
      </c>
      <c r="D13" s="108">
        <v>40628</v>
      </c>
      <c r="E13" s="108">
        <v>41299</v>
      </c>
      <c r="F13" s="108">
        <v>43482</v>
      </c>
      <c r="G13" s="108">
        <v>44582</v>
      </c>
      <c r="H13" s="108">
        <v>42061</v>
      </c>
      <c r="I13" s="109">
        <v>41968</v>
      </c>
      <c r="J13" s="113">
        <v>44235</v>
      </c>
      <c r="K13" s="99">
        <v>45535</v>
      </c>
      <c r="L13" s="99">
        <v>43378</v>
      </c>
      <c r="M13" s="99">
        <v>43430</v>
      </c>
      <c r="N13" s="99">
        <v>45359</v>
      </c>
      <c r="O13" s="99">
        <v>46505</v>
      </c>
      <c r="P13" s="99">
        <v>44321</v>
      </c>
      <c r="Q13" s="99">
        <v>46146</v>
      </c>
      <c r="R13" s="99">
        <v>50063</v>
      </c>
      <c r="S13" s="99">
        <v>52155</v>
      </c>
      <c r="T13" s="99">
        <v>50799</v>
      </c>
      <c r="U13" s="99">
        <v>52697</v>
      </c>
      <c r="V13" s="99">
        <v>56581</v>
      </c>
      <c r="W13" s="99">
        <v>58671</v>
      </c>
    </row>
    <row r="14" spans="2:23" x14ac:dyDescent="0.2">
      <c r="B14" s="33" t="s">
        <v>85</v>
      </c>
      <c r="C14" s="108">
        <v>9052</v>
      </c>
      <c r="D14" s="108">
        <v>8754</v>
      </c>
      <c r="E14" s="108">
        <v>8553</v>
      </c>
      <c r="F14" s="108">
        <v>8537</v>
      </c>
      <c r="G14" s="108">
        <v>8386</v>
      </c>
      <c r="H14" s="108">
        <v>8960</v>
      </c>
      <c r="I14" s="109">
        <v>8825</v>
      </c>
      <c r="J14" s="110">
        <v>9068</v>
      </c>
      <c r="K14" s="99">
        <v>8927</v>
      </c>
      <c r="L14" s="99">
        <v>8870</v>
      </c>
      <c r="M14" s="99">
        <v>8714</v>
      </c>
      <c r="N14" s="99">
        <v>8825</v>
      </c>
      <c r="O14" s="99">
        <v>8836</v>
      </c>
      <c r="P14" s="99">
        <v>9041</v>
      </c>
      <c r="Q14" s="99">
        <v>9367</v>
      </c>
      <c r="R14" s="99">
        <v>10066</v>
      </c>
      <c r="S14" s="99">
        <v>10079</v>
      </c>
      <c r="T14" s="99">
        <v>10477</v>
      </c>
      <c r="U14" s="99">
        <v>10952</v>
      </c>
      <c r="V14" s="99">
        <v>11552</v>
      </c>
      <c r="W14" s="99">
        <v>11693</v>
      </c>
    </row>
    <row r="15" spans="2:23" x14ac:dyDescent="0.2">
      <c r="B15" s="33" t="s">
        <v>27</v>
      </c>
      <c r="C15" s="108">
        <v>18137</v>
      </c>
      <c r="D15" s="108">
        <v>17169</v>
      </c>
      <c r="E15" s="108">
        <v>17347</v>
      </c>
      <c r="F15" s="108">
        <v>17104</v>
      </c>
      <c r="G15" s="108">
        <v>17088</v>
      </c>
      <c r="H15" s="108">
        <v>17970</v>
      </c>
      <c r="I15" s="109">
        <v>18059</v>
      </c>
      <c r="J15" s="110">
        <v>18261</v>
      </c>
      <c r="K15" s="99">
        <v>18530</v>
      </c>
      <c r="L15" s="99">
        <v>18041</v>
      </c>
      <c r="M15" s="99">
        <v>17750</v>
      </c>
      <c r="N15" s="99">
        <v>17605</v>
      </c>
      <c r="O15" s="99">
        <v>17985</v>
      </c>
      <c r="P15" s="99">
        <v>17424</v>
      </c>
      <c r="Q15" s="99">
        <v>17854</v>
      </c>
      <c r="R15" s="99">
        <v>18358</v>
      </c>
      <c r="S15" s="99">
        <v>18842</v>
      </c>
      <c r="T15" s="99">
        <v>18685</v>
      </c>
      <c r="U15" s="99">
        <v>19144</v>
      </c>
      <c r="V15" s="99">
        <v>19539</v>
      </c>
      <c r="W15" s="99">
        <v>20054</v>
      </c>
    </row>
    <row r="16" spans="2:23" x14ac:dyDescent="0.2">
      <c r="B16" s="33" t="s">
        <v>51</v>
      </c>
      <c r="C16" s="108">
        <v>2611</v>
      </c>
      <c r="D16" s="108">
        <v>2440</v>
      </c>
      <c r="E16" s="108">
        <v>2392</v>
      </c>
      <c r="F16" s="108">
        <v>2515</v>
      </c>
      <c r="G16" s="108">
        <v>2605</v>
      </c>
      <c r="H16" s="108">
        <v>2617</v>
      </c>
      <c r="I16" s="109">
        <v>3703</v>
      </c>
      <c r="J16" s="111">
        <v>4592</v>
      </c>
      <c r="K16" s="99">
        <v>4715</v>
      </c>
      <c r="L16" s="99">
        <v>4327</v>
      </c>
      <c r="M16" s="99">
        <v>4128</v>
      </c>
      <c r="N16" s="99">
        <v>4132</v>
      </c>
      <c r="O16" s="99">
        <v>4071</v>
      </c>
      <c r="P16" s="99">
        <v>3936</v>
      </c>
      <c r="Q16" s="99">
        <v>3949</v>
      </c>
      <c r="R16" s="99">
        <v>4197</v>
      </c>
      <c r="S16" s="99">
        <v>4482</v>
      </c>
      <c r="T16" s="99">
        <v>4603</v>
      </c>
      <c r="U16" s="99">
        <v>4942</v>
      </c>
      <c r="V16" s="99">
        <v>5228</v>
      </c>
      <c r="W16" s="99">
        <v>5558</v>
      </c>
    </row>
    <row r="17" spans="2:24" x14ac:dyDescent="0.2">
      <c r="B17" s="34" t="s">
        <v>20</v>
      </c>
      <c r="C17" s="48"/>
      <c r="D17" s="48"/>
      <c r="E17" s="48"/>
      <c r="F17" s="48"/>
      <c r="G17" s="48"/>
      <c r="H17" s="48"/>
      <c r="I17" s="48"/>
      <c r="J17" s="48"/>
      <c r="K17" s="47"/>
      <c r="L17" s="47"/>
      <c r="M17" s="47"/>
      <c r="N17" s="47"/>
      <c r="O17" s="47"/>
      <c r="P17" s="47"/>
      <c r="Q17" s="47"/>
      <c r="R17" s="47"/>
      <c r="S17" s="47"/>
      <c r="T17" s="47"/>
      <c r="U17" s="47"/>
      <c r="V17" s="47"/>
      <c r="W17" s="47"/>
    </row>
    <row r="18" spans="2:24" x14ac:dyDescent="0.2">
      <c r="B18" s="33" t="s">
        <v>21</v>
      </c>
      <c r="C18" s="112">
        <v>26158</v>
      </c>
      <c r="D18" s="112">
        <v>23753</v>
      </c>
      <c r="E18" s="112">
        <v>23656</v>
      </c>
      <c r="F18" s="112">
        <v>24399</v>
      </c>
      <c r="G18" s="112">
        <v>25671</v>
      </c>
      <c r="H18" s="112">
        <v>23804</v>
      </c>
      <c r="I18" s="112">
        <v>23797</v>
      </c>
      <c r="J18" s="112">
        <v>24470</v>
      </c>
      <c r="K18" s="104">
        <v>25306</v>
      </c>
      <c r="L18" s="104">
        <v>23446</v>
      </c>
      <c r="M18" s="104">
        <v>22792</v>
      </c>
      <c r="N18" s="104">
        <v>22877</v>
      </c>
      <c r="O18" s="104">
        <v>23808</v>
      </c>
      <c r="P18" s="104">
        <v>22708</v>
      </c>
      <c r="Q18" s="104">
        <v>23269</v>
      </c>
      <c r="R18" s="104">
        <v>25062</v>
      </c>
      <c r="S18" s="104">
        <v>26406</v>
      </c>
      <c r="T18" s="104">
        <v>25822</v>
      </c>
      <c r="U18" s="104">
        <v>27128</v>
      </c>
      <c r="V18" s="104">
        <v>28525</v>
      </c>
      <c r="W18" s="104">
        <v>29920</v>
      </c>
    </row>
    <row r="19" spans="2:24" x14ac:dyDescent="0.2">
      <c r="B19" s="33" t="s">
        <v>22</v>
      </c>
      <c r="C19" s="108">
        <v>32553</v>
      </c>
      <c r="D19" s="108">
        <v>30106</v>
      </c>
      <c r="E19" s="108">
        <v>30853</v>
      </c>
      <c r="F19" s="108">
        <v>31910</v>
      </c>
      <c r="G19" s="108">
        <v>33023</v>
      </c>
      <c r="H19" s="108">
        <v>31074</v>
      </c>
      <c r="I19" s="109">
        <v>31764</v>
      </c>
      <c r="J19" s="114">
        <v>33618</v>
      </c>
      <c r="K19" s="99">
        <v>34825</v>
      </c>
      <c r="L19" s="99">
        <v>33267</v>
      </c>
      <c r="M19" s="99">
        <v>33573</v>
      </c>
      <c r="N19" s="99">
        <v>34471</v>
      </c>
      <c r="O19" s="99">
        <v>35588</v>
      </c>
      <c r="P19" s="99">
        <v>34145</v>
      </c>
      <c r="Q19" s="99">
        <v>35738</v>
      </c>
      <c r="R19" s="99">
        <v>38645</v>
      </c>
      <c r="S19" s="99">
        <v>40753</v>
      </c>
      <c r="T19" s="99">
        <v>39862</v>
      </c>
      <c r="U19" s="99">
        <v>41366</v>
      </c>
      <c r="V19" s="99">
        <v>44171</v>
      </c>
      <c r="W19" s="99">
        <v>46245</v>
      </c>
    </row>
    <row r="20" spans="2:24" x14ac:dyDescent="0.2">
      <c r="B20" s="33" t="s">
        <v>23</v>
      </c>
      <c r="C20" s="108">
        <v>39972</v>
      </c>
      <c r="D20" s="108">
        <v>37734</v>
      </c>
      <c r="E20" s="108">
        <v>38042</v>
      </c>
      <c r="F20" s="108">
        <v>38642</v>
      </c>
      <c r="G20" s="108">
        <v>38626</v>
      </c>
      <c r="H20" s="108">
        <v>36983</v>
      </c>
      <c r="I20" s="109">
        <v>37024</v>
      </c>
      <c r="J20" s="110">
        <v>38013</v>
      </c>
      <c r="K20" s="99">
        <v>38191</v>
      </c>
      <c r="L20" s="99">
        <v>36871</v>
      </c>
      <c r="M20" s="99">
        <v>36637</v>
      </c>
      <c r="N20" s="99">
        <v>37132</v>
      </c>
      <c r="O20" s="99">
        <v>37304</v>
      </c>
      <c r="P20" s="99">
        <v>35894</v>
      </c>
      <c r="Q20" s="99">
        <v>36908</v>
      </c>
      <c r="R20" s="99">
        <v>38576</v>
      </c>
      <c r="S20" s="99">
        <v>39249</v>
      </c>
      <c r="T20" s="99">
        <v>38541</v>
      </c>
      <c r="U20" s="99">
        <v>39635</v>
      </c>
      <c r="V20" s="99">
        <v>41355</v>
      </c>
      <c r="W20" s="99">
        <v>42035</v>
      </c>
    </row>
    <row r="21" spans="2:24" x14ac:dyDescent="0.2">
      <c r="B21" s="33" t="s">
        <v>24</v>
      </c>
      <c r="C21" s="108">
        <v>25948</v>
      </c>
      <c r="D21" s="108">
        <v>25300</v>
      </c>
      <c r="E21" s="108">
        <v>25521</v>
      </c>
      <c r="F21" s="108">
        <v>25950</v>
      </c>
      <c r="G21" s="108">
        <v>25607</v>
      </c>
      <c r="H21" s="108">
        <v>25273</v>
      </c>
      <c r="I21" s="109">
        <v>25369</v>
      </c>
      <c r="J21" s="110">
        <v>26183</v>
      </c>
      <c r="K21" s="99">
        <v>25989</v>
      </c>
      <c r="L21" s="99">
        <v>25821</v>
      </c>
      <c r="M21" s="99">
        <v>25774</v>
      </c>
      <c r="N21" s="99">
        <v>26246</v>
      </c>
      <c r="O21" s="99">
        <v>26341</v>
      </c>
      <c r="P21" s="99">
        <v>26008</v>
      </c>
      <c r="Q21" s="99">
        <v>26598</v>
      </c>
      <c r="R21" s="99">
        <v>27360</v>
      </c>
      <c r="S21" s="99">
        <v>27640</v>
      </c>
      <c r="T21" s="99">
        <v>27495</v>
      </c>
      <c r="U21" s="99">
        <v>28104</v>
      </c>
      <c r="V21" s="99">
        <v>28880</v>
      </c>
      <c r="W21" s="99">
        <v>29264</v>
      </c>
    </row>
    <row r="22" spans="2:24" x14ac:dyDescent="0.2">
      <c r="B22" s="34" t="s">
        <v>28</v>
      </c>
      <c r="C22" s="47"/>
      <c r="D22" s="47"/>
      <c r="E22" s="47"/>
      <c r="F22" s="47"/>
      <c r="G22" s="47"/>
      <c r="H22" s="47"/>
      <c r="I22" s="47"/>
      <c r="J22" s="47"/>
      <c r="K22" s="47"/>
      <c r="L22" s="47"/>
      <c r="M22" s="47"/>
      <c r="N22" s="47"/>
      <c r="O22" s="47"/>
      <c r="P22" s="47"/>
      <c r="Q22" s="47"/>
      <c r="R22" s="47"/>
      <c r="S22" s="47"/>
      <c r="T22" s="47"/>
      <c r="U22" s="47"/>
      <c r="V22" s="47"/>
      <c r="W22" s="47"/>
    </row>
    <row r="23" spans="2:24" x14ac:dyDescent="0.2">
      <c r="B23" s="33" t="s">
        <v>26</v>
      </c>
      <c r="C23" s="104">
        <v>56739</v>
      </c>
      <c r="D23" s="104">
        <v>52006</v>
      </c>
      <c r="E23" s="104">
        <v>52517</v>
      </c>
      <c r="F23" s="104">
        <v>55249</v>
      </c>
      <c r="G23" s="104">
        <v>55805</v>
      </c>
      <c r="H23" s="104">
        <v>51921</v>
      </c>
      <c r="I23" s="104">
        <v>52460</v>
      </c>
      <c r="J23" s="104">
        <v>55117</v>
      </c>
      <c r="K23" s="104">
        <v>55443</v>
      </c>
      <c r="L23" s="104">
        <v>51836</v>
      </c>
      <c r="M23" s="104">
        <v>51299</v>
      </c>
      <c r="N23" s="104">
        <v>52835</v>
      </c>
      <c r="O23" s="104">
        <v>53953</v>
      </c>
      <c r="P23" s="104">
        <v>51552</v>
      </c>
      <c r="Q23" s="104">
        <v>53939</v>
      </c>
      <c r="R23" s="104">
        <v>59306</v>
      </c>
      <c r="S23" s="104">
        <v>60207</v>
      </c>
      <c r="T23" s="104">
        <v>57952</v>
      </c>
      <c r="U23" s="104">
        <v>60324</v>
      </c>
      <c r="V23" s="104">
        <v>63977</v>
      </c>
      <c r="W23" s="104">
        <v>65146</v>
      </c>
    </row>
    <row r="24" spans="2:24" x14ac:dyDescent="0.2">
      <c r="B24" s="33" t="s">
        <v>25</v>
      </c>
      <c r="C24" s="108">
        <v>67892</v>
      </c>
      <c r="D24" s="108">
        <v>64887</v>
      </c>
      <c r="E24" s="108">
        <v>65555</v>
      </c>
      <c r="F24" s="108">
        <v>65652</v>
      </c>
      <c r="G24" s="108">
        <v>67122</v>
      </c>
      <c r="H24" s="108">
        <v>65213</v>
      </c>
      <c r="I24" s="109">
        <v>65494</v>
      </c>
      <c r="J24" s="110">
        <v>67167</v>
      </c>
      <c r="K24" s="99">
        <v>68868</v>
      </c>
      <c r="L24" s="99">
        <v>67569</v>
      </c>
      <c r="M24" s="99">
        <v>67477</v>
      </c>
      <c r="N24" s="99">
        <v>67891</v>
      </c>
      <c r="O24" s="99">
        <v>69088</v>
      </c>
      <c r="P24" s="99">
        <v>67203</v>
      </c>
      <c r="Q24" s="99">
        <v>68574</v>
      </c>
      <c r="R24" s="99">
        <v>70337</v>
      </c>
      <c r="S24" s="99">
        <v>73841</v>
      </c>
      <c r="T24" s="99">
        <v>73768</v>
      </c>
      <c r="U24" s="99">
        <v>75909</v>
      </c>
      <c r="V24" s="99">
        <v>78954</v>
      </c>
      <c r="W24" s="99">
        <v>82318</v>
      </c>
    </row>
    <row r="25" spans="2:24" x14ac:dyDescent="0.2">
      <c r="B25" s="34" t="s">
        <v>87</v>
      </c>
      <c r="C25" s="47"/>
      <c r="D25" s="47"/>
      <c r="E25" s="47"/>
      <c r="F25" s="47"/>
      <c r="G25" s="47"/>
      <c r="H25" s="47"/>
      <c r="I25" s="47"/>
      <c r="J25" s="47"/>
      <c r="K25" s="47"/>
      <c r="L25" s="47"/>
      <c r="M25" s="47"/>
      <c r="N25" s="47"/>
      <c r="O25" s="47"/>
      <c r="P25" s="47"/>
      <c r="Q25" s="47"/>
      <c r="R25" s="47"/>
      <c r="S25" s="47"/>
      <c r="T25" s="47"/>
      <c r="U25" s="47"/>
      <c r="V25" s="47"/>
      <c r="W25" s="47"/>
    </row>
    <row r="26" spans="2:24" x14ac:dyDescent="0.2">
      <c r="B26" s="33" t="s">
        <v>54</v>
      </c>
      <c r="C26" s="104">
        <v>23518</v>
      </c>
      <c r="D26" s="104">
        <v>22862</v>
      </c>
      <c r="E26" s="104">
        <v>23669</v>
      </c>
      <c r="F26" s="104">
        <v>24312</v>
      </c>
      <c r="G26" s="104">
        <v>24808</v>
      </c>
      <c r="H26" s="104">
        <v>23759</v>
      </c>
      <c r="I26" s="104">
        <v>24192</v>
      </c>
      <c r="J26" s="104">
        <v>25352</v>
      </c>
      <c r="K26" s="104">
        <v>26282</v>
      </c>
      <c r="L26" s="104">
        <v>25670</v>
      </c>
      <c r="M26" s="104">
        <v>26180</v>
      </c>
      <c r="N26" s="104">
        <v>26668</v>
      </c>
      <c r="O26" s="104">
        <v>27512</v>
      </c>
      <c r="P26" s="104">
        <v>26464</v>
      </c>
      <c r="Q26" s="104">
        <v>27455</v>
      </c>
      <c r="R26" s="104">
        <v>28207</v>
      </c>
      <c r="S26" s="104">
        <v>29439</v>
      </c>
      <c r="T26" s="104">
        <v>29231</v>
      </c>
      <c r="U26" s="104">
        <v>30196</v>
      </c>
      <c r="V26" s="104">
        <v>31240</v>
      </c>
      <c r="W26" s="104">
        <v>32757</v>
      </c>
    </row>
    <row r="27" spans="2:24" x14ac:dyDescent="0.2">
      <c r="B27" s="33" t="s">
        <v>55</v>
      </c>
      <c r="C27" s="108">
        <v>9043</v>
      </c>
      <c r="D27" s="108">
        <v>8833</v>
      </c>
      <c r="E27" s="108">
        <v>9030</v>
      </c>
      <c r="F27" s="108">
        <v>9026</v>
      </c>
      <c r="G27" s="108">
        <v>9014</v>
      </c>
      <c r="H27" s="108">
        <v>8798</v>
      </c>
      <c r="I27" s="109">
        <v>8845</v>
      </c>
      <c r="J27" s="110">
        <v>9199</v>
      </c>
      <c r="K27" s="99">
        <v>9188</v>
      </c>
      <c r="L27" s="99">
        <v>9250</v>
      </c>
      <c r="M27" s="99">
        <v>9261</v>
      </c>
      <c r="N27" s="99">
        <v>9391</v>
      </c>
      <c r="O27" s="99">
        <v>9410</v>
      </c>
      <c r="P27" s="99">
        <v>9131</v>
      </c>
      <c r="Q27" s="99">
        <v>9263</v>
      </c>
      <c r="R27" s="99">
        <v>9332</v>
      </c>
      <c r="S27" s="99">
        <v>9403</v>
      </c>
      <c r="T27" s="99">
        <v>9257</v>
      </c>
      <c r="U27" s="99">
        <v>9347</v>
      </c>
      <c r="V27" s="99">
        <v>9457</v>
      </c>
      <c r="W27" s="99">
        <v>9578</v>
      </c>
    </row>
    <row r="28" spans="2:24" x14ac:dyDescent="0.2">
      <c r="B28" s="33" t="s">
        <v>30</v>
      </c>
      <c r="C28" s="108">
        <v>4180</v>
      </c>
      <c r="D28" s="108">
        <v>3988</v>
      </c>
      <c r="E28" s="108">
        <v>3859</v>
      </c>
      <c r="F28" s="108">
        <v>3636</v>
      </c>
      <c r="G28" s="108">
        <v>3569</v>
      </c>
      <c r="H28" s="108">
        <v>3311</v>
      </c>
      <c r="I28" s="109">
        <v>3237</v>
      </c>
      <c r="J28" s="110">
        <v>3364</v>
      </c>
      <c r="K28" s="99">
        <v>3477</v>
      </c>
      <c r="L28" s="99">
        <v>3304</v>
      </c>
      <c r="M28" s="99">
        <v>3276</v>
      </c>
      <c r="N28" s="99">
        <v>3299</v>
      </c>
      <c r="O28" s="99">
        <v>3311</v>
      </c>
      <c r="P28" s="99">
        <v>3220</v>
      </c>
      <c r="Q28" s="99">
        <v>3205</v>
      </c>
      <c r="R28" s="99">
        <v>3170</v>
      </c>
      <c r="S28" s="99">
        <v>3288</v>
      </c>
      <c r="T28" s="99">
        <v>3315</v>
      </c>
      <c r="U28" s="99">
        <v>3476</v>
      </c>
      <c r="V28" s="99">
        <v>3460</v>
      </c>
      <c r="W28" s="99">
        <v>3543</v>
      </c>
    </row>
    <row r="29" spans="2:24" x14ac:dyDescent="0.2">
      <c r="B29" s="33" t="s">
        <v>31</v>
      </c>
      <c r="C29" s="108">
        <v>2733</v>
      </c>
      <c r="D29" s="108">
        <v>2647</v>
      </c>
      <c r="E29" s="108">
        <v>2700</v>
      </c>
      <c r="F29" s="108">
        <v>2720</v>
      </c>
      <c r="G29" s="108">
        <v>2660</v>
      </c>
      <c r="H29" s="108">
        <v>2590</v>
      </c>
      <c r="I29" s="109">
        <v>2612</v>
      </c>
      <c r="J29" s="110">
        <v>2670</v>
      </c>
      <c r="K29" s="99">
        <v>2607</v>
      </c>
      <c r="L29" s="99">
        <v>2557</v>
      </c>
      <c r="M29" s="99">
        <v>2541</v>
      </c>
      <c r="N29" s="99">
        <v>2513</v>
      </c>
      <c r="O29" s="99">
        <v>2546</v>
      </c>
      <c r="P29" s="99">
        <v>2527</v>
      </c>
      <c r="Q29" s="99">
        <v>2605</v>
      </c>
      <c r="R29" s="99">
        <v>2652</v>
      </c>
      <c r="S29" s="99">
        <v>2643</v>
      </c>
      <c r="T29" s="99">
        <v>2724</v>
      </c>
      <c r="U29" s="99">
        <v>2708</v>
      </c>
      <c r="V29" s="99">
        <v>2752</v>
      </c>
      <c r="W29" s="99">
        <v>2707</v>
      </c>
    </row>
    <row r="30" spans="2:24" x14ac:dyDescent="0.2">
      <c r="B30" s="33" t="s">
        <v>32</v>
      </c>
      <c r="C30" s="108">
        <v>817</v>
      </c>
      <c r="D30" s="108">
        <v>776</v>
      </c>
      <c r="E30" s="108">
        <v>760</v>
      </c>
      <c r="F30" s="108">
        <v>738</v>
      </c>
      <c r="G30" s="108">
        <v>710</v>
      </c>
      <c r="H30" s="108">
        <v>664</v>
      </c>
      <c r="I30" s="109">
        <v>616</v>
      </c>
      <c r="J30" s="110">
        <v>661</v>
      </c>
      <c r="K30" s="115">
        <v>648</v>
      </c>
      <c r="L30" s="115">
        <v>656</v>
      </c>
      <c r="M30" s="115">
        <v>662</v>
      </c>
      <c r="N30" s="115">
        <v>624</v>
      </c>
      <c r="O30" s="115">
        <v>630</v>
      </c>
      <c r="P30" s="115">
        <v>598</v>
      </c>
      <c r="Q30" s="115">
        <v>565</v>
      </c>
      <c r="R30" s="115">
        <v>549</v>
      </c>
      <c r="S30" s="115">
        <v>565</v>
      </c>
      <c r="T30" s="115">
        <v>555</v>
      </c>
      <c r="U30" s="115">
        <v>619</v>
      </c>
      <c r="V30" s="115">
        <v>553</v>
      </c>
      <c r="W30" s="115">
        <v>557</v>
      </c>
    </row>
    <row r="31" spans="2:24" x14ac:dyDescent="0.2">
      <c r="B31" s="35" t="s">
        <v>56</v>
      </c>
      <c r="C31" s="116">
        <v>15184</v>
      </c>
      <c r="D31" s="116">
        <v>14724</v>
      </c>
      <c r="E31" s="116">
        <v>14799</v>
      </c>
      <c r="F31" s="116">
        <v>14737</v>
      </c>
      <c r="G31" s="116">
        <v>14496</v>
      </c>
      <c r="H31" s="116">
        <v>13946</v>
      </c>
      <c r="I31" s="117">
        <v>14187</v>
      </c>
      <c r="J31" s="111">
        <v>14923</v>
      </c>
      <c r="K31" s="99">
        <v>14607</v>
      </c>
      <c r="L31" s="99">
        <v>14023</v>
      </c>
      <c r="M31" s="99">
        <v>13827</v>
      </c>
      <c r="N31" s="99">
        <v>13932</v>
      </c>
      <c r="O31" s="99">
        <v>14019</v>
      </c>
      <c r="P31" s="99">
        <v>13767</v>
      </c>
      <c r="Q31" s="99">
        <v>14156</v>
      </c>
      <c r="R31" s="99">
        <v>14324</v>
      </c>
      <c r="S31" s="99">
        <v>14603</v>
      </c>
      <c r="T31" s="99">
        <v>14453</v>
      </c>
      <c r="U31" s="99">
        <v>14564</v>
      </c>
      <c r="V31" s="99">
        <v>14867</v>
      </c>
      <c r="W31" s="99">
        <v>15219</v>
      </c>
      <c r="X31" s="142"/>
    </row>
    <row r="32" spans="2:24" x14ac:dyDescent="0.2">
      <c r="B32" s="36" t="s">
        <v>57</v>
      </c>
      <c r="C32" s="118">
        <v>124631</v>
      </c>
      <c r="D32" s="118">
        <v>116893</v>
      </c>
      <c r="E32" s="118">
        <v>118072</v>
      </c>
      <c r="F32" s="118">
        <v>120901</v>
      </c>
      <c r="G32" s="118">
        <v>122927</v>
      </c>
      <c r="H32" s="118">
        <v>117134</v>
      </c>
      <c r="I32" s="119">
        <v>117954</v>
      </c>
      <c r="J32" s="120">
        <v>122284</v>
      </c>
      <c r="K32" s="102">
        <v>124311</v>
      </c>
      <c r="L32" s="102">
        <v>119405</v>
      </c>
      <c r="M32" s="102">
        <v>118776</v>
      </c>
      <c r="N32" s="102">
        <v>120726</v>
      </c>
      <c r="O32" s="102">
        <v>123041</v>
      </c>
      <c r="P32" s="103">
        <v>118755</v>
      </c>
      <c r="Q32" s="103">
        <v>122513</v>
      </c>
      <c r="R32" s="103">
        <v>129643</v>
      </c>
      <c r="S32" s="103">
        <v>134048</v>
      </c>
      <c r="T32" s="103">
        <v>131720</v>
      </c>
      <c r="U32" s="103">
        <v>136233</v>
      </c>
      <c r="V32" s="103">
        <v>142931</v>
      </c>
      <c r="W32" s="103">
        <v>147464</v>
      </c>
    </row>
    <row r="34" spans="3:19" x14ac:dyDescent="0.2">
      <c r="C34" s="74"/>
      <c r="D34" s="74"/>
      <c r="E34" s="74"/>
      <c r="F34" s="74"/>
      <c r="G34" s="74"/>
      <c r="H34" s="74"/>
      <c r="I34" s="74"/>
      <c r="J34" s="74"/>
      <c r="K34" s="74"/>
      <c r="L34" s="74"/>
      <c r="M34" s="74"/>
      <c r="N34" s="74"/>
      <c r="O34" s="74"/>
      <c r="P34" s="74"/>
      <c r="Q34" s="74"/>
      <c r="R34" s="74"/>
      <c r="S34" s="74"/>
    </row>
    <row r="35" spans="3:19" x14ac:dyDescent="0.2">
      <c r="C35" s="74"/>
      <c r="D35" s="74"/>
      <c r="E35" s="74"/>
      <c r="F35" s="74"/>
      <c r="G35" s="74"/>
      <c r="H35" s="74"/>
      <c r="I35" s="74"/>
      <c r="J35" s="74"/>
      <c r="K35" s="74"/>
      <c r="L35" s="74"/>
      <c r="M35" s="74"/>
      <c r="N35" s="74"/>
      <c r="O35" s="74"/>
      <c r="P35" s="74"/>
      <c r="Q35" s="74"/>
      <c r="R35" s="74"/>
      <c r="S35" s="74"/>
    </row>
    <row r="36" spans="3:19" x14ac:dyDescent="0.2">
      <c r="C36" s="74"/>
      <c r="D36" s="74"/>
      <c r="E36" s="74"/>
      <c r="F36" s="74"/>
      <c r="G36" s="74"/>
      <c r="H36" s="74"/>
      <c r="I36" s="74"/>
      <c r="J36" s="74"/>
      <c r="K36" s="74"/>
      <c r="L36" s="74"/>
      <c r="M36" s="74"/>
      <c r="N36" s="74"/>
      <c r="O36" s="74"/>
      <c r="P36" s="74"/>
      <c r="Q36" s="74"/>
      <c r="R36" s="74"/>
      <c r="S36" s="74"/>
    </row>
    <row r="37" spans="3:19" x14ac:dyDescent="0.2">
      <c r="C37" s="74"/>
      <c r="D37" s="74"/>
      <c r="E37" s="74"/>
      <c r="F37" s="74"/>
      <c r="G37" s="74"/>
      <c r="H37" s="74"/>
      <c r="I37" s="74"/>
      <c r="J37" s="74"/>
      <c r="K37" s="74"/>
      <c r="L37" s="74"/>
      <c r="M37" s="74"/>
      <c r="N37" s="74"/>
      <c r="O37" s="74"/>
      <c r="P37" s="74"/>
      <c r="Q37" s="74"/>
      <c r="R37" s="74"/>
      <c r="S37" s="74"/>
    </row>
    <row r="38" spans="3:19" x14ac:dyDescent="0.2">
      <c r="C38" s="74"/>
      <c r="D38" s="74"/>
      <c r="E38" s="74"/>
      <c r="F38" s="74"/>
      <c r="G38" s="74"/>
      <c r="H38" s="74"/>
      <c r="I38" s="74"/>
      <c r="J38" s="74"/>
      <c r="K38" s="74"/>
      <c r="L38" s="74"/>
      <c r="M38" s="74"/>
      <c r="N38" s="74"/>
      <c r="O38" s="74"/>
      <c r="P38" s="74"/>
      <c r="Q38" s="74"/>
      <c r="R38" s="74"/>
      <c r="S38" s="74"/>
    </row>
    <row r="39" spans="3:19" x14ac:dyDescent="0.2">
      <c r="C39" s="74"/>
      <c r="D39" s="74"/>
      <c r="E39" s="74"/>
      <c r="F39" s="74"/>
      <c r="G39" s="74"/>
      <c r="H39" s="74"/>
      <c r="I39" s="74"/>
      <c r="J39" s="74"/>
      <c r="K39" s="74"/>
      <c r="L39" s="74"/>
      <c r="M39" s="74"/>
      <c r="N39" s="74"/>
      <c r="O39" s="74"/>
      <c r="P39" s="74"/>
      <c r="Q39" s="74"/>
      <c r="R39" s="74"/>
      <c r="S39" s="74"/>
    </row>
    <row r="40" spans="3:19" x14ac:dyDescent="0.2">
      <c r="C40" s="74"/>
      <c r="D40" s="74"/>
      <c r="E40" s="74"/>
      <c r="F40" s="74"/>
      <c r="G40" s="74"/>
      <c r="H40" s="74"/>
      <c r="I40" s="74"/>
      <c r="J40" s="74"/>
      <c r="K40" s="74"/>
      <c r="L40" s="74"/>
      <c r="M40" s="74"/>
      <c r="N40" s="74"/>
      <c r="O40" s="74"/>
      <c r="P40" s="74"/>
      <c r="Q40" s="74"/>
      <c r="R40" s="74"/>
      <c r="S40" s="74"/>
    </row>
    <row r="41" spans="3:19" x14ac:dyDescent="0.2">
      <c r="C41" s="74"/>
      <c r="D41" s="74"/>
      <c r="E41" s="74"/>
      <c r="F41" s="74"/>
      <c r="G41" s="74"/>
      <c r="H41" s="74"/>
      <c r="I41" s="74"/>
      <c r="J41" s="74"/>
      <c r="K41" s="74"/>
      <c r="L41" s="74"/>
      <c r="M41" s="74"/>
      <c r="N41" s="74"/>
      <c r="O41" s="74"/>
      <c r="P41" s="74"/>
      <c r="Q41" s="74"/>
      <c r="R41" s="74"/>
      <c r="S41" s="74"/>
    </row>
    <row r="42" spans="3:19" x14ac:dyDescent="0.2">
      <c r="C42" s="74"/>
      <c r="D42" s="74"/>
      <c r="E42" s="74"/>
      <c r="F42" s="74"/>
      <c r="G42" s="74"/>
      <c r="H42" s="74"/>
      <c r="I42" s="74"/>
      <c r="J42" s="74"/>
      <c r="K42" s="74"/>
      <c r="L42" s="74"/>
      <c r="M42" s="74"/>
      <c r="N42" s="74"/>
      <c r="O42" s="74"/>
      <c r="P42" s="74"/>
      <c r="Q42" s="74"/>
      <c r="R42" s="74"/>
      <c r="S42" s="74"/>
    </row>
    <row r="43" spans="3:19" x14ac:dyDescent="0.2">
      <c r="C43" s="74"/>
      <c r="D43" s="74"/>
      <c r="E43" s="74"/>
      <c r="F43" s="74"/>
      <c r="G43" s="74"/>
      <c r="H43" s="74"/>
      <c r="I43" s="74"/>
      <c r="J43" s="74"/>
      <c r="K43" s="74"/>
      <c r="L43" s="74"/>
      <c r="M43" s="74"/>
      <c r="N43" s="74"/>
      <c r="O43" s="74"/>
      <c r="P43" s="74"/>
      <c r="Q43" s="74"/>
      <c r="R43" s="74"/>
      <c r="S43" s="74"/>
    </row>
    <row r="44" spans="3:19" x14ac:dyDescent="0.2">
      <c r="C44" s="74"/>
      <c r="D44" s="74"/>
      <c r="E44" s="74"/>
      <c r="F44" s="74"/>
      <c r="G44" s="74"/>
      <c r="H44" s="74"/>
      <c r="I44" s="74"/>
      <c r="J44" s="74"/>
      <c r="K44" s="74"/>
      <c r="L44" s="74"/>
      <c r="M44" s="74"/>
      <c r="N44" s="74"/>
      <c r="O44" s="74"/>
      <c r="P44" s="74"/>
      <c r="Q44" s="74"/>
      <c r="R44" s="74"/>
      <c r="S44" s="74"/>
    </row>
    <row r="45" spans="3:19" x14ac:dyDescent="0.2">
      <c r="C45" s="74"/>
      <c r="D45" s="74"/>
      <c r="E45" s="74"/>
      <c r="F45" s="74"/>
      <c r="G45" s="74"/>
      <c r="H45" s="74"/>
      <c r="I45" s="74"/>
      <c r="J45" s="74"/>
      <c r="K45" s="74"/>
      <c r="L45" s="74"/>
      <c r="M45" s="74"/>
      <c r="N45" s="74"/>
      <c r="O45" s="74"/>
      <c r="P45" s="74"/>
      <c r="Q45" s="74"/>
      <c r="R45" s="74"/>
      <c r="S45" s="74"/>
    </row>
    <row r="46" spans="3:19" x14ac:dyDescent="0.2">
      <c r="C46" s="74"/>
      <c r="D46" s="74"/>
      <c r="E46" s="74"/>
      <c r="F46" s="74"/>
      <c r="G46" s="74"/>
      <c r="H46" s="74"/>
      <c r="I46" s="74"/>
      <c r="J46" s="74"/>
      <c r="K46" s="74"/>
      <c r="L46" s="74"/>
      <c r="M46" s="74"/>
      <c r="N46" s="74"/>
      <c r="O46" s="74"/>
      <c r="P46" s="74"/>
      <c r="Q46" s="74"/>
      <c r="R46" s="74"/>
      <c r="S46" s="74"/>
    </row>
    <row r="47" spans="3:19" x14ac:dyDescent="0.2">
      <c r="C47" s="74"/>
      <c r="D47" s="74"/>
      <c r="E47" s="74"/>
      <c r="F47" s="74"/>
      <c r="G47" s="74"/>
      <c r="H47" s="74"/>
      <c r="I47" s="74"/>
      <c r="J47" s="74"/>
      <c r="K47" s="74"/>
      <c r="L47" s="74"/>
      <c r="M47" s="74"/>
      <c r="N47" s="74"/>
      <c r="O47" s="74"/>
      <c r="P47" s="74"/>
      <c r="Q47" s="74"/>
      <c r="R47" s="74"/>
      <c r="S47" s="74"/>
    </row>
    <row r="48" spans="3:19" x14ac:dyDescent="0.2">
      <c r="C48" s="74"/>
      <c r="D48" s="74"/>
      <c r="E48" s="74"/>
      <c r="F48" s="74"/>
      <c r="G48" s="74"/>
      <c r="H48" s="74"/>
      <c r="I48" s="74"/>
      <c r="J48" s="74"/>
      <c r="K48" s="74"/>
      <c r="L48" s="74"/>
      <c r="M48" s="74"/>
      <c r="N48" s="74"/>
      <c r="O48" s="74"/>
      <c r="P48" s="74"/>
      <c r="Q48" s="74"/>
      <c r="R48" s="74"/>
      <c r="S48" s="74"/>
    </row>
    <row r="49" spans="3:19" x14ac:dyDescent="0.2">
      <c r="C49" s="74"/>
      <c r="D49" s="74"/>
      <c r="E49" s="74"/>
      <c r="F49" s="74"/>
      <c r="G49" s="74"/>
      <c r="H49" s="74"/>
      <c r="I49" s="74"/>
      <c r="J49" s="74"/>
      <c r="K49" s="74"/>
      <c r="L49" s="74"/>
      <c r="M49" s="74"/>
      <c r="N49" s="74"/>
      <c r="O49" s="74"/>
      <c r="P49" s="74"/>
      <c r="Q49" s="74"/>
      <c r="R49" s="74"/>
      <c r="S49" s="74"/>
    </row>
    <row r="50" spans="3:19" x14ac:dyDescent="0.2">
      <c r="C50" s="74"/>
      <c r="D50" s="74"/>
      <c r="E50" s="74"/>
      <c r="F50" s="74"/>
      <c r="G50" s="74"/>
      <c r="H50" s="74"/>
      <c r="I50" s="74"/>
      <c r="J50" s="74"/>
      <c r="K50" s="74"/>
      <c r="L50" s="74"/>
      <c r="M50" s="74"/>
      <c r="N50" s="74"/>
      <c r="O50" s="74"/>
      <c r="P50" s="74"/>
      <c r="Q50" s="74"/>
      <c r="R50" s="74"/>
      <c r="S50" s="74"/>
    </row>
    <row r="51" spans="3:19" x14ac:dyDescent="0.2">
      <c r="C51" s="74"/>
      <c r="D51" s="74"/>
      <c r="E51" s="74"/>
      <c r="F51" s="74"/>
      <c r="G51" s="74"/>
      <c r="H51" s="74"/>
      <c r="I51" s="74"/>
      <c r="J51" s="74"/>
      <c r="K51" s="74"/>
      <c r="L51" s="74"/>
      <c r="M51" s="74"/>
      <c r="N51" s="74"/>
      <c r="O51" s="74"/>
      <c r="P51" s="74"/>
      <c r="Q51" s="74"/>
      <c r="R51" s="74"/>
      <c r="S51" s="74"/>
    </row>
    <row r="52" spans="3:19" x14ac:dyDescent="0.2">
      <c r="C52" s="74"/>
      <c r="D52" s="74"/>
      <c r="E52" s="74"/>
      <c r="F52" s="74"/>
      <c r="G52" s="74"/>
      <c r="H52" s="74"/>
      <c r="I52" s="74"/>
      <c r="J52" s="74"/>
      <c r="K52" s="74"/>
      <c r="L52" s="74"/>
      <c r="M52" s="74"/>
      <c r="N52" s="74"/>
      <c r="O52" s="74"/>
      <c r="P52" s="74"/>
      <c r="Q52" s="74"/>
      <c r="R52" s="74"/>
      <c r="S52" s="74"/>
    </row>
    <row r="53" spans="3:19" x14ac:dyDescent="0.2">
      <c r="C53" s="74"/>
      <c r="D53" s="74"/>
      <c r="E53" s="74"/>
      <c r="F53" s="74"/>
      <c r="G53" s="74"/>
      <c r="H53" s="74"/>
      <c r="I53" s="74"/>
      <c r="J53" s="74"/>
      <c r="K53" s="74"/>
      <c r="L53" s="74"/>
      <c r="M53" s="74"/>
      <c r="N53" s="74"/>
      <c r="O53" s="74"/>
      <c r="P53" s="74"/>
      <c r="Q53" s="74"/>
      <c r="R53" s="74"/>
      <c r="S53" s="74"/>
    </row>
    <row r="54" spans="3:19" x14ac:dyDescent="0.2">
      <c r="C54" s="74"/>
      <c r="D54" s="74"/>
      <c r="E54" s="74"/>
      <c r="F54" s="74"/>
      <c r="G54" s="74"/>
      <c r="H54" s="74"/>
      <c r="I54" s="74"/>
      <c r="J54" s="74"/>
      <c r="K54" s="74"/>
      <c r="L54" s="74"/>
      <c r="M54" s="74"/>
      <c r="N54" s="74"/>
      <c r="O54" s="74"/>
      <c r="P54" s="74"/>
      <c r="Q54" s="74"/>
      <c r="R54" s="74"/>
      <c r="S54" s="74"/>
    </row>
    <row r="55" spans="3:19" x14ac:dyDescent="0.2">
      <c r="C55" s="74"/>
      <c r="D55" s="74"/>
      <c r="E55" s="74"/>
      <c r="F55" s="74"/>
      <c r="G55" s="74"/>
      <c r="H55" s="74"/>
      <c r="I55" s="74"/>
      <c r="J55" s="74"/>
      <c r="K55" s="74"/>
      <c r="L55" s="74"/>
      <c r="M55" s="74"/>
      <c r="N55" s="74"/>
      <c r="O55" s="74"/>
      <c r="P55" s="74"/>
      <c r="Q55" s="74"/>
      <c r="R55" s="74"/>
      <c r="S55" s="74"/>
    </row>
    <row r="56" spans="3:19" x14ac:dyDescent="0.2">
      <c r="C56" s="74"/>
      <c r="D56" s="74"/>
      <c r="E56" s="74"/>
      <c r="F56" s="74"/>
      <c r="G56" s="74"/>
      <c r="H56" s="74"/>
      <c r="I56" s="74"/>
      <c r="J56" s="74"/>
      <c r="K56" s="74"/>
      <c r="L56" s="74"/>
      <c r="M56" s="74"/>
      <c r="N56" s="74"/>
      <c r="O56" s="74"/>
      <c r="P56" s="74"/>
      <c r="Q56" s="74"/>
      <c r="R56" s="74"/>
      <c r="S56" s="74"/>
    </row>
    <row r="57" spans="3:19" x14ac:dyDescent="0.2">
      <c r="C57" s="74"/>
      <c r="D57" s="74"/>
      <c r="E57" s="74"/>
      <c r="F57" s="74"/>
      <c r="G57" s="74"/>
      <c r="H57" s="74"/>
      <c r="I57" s="74"/>
      <c r="J57" s="74"/>
      <c r="K57" s="74"/>
      <c r="L57" s="74"/>
      <c r="M57" s="74"/>
      <c r="N57" s="74"/>
      <c r="O57" s="74"/>
      <c r="P57" s="74"/>
      <c r="Q57" s="74"/>
      <c r="R57" s="74"/>
      <c r="S57" s="74"/>
    </row>
    <row r="58" spans="3:19" x14ac:dyDescent="0.2">
      <c r="C58" s="74"/>
      <c r="D58" s="74"/>
      <c r="E58" s="74"/>
      <c r="F58" s="74"/>
      <c r="G58" s="74"/>
      <c r="H58" s="74"/>
      <c r="I58" s="74"/>
      <c r="J58" s="74"/>
      <c r="K58" s="74"/>
      <c r="L58" s="74"/>
      <c r="M58" s="74"/>
      <c r="N58" s="74"/>
      <c r="O58" s="74"/>
      <c r="P58" s="74"/>
      <c r="Q58" s="74"/>
      <c r="R58" s="74"/>
      <c r="S58" s="74"/>
    </row>
    <row r="59" spans="3:19" x14ac:dyDescent="0.2">
      <c r="C59" s="74"/>
      <c r="D59" s="74"/>
      <c r="E59" s="74"/>
      <c r="F59" s="74"/>
      <c r="G59" s="74"/>
      <c r="H59" s="74"/>
      <c r="I59" s="74"/>
      <c r="J59" s="74"/>
      <c r="K59" s="74"/>
      <c r="L59" s="74"/>
      <c r="M59" s="74"/>
      <c r="N59" s="74"/>
      <c r="O59" s="74"/>
      <c r="P59" s="74"/>
      <c r="Q59" s="74"/>
      <c r="R59" s="74"/>
      <c r="S59" s="74"/>
    </row>
    <row r="60" spans="3:19" x14ac:dyDescent="0.2">
      <c r="C60" s="74"/>
      <c r="D60" s="74"/>
      <c r="E60" s="74"/>
      <c r="F60" s="74"/>
      <c r="G60" s="74"/>
      <c r="H60" s="74"/>
      <c r="I60" s="74"/>
      <c r="J60" s="74"/>
      <c r="K60" s="74"/>
      <c r="L60" s="74"/>
      <c r="M60" s="74"/>
      <c r="N60" s="74"/>
      <c r="O60" s="74"/>
      <c r="P60" s="74"/>
      <c r="Q60" s="74"/>
      <c r="R60" s="74"/>
      <c r="S60" s="74"/>
    </row>
    <row r="61" spans="3:19" x14ac:dyDescent="0.2">
      <c r="C61" s="74"/>
      <c r="D61" s="74"/>
      <c r="E61" s="74"/>
      <c r="F61" s="74"/>
      <c r="G61" s="74"/>
      <c r="H61" s="74"/>
      <c r="I61" s="74"/>
      <c r="J61" s="74"/>
      <c r="K61" s="74"/>
      <c r="L61" s="74"/>
      <c r="M61" s="74"/>
      <c r="N61" s="74"/>
      <c r="O61" s="74"/>
      <c r="P61" s="74"/>
      <c r="Q61" s="74"/>
      <c r="R61" s="74"/>
      <c r="S61" s="74"/>
    </row>
  </sheetData>
  <pageMargins left="0.70866141732283472" right="0.70866141732283472" top="0.74803149606299213" bottom="0.74803149606299213" header="0.31496062992125984" footer="0.31496062992125984"/>
  <pageSetup paperSize="8" scale="72" orientation="landscape" r:id="rId1"/>
  <headerFooter>
    <oddFooter>&amp;F</oddFooter>
  </headerFooter>
  <rowBreaks count="1" manualBreakCount="1">
    <brk id="37"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B2:W47"/>
  <sheetViews>
    <sheetView zoomScaleNormal="100" workbookViewId="0">
      <pane xSplit="2" topLeftCell="D1" activePane="topRight" state="frozen"/>
      <selection activeCell="B2" sqref="B2"/>
      <selection pane="topRight"/>
    </sheetView>
  </sheetViews>
  <sheetFormatPr defaultColWidth="9" defaultRowHeight="12.75" x14ac:dyDescent="0.2"/>
  <cols>
    <col min="1" max="1" width="9" style="13"/>
    <col min="2" max="2" width="30.625" style="13" customWidth="1"/>
    <col min="3" max="3" width="9.5" style="13" customWidth="1"/>
    <col min="4" max="4" width="9.75" style="13" customWidth="1"/>
    <col min="5" max="5" width="10" style="13" customWidth="1"/>
    <col min="6" max="7" width="9.5" style="13" customWidth="1"/>
    <col min="8" max="8" width="9.75" style="13" customWidth="1"/>
    <col min="9" max="9" width="9.25" style="13" customWidth="1"/>
    <col min="10" max="16384" width="9" style="13"/>
  </cols>
  <sheetData>
    <row r="2" spans="2:23" ht="77.45" customHeight="1" x14ac:dyDescent="0.2">
      <c r="B2" s="75" t="s">
        <v>82</v>
      </c>
      <c r="C2" s="80"/>
      <c r="D2" s="80"/>
      <c r="E2" s="80"/>
      <c r="F2" s="80"/>
      <c r="G2" s="80"/>
      <c r="H2" s="80"/>
      <c r="I2" s="80"/>
      <c r="J2" s="80"/>
      <c r="K2" s="80"/>
      <c r="L2" s="80"/>
      <c r="M2" s="80"/>
      <c r="N2" s="80"/>
      <c r="O2" s="80"/>
      <c r="P2" s="80"/>
      <c r="Q2" s="80"/>
      <c r="R2" s="80"/>
      <c r="S2" s="80"/>
    </row>
    <row r="3" spans="2:23" x14ac:dyDescent="0.2">
      <c r="B3" s="61" t="s">
        <v>92</v>
      </c>
      <c r="C3" s="149" t="s">
        <v>76</v>
      </c>
      <c r="D3" s="149" t="s">
        <v>77</v>
      </c>
      <c r="E3" s="149" t="s">
        <v>80</v>
      </c>
      <c r="F3" s="46" t="s">
        <v>149</v>
      </c>
      <c r="G3" s="31" t="s">
        <v>150</v>
      </c>
      <c r="H3" s="147" t="s">
        <v>151</v>
      </c>
      <c r="I3" s="147" t="s">
        <v>152</v>
      </c>
      <c r="J3" s="147" t="s">
        <v>153</v>
      </c>
      <c r="K3" s="31" t="s">
        <v>114</v>
      </c>
      <c r="L3" s="147" t="s">
        <v>116</v>
      </c>
      <c r="M3" s="147" t="s">
        <v>118</v>
      </c>
      <c r="N3" s="147" t="s">
        <v>120</v>
      </c>
      <c r="O3" s="147" t="s">
        <v>124</v>
      </c>
      <c r="P3" s="147" t="s">
        <v>144</v>
      </c>
      <c r="Q3" s="147" t="s">
        <v>145</v>
      </c>
      <c r="R3" s="147" t="s">
        <v>147</v>
      </c>
      <c r="S3" s="81" t="s">
        <v>154</v>
      </c>
      <c r="T3" s="147" t="s">
        <v>155</v>
      </c>
      <c r="U3" s="148" t="s">
        <v>156</v>
      </c>
      <c r="V3" s="201" t="s">
        <v>161</v>
      </c>
      <c r="W3" s="201" t="s">
        <v>167</v>
      </c>
    </row>
    <row r="4" spans="2:23" x14ac:dyDescent="0.2">
      <c r="B4" s="32" t="s">
        <v>15</v>
      </c>
      <c r="C4" s="47"/>
      <c r="D4" s="47"/>
      <c r="E4" s="47"/>
      <c r="F4" s="47"/>
      <c r="G4" s="47"/>
      <c r="H4" s="47"/>
      <c r="I4" s="47"/>
      <c r="J4" s="47"/>
      <c r="K4" s="47"/>
      <c r="L4" s="47"/>
      <c r="M4" s="47"/>
      <c r="N4" s="47"/>
      <c r="O4" s="47"/>
      <c r="P4" s="40"/>
      <c r="Q4" s="40"/>
      <c r="R4" s="40"/>
      <c r="S4" s="40"/>
      <c r="T4" s="40"/>
      <c r="U4" s="40"/>
      <c r="V4" s="40"/>
      <c r="W4" s="40"/>
    </row>
    <row r="5" spans="2:23" x14ac:dyDescent="0.2">
      <c r="B5" s="33" t="s">
        <v>17</v>
      </c>
      <c r="C5" s="202">
        <v>6093</v>
      </c>
      <c r="D5" s="202">
        <v>5936</v>
      </c>
      <c r="E5" s="202">
        <v>5760</v>
      </c>
      <c r="F5" s="202">
        <v>5655</v>
      </c>
      <c r="G5" s="202">
        <v>5618</v>
      </c>
      <c r="H5" s="202">
        <v>5420</v>
      </c>
      <c r="I5" s="202">
        <v>5322</v>
      </c>
      <c r="J5" s="202">
        <v>5235</v>
      </c>
      <c r="K5" s="202">
        <v>5231</v>
      </c>
      <c r="L5" s="202">
        <v>4963</v>
      </c>
      <c r="M5" s="202">
        <v>4844</v>
      </c>
      <c r="N5" s="202">
        <v>4842</v>
      </c>
      <c r="O5" s="202">
        <v>4884</v>
      </c>
      <c r="P5" s="202">
        <v>4815</v>
      </c>
      <c r="Q5" s="202">
        <v>4886</v>
      </c>
      <c r="R5" s="202">
        <v>4948</v>
      </c>
      <c r="S5" s="202">
        <v>5092</v>
      </c>
      <c r="T5" s="202">
        <v>5048</v>
      </c>
      <c r="U5" s="202">
        <v>5115</v>
      </c>
      <c r="V5" s="202">
        <v>5278</v>
      </c>
      <c r="W5" s="202">
        <v>5395</v>
      </c>
    </row>
    <row r="6" spans="2:23" x14ac:dyDescent="0.2">
      <c r="B6" s="33" t="s">
        <v>16</v>
      </c>
      <c r="C6" s="151">
        <v>66441</v>
      </c>
      <c r="D6" s="210">
        <v>64437</v>
      </c>
      <c r="E6" s="165">
        <v>63480</v>
      </c>
      <c r="F6" s="165">
        <v>62232</v>
      </c>
      <c r="G6" s="165">
        <v>62762</v>
      </c>
      <c r="H6" s="165">
        <v>60967</v>
      </c>
      <c r="I6" s="168">
        <v>60100</v>
      </c>
      <c r="J6" s="211">
        <v>59137</v>
      </c>
      <c r="K6" s="176">
        <v>59739</v>
      </c>
      <c r="L6" s="176">
        <v>57249</v>
      </c>
      <c r="M6" s="176">
        <v>55787</v>
      </c>
      <c r="N6" s="176">
        <v>54660</v>
      </c>
      <c r="O6" s="176">
        <v>55794</v>
      </c>
      <c r="P6" s="176">
        <v>54015</v>
      </c>
      <c r="Q6" s="176">
        <v>53672</v>
      </c>
      <c r="R6" s="176">
        <v>53672</v>
      </c>
      <c r="S6" s="176">
        <v>54778</v>
      </c>
      <c r="T6" s="176">
        <v>53776</v>
      </c>
      <c r="U6" s="176">
        <v>54148</v>
      </c>
      <c r="V6" s="176">
        <v>54437</v>
      </c>
      <c r="W6" s="176">
        <v>55793</v>
      </c>
    </row>
    <row r="7" spans="2:23" x14ac:dyDescent="0.2">
      <c r="B7" s="33" t="s">
        <v>10</v>
      </c>
      <c r="C7" s="176">
        <f t="shared" ref="C7:V7" si="0">C25</f>
        <v>72534</v>
      </c>
      <c r="D7" s="176">
        <f t="shared" si="0"/>
        <v>70373</v>
      </c>
      <c r="E7" s="176">
        <f t="shared" si="0"/>
        <v>69240</v>
      </c>
      <c r="F7" s="176">
        <f t="shared" si="0"/>
        <v>67887</v>
      </c>
      <c r="G7" s="176">
        <f t="shared" si="0"/>
        <v>68380</v>
      </c>
      <c r="H7" s="176">
        <f t="shared" si="0"/>
        <v>66387</v>
      </c>
      <c r="I7" s="176">
        <f t="shared" si="0"/>
        <v>65422</v>
      </c>
      <c r="J7" s="176">
        <f t="shared" si="0"/>
        <v>64372</v>
      </c>
      <c r="K7" s="176">
        <f t="shared" si="0"/>
        <v>64970</v>
      </c>
      <c r="L7" s="176">
        <f t="shared" si="0"/>
        <v>62212</v>
      </c>
      <c r="M7" s="176">
        <f t="shared" si="0"/>
        <v>60631</v>
      </c>
      <c r="N7" s="176">
        <f t="shared" si="0"/>
        <v>59502</v>
      </c>
      <c r="O7" s="176">
        <f t="shared" si="0"/>
        <v>60678</v>
      </c>
      <c r="P7" s="176">
        <f t="shared" si="0"/>
        <v>58830</v>
      </c>
      <c r="Q7" s="176">
        <f t="shared" si="0"/>
        <v>58558</v>
      </c>
      <c r="R7" s="176">
        <f t="shared" si="0"/>
        <v>58620</v>
      </c>
      <c r="S7" s="176">
        <f t="shared" si="0"/>
        <v>59870</v>
      </c>
      <c r="T7" s="176">
        <f t="shared" si="0"/>
        <v>58824</v>
      </c>
      <c r="U7" s="176">
        <f t="shared" si="0"/>
        <v>59263</v>
      </c>
      <c r="V7" s="176">
        <f t="shared" si="0"/>
        <v>59715</v>
      </c>
      <c r="W7" s="176">
        <f>W25</f>
        <v>61190</v>
      </c>
    </row>
    <row r="8" spans="2:23" x14ac:dyDescent="0.2">
      <c r="B8" s="34" t="s">
        <v>18</v>
      </c>
      <c r="C8" s="47"/>
      <c r="D8" s="47"/>
      <c r="E8" s="47"/>
      <c r="F8" s="47"/>
      <c r="G8" s="47"/>
      <c r="H8" s="47"/>
      <c r="I8" s="47"/>
      <c r="J8" s="47"/>
      <c r="K8" s="47"/>
      <c r="L8" s="47"/>
      <c r="M8" s="47"/>
      <c r="N8" s="47"/>
      <c r="O8" s="47" t="s">
        <v>125</v>
      </c>
      <c r="P8" s="47"/>
      <c r="Q8" s="47"/>
      <c r="R8" s="47"/>
      <c r="S8" s="47"/>
      <c r="T8" s="47"/>
      <c r="U8" s="47"/>
      <c r="V8" s="47"/>
      <c r="W8" s="47"/>
    </row>
    <row r="9" spans="2:23" x14ac:dyDescent="0.2">
      <c r="B9" s="33" t="s">
        <v>19</v>
      </c>
      <c r="C9" s="104">
        <v>24329</v>
      </c>
      <c r="D9" s="104">
        <v>23317</v>
      </c>
      <c r="E9" s="104">
        <v>22828</v>
      </c>
      <c r="F9" s="104">
        <v>22261</v>
      </c>
      <c r="G9" s="104">
        <v>22499</v>
      </c>
      <c r="H9" s="104">
        <v>20183</v>
      </c>
      <c r="I9" s="104">
        <v>19753</v>
      </c>
      <c r="J9" s="104">
        <v>19259</v>
      </c>
      <c r="K9" s="104">
        <v>19403</v>
      </c>
      <c r="L9" s="104">
        <v>18430</v>
      </c>
      <c r="M9" s="104">
        <v>18083</v>
      </c>
      <c r="N9" s="104">
        <v>17623</v>
      </c>
      <c r="O9" s="104">
        <v>18026</v>
      </c>
      <c r="P9" s="104">
        <v>17315</v>
      </c>
      <c r="Q9" s="104">
        <v>17141</v>
      </c>
      <c r="R9" s="104">
        <v>17068</v>
      </c>
      <c r="S9" s="104">
        <v>17384</v>
      </c>
      <c r="T9" s="104">
        <v>17045</v>
      </c>
      <c r="U9" s="104">
        <v>17011</v>
      </c>
      <c r="V9" s="202">
        <v>17070</v>
      </c>
      <c r="W9" s="202">
        <v>17473</v>
      </c>
    </row>
    <row r="10" spans="2:23" x14ac:dyDescent="0.2">
      <c r="B10" s="19" t="s">
        <v>81</v>
      </c>
      <c r="C10" s="106">
        <v>33940</v>
      </c>
      <c r="D10" s="121">
        <v>32932</v>
      </c>
      <c r="E10" s="108">
        <v>32518</v>
      </c>
      <c r="F10" s="108">
        <v>32067</v>
      </c>
      <c r="G10" s="108">
        <v>32366</v>
      </c>
      <c r="H10" s="108">
        <v>31461</v>
      </c>
      <c r="I10" s="109">
        <v>31040</v>
      </c>
      <c r="J10" s="110">
        <v>30688</v>
      </c>
      <c r="K10" s="99">
        <v>31036</v>
      </c>
      <c r="L10" s="99">
        <v>29660</v>
      </c>
      <c r="M10" s="99">
        <v>28849</v>
      </c>
      <c r="N10" s="99">
        <v>28414</v>
      </c>
      <c r="O10" s="99">
        <v>29037</v>
      </c>
      <c r="P10" s="99">
        <v>28071</v>
      </c>
      <c r="Q10" s="99">
        <v>27947</v>
      </c>
      <c r="R10" s="99">
        <v>28031</v>
      </c>
      <c r="S10" s="99">
        <v>28682</v>
      </c>
      <c r="T10" s="99">
        <v>27966</v>
      </c>
      <c r="U10" s="99">
        <v>28204</v>
      </c>
      <c r="V10" s="176">
        <v>28407</v>
      </c>
      <c r="W10" s="176">
        <v>29162</v>
      </c>
    </row>
    <row r="11" spans="2:23" x14ac:dyDescent="0.2">
      <c r="B11" s="33" t="s">
        <v>85</v>
      </c>
      <c r="C11" s="106">
        <v>7052</v>
      </c>
      <c r="D11" s="121">
        <v>6898</v>
      </c>
      <c r="E11" s="108">
        <v>6694</v>
      </c>
      <c r="F11" s="108">
        <v>6504</v>
      </c>
      <c r="G11" s="108">
        <v>6459</v>
      </c>
      <c r="H11" s="108">
        <v>7202</v>
      </c>
      <c r="I11" s="109">
        <v>7020</v>
      </c>
      <c r="J11" s="110">
        <v>6927</v>
      </c>
      <c r="K11" s="99">
        <v>6898</v>
      </c>
      <c r="L11" s="99">
        <v>6659</v>
      </c>
      <c r="M11" s="99">
        <v>6459</v>
      </c>
      <c r="N11" s="99">
        <v>6366</v>
      </c>
      <c r="O11" s="99">
        <v>6338</v>
      </c>
      <c r="P11" s="99">
        <v>6287</v>
      </c>
      <c r="Q11" s="99">
        <v>6261</v>
      </c>
      <c r="R11" s="99">
        <v>6290</v>
      </c>
      <c r="S11" s="99">
        <v>6316</v>
      </c>
      <c r="T11" s="99">
        <v>6339</v>
      </c>
      <c r="U11" s="99">
        <v>6411</v>
      </c>
      <c r="V11" s="176">
        <v>6561</v>
      </c>
      <c r="W11" s="176">
        <v>6647</v>
      </c>
    </row>
    <row r="12" spans="2:23" x14ac:dyDescent="0.2">
      <c r="B12" s="33" t="s">
        <v>27</v>
      </c>
      <c r="C12" s="106">
        <v>6196</v>
      </c>
      <c r="D12" s="121">
        <v>6257</v>
      </c>
      <c r="E12" s="108">
        <v>6247</v>
      </c>
      <c r="F12" s="108">
        <v>6109</v>
      </c>
      <c r="G12" s="108">
        <v>6094</v>
      </c>
      <c r="H12" s="108">
        <v>6560</v>
      </c>
      <c r="I12" s="109">
        <v>6538</v>
      </c>
      <c r="J12" s="110">
        <v>6369</v>
      </c>
      <c r="K12" s="99">
        <v>6435</v>
      </c>
      <c r="L12" s="99">
        <v>6291</v>
      </c>
      <c r="M12" s="99">
        <v>6058</v>
      </c>
      <c r="N12" s="99">
        <v>5920</v>
      </c>
      <c r="O12" s="99">
        <v>6036</v>
      </c>
      <c r="P12" s="99">
        <v>5912</v>
      </c>
      <c r="Q12" s="99">
        <v>5937</v>
      </c>
      <c r="R12" s="99">
        <v>5928</v>
      </c>
      <c r="S12" s="99">
        <v>6087</v>
      </c>
      <c r="T12" s="99">
        <v>6015</v>
      </c>
      <c r="U12" s="99">
        <v>6062</v>
      </c>
      <c r="V12" s="176">
        <v>6088</v>
      </c>
      <c r="W12" s="176">
        <v>6237</v>
      </c>
    </row>
    <row r="13" spans="2:23" x14ac:dyDescent="0.2">
      <c r="B13" s="33" t="s">
        <v>51</v>
      </c>
      <c r="C13" s="106">
        <v>1017</v>
      </c>
      <c r="D13" s="121">
        <v>969</v>
      </c>
      <c r="E13" s="108">
        <v>953</v>
      </c>
      <c r="F13" s="108">
        <v>946</v>
      </c>
      <c r="G13" s="108">
        <v>962</v>
      </c>
      <c r="H13" s="108">
        <v>981</v>
      </c>
      <c r="I13" s="109">
        <v>1071</v>
      </c>
      <c r="J13" s="110">
        <v>1129</v>
      </c>
      <c r="K13" s="115">
        <v>1198</v>
      </c>
      <c r="L13" s="115">
        <v>1172</v>
      </c>
      <c r="M13" s="115">
        <v>1182</v>
      </c>
      <c r="N13" s="99">
        <v>1179</v>
      </c>
      <c r="O13" s="99">
        <v>1241</v>
      </c>
      <c r="P13" s="99">
        <v>1245</v>
      </c>
      <c r="Q13" s="99">
        <v>1272</v>
      </c>
      <c r="R13" s="99">
        <v>1303</v>
      </c>
      <c r="S13" s="99">
        <v>1401</v>
      </c>
      <c r="T13" s="99">
        <v>1459</v>
      </c>
      <c r="U13" s="99">
        <v>1575</v>
      </c>
      <c r="V13" s="176">
        <v>1589</v>
      </c>
      <c r="W13" s="176">
        <v>1671</v>
      </c>
    </row>
    <row r="14" spans="2:23" x14ac:dyDescent="0.2">
      <c r="B14" s="34" t="s">
        <v>20</v>
      </c>
      <c r="C14" s="47"/>
      <c r="D14" s="47"/>
      <c r="E14" s="47"/>
      <c r="F14" s="47"/>
      <c r="G14" s="47"/>
      <c r="H14" s="47"/>
      <c r="I14" s="47"/>
      <c r="J14" s="47"/>
      <c r="K14" s="47"/>
      <c r="L14" s="47"/>
      <c r="M14" s="47"/>
      <c r="N14" s="47"/>
      <c r="O14" s="47" t="s">
        <v>125</v>
      </c>
      <c r="P14" s="47"/>
      <c r="Q14" s="47"/>
      <c r="R14" s="47"/>
      <c r="S14" s="47"/>
      <c r="T14" s="47"/>
      <c r="U14" s="47"/>
      <c r="V14" s="47"/>
      <c r="W14" s="47"/>
    </row>
    <row r="15" spans="2:23" x14ac:dyDescent="0.2">
      <c r="B15" s="33" t="s">
        <v>21</v>
      </c>
      <c r="C15" s="104">
        <v>15685</v>
      </c>
      <c r="D15" s="104">
        <v>15228</v>
      </c>
      <c r="E15" s="104">
        <v>14936</v>
      </c>
      <c r="F15" s="104">
        <v>14348</v>
      </c>
      <c r="G15" s="104">
        <v>14234</v>
      </c>
      <c r="H15" s="104">
        <v>13698</v>
      </c>
      <c r="I15" s="104">
        <v>13296</v>
      </c>
      <c r="J15" s="104">
        <v>12848</v>
      </c>
      <c r="K15" s="104">
        <v>12570</v>
      </c>
      <c r="L15" s="104">
        <v>11579</v>
      </c>
      <c r="M15" s="104">
        <v>10999</v>
      </c>
      <c r="N15" s="104">
        <v>10472</v>
      </c>
      <c r="O15" s="104">
        <v>10453</v>
      </c>
      <c r="P15" s="104">
        <v>10039</v>
      </c>
      <c r="Q15" s="104">
        <v>9843</v>
      </c>
      <c r="R15" s="104">
        <v>9602</v>
      </c>
      <c r="S15" s="104">
        <v>9573</v>
      </c>
      <c r="T15" s="104">
        <v>9290</v>
      </c>
      <c r="U15" s="104">
        <v>9282</v>
      </c>
      <c r="V15" s="202">
        <v>9172</v>
      </c>
      <c r="W15" s="202">
        <v>9268</v>
      </c>
    </row>
    <row r="16" spans="2:23" x14ac:dyDescent="0.2">
      <c r="B16" s="33" t="s">
        <v>22</v>
      </c>
      <c r="C16" s="106">
        <v>39785</v>
      </c>
      <c r="D16" s="121">
        <v>38700</v>
      </c>
      <c r="E16" s="108">
        <v>38260</v>
      </c>
      <c r="F16" s="108">
        <v>37843</v>
      </c>
      <c r="G16" s="108">
        <v>38396</v>
      </c>
      <c r="H16" s="108">
        <v>37409</v>
      </c>
      <c r="I16" s="109">
        <v>37183</v>
      </c>
      <c r="J16" s="110">
        <v>36736</v>
      </c>
      <c r="K16" s="99">
        <v>37562</v>
      </c>
      <c r="L16" s="99">
        <v>36212</v>
      </c>
      <c r="M16" s="99">
        <v>35460</v>
      </c>
      <c r="N16" s="99">
        <v>35126</v>
      </c>
      <c r="O16" s="99">
        <v>36075</v>
      </c>
      <c r="P16" s="99">
        <v>34991</v>
      </c>
      <c r="Q16" s="99">
        <v>34971</v>
      </c>
      <c r="R16" s="99">
        <v>35156</v>
      </c>
      <c r="S16" s="99">
        <v>36132</v>
      </c>
      <c r="T16" s="99">
        <v>35575</v>
      </c>
      <c r="U16" s="99">
        <v>35965</v>
      </c>
      <c r="V16" s="176">
        <v>36363</v>
      </c>
      <c r="W16" s="176">
        <v>37511</v>
      </c>
    </row>
    <row r="17" spans="2:23" x14ac:dyDescent="0.2">
      <c r="B17" s="33" t="s">
        <v>23</v>
      </c>
      <c r="C17" s="106">
        <v>16077</v>
      </c>
      <c r="D17" s="121">
        <v>15485</v>
      </c>
      <c r="E17" s="108">
        <v>15069</v>
      </c>
      <c r="F17" s="108">
        <v>14745</v>
      </c>
      <c r="G17" s="108">
        <v>14798</v>
      </c>
      <c r="H17" s="108">
        <v>14349</v>
      </c>
      <c r="I17" s="109">
        <v>14030</v>
      </c>
      <c r="J17" s="110">
        <v>13892</v>
      </c>
      <c r="K17" s="99">
        <v>13929</v>
      </c>
      <c r="L17" s="99">
        <v>13503</v>
      </c>
      <c r="M17" s="99">
        <v>13267</v>
      </c>
      <c r="N17" s="99">
        <v>13006</v>
      </c>
      <c r="O17" s="99">
        <v>13253</v>
      </c>
      <c r="P17" s="99">
        <v>12910</v>
      </c>
      <c r="Q17" s="99">
        <v>12837</v>
      </c>
      <c r="R17" s="99">
        <v>12929</v>
      </c>
      <c r="S17" s="99">
        <v>13223</v>
      </c>
      <c r="T17" s="99">
        <v>13020</v>
      </c>
      <c r="U17" s="99">
        <v>13065</v>
      </c>
      <c r="V17" s="176">
        <v>13194</v>
      </c>
      <c r="W17" s="176">
        <v>13443</v>
      </c>
    </row>
    <row r="18" spans="2:23" x14ac:dyDescent="0.2">
      <c r="B18" s="33" t="s">
        <v>24</v>
      </c>
      <c r="C18" s="106">
        <v>987</v>
      </c>
      <c r="D18" s="121">
        <v>960</v>
      </c>
      <c r="E18" s="108">
        <v>975</v>
      </c>
      <c r="F18" s="108">
        <v>951</v>
      </c>
      <c r="G18" s="108">
        <v>952</v>
      </c>
      <c r="H18" s="108">
        <v>931</v>
      </c>
      <c r="I18" s="109">
        <v>913</v>
      </c>
      <c r="J18" s="110">
        <v>896</v>
      </c>
      <c r="K18" s="115">
        <v>909</v>
      </c>
      <c r="L18" s="115">
        <v>918</v>
      </c>
      <c r="M18" s="115">
        <v>905</v>
      </c>
      <c r="N18" s="115">
        <v>898</v>
      </c>
      <c r="O18" s="115">
        <v>897</v>
      </c>
      <c r="P18" s="115">
        <v>890</v>
      </c>
      <c r="Q18" s="115">
        <v>907</v>
      </c>
      <c r="R18" s="115">
        <v>933</v>
      </c>
      <c r="S18" s="115">
        <v>942</v>
      </c>
      <c r="T18" s="115">
        <v>939</v>
      </c>
      <c r="U18" s="115">
        <v>951</v>
      </c>
      <c r="V18" s="9">
        <v>986</v>
      </c>
      <c r="W18" s="9">
        <v>968</v>
      </c>
    </row>
    <row r="19" spans="2:23" x14ac:dyDescent="0.2">
      <c r="B19" s="34" t="s">
        <v>28</v>
      </c>
      <c r="C19" s="47"/>
      <c r="D19" s="47"/>
      <c r="E19" s="47"/>
      <c r="F19" s="47"/>
      <c r="G19" s="47"/>
      <c r="H19" s="47"/>
      <c r="I19" s="47"/>
      <c r="J19" s="47"/>
      <c r="K19" s="47"/>
      <c r="L19" s="47"/>
      <c r="M19" s="47"/>
      <c r="N19" s="47"/>
      <c r="O19" s="47" t="s">
        <v>125</v>
      </c>
      <c r="P19" s="47"/>
      <c r="Q19" s="47"/>
      <c r="R19" s="47"/>
      <c r="S19" s="47"/>
      <c r="T19" s="47"/>
      <c r="U19" s="47"/>
      <c r="V19" s="47"/>
      <c r="W19" s="47"/>
    </row>
    <row r="20" spans="2:23" x14ac:dyDescent="0.2">
      <c r="B20" s="33" t="s">
        <v>26</v>
      </c>
      <c r="C20" s="104">
        <v>15325</v>
      </c>
      <c r="D20" s="104">
        <v>15193</v>
      </c>
      <c r="E20" s="104">
        <v>14967</v>
      </c>
      <c r="F20" s="104">
        <v>14840</v>
      </c>
      <c r="G20" s="104">
        <v>15400</v>
      </c>
      <c r="H20" s="104">
        <v>14662</v>
      </c>
      <c r="I20" s="104">
        <v>14899</v>
      </c>
      <c r="J20" s="104">
        <v>14863</v>
      </c>
      <c r="K20" s="104">
        <v>15283</v>
      </c>
      <c r="L20" s="104">
        <v>14816</v>
      </c>
      <c r="M20" s="104">
        <v>14597</v>
      </c>
      <c r="N20" s="104">
        <v>14632</v>
      </c>
      <c r="O20" s="104">
        <v>15419</v>
      </c>
      <c r="P20" s="104">
        <v>15228</v>
      </c>
      <c r="Q20" s="104">
        <v>15204</v>
      </c>
      <c r="R20" s="104">
        <v>15305</v>
      </c>
      <c r="S20" s="104">
        <v>15392</v>
      </c>
      <c r="T20" s="104">
        <v>14765</v>
      </c>
      <c r="U20" s="104">
        <v>14873</v>
      </c>
      <c r="V20" s="202">
        <v>14890</v>
      </c>
      <c r="W20" s="202">
        <v>15302</v>
      </c>
    </row>
    <row r="21" spans="2:23" x14ac:dyDescent="0.2">
      <c r="B21" s="33" t="s">
        <v>25</v>
      </c>
      <c r="C21" s="106">
        <v>57209</v>
      </c>
      <c r="D21" s="121">
        <v>55180</v>
      </c>
      <c r="E21" s="108">
        <v>54273</v>
      </c>
      <c r="F21" s="108">
        <v>53047</v>
      </c>
      <c r="G21" s="108">
        <v>52980</v>
      </c>
      <c r="H21" s="108">
        <v>51725</v>
      </c>
      <c r="I21" s="109">
        <v>50523</v>
      </c>
      <c r="J21" s="110">
        <v>49509</v>
      </c>
      <c r="K21" s="99">
        <v>49687</v>
      </c>
      <c r="L21" s="99">
        <v>47396</v>
      </c>
      <c r="M21" s="99">
        <v>46034</v>
      </c>
      <c r="N21" s="99">
        <v>44870</v>
      </c>
      <c r="O21" s="99">
        <v>45259</v>
      </c>
      <c r="P21" s="99">
        <v>43602</v>
      </c>
      <c r="Q21" s="99">
        <v>43354</v>
      </c>
      <c r="R21" s="99">
        <v>43315</v>
      </c>
      <c r="S21" s="99">
        <v>44478</v>
      </c>
      <c r="T21" s="99">
        <v>44059</v>
      </c>
      <c r="U21" s="99">
        <v>44390</v>
      </c>
      <c r="V21" s="176">
        <v>44825</v>
      </c>
      <c r="W21" s="176">
        <v>45888</v>
      </c>
    </row>
    <row r="22" spans="2:23" x14ac:dyDescent="0.2">
      <c r="B22" s="34" t="s">
        <v>33</v>
      </c>
      <c r="C22" s="47"/>
      <c r="D22" s="47"/>
      <c r="E22" s="47"/>
      <c r="F22" s="47"/>
      <c r="G22" s="47"/>
      <c r="H22" s="47"/>
      <c r="I22" s="47"/>
      <c r="J22" s="47"/>
      <c r="K22" s="47"/>
      <c r="L22" s="47"/>
      <c r="M22" s="47"/>
      <c r="N22" s="47"/>
      <c r="O22" s="47"/>
      <c r="P22" s="47"/>
      <c r="Q22" s="47"/>
      <c r="R22" s="47"/>
      <c r="S22" s="47"/>
      <c r="T22" s="47"/>
      <c r="U22" s="47"/>
      <c r="V22" s="47"/>
      <c r="W22" s="47"/>
    </row>
    <row r="23" spans="2:23" x14ac:dyDescent="0.2">
      <c r="B23" s="33" t="s">
        <v>34</v>
      </c>
      <c r="C23" s="104">
        <v>41004</v>
      </c>
      <c r="D23" s="104">
        <v>40054</v>
      </c>
      <c r="E23" s="104">
        <v>39527</v>
      </c>
      <c r="F23" s="104">
        <v>38621</v>
      </c>
      <c r="G23" s="104">
        <v>38506</v>
      </c>
      <c r="H23" s="104">
        <v>37376</v>
      </c>
      <c r="I23" s="104">
        <v>36625</v>
      </c>
      <c r="J23" s="104">
        <v>35775</v>
      </c>
      <c r="K23" s="104">
        <v>35730</v>
      </c>
      <c r="L23" s="104">
        <v>33950</v>
      </c>
      <c r="M23" s="104">
        <v>32924</v>
      </c>
      <c r="N23" s="104">
        <v>31949</v>
      </c>
      <c r="O23" s="104">
        <v>32359</v>
      </c>
      <c r="P23" s="104">
        <v>31317</v>
      </c>
      <c r="Q23" s="104">
        <v>31039</v>
      </c>
      <c r="R23" s="104">
        <v>30803</v>
      </c>
      <c r="S23" s="104">
        <v>31084</v>
      </c>
      <c r="T23" s="104">
        <v>30579</v>
      </c>
      <c r="U23" s="104">
        <v>30636</v>
      </c>
      <c r="V23" s="202">
        <v>30782</v>
      </c>
      <c r="W23" s="202">
        <v>31514</v>
      </c>
    </row>
    <row r="24" spans="2:23" x14ac:dyDescent="0.2">
      <c r="B24" s="33" t="s">
        <v>35</v>
      </c>
      <c r="C24" s="106">
        <v>31402</v>
      </c>
      <c r="D24" s="121">
        <v>30253</v>
      </c>
      <c r="E24" s="108">
        <v>29629</v>
      </c>
      <c r="F24" s="108">
        <v>29192</v>
      </c>
      <c r="G24" s="108">
        <v>29735</v>
      </c>
      <c r="H24" s="108">
        <v>28970</v>
      </c>
      <c r="I24" s="109">
        <v>28736</v>
      </c>
      <c r="J24" s="110">
        <v>28540</v>
      </c>
      <c r="K24" s="99">
        <v>29162</v>
      </c>
      <c r="L24" s="99">
        <v>28188</v>
      </c>
      <c r="M24" s="99">
        <v>27636</v>
      </c>
      <c r="N24" s="99">
        <v>27479</v>
      </c>
      <c r="O24" s="99">
        <v>28242</v>
      </c>
      <c r="P24" s="99">
        <v>27453</v>
      </c>
      <c r="Q24" s="99">
        <v>27436</v>
      </c>
      <c r="R24" s="99">
        <v>27737</v>
      </c>
      <c r="S24" s="99">
        <v>28696</v>
      </c>
      <c r="T24" s="99">
        <v>28168</v>
      </c>
      <c r="U24" s="99">
        <v>28531</v>
      </c>
      <c r="V24" s="176">
        <v>28842</v>
      </c>
      <c r="W24" s="176">
        <v>29603</v>
      </c>
    </row>
    <row r="25" spans="2:23" x14ac:dyDescent="0.2">
      <c r="B25" s="36" t="s">
        <v>59</v>
      </c>
      <c r="C25" s="122">
        <v>72534</v>
      </c>
      <c r="D25" s="123">
        <v>70373</v>
      </c>
      <c r="E25" s="118">
        <v>69240</v>
      </c>
      <c r="F25" s="118">
        <v>67887</v>
      </c>
      <c r="G25" s="118">
        <v>68380</v>
      </c>
      <c r="H25" s="118">
        <v>66387</v>
      </c>
      <c r="I25" s="119">
        <v>65422</v>
      </c>
      <c r="J25" s="120">
        <v>64372</v>
      </c>
      <c r="K25" s="103">
        <v>64970</v>
      </c>
      <c r="L25" s="103">
        <v>62212</v>
      </c>
      <c r="M25" s="103">
        <v>60631</v>
      </c>
      <c r="N25" s="103">
        <v>59502</v>
      </c>
      <c r="O25" s="103">
        <v>60678</v>
      </c>
      <c r="P25" s="103">
        <v>58830</v>
      </c>
      <c r="Q25" s="103">
        <v>58558</v>
      </c>
      <c r="R25" s="103">
        <v>58620</v>
      </c>
      <c r="S25" s="103">
        <v>59870</v>
      </c>
      <c r="T25" s="103">
        <v>58824</v>
      </c>
      <c r="U25" s="103">
        <v>59263</v>
      </c>
      <c r="V25" s="184">
        <v>59715</v>
      </c>
      <c r="W25" s="184">
        <v>61190</v>
      </c>
    </row>
    <row r="27" spans="2:23" x14ac:dyDescent="0.2">
      <c r="C27" s="74"/>
      <c r="D27" s="74"/>
      <c r="E27" s="74"/>
      <c r="F27" s="74"/>
      <c r="G27" s="74"/>
      <c r="H27" s="74"/>
      <c r="I27" s="74"/>
      <c r="J27" s="74"/>
      <c r="K27" s="74"/>
      <c r="L27" s="74"/>
      <c r="M27" s="74"/>
      <c r="N27" s="74"/>
      <c r="O27" s="74"/>
      <c r="P27" s="74"/>
      <c r="Q27" s="74"/>
      <c r="R27" s="74"/>
      <c r="S27" s="74"/>
      <c r="T27" s="74"/>
    </row>
    <row r="28" spans="2:23" x14ac:dyDescent="0.2">
      <c r="C28" s="74"/>
      <c r="D28" s="74"/>
      <c r="E28" s="74"/>
      <c r="F28" s="74"/>
      <c r="G28" s="74"/>
      <c r="H28" s="74"/>
      <c r="I28" s="74"/>
      <c r="J28" s="74"/>
      <c r="K28" s="74"/>
      <c r="L28" s="74"/>
      <c r="M28" s="74"/>
      <c r="N28" s="74"/>
      <c r="O28" s="74"/>
      <c r="P28" s="74"/>
      <c r="Q28" s="74"/>
      <c r="R28" s="74"/>
      <c r="S28" s="74"/>
      <c r="T28" s="74"/>
    </row>
    <row r="29" spans="2:23" x14ac:dyDescent="0.2">
      <c r="C29" s="74"/>
      <c r="D29" s="74"/>
      <c r="E29" s="74"/>
      <c r="F29" s="74"/>
      <c r="G29" s="74"/>
      <c r="H29" s="74"/>
      <c r="I29" s="74"/>
      <c r="J29" s="74"/>
      <c r="K29" s="74"/>
      <c r="L29" s="74"/>
      <c r="M29" s="74"/>
      <c r="N29" s="74"/>
      <c r="O29" s="74"/>
      <c r="P29" s="74"/>
      <c r="Q29" s="74"/>
      <c r="R29" s="74"/>
      <c r="S29" s="74"/>
      <c r="T29" s="74"/>
    </row>
    <row r="30" spans="2:23" x14ac:dyDescent="0.2">
      <c r="C30" s="74"/>
      <c r="D30" s="74"/>
      <c r="E30" s="74"/>
      <c r="F30" s="74"/>
      <c r="G30" s="74"/>
      <c r="H30" s="74"/>
      <c r="I30" s="74"/>
      <c r="J30" s="74"/>
      <c r="K30" s="74"/>
      <c r="L30" s="74"/>
      <c r="M30" s="74"/>
      <c r="N30" s="74"/>
      <c r="O30" s="74"/>
      <c r="P30" s="74"/>
      <c r="Q30" s="74"/>
      <c r="R30" s="74"/>
      <c r="S30" s="74"/>
      <c r="T30" s="74"/>
    </row>
    <row r="31" spans="2:23" x14ac:dyDescent="0.2">
      <c r="C31" s="74"/>
      <c r="D31" s="74"/>
      <c r="E31" s="74"/>
      <c r="F31" s="74"/>
      <c r="G31" s="74"/>
      <c r="H31" s="74"/>
      <c r="I31" s="74"/>
      <c r="J31" s="74"/>
      <c r="K31" s="74"/>
      <c r="L31" s="74"/>
      <c r="M31" s="74"/>
      <c r="N31" s="74"/>
      <c r="O31" s="74"/>
      <c r="P31" s="74"/>
      <c r="Q31" s="74"/>
      <c r="R31" s="74"/>
      <c r="S31" s="74"/>
      <c r="T31" s="74"/>
    </row>
    <row r="32" spans="2:23" x14ac:dyDescent="0.2">
      <c r="C32" s="74"/>
      <c r="D32" s="74"/>
      <c r="E32" s="74"/>
      <c r="F32" s="74"/>
      <c r="G32" s="74"/>
      <c r="H32" s="74"/>
      <c r="I32" s="74"/>
      <c r="J32" s="74"/>
      <c r="K32" s="74"/>
      <c r="L32" s="74"/>
      <c r="M32" s="74"/>
      <c r="N32" s="74"/>
      <c r="O32" s="74"/>
      <c r="P32" s="74"/>
      <c r="Q32" s="74"/>
      <c r="R32" s="74"/>
      <c r="S32" s="74"/>
      <c r="T32" s="74"/>
    </row>
    <row r="33" spans="3:20" x14ac:dyDescent="0.2">
      <c r="C33" s="74"/>
      <c r="D33" s="74"/>
      <c r="E33" s="74"/>
      <c r="F33" s="74"/>
      <c r="G33" s="74"/>
      <c r="H33" s="74"/>
      <c r="I33" s="74"/>
      <c r="J33" s="74"/>
      <c r="K33" s="74"/>
      <c r="L33" s="74"/>
      <c r="M33" s="74"/>
      <c r="N33" s="74"/>
      <c r="O33" s="74"/>
      <c r="P33" s="74"/>
      <c r="Q33" s="74"/>
      <c r="R33" s="74"/>
      <c r="S33" s="74"/>
      <c r="T33" s="74"/>
    </row>
    <row r="34" spans="3:20" x14ac:dyDescent="0.2">
      <c r="C34" s="74"/>
      <c r="D34" s="74"/>
      <c r="E34" s="74"/>
      <c r="F34" s="74"/>
      <c r="G34" s="74"/>
      <c r="H34" s="74"/>
      <c r="I34" s="74"/>
      <c r="J34" s="74"/>
      <c r="K34" s="74"/>
      <c r="L34" s="74"/>
      <c r="M34" s="74"/>
      <c r="N34" s="74"/>
      <c r="O34" s="74"/>
      <c r="P34" s="74"/>
      <c r="Q34" s="74"/>
      <c r="R34" s="74"/>
      <c r="S34" s="74"/>
      <c r="T34" s="74"/>
    </row>
    <row r="35" spans="3:20" x14ac:dyDescent="0.2">
      <c r="C35" s="74"/>
      <c r="D35" s="74"/>
      <c r="E35" s="74"/>
      <c r="F35" s="74"/>
      <c r="G35" s="74"/>
      <c r="H35" s="74"/>
      <c r="I35" s="74"/>
      <c r="J35" s="74"/>
      <c r="K35" s="74"/>
      <c r="L35" s="74"/>
      <c r="M35" s="74"/>
      <c r="N35" s="74"/>
      <c r="O35" s="74"/>
      <c r="P35" s="74"/>
      <c r="Q35" s="74"/>
      <c r="R35" s="74"/>
      <c r="S35" s="74"/>
      <c r="T35" s="74"/>
    </row>
    <row r="36" spans="3:20" x14ac:dyDescent="0.2">
      <c r="C36" s="74"/>
      <c r="D36" s="74"/>
      <c r="E36" s="74"/>
      <c r="F36" s="74"/>
      <c r="G36" s="74"/>
      <c r="H36" s="74"/>
      <c r="I36" s="74"/>
      <c r="J36" s="74"/>
      <c r="K36" s="74"/>
      <c r="L36" s="74"/>
      <c r="M36" s="74"/>
      <c r="N36" s="74"/>
      <c r="O36" s="74"/>
      <c r="P36" s="74"/>
      <c r="Q36" s="74"/>
      <c r="R36" s="74"/>
      <c r="S36" s="74"/>
      <c r="T36" s="74"/>
    </row>
    <row r="37" spans="3:20" x14ac:dyDescent="0.2">
      <c r="C37" s="74"/>
      <c r="D37" s="74"/>
      <c r="E37" s="74"/>
      <c r="F37" s="74"/>
      <c r="G37" s="74"/>
      <c r="H37" s="74"/>
      <c r="I37" s="74"/>
      <c r="J37" s="74"/>
      <c r="K37" s="74"/>
      <c r="L37" s="74"/>
      <c r="M37" s="74"/>
      <c r="N37" s="74"/>
      <c r="O37" s="74"/>
      <c r="P37" s="74"/>
      <c r="Q37" s="74"/>
      <c r="R37" s="74"/>
      <c r="S37" s="74"/>
      <c r="T37" s="74"/>
    </row>
    <row r="38" spans="3:20" x14ac:dyDescent="0.2">
      <c r="C38" s="74"/>
      <c r="D38" s="74"/>
      <c r="E38" s="74"/>
      <c r="F38" s="74"/>
      <c r="G38" s="74"/>
      <c r="H38" s="74"/>
      <c r="I38" s="74"/>
      <c r="J38" s="74"/>
      <c r="K38" s="74"/>
      <c r="L38" s="74"/>
      <c r="M38" s="74"/>
      <c r="N38" s="74"/>
      <c r="O38" s="74"/>
      <c r="P38" s="74"/>
      <c r="Q38" s="74"/>
      <c r="R38" s="74"/>
      <c r="S38" s="74"/>
      <c r="T38" s="74"/>
    </row>
    <row r="39" spans="3:20" x14ac:dyDescent="0.2">
      <c r="C39" s="74"/>
      <c r="D39" s="74"/>
      <c r="E39" s="74"/>
      <c r="F39" s="74"/>
      <c r="G39" s="74"/>
      <c r="H39" s="74"/>
      <c r="I39" s="74"/>
      <c r="J39" s="74"/>
      <c r="K39" s="74"/>
      <c r="L39" s="74"/>
      <c r="M39" s="74"/>
      <c r="N39" s="74"/>
      <c r="O39" s="74"/>
      <c r="P39" s="74"/>
      <c r="Q39" s="74"/>
      <c r="R39" s="74"/>
      <c r="S39" s="74"/>
      <c r="T39" s="74"/>
    </row>
    <row r="40" spans="3:20" x14ac:dyDescent="0.2">
      <c r="C40" s="74"/>
      <c r="D40" s="74"/>
      <c r="E40" s="74"/>
      <c r="F40" s="74"/>
      <c r="G40" s="74"/>
      <c r="H40" s="74"/>
      <c r="I40" s="74"/>
      <c r="J40" s="74"/>
      <c r="K40" s="74"/>
      <c r="L40" s="74"/>
      <c r="M40" s="74"/>
      <c r="N40" s="74"/>
      <c r="O40" s="74"/>
      <c r="P40" s="74"/>
      <c r="Q40" s="74"/>
      <c r="R40" s="74"/>
      <c r="S40" s="74"/>
      <c r="T40" s="74"/>
    </row>
    <row r="41" spans="3:20" x14ac:dyDescent="0.2">
      <c r="C41" s="74"/>
      <c r="D41" s="74"/>
      <c r="E41" s="74"/>
      <c r="F41" s="74"/>
      <c r="G41" s="74"/>
      <c r="H41" s="74"/>
      <c r="I41" s="74"/>
      <c r="J41" s="74"/>
      <c r="K41" s="74"/>
      <c r="L41" s="74"/>
      <c r="M41" s="74"/>
      <c r="N41" s="74"/>
      <c r="O41" s="74"/>
      <c r="P41" s="74"/>
      <c r="Q41" s="74"/>
      <c r="R41" s="74"/>
      <c r="S41" s="74"/>
      <c r="T41" s="74"/>
    </row>
    <row r="42" spans="3:20" x14ac:dyDescent="0.2">
      <c r="C42" s="74"/>
      <c r="D42" s="74"/>
      <c r="E42" s="74"/>
      <c r="F42" s="74"/>
      <c r="G42" s="74"/>
      <c r="H42" s="74"/>
      <c r="I42" s="74"/>
      <c r="J42" s="74"/>
      <c r="K42" s="74"/>
      <c r="L42" s="74"/>
      <c r="M42" s="74"/>
      <c r="N42" s="74"/>
      <c r="O42" s="74"/>
      <c r="P42" s="74"/>
      <c r="Q42" s="74"/>
      <c r="R42" s="74"/>
      <c r="S42" s="74"/>
      <c r="T42" s="74"/>
    </row>
    <row r="43" spans="3:20" x14ac:dyDescent="0.2">
      <c r="C43" s="74"/>
      <c r="D43" s="74"/>
      <c r="E43" s="74"/>
      <c r="F43" s="74"/>
      <c r="G43" s="74"/>
      <c r="H43" s="74"/>
      <c r="I43" s="74"/>
      <c r="J43" s="74"/>
      <c r="K43" s="74"/>
      <c r="L43" s="74"/>
      <c r="M43" s="74"/>
      <c r="N43" s="74"/>
      <c r="O43" s="74"/>
      <c r="P43" s="74"/>
      <c r="Q43" s="74"/>
      <c r="R43" s="74"/>
      <c r="S43" s="74"/>
      <c r="T43" s="74"/>
    </row>
    <row r="44" spans="3:20" x14ac:dyDescent="0.2">
      <c r="C44" s="74"/>
      <c r="D44" s="74"/>
      <c r="E44" s="74"/>
      <c r="F44" s="74"/>
      <c r="G44" s="74"/>
      <c r="H44" s="74"/>
      <c r="I44" s="74"/>
      <c r="J44" s="74"/>
      <c r="K44" s="74"/>
      <c r="L44" s="74"/>
      <c r="M44" s="74"/>
      <c r="N44" s="74"/>
      <c r="O44" s="74"/>
      <c r="P44" s="74"/>
      <c r="Q44" s="74"/>
      <c r="R44" s="74"/>
      <c r="S44" s="74"/>
      <c r="T44" s="74"/>
    </row>
    <row r="45" spans="3:20" x14ac:dyDescent="0.2">
      <c r="C45" s="74"/>
      <c r="D45" s="74"/>
      <c r="E45" s="74"/>
      <c r="F45" s="74"/>
      <c r="G45" s="74"/>
      <c r="H45" s="74"/>
      <c r="I45" s="74"/>
      <c r="J45" s="74"/>
      <c r="K45" s="74"/>
      <c r="L45" s="74"/>
      <c r="M45" s="74"/>
      <c r="N45" s="74"/>
      <c r="O45" s="74"/>
      <c r="P45" s="74"/>
      <c r="Q45" s="74"/>
      <c r="R45" s="74"/>
      <c r="S45" s="74"/>
      <c r="T45" s="74"/>
    </row>
    <row r="46" spans="3:20" x14ac:dyDescent="0.2">
      <c r="C46" s="74"/>
      <c r="D46" s="74"/>
      <c r="E46" s="74"/>
      <c r="F46" s="74"/>
      <c r="G46" s="74"/>
      <c r="H46" s="74"/>
      <c r="I46" s="74"/>
      <c r="J46" s="74"/>
      <c r="K46" s="74"/>
      <c r="L46" s="74"/>
      <c r="M46" s="74"/>
      <c r="N46" s="74"/>
      <c r="O46" s="74"/>
      <c r="P46" s="74"/>
      <c r="Q46" s="74"/>
      <c r="R46" s="74"/>
      <c r="S46" s="74"/>
      <c r="T46" s="74"/>
    </row>
    <row r="47" spans="3:20" x14ac:dyDescent="0.2">
      <c r="C47" s="74"/>
      <c r="D47" s="74"/>
      <c r="E47" s="74"/>
      <c r="F47" s="74"/>
      <c r="G47" s="74"/>
      <c r="H47" s="74"/>
      <c r="I47" s="74"/>
      <c r="J47" s="74"/>
      <c r="K47" s="74"/>
      <c r="L47" s="74"/>
      <c r="M47" s="74"/>
      <c r="N47" s="74"/>
      <c r="O47" s="74"/>
      <c r="P47" s="74"/>
      <c r="Q47" s="74"/>
      <c r="R47" s="74"/>
      <c r="S47" s="74"/>
      <c r="T47" s="74"/>
    </row>
  </sheetData>
  <pageMargins left="0.70866141732283472" right="0.70866141732283472" top="0.74803149606299213" bottom="0.74803149606299213" header="0.31496062992125984" footer="0.31496062992125984"/>
  <pageSetup paperSize="8" scale="75" orientation="landscape" r:id="rId1"/>
  <headerFooter>
    <oddFooter>&amp;F</oddFooter>
  </headerFooter>
  <rowBreaks count="1" manualBreakCount="1">
    <brk id="25"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B2:W65"/>
  <sheetViews>
    <sheetView zoomScaleNormal="100" workbookViewId="0">
      <pane xSplit="2" topLeftCell="F1" activePane="topRight" state="frozen"/>
      <selection activeCell="B2" sqref="B2"/>
      <selection pane="topRight"/>
    </sheetView>
  </sheetViews>
  <sheetFormatPr defaultColWidth="9" defaultRowHeight="12.75" x14ac:dyDescent="0.2"/>
  <cols>
    <col min="1" max="1" width="9" style="13"/>
    <col min="2" max="2" width="41.25" style="13" customWidth="1"/>
    <col min="3" max="3" width="9.5" style="13" customWidth="1"/>
    <col min="4" max="4" width="9.75" style="13" customWidth="1"/>
    <col min="5" max="5" width="10" style="13" customWidth="1"/>
    <col min="6" max="7" width="9.5" style="13" customWidth="1"/>
    <col min="8" max="8" width="9.75" style="13" customWidth="1"/>
    <col min="9" max="9" width="10" style="13" customWidth="1"/>
    <col min="10" max="16384" width="9" style="13"/>
  </cols>
  <sheetData>
    <row r="2" spans="2:23" ht="60.6" customHeight="1" x14ac:dyDescent="0.2">
      <c r="B2" s="75" t="s">
        <v>83</v>
      </c>
      <c r="C2" s="80"/>
      <c r="D2" s="80"/>
      <c r="E2" s="80"/>
      <c r="F2" s="80"/>
      <c r="G2" s="80"/>
      <c r="H2" s="80"/>
      <c r="I2" s="80"/>
      <c r="J2" s="80"/>
      <c r="K2" s="80"/>
      <c r="L2" s="80"/>
      <c r="M2" s="80"/>
      <c r="N2" s="80"/>
      <c r="O2" s="80"/>
      <c r="P2" s="80"/>
      <c r="Q2" s="80"/>
      <c r="R2" s="80"/>
      <c r="S2" s="80"/>
    </row>
    <row r="3" spans="2:23" x14ac:dyDescent="0.2">
      <c r="B3" s="61" t="s">
        <v>92</v>
      </c>
      <c r="C3" s="149" t="s">
        <v>76</v>
      </c>
      <c r="D3" s="149" t="s">
        <v>77</v>
      </c>
      <c r="E3" s="149" t="s">
        <v>80</v>
      </c>
      <c r="F3" s="46" t="s">
        <v>149</v>
      </c>
      <c r="G3" s="31" t="s">
        <v>150</v>
      </c>
      <c r="H3" s="147" t="s">
        <v>151</v>
      </c>
      <c r="I3" s="147" t="s">
        <v>152</v>
      </c>
      <c r="J3" s="147" t="s">
        <v>153</v>
      </c>
      <c r="K3" s="31" t="s">
        <v>114</v>
      </c>
      <c r="L3" s="147" t="s">
        <v>116</v>
      </c>
      <c r="M3" s="147" t="s">
        <v>118</v>
      </c>
      <c r="N3" s="147" t="s">
        <v>120</v>
      </c>
      <c r="O3" s="147" t="s">
        <v>124</v>
      </c>
      <c r="P3" s="147" t="s">
        <v>144</v>
      </c>
      <c r="Q3" s="147" t="s">
        <v>145</v>
      </c>
      <c r="R3" s="147" t="s">
        <v>147</v>
      </c>
      <c r="S3" s="81" t="s">
        <v>154</v>
      </c>
      <c r="T3" s="147" t="s">
        <v>155</v>
      </c>
      <c r="U3" s="148" t="s">
        <v>156</v>
      </c>
      <c r="V3" s="148" t="s">
        <v>161</v>
      </c>
      <c r="W3" s="148" t="s">
        <v>167</v>
      </c>
    </row>
    <row r="4" spans="2:23" x14ac:dyDescent="0.2">
      <c r="B4" s="32" t="s">
        <v>58</v>
      </c>
      <c r="C4" s="47"/>
      <c r="D4" s="47"/>
      <c r="E4" s="47"/>
      <c r="F4" s="47"/>
      <c r="G4" s="47"/>
      <c r="H4" s="47"/>
      <c r="I4" s="47"/>
      <c r="J4" s="47"/>
      <c r="K4" s="47"/>
      <c r="L4" s="47"/>
      <c r="M4" s="47"/>
      <c r="N4" s="47"/>
      <c r="O4" s="47"/>
      <c r="P4" s="40"/>
      <c r="Q4" s="40"/>
      <c r="R4" s="40"/>
      <c r="S4" s="40"/>
      <c r="T4" s="40"/>
      <c r="U4" s="40"/>
      <c r="V4" s="40"/>
      <c r="W4" s="40"/>
    </row>
    <row r="5" spans="2:23" x14ac:dyDescent="0.2">
      <c r="B5" s="33" t="s">
        <v>66</v>
      </c>
      <c r="C5" s="104">
        <v>85251</v>
      </c>
      <c r="D5" s="104">
        <v>85047</v>
      </c>
      <c r="E5" s="104">
        <v>85322</v>
      </c>
      <c r="F5" s="104">
        <v>85166</v>
      </c>
      <c r="G5" s="104">
        <v>85129</v>
      </c>
      <c r="H5" s="104">
        <v>84655</v>
      </c>
      <c r="I5" s="104">
        <v>84609</v>
      </c>
      <c r="J5" s="104">
        <v>84591</v>
      </c>
      <c r="K5" s="104">
        <v>84656</v>
      </c>
      <c r="L5" s="104">
        <v>84417</v>
      </c>
      <c r="M5" s="104">
        <v>84331</v>
      </c>
      <c r="N5" s="104">
        <v>84201</v>
      </c>
      <c r="O5" s="104">
        <v>84273</v>
      </c>
      <c r="P5" s="104">
        <v>83896</v>
      </c>
      <c r="Q5" s="104">
        <v>84026</v>
      </c>
      <c r="R5" s="104">
        <v>83828</v>
      </c>
      <c r="S5" s="104">
        <v>84059</v>
      </c>
      <c r="T5" s="104">
        <v>83992</v>
      </c>
      <c r="U5" s="104">
        <v>84266</v>
      </c>
      <c r="V5" s="104">
        <v>84405</v>
      </c>
      <c r="W5" s="104">
        <v>84752</v>
      </c>
    </row>
    <row r="6" spans="2:23" x14ac:dyDescent="0.2">
      <c r="B6" s="33" t="s">
        <v>41</v>
      </c>
      <c r="C6" s="108">
        <v>8616</v>
      </c>
      <c r="D6" s="106">
        <v>8533</v>
      </c>
      <c r="E6" s="108">
        <v>8637</v>
      </c>
      <c r="F6" s="108">
        <v>8684</v>
      </c>
      <c r="G6" s="108">
        <v>8719</v>
      </c>
      <c r="H6" s="108">
        <v>8595</v>
      </c>
      <c r="I6" s="109">
        <v>8634</v>
      </c>
      <c r="J6" s="110">
        <v>8666</v>
      </c>
      <c r="K6" s="99">
        <v>8762</v>
      </c>
      <c r="L6" s="99">
        <v>8690</v>
      </c>
      <c r="M6" s="99">
        <v>8660</v>
      </c>
      <c r="N6" s="99">
        <v>8646</v>
      </c>
      <c r="O6" s="99">
        <v>8749</v>
      </c>
      <c r="P6" s="99">
        <v>8577</v>
      </c>
      <c r="Q6" s="99">
        <v>8616</v>
      </c>
      <c r="R6" s="99">
        <v>8585</v>
      </c>
      <c r="S6" s="99">
        <v>8628</v>
      </c>
      <c r="T6" s="99">
        <v>8511</v>
      </c>
      <c r="U6" s="99">
        <v>8590</v>
      </c>
      <c r="V6" s="99">
        <v>8658</v>
      </c>
      <c r="W6" s="99">
        <v>8842</v>
      </c>
    </row>
    <row r="7" spans="2:23" x14ac:dyDescent="0.2">
      <c r="B7" s="34" t="s">
        <v>15</v>
      </c>
      <c r="C7" s="47"/>
      <c r="D7" s="47"/>
      <c r="E7" s="47"/>
      <c r="F7" s="47"/>
      <c r="G7" s="47"/>
      <c r="H7" s="47"/>
      <c r="I7" s="47"/>
      <c r="J7" s="47"/>
      <c r="K7" s="47"/>
      <c r="L7" s="47"/>
      <c r="M7" s="47"/>
      <c r="N7" s="47"/>
      <c r="O7" s="47"/>
      <c r="P7" s="47"/>
      <c r="Q7" s="47"/>
      <c r="R7" s="47"/>
      <c r="S7" s="47"/>
      <c r="T7" s="47"/>
      <c r="U7" s="47"/>
      <c r="V7" s="47"/>
      <c r="W7" s="47"/>
    </row>
    <row r="8" spans="2:23" x14ac:dyDescent="0.2">
      <c r="B8" s="33" t="s">
        <v>17</v>
      </c>
      <c r="C8" s="104">
        <v>47544</v>
      </c>
      <c r="D8" s="104">
        <v>47348</v>
      </c>
      <c r="E8" s="104">
        <v>47492</v>
      </c>
      <c r="F8" s="104">
        <v>47426</v>
      </c>
      <c r="G8" s="104">
        <v>47440</v>
      </c>
      <c r="H8" s="104">
        <v>47092</v>
      </c>
      <c r="I8" s="104">
        <v>47084</v>
      </c>
      <c r="J8" s="104">
        <v>47093</v>
      </c>
      <c r="K8" s="104">
        <v>47082</v>
      </c>
      <c r="L8" s="104">
        <v>46867</v>
      </c>
      <c r="M8" s="104">
        <v>46853</v>
      </c>
      <c r="N8" s="104">
        <v>46776</v>
      </c>
      <c r="O8" s="104">
        <v>46813</v>
      </c>
      <c r="P8" s="104">
        <v>46532</v>
      </c>
      <c r="Q8" s="104">
        <v>46521</v>
      </c>
      <c r="R8" s="104">
        <v>46492</v>
      </c>
      <c r="S8" s="104">
        <v>46733</v>
      </c>
      <c r="T8" s="104">
        <v>46624</v>
      </c>
      <c r="U8" s="104">
        <v>46743</v>
      </c>
      <c r="V8" s="104">
        <v>46806</v>
      </c>
      <c r="W8" s="202">
        <v>47012</v>
      </c>
    </row>
    <row r="9" spans="2:23" x14ac:dyDescent="0.2">
      <c r="B9" s="33" t="s">
        <v>16</v>
      </c>
      <c r="C9" s="108">
        <v>46323</v>
      </c>
      <c r="D9" s="106">
        <v>46232</v>
      </c>
      <c r="E9" s="108">
        <v>46467</v>
      </c>
      <c r="F9" s="108">
        <v>46424</v>
      </c>
      <c r="G9" s="108">
        <v>46408</v>
      </c>
      <c r="H9" s="108">
        <v>46158</v>
      </c>
      <c r="I9" s="110">
        <v>46159</v>
      </c>
      <c r="J9" s="124">
        <v>46164</v>
      </c>
      <c r="K9" s="99">
        <v>46336</v>
      </c>
      <c r="L9" s="99">
        <v>46240</v>
      </c>
      <c r="M9" s="99">
        <v>46138</v>
      </c>
      <c r="N9" s="99">
        <v>46071</v>
      </c>
      <c r="O9" s="99">
        <v>46209</v>
      </c>
      <c r="P9" s="99">
        <v>45941</v>
      </c>
      <c r="Q9" s="99">
        <v>46121</v>
      </c>
      <c r="R9" s="99">
        <v>45921</v>
      </c>
      <c r="S9" s="99">
        <v>45954</v>
      </c>
      <c r="T9" s="99">
        <v>45879</v>
      </c>
      <c r="U9" s="99">
        <v>46113</v>
      </c>
      <c r="V9" s="99">
        <v>46257</v>
      </c>
      <c r="W9" s="99">
        <v>46581</v>
      </c>
    </row>
    <row r="10" spans="2:23" x14ac:dyDescent="0.2">
      <c r="B10" s="33" t="s">
        <v>10</v>
      </c>
      <c r="C10" s="176">
        <f t="shared" ref="C10:V10" si="0">C34</f>
        <v>93867</v>
      </c>
      <c r="D10" s="176">
        <f t="shared" si="0"/>
        <v>93580</v>
      </c>
      <c r="E10" s="176">
        <f t="shared" si="0"/>
        <v>93959</v>
      </c>
      <c r="F10" s="176">
        <f t="shared" si="0"/>
        <v>93850</v>
      </c>
      <c r="G10" s="176">
        <f t="shared" si="0"/>
        <v>93848</v>
      </c>
      <c r="H10" s="176">
        <f t="shared" si="0"/>
        <v>93250</v>
      </c>
      <c r="I10" s="176">
        <f t="shared" si="0"/>
        <v>93243</v>
      </c>
      <c r="J10" s="176">
        <f t="shared" si="0"/>
        <v>93257</v>
      </c>
      <c r="K10" s="176">
        <f t="shared" si="0"/>
        <v>93418</v>
      </c>
      <c r="L10" s="176">
        <f t="shared" si="0"/>
        <v>93107</v>
      </c>
      <c r="M10" s="176">
        <f t="shared" si="0"/>
        <v>92991</v>
      </c>
      <c r="N10" s="176">
        <f t="shared" si="0"/>
        <v>92847</v>
      </c>
      <c r="O10" s="176">
        <f t="shared" si="0"/>
        <v>93022</v>
      </c>
      <c r="P10" s="176">
        <f t="shared" si="0"/>
        <v>92473</v>
      </c>
      <c r="Q10" s="176">
        <f t="shared" si="0"/>
        <v>92642</v>
      </c>
      <c r="R10" s="176">
        <f t="shared" si="0"/>
        <v>92413</v>
      </c>
      <c r="S10" s="176">
        <f t="shared" si="0"/>
        <v>92687</v>
      </c>
      <c r="T10" s="176">
        <f t="shared" si="0"/>
        <v>92503</v>
      </c>
      <c r="U10" s="176">
        <f t="shared" si="0"/>
        <v>92856</v>
      </c>
      <c r="V10" s="176">
        <f t="shared" si="0"/>
        <v>93063</v>
      </c>
      <c r="W10" s="176">
        <f>W34</f>
        <v>93594</v>
      </c>
    </row>
    <row r="11" spans="2:23" x14ac:dyDescent="0.2">
      <c r="B11" s="34" t="s">
        <v>18</v>
      </c>
      <c r="C11" s="47"/>
      <c r="D11" s="47"/>
      <c r="E11" s="47"/>
      <c r="F11" s="47"/>
      <c r="G11" s="47"/>
      <c r="H11" s="47"/>
      <c r="I11" s="47"/>
      <c r="J11" s="47"/>
      <c r="K11" s="47"/>
      <c r="L11" s="47"/>
      <c r="M11" s="47"/>
      <c r="N11" s="47"/>
      <c r="O11" s="47"/>
      <c r="P11" s="47"/>
      <c r="Q11" s="47"/>
      <c r="R11" s="47"/>
      <c r="S11" s="47"/>
      <c r="T11" s="47"/>
      <c r="U11" s="47"/>
      <c r="V11" s="47"/>
      <c r="W11" s="47"/>
    </row>
    <row r="12" spans="2:23" x14ac:dyDescent="0.2">
      <c r="B12" s="33" t="s">
        <v>19</v>
      </c>
      <c r="C12" s="104">
        <v>48491</v>
      </c>
      <c r="D12" s="104">
        <v>48215</v>
      </c>
      <c r="E12" s="104">
        <v>48347</v>
      </c>
      <c r="F12" s="104">
        <v>48292</v>
      </c>
      <c r="G12" s="104">
        <v>48312</v>
      </c>
      <c r="H12" s="104">
        <v>46429</v>
      </c>
      <c r="I12" s="104">
        <v>46310</v>
      </c>
      <c r="J12" s="104">
        <v>46276</v>
      </c>
      <c r="K12" s="104">
        <v>46334</v>
      </c>
      <c r="L12" s="104">
        <v>46119</v>
      </c>
      <c r="M12" s="104">
        <v>46024</v>
      </c>
      <c r="N12" s="104">
        <v>45930</v>
      </c>
      <c r="O12" s="104">
        <v>45997</v>
      </c>
      <c r="P12" s="104">
        <v>45717</v>
      </c>
      <c r="Q12" s="104">
        <v>45769</v>
      </c>
      <c r="R12" s="104">
        <v>45664</v>
      </c>
      <c r="S12" s="104">
        <v>45770</v>
      </c>
      <c r="T12" s="104">
        <v>45622</v>
      </c>
      <c r="U12" s="104">
        <v>45680</v>
      </c>
      <c r="V12" s="104">
        <v>45720</v>
      </c>
      <c r="W12" s="104">
        <v>45805</v>
      </c>
    </row>
    <row r="13" spans="2:23" x14ac:dyDescent="0.2">
      <c r="B13" s="19" t="s">
        <v>81</v>
      </c>
      <c r="C13" s="108">
        <v>23268</v>
      </c>
      <c r="D13" s="106">
        <v>23258</v>
      </c>
      <c r="E13" s="108">
        <v>23448</v>
      </c>
      <c r="F13" s="108">
        <v>23509</v>
      </c>
      <c r="G13" s="108">
        <v>23621</v>
      </c>
      <c r="H13" s="108">
        <v>23483</v>
      </c>
      <c r="I13" s="109">
        <v>23487</v>
      </c>
      <c r="J13" s="110">
        <v>23579</v>
      </c>
      <c r="K13" s="99">
        <v>23826</v>
      </c>
      <c r="L13" s="99">
        <v>23639</v>
      </c>
      <c r="M13" s="99">
        <v>23716</v>
      </c>
      <c r="N13" s="99">
        <v>23684</v>
      </c>
      <c r="O13" s="99">
        <v>23808</v>
      </c>
      <c r="P13" s="99">
        <v>23597</v>
      </c>
      <c r="Q13" s="99">
        <v>23677</v>
      </c>
      <c r="R13" s="99">
        <v>23652</v>
      </c>
      <c r="S13" s="99">
        <v>23861</v>
      </c>
      <c r="T13" s="99">
        <v>23708</v>
      </c>
      <c r="U13" s="99">
        <v>23894</v>
      </c>
      <c r="V13" s="99">
        <v>24013</v>
      </c>
      <c r="W13" s="99">
        <v>24352</v>
      </c>
    </row>
    <row r="14" spans="2:23" x14ac:dyDescent="0.2">
      <c r="B14" s="33" t="s">
        <v>85</v>
      </c>
      <c r="C14" s="108">
        <v>5991</v>
      </c>
      <c r="D14" s="106">
        <v>6036</v>
      </c>
      <c r="E14" s="108">
        <v>6086</v>
      </c>
      <c r="F14" s="108">
        <v>6077</v>
      </c>
      <c r="G14" s="108">
        <v>6014</v>
      </c>
      <c r="H14" s="108">
        <v>6359</v>
      </c>
      <c r="I14" s="109">
        <v>6385</v>
      </c>
      <c r="J14" s="110">
        <v>6351</v>
      </c>
      <c r="K14" s="99">
        <v>6302</v>
      </c>
      <c r="L14" s="99">
        <v>6319</v>
      </c>
      <c r="M14" s="99">
        <v>6227</v>
      </c>
      <c r="N14" s="99">
        <v>6213</v>
      </c>
      <c r="O14" s="99">
        <v>6231</v>
      </c>
      <c r="P14" s="99">
        <v>6157</v>
      </c>
      <c r="Q14" s="99">
        <v>6100</v>
      </c>
      <c r="R14" s="99">
        <v>6041</v>
      </c>
      <c r="S14" s="99">
        <v>6014</v>
      </c>
      <c r="T14" s="99">
        <v>5997</v>
      </c>
      <c r="U14" s="99">
        <v>6056</v>
      </c>
      <c r="V14" s="99">
        <v>6037</v>
      </c>
      <c r="W14" s="99">
        <v>6036</v>
      </c>
    </row>
    <row r="15" spans="2:23" x14ac:dyDescent="0.2">
      <c r="B15" s="33" t="s">
        <v>27</v>
      </c>
      <c r="C15" s="108">
        <v>13495</v>
      </c>
      <c r="D15" s="106">
        <v>13457</v>
      </c>
      <c r="E15" s="108">
        <v>13491</v>
      </c>
      <c r="F15" s="108">
        <v>13404</v>
      </c>
      <c r="G15" s="108">
        <v>13343</v>
      </c>
      <c r="H15" s="108">
        <v>14460</v>
      </c>
      <c r="I15" s="109">
        <v>14471</v>
      </c>
      <c r="J15" s="110">
        <v>14395</v>
      </c>
      <c r="K15" s="99">
        <v>14249</v>
      </c>
      <c r="L15" s="99">
        <v>14221</v>
      </c>
      <c r="M15" s="99">
        <v>14177</v>
      </c>
      <c r="N15" s="99">
        <v>14095</v>
      </c>
      <c r="O15" s="99">
        <v>14025</v>
      </c>
      <c r="P15" s="99">
        <v>13976</v>
      </c>
      <c r="Q15" s="99">
        <v>13919</v>
      </c>
      <c r="R15" s="99">
        <v>13774</v>
      </c>
      <c r="S15" s="99">
        <v>13644</v>
      </c>
      <c r="T15" s="99">
        <v>13600</v>
      </c>
      <c r="U15" s="99">
        <v>13528</v>
      </c>
      <c r="V15" s="99">
        <v>13445</v>
      </c>
      <c r="W15" s="99">
        <v>13396</v>
      </c>
    </row>
    <row r="16" spans="2:23" x14ac:dyDescent="0.2">
      <c r="B16" s="33" t="s">
        <v>51</v>
      </c>
      <c r="C16" s="108">
        <v>2622</v>
      </c>
      <c r="D16" s="106">
        <v>2614</v>
      </c>
      <c r="E16" s="108">
        <v>2587</v>
      </c>
      <c r="F16" s="108">
        <v>2568</v>
      </c>
      <c r="G16" s="108">
        <v>2558</v>
      </c>
      <c r="H16" s="108">
        <v>2519</v>
      </c>
      <c r="I16" s="109">
        <v>2590</v>
      </c>
      <c r="J16" s="110">
        <v>2656</v>
      </c>
      <c r="K16" s="99">
        <v>2707</v>
      </c>
      <c r="L16" s="99">
        <v>2809</v>
      </c>
      <c r="M16" s="99">
        <v>2847</v>
      </c>
      <c r="N16" s="99">
        <v>2925</v>
      </c>
      <c r="O16" s="99">
        <v>2961</v>
      </c>
      <c r="P16" s="99">
        <v>3026</v>
      </c>
      <c r="Q16" s="99">
        <v>3177</v>
      </c>
      <c r="R16" s="99">
        <v>3282</v>
      </c>
      <c r="S16" s="99">
        <v>3398</v>
      </c>
      <c r="T16" s="99">
        <v>3576</v>
      </c>
      <c r="U16" s="99">
        <v>3698</v>
      </c>
      <c r="V16" s="99">
        <v>3848</v>
      </c>
      <c r="W16" s="99">
        <v>4005</v>
      </c>
    </row>
    <row r="17" spans="2:23" x14ac:dyDescent="0.2">
      <c r="B17" s="34" t="s">
        <v>20</v>
      </c>
      <c r="C17" s="47"/>
      <c r="D17" s="47"/>
      <c r="E17" s="47"/>
      <c r="F17" s="47"/>
      <c r="G17" s="47"/>
      <c r="H17" s="47"/>
      <c r="I17" s="47"/>
      <c r="J17" s="47"/>
      <c r="K17" s="47"/>
      <c r="L17" s="47"/>
      <c r="M17" s="47"/>
      <c r="N17" s="47"/>
      <c r="O17" s="47"/>
      <c r="P17" s="47"/>
      <c r="Q17" s="47"/>
      <c r="R17" s="47"/>
      <c r="S17" s="47"/>
      <c r="T17" s="47"/>
      <c r="U17" s="47"/>
      <c r="V17" s="47"/>
      <c r="W17" s="47"/>
    </row>
    <row r="18" spans="2:23" x14ac:dyDescent="0.2">
      <c r="B18" s="33" t="s">
        <v>21</v>
      </c>
      <c r="C18" s="104">
        <v>6988</v>
      </c>
      <c r="D18" s="104">
        <v>6984</v>
      </c>
      <c r="E18" s="104">
        <v>6977</v>
      </c>
      <c r="F18" s="104">
        <v>6922</v>
      </c>
      <c r="G18" s="104">
        <v>6861</v>
      </c>
      <c r="H18" s="104">
        <v>6812</v>
      </c>
      <c r="I18" s="104">
        <v>6843</v>
      </c>
      <c r="J18" s="104">
        <v>6824</v>
      </c>
      <c r="K18" s="104">
        <v>6798</v>
      </c>
      <c r="L18" s="104">
        <v>6825</v>
      </c>
      <c r="M18" s="104">
        <v>6828</v>
      </c>
      <c r="N18" s="104">
        <v>6840</v>
      </c>
      <c r="O18" s="104">
        <v>6845</v>
      </c>
      <c r="P18" s="104">
        <v>6844</v>
      </c>
      <c r="Q18" s="104">
        <v>6851</v>
      </c>
      <c r="R18" s="104">
        <v>6785</v>
      </c>
      <c r="S18" s="104">
        <v>6824</v>
      </c>
      <c r="T18" s="104">
        <v>6923</v>
      </c>
      <c r="U18" s="104">
        <v>6924</v>
      </c>
      <c r="V18" s="104">
        <v>6886</v>
      </c>
      <c r="W18" s="104">
        <v>6926</v>
      </c>
    </row>
    <row r="19" spans="2:23" x14ac:dyDescent="0.2">
      <c r="B19" s="33" t="s">
        <v>22</v>
      </c>
      <c r="C19" s="108">
        <v>17041</v>
      </c>
      <c r="D19" s="106">
        <v>16977</v>
      </c>
      <c r="E19" s="108">
        <v>17059</v>
      </c>
      <c r="F19" s="108">
        <v>17011</v>
      </c>
      <c r="G19" s="108">
        <v>17193</v>
      </c>
      <c r="H19" s="108">
        <v>17086</v>
      </c>
      <c r="I19" s="109">
        <v>17186</v>
      </c>
      <c r="J19" s="110">
        <v>17236</v>
      </c>
      <c r="K19" s="99">
        <v>17355</v>
      </c>
      <c r="L19" s="99">
        <v>17332</v>
      </c>
      <c r="M19" s="99">
        <v>17374</v>
      </c>
      <c r="N19" s="99">
        <v>17484</v>
      </c>
      <c r="O19" s="99">
        <v>17615</v>
      </c>
      <c r="P19" s="99">
        <v>17505</v>
      </c>
      <c r="Q19" s="99">
        <v>17621</v>
      </c>
      <c r="R19" s="99">
        <v>17654</v>
      </c>
      <c r="S19" s="99">
        <v>17811</v>
      </c>
      <c r="T19" s="99">
        <v>17766</v>
      </c>
      <c r="U19" s="99">
        <v>17933</v>
      </c>
      <c r="V19" s="99">
        <v>18159</v>
      </c>
      <c r="W19" s="99">
        <v>18321</v>
      </c>
    </row>
    <row r="20" spans="2:23" x14ac:dyDescent="0.2">
      <c r="B20" s="33" t="s">
        <v>23</v>
      </c>
      <c r="C20" s="108">
        <v>35937</v>
      </c>
      <c r="D20" s="106">
        <v>35662</v>
      </c>
      <c r="E20" s="108">
        <v>35573</v>
      </c>
      <c r="F20" s="108">
        <v>35421</v>
      </c>
      <c r="G20" s="108">
        <v>35276</v>
      </c>
      <c r="H20" s="108">
        <v>34956</v>
      </c>
      <c r="I20" s="109">
        <v>34785</v>
      </c>
      <c r="J20" s="110">
        <v>34591</v>
      </c>
      <c r="K20" s="99">
        <v>34485</v>
      </c>
      <c r="L20" s="99">
        <v>34105</v>
      </c>
      <c r="M20" s="99">
        <v>33874</v>
      </c>
      <c r="N20" s="99">
        <v>33583</v>
      </c>
      <c r="O20" s="99">
        <v>33481</v>
      </c>
      <c r="P20" s="99">
        <v>33014</v>
      </c>
      <c r="Q20" s="99">
        <v>32831</v>
      </c>
      <c r="R20" s="99">
        <v>32717</v>
      </c>
      <c r="S20" s="99">
        <v>32613</v>
      </c>
      <c r="T20" s="99">
        <v>32342</v>
      </c>
      <c r="U20" s="99">
        <v>32378</v>
      </c>
      <c r="V20" s="99">
        <v>32245</v>
      </c>
      <c r="W20" s="99">
        <v>32261</v>
      </c>
    </row>
    <row r="21" spans="2:23" x14ac:dyDescent="0.2">
      <c r="B21" s="33" t="s">
        <v>24</v>
      </c>
      <c r="C21" s="108">
        <v>33901</v>
      </c>
      <c r="D21" s="106">
        <v>33957</v>
      </c>
      <c r="E21" s="108">
        <v>34350</v>
      </c>
      <c r="F21" s="108">
        <v>34496</v>
      </c>
      <c r="G21" s="108">
        <v>34518</v>
      </c>
      <c r="H21" s="108">
        <v>34396</v>
      </c>
      <c r="I21" s="109">
        <v>34429</v>
      </c>
      <c r="J21" s="110">
        <v>34606</v>
      </c>
      <c r="K21" s="99">
        <v>34780</v>
      </c>
      <c r="L21" s="99">
        <v>34845</v>
      </c>
      <c r="M21" s="99">
        <v>34915</v>
      </c>
      <c r="N21" s="99">
        <v>34940</v>
      </c>
      <c r="O21" s="99">
        <v>35081</v>
      </c>
      <c r="P21" s="99">
        <v>35110</v>
      </c>
      <c r="Q21" s="99">
        <v>35339</v>
      </c>
      <c r="R21" s="99">
        <v>35257</v>
      </c>
      <c r="S21" s="99">
        <v>35439</v>
      </c>
      <c r="T21" s="99">
        <v>35472</v>
      </c>
      <c r="U21" s="99">
        <v>35621</v>
      </c>
      <c r="V21" s="99">
        <v>35773</v>
      </c>
      <c r="W21" s="99">
        <v>36086</v>
      </c>
    </row>
    <row r="22" spans="2:23" x14ac:dyDescent="0.2">
      <c r="B22" s="34" t="s">
        <v>28</v>
      </c>
      <c r="C22" s="47"/>
      <c r="D22" s="47"/>
      <c r="E22" s="47"/>
      <c r="F22" s="47"/>
      <c r="G22" s="47"/>
      <c r="H22" s="47"/>
      <c r="I22" s="47"/>
      <c r="J22" s="47"/>
      <c r="K22" s="47"/>
      <c r="L22" s="47"/>
      <c r="M22" s="47"/>
      <c r="N22" s="47"/>
      <c r="O22" s="47"/>
      <c r="P22" s="47"/>
      <c r="Q22" s="47"/>
      <c r="R22" s="47"/>
      <c r="S22" s="47"/>
      <c r="T22" s="47"/>
      <c r="U22" s="47"/>
      <c r="V22" s="47"/>
      <c r="W22" s="47"/>
    </row>
    <row r="23" spans="2:23" x14ac:dyDescent="0.2">
      <c r="B23" s="33" t="s">
        <v>26</v>
      </c>
      <c r="C23" s="104">
        <v>4979</v>
      </c>
      <c r="D23" s="104">
        <v>4849</v>
      </c>
      <c r="E23" s="104">
        <v>4887</v>
      </c>
      <c r="F23" s="104">
        <v>4913</v>
      </c>
      <c r="G23" s="104">
        <v>4842</v>
      </c>
      <c r="H23" s="104">
        <v>4606</v>
      </c>
      <c r="I23" s="104">
        <v>4575</v>
      </c>
      <c r="J23" s="104">
        <v>4641</v>
      </c>
      <c r="K23" s="104">
        <v>4652</v>
      </c>
      <c r="L23" s="104">
        <v>4713</v>
      </c>
      <c r="M23" s="104">
        <v>4642</v>
      </c>
      <c r="N23" s="104">
        <v>4675</v>
      </c>
      <c r="O23" s="104">
        <v>4718</v>
      </c>
      <c r="P23" s="104">
        <v>4544</v>
      </c>
      <c r="Q23" s="104">
        <v>4646</v>
      </c>
      <c r="R23" s="104">
        <v>4701</v>
      </c>
      <c r="S23" s="104">
        <v>4808</v>
      </c>
      <c r="T23" s="104">
        <v>4728</v>
      </c>
      <c r="U23" s="104">
        <v>4822</v>
      </c>
      <c r="V23" s="104">
        <v>4912</v>
      </c>
      <c r="W23" s="104">
        <v>5052</v>
      </c>
    </row>
    <row r="24" spans="2:23" x14ac:dyDescent="0.2">
      <c r="B24" s="33" t="s">
        <v>25</v>
      </c>
      <c r="C24" s="108">
        <v>88888</v>
      </c>
      <c r="D24" s="106">
        <v>88731</v>
      </c>
      <c r="E24" s="108">
        <v>89072</v>
      </c>
      <c r="F24" s="108">
        <v>88937</v>
      </c>
      <c r="G24" s="108">
        <v>89006</v>
      </c>
      <c r="H24" s="108">
        <v>88644</v>
      </c>
      <c r="I24" s="109">
        <v>88668</v>
      </c>
      <c r="J24" s="110">
        <v>88616</v>
      </c>
      <c r="K24" s="99">
        <v>88766</v>
      </c>
      <c r="L24" s="99">
        <v>88394</v>
      </c>
      <c r="M24" s="99">
        <v>88349</v>
      </c>
      <c r="N24" s="99">
        <v>88172</v>
      </c>
      <c r="O24" s="99">
        <v>88304</v>
      </c>
      <c r="P24" s="99">
        <v>87929</v>
      </c>
      <c r="Q24" s="99">
        <v>87996</v>
      </c>
      <c r="R24" s="99">
        <v>87712</v>
      </c>
      <c r="S24" s="99">
        <v>87879</v>
      </c>
      <c r="T24" s="99">
        <v>87775</v>
      </c>
      <c r="U24" s="99">
        <v>88034</v>
      </c>
      <c r="V24" s="99">
        <v>88151</v>
      </c>
      <c r="W24" s="99">
        <v>88542</v>
      </c>
    </row>
    <row r="25" spans="2:23" x14ac:dyDescent="0.2">
      <c r="B25" s="34" t="s">
        <v>88</v>
      </c>
      <c r="C25" s="47"/>
      <c r="D25" s="47"/>
      <c r="E25" s="47"/>
      <c r="F25" s="47"/>
      <c r="G25" s="47"/>
      <c r="H25" s="47"/>
      <c r="I25" s="47"/>
      <c r="J25" s="47"/>
      <c r="K25" s="47"/>
      <c r="L25" s="47"/>
      <c r="M25" s="47"/>
      <c r="N25" s="47"/>
      <c r="O25" s="47"/>
      <c r="P25" s="47"/>
      <c r="Q25" s="47"/>
      <c r="R25" s="47"/>
      <c r="S25" s="47"/>
      <c r="T25" s="47"/>
      <c r="U25" s="47"/>
      <c r="V25" s="47"/>
      <c r="W25" s="47"/>
    </row>
    <row r="26" spans="2:23" x14ac:dyDescent="0.2">
      <c r="B26" s="33" t="s">
        <v>54</v>
      </c>
      <c r="C26" s="104">
        <v>27365</v>
      </c>
      <c r="D26" s="104">
        <v>27450</v>
      </c>
      <c r="E26" s="104">
        <v>27676</v>
      </c>
      <c r="F26" s="104">
        <v>27768</v>
      </c>
      <c r="G26" s="104">
        <v>28011</v>
      </c>
      <c r="H26" s="104">
        <v>28033</v>
      </c>
      <c r="I26" s="104">
        <v>28307</v>
      </c>
      <c r="J26" s="104">
        <v>28533</v>
      </c>
      <c r="K26" s="104">
        <v>28797</v>
      </c>
      <c r="L26" s="104">
        <v>28963</v>
      </c>
      <c r="M26" s="104">
        <v>29123</v>
      </c>
      <c r="N26" s="104">
        <v>29334</v>
      </c>
      <c r="O26" s="104">
        <v>29567</v>
      </c>
      <c r="P26" s="104">
        <v>29612</v>
      </c>
      <c r="Q26" s="104">
        <v>29843</v>
      </c>
      <c r="R26" s="104">
        <v>30036</v>
      </c>
      <c r="S26" s="104">
        <v>30372</v>
      </c>
      <c r="T26" s="104">
        <v>30505</v>
      </c>
      <c r="U26" s="104">
        <v>30799</v>
      </c>
      <c r="V26" s="104">
        <v>31029</v>
      </c>
      <c r="W26" s="104">
        <v>31297</v>
      </c>
    </row>
    <row r="27" spans="2:23" x14ac:dyDescent="0.2">
      <c r="B27" s="33" t="s">
        <v>46</v>
      </c>
      <c r="C27" s="108">
        <v>10399</v>
      </c>
      <c r="D27" s="106">
        <v>10351</v>
      </c>
      <c r="E27" s="108">
        <v>10290</v>
      </c>
      <c r="F27" s="108">
        <v>10209</v>
      </c>
      <c r="G27" s="108">
        <v>10142</v>
      </c>
      <c r="H27" s="108">
        <v>10078</v>
      </c>
      <c r="I27" s="109">
        <v>10000</v>
      </c>
      <c r="J27" s="110">
        <v>9933</v>
      </c>
      <c r="K27" s="99">
        <v>9830</v>
      </c>
      <c r="L27" s="99">
        <v>9770</v>
      </c>
      <c r="M27" s="99">
        <v>9708</v>
      </c>
      <c r="N27" s="99">
        <v>9632</v>
      </c>
      <c r="O27" s="99">
        <v>9553</v>
      </c>
      <c r="P27" s="99">
        <v>9466</v>
      </c>
      <c r="Q27" s="99">
        <v>9426</v>
      </c>
      <c r="R27" s="99">
        <v>9337</v>
      </c>
      <c r="S27" s="99">
        <v>9257</v>
      </c>
      <c r="T27" s="99">
        <v>9211</v>
      </c>
      <c r="U27" s="99">
        <v>9117</v>
      </c>
      <c r="V27" s="99">
        <v>9056</v>
      </c>
      <c r="W27" s="99">
        <v>8954</v>
      </c>
    </row>
    <row r="28" spans="2:23" x14ac:dyDescent="0.2">
      <c r="B28" s="33" t="s">
        <v>67</v>
      </c>
      <c r="C28" s="108">
        <v>9135</v>
      </c>
      <c r="D28" s="106">
        <v>9099</v>
      </c>
      <c r="E28" s="108">
        <v>9101</v>
      </c>
      <c r="F28" s="108">
        <v>9065</v>
      </c>
      <c r="G28" s="108">
        <v>9024</v>
      </c>
      <c r="H28" s="108">
        <v>8910</v>
      </c>
      <c r="I28" s="109">
        <v>8811</v>
      </c>
      <c r="J28" s="110">
        <v>8781</v>
      </c>
      <c r="K28" s="99">
        <v>8748</v>
      </c>
      <c r="L28" s="99">
        <v>8656</v>
      </c>
      <c r="M28" s="99">
        <v>8602</v>
      </c>
      <c r="N28" s="99">
        <v>8549</v>
      </c>
      <c r="O28" s="99">
        <v>8551</v>
      </c>
      <c r="P28" s="99">
        <v>8478</v>
      </c>
      <c r="Q28" s="99">
        <v>8442</v>
      </c>
      <c r="R28" s="99">
        <v>8382</v>
      </c>
      <c r="S28" s="99">
        <v>8369</v>
      </c>
      <c r="T28" s="99">
        <v>8295</v>
      </c>
      <c r="U28" s="99">
        <v>8284</v>
      </c>
      <c r="V28" s="99">
        <v>8293</v>
      </c>
      <c r="W28" s="99">
        <v>8329</v>
      </c>
    </row>
    <row r="29" spans="2:23" x14ac:dyDescent="0.2">
      <c r="B29" s="33" t="s">
        <v>47</v>
      </c>
      <c r="C29" s="108">
        <v>6503</v>
      </c>
      <c r="D29" s="106">
        <v>6501</v>
      </c>
      <c r="E29" s="108">
        <v>6478</v>
      </c>
      <c r="F29" s="108">
        <v>6444</v>
      </c>
      <c r="G29" s="108">
        <v>6471</v>
      </c>
      <c r="H29" s="108">
        <v>6474</v>
      </c>
      <c r="I29" s="109">
        <v>6450</v>
      </c>
      <c r="J29" s="110">
        <v>6421</v>
      </c>
      <c r="K29" s="99">
        <v>6427</v>
      </c>
      <c r="L29" s="99">
        <v>6438</v>
      </c>
      <c r="M29" s="99">
        <v>6460</v>
      </c>
      <c r="N29" s="99">
        <v>6470</v>
      </c>
      <c r="O29" s="99">
        <v>6488</v>
      </c>
      <c r="P29" s="99">
        <v>6475</v>
      </c>
      <c r="Q29" s="99">
        <v>6465</v>
      </c>
      <c r="R29" s="99">
        <v>6479</v>
      </c>
      <c r="S29" s="99">
        <v>6499</v>
      </c>
      <c r="T29" s="99">
        <v>6488</v>
      </c>
      <c r="U29" s="99">
        <v>6484</v>
      </c>
      <c r="V29" s="99">
        <v>6494</v>
      </c>
      <c r="W29" s="99">
        <v>6514</v>
      </c>
    </row>
    <row r="30" spans="2:23" x14ac:dyDescent="0.2">
      <c r="B30" s="33" t="s">
        <v>48</v>
      </c>
      <c r="C30" s="108">
        <v>5798</v>
      </c>
      <c r="D30" s="106">
        <v>5763</v>
      </c>
      <c r="E30" s="108">
        <v>5743</v>
      </c>
      <c r="F30" s="108">
        <v>5679</v>
      </c>
      <c r="G30" s="108">
        <v>5580</v>
      </c>
      <c r="H30" s="108">
        <v>5501</v>
      </c>
      <c r="I30" s="109">
        <v>5503</v>
      </c>
      <c r="J30" s="110">
        <v>5447</v>
      </c>
      <c r="K30" s="99">
        <v>5430</v>
      </c>
      <c r="L30" s="99">
        <v>5319</v>
      </c>
      <c r="M30" s="99">
        <v>5271</v>
      </c>
      <c r="N30" s="99">
        <v>5212</v>
      </c>
      <c r="O30" s="99">
        <v>5144</v>
      </c>
      <c r="P30" s="99">
        <v>5076</v>
      </c>
      <c r="Q30" s="99">
        <v>5088</v>
      </c>
      <c r="R30" s="99">
        <v>5003</v>
      </c>
      <c r="S30" s="99">
        <v>4991</v>
      </c>
      <c r="T30" s="99">
        <v>4979</v>
      </c>
      <c r="U30" s="99">
        <v>5032</v>
      </c>
      <c r="V30" s="99">
        <v>5012</v>
      </c>
      <c r="W30" s="99">
        <v>5019</v>
      </c>
    </row>
    <row r="31" spans="2:23" x14ac:dyDescent="0.2">
      <c r="B31" s="33" t="s">
        <v>49</v>
      </c>
      <c r="C31" s="108">
        <v>3741</v>
      </c>
      <c r="D31" s="106">
        <v>3700</v>
      </c>
      <c r="E31" s="108">
        <v>3773</v>
      </c>
      <c r="F31" s="108">
        <v>3763</v>
      </c>
      <c r="G31" s="108">
        <v>3701</v>
      </c>
      <c r="H31" s="108">
        <v>3678</v>
      </c>
      <c r="I31" s="109">
        <v>3636</v>
      </c>
      <c r="J31" s="110">
        <v>3652</v>
      </c>
      <c r="K31" s="99">
        <v>3614</v>
      </c>
      <c r="L31" s="99">
        <v>3534</v>
      </c>
      <c r="M31" s="99">
        <v>3495</v>
      </c>
      <c r="N31" s="99">
        <v>3452</v>
      </c>
      <c r="O31" s="99">
        <v>3449</v>
      </c>
      <c r="P31" s="99">
        <v>3411</v>
      </c>
      <c r="Q31" s="99">
        <v>3401</v>
      </c>
      <c r="R31" s="99">
        <v>3380</v>
      </c>
      <c r="S31" s="99">
        <v>3381</v>
      </c>
      <c r="T31" s="99">
        <v>3332</v>
      </c>
      <c r="U31" s="99">
        <v>3306</v>
      </c>
      <c r="V31" s="99">
        <v>3314</v>
      </c>
      <c r="W31" s="99">
        <v>3327</v>
      </c>
    </row>
    <row r="32" spans="2:23" x14ac:dyDescent="0.2">
      <c r="B32" s="33" t="s">
        <v>68</v>
      </c>
      <c r="C32" s="108">
        <v>6518</v>
      </c>
      <c r="D32" s="106">
        <v>6513</v>
      </c>
      <c r="E32" s="108">
        <v>6548</v>
      </c>
      <c r="F32" s="108">
        <v>6625</v>
      </c>
      <c r="G32" s="108">
        <v>6639</v>
      </c>
      <c r="H32" s="108">
        <v>6608</v>
      </c>
      <c r="I32" s="109">
        <v>6615</v>
      </c>
      <c r="J32" s="110">
        <v>6606</v>
      </c>
      <c r="K32" s="99">
        <v>6636</v>
      </c>
      <c r="L32" s="99">
        <v>6677</v>
      </c>
      <c r="M32" s="99">
        <v>6725</v>
      </c>
      <c r="N32" s="99">
        <v>6718</v>
      </c>
      <c r="O32" s="99">
        <v>6745</v>
      </c>
      <c r="P32" s="99">
        <v>6740</v>
      </c>
      <c r="Q32" s="99">
        <v>6754</v>
      </c>
      <c r="R32" s="99">
        <v>6763</v>
      </c>
      <c r="S32" s="99">
        <v>6774</v>
      </c>
      <c r="T32" s="99">
        <v>6846</v>
      </c>
      <c r="U32" s="99">
        <v>6865</v>
      </c>
      <c r="V32" s="99">
        <v>6913</v>
      </c>
      <c r="W32" s="99">
        <v>6994</v>
      </c>
    </row>
    <row r="33" spans="2:23" x14ac:dyDescent="0.2">
      <c r="B33" s="33" t="s">
        <v>69</v>
      </c>
      <c r="C33" s="108">
        <v>15792</v>
      </c>
      <c r="D33" s="125">
        <v>15670</v>
      </c>
      <c r="E33" s="108">
        <v>15713</v>
      </c>
      <c r="F33" s="108">
        <v>15613</v>
      </c>
      <c r="G33" s="108">
        <v>15561</v>
      </c>
      <c r="H33" s="108">
        <v>15373</v>
      </c>
      <c r="I33" s="109">
        <v>15287</v>
      </c>
      <c r="J33" s="110">
        <v>15218</v>
      </c>
      <c r="K33" s="99">
        <v>15174</v>
      </c>
      <c r="L33" s="99">
        <v>15060</v>
      </c>
      <c r="M33" s="99">
        <v>14947</v>
      </c>
      <c r="N33" s="99">
        <v>14834</v>
      </c>
      <c r="O33" s="99">
        <v>14776</v>
      </c>
      <c r="P33" s="99">
        <v>14638</v>
      </c>
      <c r="Q33" s="99">
        <v>14607</v>
      </c>
      <c r="R33" s="99">
        <v>14448</v>
      </c>
      <c r="S33" s="99">
        <v>14416</v>
      </c>
      <c r="T33" s="99">
        <v>14336</v>
      </c>
      <c r="U33" s="99">
        <v>14379</v>
      </c>
      <c r="V33" s="99">
        <v>14294</v>
      </c>
      <c r="W33" s="99">
        <v>14318</v>
      </c>
    </row>
    <row r="34" spans="2:23" x14ac:dyDescent="0.2">
      <c r="B34" s="36" t="s">
        <v>60</v>
      </c>
      <c r="C34" s="126">
        <v>93867</v>
      </c>
      <c r="D34" s="123">
        <v>93580</v>
      </c>
      <c r="E34" s="118">
        <v>93959</v>
      </c>
      <c r="F34" s="118">
        <v>93850</v>
      </c>
      <c r="G34" s="118">
        <v>93848</v>
      </c>
      <c r="H34" s="118">
        <v>93250</v>
      </c>
      <c r="I34" s="119">
        <v>93243</v>
      </c>
      <c r="J34" s="120">
        <v>93257</v>
      </c>
      <c r="K34" s="103">
        <v>93418</v>
      </c>
      <c r="L34" s="103">
        <v>93107</v>
      </c>
      <c r="M34" s="103">
        <v>92991</v>
      </c>
      <c r="N34" s="103">
        <v>92847</v>
      </c>
      <c r="O34" s="103">
        <v>93022</v>
      </c>
      <c r="P34" s="103">
        <v>92473</v>
      </c>
      <c r="Q34" s="103">
        <v>92642</v>
      </c>
      <c r="R34" s="103">
        <v>92413</v>
      </c>
      <c r="S34" s="103">
        <v>92687</v>
      </c>
      <c r="T34" s="103">
        <v>92503</v>
      </c>
      <c r="U34" s="103">
        <v>92856</v>
      </c>
      <c r="V34" s="103">
        <v>93063</v>
      </c>
      <c r="W34" s="103">
        <v>93594</v>
      </c>
    </row>
    <row r="36" spans="2:23" x14ac:dyDescent="0.2">
      <c r="C36" s="74"/>
      <c r="D36" s="74"/>
      <c r="E36" s="74"/>
      <c r="F36" s="74"/>
      <c r="G36" s="74"/>
      <c r="H36" s="74"/>
      <c r="I36" s="74"/>
      <c r="J36" s="74"/>
      <c r="K36" s="74"/>
      <c r="L36" s="74"/>
      <c r="M36" s="74"/>
      <c r="N36" s="74"/>
      <c r="O36" s="74"/>
      <c r="P36" s="74"/>
      <c r="Q36" s="74"/>
      <c r="R36" s="74"/>
      <c r="S36" s="74"/>
    </row>
    <row r="37" spans="2:23" x14ac:dyDescent="0.2">
      <c r="C37" s="74"/>
      <c r="D37" s="74"/>
      <c r="E37" s="74"/>
      <c r="F37" s="74"/>
      <c r="G37" s="74"/>
      <c r="H37" s="74"/>
      <c r="I37" s="74"/>
      <c r="J37" s="74"/>
      <c r="K37" s="74"/>
      <c r="L37" s="74"/>
      <c r="M37" s="74"/>
      <c r="N37" s="74"/>
      <c r="O37" s="74"/>
      <c r="P37" s="74"/>
      <c r="Q37" s="74"/>
      <c r="R37" s="74"/>
      <c r="S37" s="74"/>
    </row>
    <row r="38" spans="2:23" x14ac:dyDescent="0.2">
      <c r="C38" s="74"/>
      <c r="D38" s="74"/>
      <c r="E38" s="74"/>
      <c r="F38" s="74"/>
      <c r="G38" s="74"/>
      <c r="H38" s="74"/>
      <c r="I38" s="74"/>
      <c r="J38" s="74"/>
      <c r="K38" s="74"/>
      <c r="L38" s="74"/>
      <c r="M38" s="74"/>
      <c r="N38" s="74"/>
      <c r="O38" s="74"/>
      <c r="P38" s="74"/>
      <c r="Q38" s="74"/>
      <c r="R38" s="74"/>
      <c r="S38" s="74"/>
    </row>
    <row r="39" spans="2:23" x14ac:dyDescent="0.2">
      <c r="C39" s="74"/>
      <c r="D39" s="74"/>
      <c r="E39" s="74"/>
      <c r="F39" s="74"/>
      <c r="G39" s="74"/>
      <c r="H39" s="74"/>
      <c r="I39" s="74"/>
      <c r="J39" s="74"/>
      <c r="K39" s="74"/>
      <c r="L39" s="74"/>
      <c r="M39" s="74"/>
      <c r="N39" s="74"/>
      <c r="O39" s="74"/>
      <c r="P39" s="74"/>
      <c r="Q39" s="74"/>
      <c r="R39" s="74"/>
      <c r="S39" s="74"/>
    </row>
    <row r="40" spans="2:23" x14ac:dyDescent="0.2">
      <c r="C40" s="74"/>
      <c r="D40" s="74"/>
      <c r="E40" s="74"/>
      <c r="F40" s="74"/>
      <c r="G40" s="74"/>
      <c r="H40" s="74"/>
      <c r="I40" s="74"/>
      <c r="J40" s="74"/>
      <c r="K40" s="74"/>
      <c r="L40" s="74"/>
      <c r="M40" s="74"/>
      <c r="N40" s="74"/>
      <c r="O40" s="74"/>
      <c r="P40" s="74"/>
      <c r="Q40" s="74"/>
      <c r="R40" s="74"/>
      <c r="S40" s="74"/>
    </row>
    <row r="41" spans="2:23" x14ac:dyDescent="0.2">
      <c r="C41" s="74"/>
      <c r="D41" s="74"/>
      <c r="E41" s="74"/>
      <c r="F41" s="74"/>
      <c r="G41" s="74"/>
      <c r="H41" s="74"/>
      <c r="I41" s="74"/>
      <c r="J41" s="74"/>
      <c r="K41" s="74"/>
      <c r="L41" s="74"/>
      <c r="M41" s="74"/>
      <c r="N41" s="74"/>
      <c r="O41" s="74"/>
      <c r="P41" s="74"/>
      <c r="Q41" s="74"/>
      <c r="R41" s="74"/>
      <c r="S41" s="74"/>
    </row>
    <row r="42" spans="2:23" x14ac:dyDescent="0.2">
      <c r="C42" s="74"/>
      <c r="D42" s="74"/>
      <c r="E42" s="74"/>
      <c r="F42" s="74"/>
      <c r="G42" s="74"/>
      <c r="H42" s="74"/>
      <c r="I42" s="74"/>
      <c r="J42" s="74"/>
      <c r="K42" s="74"/>
      <c r="L42" s="74"/>
      <c r="M42" s="74"/>
      <c r="N42" s="74"/>
      <c r="O42" s="74"/>
      <c r="P42" s="74"/>
      <c r="Q42" s="74"/>
      <c r="R42" s="74"/>
      <c r="S42" s="74"/>
    </row>
    <row r="43" spans="2:23" x14ac:dyDescent="0.2">
      <c r="C43" s="74"/>
      <c r="D43" s="74"/>
      <c r="E43" s="74"/>
      <c r="F43" s="74"/>
      <c r="G43" s="74"/>
      <c r="H43" s="74"/>
      <c r="I43" s="74"/>
      <c r="J43" s="74"/>
      <c r="K43" s="74"/>
      <c r="L43" s="74"/>
      <c r="M43" s="74"/>
      <c r="N43" s="74"/>
      <c r="O43" s="74"/>
      <c r="P43" s="74"/>
      <c r="Q43" s="74"/>
      <c r="R43" s="74"/>
      <c r="S43" s="74"/>
    </row>
    <row r="44" spans="2:23" x14ac:dyDescent="0.2">
      <c r="C44" s="74"/>
      <c r="D44" s="74"/>
      <c r="E44" s="74"/>
      <c r="F44" s="74"/>
      <c r="G44" s="74"/>
      <c r="H44" s="74"/>
      <c r="I44" s="74"/>
      <c r="J44" s="74"/>
      <c r="K44" s="74"/>
      <c r="L44" s="74"/>
      <c r="M44" s="74"/>
      <c r="N44" s="74"/>
      <c r="O44" s="74"/>
      <c r="P44" s="74"/>
      <c r="Q44" s="74"/>
      <c r="R44" s="74"/>
      <c r="S44" s="74"/>
    </row>
    <row r="45" spans="2:23" x14ac:dyDescent="0.2">
      <c r="C45" s="74"/>
      <c r="D45" s="74"/>
      <c r="E45" s="74"/>
      <c r="F45" s="74"/>
      <c r="G45" s="74"/>
      <c r="H45" s="74"/>
      <c r="I45" s="74"/>
      <c r="J45" s="74"/>
      <c r="K45" s="74"/>
      <c r="L45" s="74"/>
      <c r="M45" s="74"/>
      <c r="N45" s="74"/>
      <c r="O45" s="74"/>
      <c r="P45" s="74"/>
      <c r="Q45" s="74"/>
      <c r="R45" s="74"/>
      <c r="S45" s="74"/>
    </row>
    <row r="46" spans="2:23" x14ac:dyDescent="0.2">
      <c r="C46" s="74"/>
      <c r="D46" s="74"/>
      <c r="E46" s="74"/>
      <c r="F46" s="74"/>
      <c r="G46" s="74"/>
      <c r="H46" s="74"/>
      <c r="I46" s="74"/>
      <c r="J46" s="74"/>
      <c r="K46" s="74"/>
      <c r="L46" s="74"/>
      <c r="M46" s="74"/>
      <c r="N46" s="74"/>
      <c r="O46" s="74"/>
      <c r="P46" s="74"/>
      <c r="Q46" s="74"/>
      <c r="R46" s="74"/>
      <c r="S46" s="74"/>
    </row>
    <row r="47" spans="2:23" x14ac:dyDescent="0.2">
      <c r="C47" s="74"/>
      <c r="D47" s="74"/>
      <c r="E47" s="74"/>
      <c r="F47" s="74"/>
      <c r="G47" s="74"/>
      <c r="H47" s="74"/>
      <c r="I47" s="74"/>
      <c r="J47" s="74"/>
      <c r="K47" s="74"/>
      <c r="L47" s="74"/>
      <c r="M47" s="74"/>
      <c r="N47" s="74"/>
      <c r="O47" s="74"/>
      <c r="P47" s="74"/>
      <c r="Q47" s="74"/>
      <c r="R47" s="74"/>
      <c r="S47" s="74"/>
    </row>
    <row r="48" spans="2:23" x14ac:dyDescent="0.2">
      <c r="C48" s="74"/>
      <c r="D48" s="74"/>
      <c r="E48" s="74"/>
      <c r="F48" s="74"/>
      <c r="G48" s="74"/>
      <c r="H48" s="74"/>
      <c r="I48" s="74"/>
      <c r="J48" s="74"/>
      <c r="K48" s="74"/>
      <c r="L48" s="74"/>
      <c r="M48" s="74"/>
      <c r="N48" s="74"/>
      <c r="O48" s="74"/>
      <c r="P48" s="74"/>
      <c r="Q48" s="74"/>
      <c r="R48" s="74"/>
      <c r="S48" s="74"/>
    </row>
    <row r="49" spans="3:19" x14ac:dyDescent="0.2">
      <c r="C49" s="74"/>
      <c r="D49" s="74"/>
      <c r="E49" s="74"/>
      <c r="F49" s="74"/>
      <c r="G49" s="74"/>
      <c r="H49" s="74"/>
      <c r="I49" s="74"/>
      <c r="J49" s="74"/>
      <c r="K49" s="74"/>
      <c r="L49" s="74"/>
      <c r="M49" s="74"/>
      <c r="N49" s="74"/>
      <c r="O49" s="74"/>
      <c r="P49" s="74"/>
      <c r="Q49" s="74"/>
      <c r="R49" s="74"/>
      <c r="S49" s="74"/>
    </row>
    <row r="50" spans="3:19" x14ac:dyDescent="0.2">
      <c r="C50" s="74"/>
      <c r="D50" s="74"/>
      <c r="E50" s="74"/>
      <c r="F50" s="74"/>
      <c r="G50" s="74"/>
      <c r="H50" s="74"/>
      <c r="I50" s="74"/>
      <c r="J50" s="74"/>
      <c r="K50" s="74"/>
      <c r="L50" s="74"/>
      <c r="M50" s="74"/>
      <c r="N50" s="74"/>
      <c r="O50" s="74"/>
      <c r="P50" s="74"/>
      <c r="Q50" s="74"/>
      <c r="R50" s="74"/>
      <c r="S50" s="74"/>
    </row>
    <row r="51" spans="3:19" x14ac:dyDescent="0.2">
      <c r="C51" s="74"/>
      <c r="D51" s="74"/>
      <c r="E51" s="74"/>
      <c r="F51" s="74"/>
      <c r="G51" s="74"/>
      <c r="H51" s="74"/>
      <c r="I51" s="74"/>
      <c r="J51" s="74"/>
      <c r="K51" s="74"/>
      <c r="L51" s="74"/>
      <c r="M51" s="74"/>
      <c r="N51" s="74"/>
      <c r="O51" s="74"/>
      <c r="P51" s="74"/>
      <c r="Q51" s="74"/>
      <c r="R51" s="74"/>
      <c r="S51" s="74"/>
    </row>
    <row r="52" spans="3:19" x14ac:dyDescent="0.2">
      <c r="C52" s="74"/>
      <c r="D52" s="74"/>
      <c r="E52" s="74"/>
      <c r="F52" s="74"/>
      <c r="G52" s="74"/>
      <c r="H52" s="74"/>
      <c r="I52" s="74"/>
      <c r="J52" s="74"/>
      <c r="K52" s="74"/>
      <c r="L52" s="74"/>
      <c r="M52" s="74"/>
      <c r="N52" s="74"/>
      <c r="O52" s="74"/>
      <c r="P52" s="74"/>
      <c r="Q52" s="74"/>
      <c r="R52" s="74"/>
      <c r="S52" s="74"/>
    </row>
    <row r="53" spans="3:19" x14ac:dyDescent="0.2">
      <c r="C53" s="74"/>
      <c r="D53" s="74"/>
      <c r="E53" s="74"/>
      <c r="F53" s="74"/>
      <c r="G53" s="74"/>
      <c r="H53" s="74"/>
      <c r="I53" s="74"/>
      <c r="J53" s="74"/>
      <c r="K53" s="74"/>
      <c r="L53" s="74"/>
      <c r="M53" s="74"/>
      <c r="N53" s="74"/>
      <c r="O53" s="74"/>
      <c r="P53" s="74"/>
      <c r="Q53" s="74"/>
      <c r="R53" s="74"/>
      <c r="S53" s="74"/>
    </row>
    <row r="54" spans="3:19" x14ac:dyDescent="0.2">
      <c r="C54" s="74"/>
      <c r="D54" s="74"/>
      <c r="E54" s="74"/>
      <c r="F54" s="74"/>
      <c r="G54" s="74"/>
      <c r="H54" s="74"/>
      <c r="I54" s="74"/>
      <c r="J54" s="74"/>
      <c r="K54" s="74"/>
      <c r="L54" s="74"/>
      <c r="M54" s="74"/>
      <c r="N54" s="74"/>
      <c r="O54" s="74"/>
      <c r="P54" s="74"/>
      <c r="Q54" s="74"/>
      <c r="R54" s="74"/>
      <c r="S54" s="74"/>
    </row>
    <row r="55" spans="3:19" x14ac:dyDescent="0.2">
      <c r="C55" s="74"/>
      <c r="D55" s="74"/>
      <c r="E55" s="74"/>
      <c r="F55" s="74"/>
      <c r="G55" s="74"/>
      <c r="H55" s="74"/>
      <c r="I55" s="74"/>
      <c r="J55" s="74"/>
      <c r="K55" s="74"/>
      <c r="L55" s="74"/>
      <c r="M55" s="74"/>
      <c r="N55" s="74"/>
      <c r="O55" s="74"/>
      <c r="P55" s="74"/>
      <c r="Q55" s="74"/>
      <c r="R55" s="74"/>
      <c r="S55" s="74"/>
    </row>
    <row r="56" spans="3:19" x14ac:dyDescent="0.2">
      <c r="C56" s="74"/>
      <c r="D56" s="74"/>
      <c r="E56" s="74"/>
      <c r="F56" s="74"/>
      <c r="G56" s="74"/>
      <c r="H56" s="74"/>
      <c r="I56" s="74"/>
      <c r="J56" s="74"/>
      <c r="K56" s="74"/>
      <c r="L56" s="74"/>
      <c r="M56" s="74"/>
      <c r="N56" s="74"/>
      <c r="O56" s="74"/>
      <c r="P56" s="74"/>
      <c r="Q56" s="74"/>
      <c r="R56" s="74"/>
      <c r="S56" s="74"/>
    </row>
    <row r="57" spans="3:19" x14ac:dyDescent="0.2">
      <c r="C57" s="74"/>
      <c r="D57" s="74"/>
      <c r="E57" s="74"/>
      <c r="F57" s="74"/>
      <c r="G57" s="74"/>
      <c r="H57" s="74"/>
      <c r="I57" s="74"/>
      <c r="J57" s="74"/>
      <c r="K57" s="74"/>
      <c r="L57" s="74"/>
      <c r="M57" s="74"/>
      <c r="N57" s="74"/>
      <c r="O57" s="74"/>
      <c r="P57" s="74"/>
      <c r="Q57" s="74"/>
      <c r="R57" s="74"/>
      <c r="S57" s="74"/>
    </row>
    <row r="58" spans="3:19" x14ac:dyDescent="0.2">
      <c r="C58" s="74"/>
      <c r="D58" s="74"/>
      <c r="E58" s="74"/>
      <c r="F58" s="74"/>
      <c r="G58" s="74"/>
      <c r="H58" s="74"/>
      <c r="I58" s="74"/>
      <c r="J58" s="74"/>
      <c r="K58" s="74"/>
      <c r="L58" s="74"/>
      <c r="M58" s="74"/>
      <c r="N58" s="74"/>
      <c r="O58" s="74"/>
      <c r="P58" s="74"/>
      <c r="Q58" s="74"/>
      <c r="R58" s="74"/>
      <c r="S58" s="74"/>
    </row>
    <row r="59" spans="3:19" x14ac:dyDescent="0.2">
      <c r="C59" s="74"/>
      <c r="D59" s="74"/>
      <c r="E59" s="74"/>
      <c r="F59" s="74"/>
      <c r="G59" s="74"/>
      <c r="H59" s="74"/>
      <c r="I59" s="74"/>
      <c r="J59" s="74"/>
      <c r="K59" s="74"/>
      <c r="L59" s="74"/>
      <c r="M59" s="74"/>
      <c r="N59" s="74"/>
      <c r="O59" s="74"/>
      <c r="P59" s="74"/>
      <c r="Q59" s="74"/>
      <c r="R59" s="74"/>
      <c r="S59" s="74"/>
    </row>
    <row r="60" spans="3:19" x14ac:dyDescent="0.2">
      <c r="C60" s="74"/>
      <c r="D60" s="74"/>
      <c r="E60" s="74"/>
      <c r="F60" s="74"/>
      <c r="G60" s="74"/>
      <c r="H60" s="74"/>
      <c r="I60" s="74"/>
      <c r="J60" s="74"/>
      <c r="K60" s="74"/>
      <c r="L60" s="74"/>
      <c r="M60" s="74"/>
      <c r="N60" s="74"/>
      <c r="O60" s="74"/>
      <c r="P60" s="74"/>
      <c r="Q60" s="74"/>
      <c r="R60" s="74"/>
      <c r="S60" s="74"/>
    </row>
    <row r="61" spans="3:19" x14ac:dyDescent="0.2">
      <c r="C61" s="74"/>
      <c r="D61" s="74"/>
      <c r="E61" s="74"/>
      <c r="F61" s="74"/>
      <c r="G61" s="74"/>
      <c r="H61" s="74"/>
      <c r="I61" s="74"/>
      <c r="J61" s="74"/>
      <c r="K61" s="74"/>
      <c r="L61" s="74"/>
      <c r="M61" s="74"/>
      <c r="N61" s="74"/>
      <c r="O61" s="74"/>
      <c r="P61" s="74"/>
      <c r="Q61" s="74"/>
      <c r="R61" s="74"/>
      <c r="S61" s="74"/>
    </row>
    <row r="62" spans="3:19" x14ac:dyDescent="0.2">
      <c r="C62" s="74"/>
      <c r="D62" s="74"/>
      <c r="E62" s="74"/>
      <c r="F62" s="74"/>
      <c r="G62" s="74"/>
      <c r="H62" s="74"/>
      <c r="I62" s="74"/>
      <c r="J62" s="74"/>
      <c r="K62" s="74"/>
      <c r="L62" s="74"/>
      <c r="M62" s="74"/>
      <c r="N62" s="74"/>
      <c r="O62" s="74"/>
      <c r="P62" s="74"/>
      <c r="Q62" s="74"/>
      <c r="R62" s="74"/>
      <c r="S62" s="74"/>
    </row>
    <row r="63" spans="3:19" x14ac:dyDescent="0.2">
      <c r="C63" s="74"/>
      <c r="D63" s="74"/>
      <c r="E63" s="74"/>
      <c r="F63" s="74"/>
      <c r="G63" s="74"/>
      <c r="H63" s="74"/>
      <c r="I63" s="74"/>
      <c r="J63" s="74"/>
      <c r="K63" s="74"/>
      <c r="L63" s="74"/>
      <c r="M63" s="74"/>
      <c r="N63" s="74"/>
      <c r="O63" s="74"/>
      <c r="P63" s="74"/>
      <c r="Q63" s="74"/>
      <c r="R63" s="74"/>
      <c r="S63" s="74"/>
    </row>
    <row r="64" spans="3:19" x14ac:dyDescent="0.2">
      <c r="C64" s="74"/>
      <c r="D64" s="74"/>
      <c r="E64" s="74"/>
      <c r="F64" s="74"/>
      <c r="G64" s="74"/>
      <c r="H64" s="74"/>
      <c r="I64" s="74"/>
      <c r="J64" s="74"/>
      <c r="K64" s="74"/>
      <c r="L64" s="74"/>
      <c r="M64" s="74"/>
      <c r="N64" s="74"/>
      <c r="O64" s="74"/>
      <c r="P64" s="74"/>
      <c r="Q64" s="74"/>
      <c r="R64" s="74"/>
      <c r="S64" s="74"/>
    </row>
    <row r="65" spans="3:19" x14ac:dyDescent="0.2">
      <c r="C65" s="74"/>
      <c r="D65" s="74"/>
      <c r="E65" s="74"/>
      <c r="F65" s="74"/>
      <c r="G65" s="74"/>
      <c r="H65" s="74"/>
      <c r="I65" s="74"/>
      <c r="J65" s="74"/>
      <c r="K65" s="74"/>
      <c r="L65" s="74"/>
      <c r="M65" s="74"/>
      <c r="N65" s="74"/>
      <c r="O65" s="74"/>
      <c r="P65" s="74"/>
      <c r="Q65" s="74"/>
      <c r="R65" s="74"/>
      <c r="S65" s="74"/>
    </row>
  </sheetData>
  <pageMargins left="0.70866141732283472" right="0.70866141732283472" top="0.74803149606299213" bottom="0.74803149606299213" header="0.31496062992125984" footer="0.31496062992125984"/>
  <pageSetup paperSize="8" scale="70" orientation="landscape" r:id="rId1"/>
  <headerFooter>
    <oddFooter>&amp;F</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
  <dimension ref="B2:W200"/>
  <sheetViews>
    <sheetView zoomScaleNormal="100" workbookViewId="0">
      <pane xSplit="2" topLeftCell="H1" activePane="topRight" state="frozen"/>
      <selection activeCell="B2" sqref="B2"/>
      <selection pane="topRight"/>
    </sheetView>
  </sheetViews>
  <sheetFormatPr defaultColWidth="9" defaultRowHeight="12.75" x14ac:dyDescent="0.2"/>
  <cols>
    <col min="1" max="1" width="9" style="13"/>
    <col min="2" max="2" width="41.25" style="13" customWidth="1"/>
    <col min="3" max="3" width="9.625" style="13" customWidth="1"/>
    <col min="4" max="4" width="9.75" style="13" customWidth="1"/>
    <col min="5" max="6" width="10" style="13" customWidth="1"/>
    <col min="7" max="7" width="9.625" style="13" customWidth="1"/>
    <col min="8" max="8" width="9.75" style="13" customWidth="1"/>
    <col min="9" max="9" width="9.25" style="13" customWidth="1"/>
    <col min="10" max="10" width="9" style="13" customWidth="1"/>
    <col min="11" max="12" width="9" style="88" customWidth="1"/>
    <col min="13" max="13" width="8.625" style="88" customWidth="1"/>
    <col min="14" max="15" width="9.125" style="88" customWidth="1"/>
    <col min="16" max="16" width="9.375" style="88" customWidth="1"/>
    <col min="17" max="19" width="10.25" style="88" customWidth="1"/>
    <col min="20" max="16384" width="9" style="13"/>
  </cols>
  <sheetData>
    <row r="2" spans="2:23" ht="36" customHeight="1" x14ac:dyDescent="0.2">
      <c r="B2" s="75" t="s">
        <v>45</v>
      </c>
      <c r="C2" s="80"/>
      <c r="D2" s="80"/>
      <c r="E2" s="80"/>
      <c r="F2" s="80"/>
      <c r="G2" s="80"/>
      <c r="H2" s="80"/>
      <c r="I2" s="80"/>
      <c r="J2" s="80"/>
      <c r="K2" s="86"/>
      <c r="L2" s="86"/>
      <c r="M2" s="86"/>
      <c r="N2" s="86"/>
      <c r="O2" s="86"/>
      <c r="P2" s="86"/>
      <c r="Q2" s="86"/>
      <c r="R2" s="86"/>
      <c r="S2" s="86"/>
    </row>
    <row r="3" spans="2:23" x14ac:dyDescent="0.2">
      <c r="B3" s="61" t="s">
        <v>70</v>
      </c>
      <c r="C3" s="149" t="s">
        <v>76</v>
      </c>
      <c r="D3" s="149" t="s">
        <v>77</v>
      </c>
      <c r="E3" s="149" t="s">
        <v>80</v>
      </c>
      <c r="F3" s="46" t="s">
        <v>149</v>
      </c>
      <c r="G3" s="31" t="s">
        <v>150</v>
      </c>
      <c r="H3" s="199" t="s">
        <v>151</v>
      </c>
      <c r="I3" s="199" t="s">
        <v>152</v>
      </c>
      <c r="J3" s="199" t="s">
        <v>153</v>
      </c>
      <c r="K3" s="31" t="s">
        <v>114</v>
      </c>
      <c r="L3" s="199" t="s">
        <v>116</v>
      </c>
      <c r="M3" s="199" t="s">
        <v>118</v>
      </c>
      <c r="N3" s="199" t="s">
        <v>120</v>
      </c>
      <c r="O3" s="199" t="s">
        <v>124</v>
      </c>
      <c r="P3" s="199" t="s">
        <v>144</v>
      </c>
      <c r="Q3" s="199" t="s">
        <v>145</v>
      </c>
      <c r="R3" s="199" t="s">
        <v>147</v>
      </c>
      <c r="S3" s="81" t="s">
        <v>154</v>
      </c>
      <c r="T3" s="199" t="s">
        <v>155</v>
      </c>
      <c r="U3" s="200" t="s">
        <v>156</v>
      </c>
      <c r="V3" s="200" t="s">
        <v>161</v>
      </c>
      <c r="W3" s="200" t="s">
        <v>167</v>
      </c>
    </row>
    <row r="4" spans="2:23" x14ac:dyDescent="0.2">
      <c r="B4" s="37" t="s">
        <v>42</v>
      </c>
      <c r="C4" s="44">
        <v>2018</v>
      </c>
      <c r="D4" s="44">
        <v>1211</v>
      </c>
      <c r="E4" s="44">
        <v>1487</v>
      </c>
      <c r="F4" s="44">
        <v>2011</v>
      </c>
      <c r="G4" s="44">
        <v>1970</v>
      </c>
      <c r="H4" s="150">
        <v>1185</v>
      </c>
      <c r="I4" s="44">
        <v>1267</v>
      </c>
      <c r="J4" s="44">
        <v>1799</v>
      </c>
      <c r="K4" s="151">
        <v>1644</v>
      </c>
      <c r="L4" s="152">
        <v>1159</v>
      </c>
      <c r="M4" s="152">
        <v>1164</v>
      </c>
      <c r="N4" s="152">
        <v>1343</v>
      </c>
      <c r="O4" s="152">
        <v>1410</v>
      </c>
      <c r="P4" s="151">
        <v>907</v>
      </c>
      <c r="Q4" s="151">
        <v>1017</v>
      </c>
      <c r="R4" s="151">
        <v>1059</v>
      </c>
      <c r="S4" s="151">
        <v>1384</v>
      </c>
      <c r="T4" s="151">
        <v>928</v>
      </c>
      <c r="U4" s="151">
        <v>1028</v>
      </c>
      <c r="V4" s="151">
        <v>1226</v>
      </c>
      <c r="W4" s="151">
        <v>1550</v>
      </c>
    </row>
    <row r="5" spans="2:23" x14ac:dyDescent="0.2">
      <c r="B5" s="37" t="s">
        <v>43</v>
      </c>
      <c r="C5" s="151">
        <v>1194</v>
      </c>
      <c r="D5" s="151">
        <v>1102</v>
      </c>
      <c r="E5" s="151">
        <v>1089</v>
      </c>
      <c r="F5" s="151">
        <v>1036</v>
      </c>
      <c r="G5" s="151">
        <v>1013</v>
      </c>
      <c r="H5" s="153">
        <v>954</v>
      </c>
      <c r="I5" s="154">
        <v>935</v>
      </c>
      <c r="J5" s="155">
        <v>908</v>
      </c>
      <c r="K5" s="106" t="s">
        <v>123</v>
      </c>
      <c r="L5" s="106">
        <v>861</v>
      </c>
      <c r="M5" s="151">
        <v>828</v>
      </c>
      <c r="N5" s="151">
        <v>782</v>
      </c>
      <c r="O5" s="151">
        <v>799</v>
      </c>
      <c r="P5" s="156">
        <v>753</v>
      </c>
      <c r="Q5" s="156">
        <v>735</v>
      </c>
      <c r="R5" s="156">
        <v>735</v>
      </c>
      <c r="S5" s="106" t="s">
        <v>123</v>
      </c>
      <c r="T5" s="106">
        <v>735</v>
      </c>
      <c r="U5" s="151">
        <v>741</v>
      </c>
      <c r="V5" s="151">
        <v>727</v>
      </c>
      <c r="W5" s="151">
        <v>714</v>
      </c>
    </row>
    <row r="6" spans="2:23" x14ac:dyDescent="0.2">
      <c r="B6" s="37" t="s">
        <v>91</v>
      </c>
      <c r="C6" s="106">
        <v>14009</v>
      </c>
      <c r="D6" s="106" t="s">
        <v>123</v>
      </c>
      <c r="E6" s="106" t="s">
        <v>123</v>
      </c>
      <c r="F6" s="106" t="s">
        <v>123</v>
      </c>
      <c r="G6" s="106">
        <v>12388</v>
      </c>
      <c r="H6" s="106" t="s">
        <v>123</v>
      </c>
      <c r="I6" s="106" t="s">
        <v>123</v>
      </c>
      <c r="J6" s="204" t="s">
        <v>123</v>
      </c>
      <c r="K6" s="106">
        <v>10420</v>
      </c>
      <c r="L6" s="106" t="s">
        <v>123</v>
      </c>
      <c r="M6" s="106" t="s">
        <v>123</v>
      </c>
      <c r="N6" s="106">
        <v>140</v>
      </c>
      <c r="O6" s="151">
        <v>8940</v>
      </c>
      <c r="P6" s="106" t="s">
        <v>123</v>
      </c>
      <c r="Q6" s="106" t="s">
        <v>123</v>
      </c>
      <c r="R6" s="106" t="s">
        <v>123</v>
      </c>
      <c r="S6" s="106">
        <v>8934</v>
      </c>
      <c r="T6" s="151">
        <v>94</v>
      </c>
      <c r="U6" s="151">
        <v>305</v>
      </c>
      <c r="V6" s="151">
        <v>194</v>
      </c>
      <c r="W6" s="151">
        <v>8285</v>
      </c>
    </row>
    <row r="7" spans="2:23" x14ac:dyDescent="0.2">
      <c r="B7" s="37" t="s">
        <v>44</v>
      </c>
      <c r="C7" s="106" t="s">
        <v>123</v>
      </c>
      <c r="D7" s="106" t="s">
        <v>123</v>
      </c>
      <c r="E7" s="106" t="s">
        <v>123</v>
      </c>
      <c r="F7" s="106" t="s">
        <v>123</v>
      </c>
      <c r="G7" s="106" t="s">
        <v>123</v>
      </c>
      <c r="H7" s="106" t="s">
        <v>123</v>
      </c>
      <c r="I7" s="106" t="s">
        <v>123</v>
      </c>
      <c r="J7" s="204" t="s">
        <v>123</v>
      </c>
      <c r="K7" s="205" t="s">
        <v>123</v>
      </c>
      <c r="L7" s="205">
        <v>0</v>
      </c>
      <c r="M7" s="205" t="s">
        <v>123</v>
      </c>
      <c r="N7" s="205" t="s">
        <v>123</v>
      </c>
      <c r="O7" s="205" t="s">
        <v>123</v>
      </c>
      <c r="P7" s="205" t="s">
        <v>123</v>
      </c>
      <c r="Q7" s="205" t="s">
        <v>123</v>
      </c>
      <c r="R7" s="205" t="s">
        <v>123</v>
      </c>
      <c r="S7" s="106" t="s">
        <v>123</v>
      </c>
      <c r="T7" s="106">
        <v>0</v>
      </c>
      <c r="U7" s="151">
        <v>0</v>
      </c>
      <c r="V7" s="151">
        <v>0</v>
      </c>
      <c r="W7" s="151">
        <v>0</v>
      </c>
    </row>
    <row r="8" spans="2:23" x14ac:dyDescent="0.2">
      <c r="B8" s="38" t="s">
        <v>73</v>
      </c>
      <c r="C8" s="106" t="s">
        <v>123</v>
      </c>
      <c r="D8" s="106">
        <v>960</v>
      </c>
      <c r="E8" s="151">
        <v>1110</v>
      </c>
      <c r="F8" s="151">
        <v>1252</v>
      </c>
      <c r="G8" s="106" t="s">
        <v>123</v>
      </c>
      <c r="H8" s="106">
        <v>857</v>
      </c>
      <c r="I8" s="151">
        <v>983</v>
      </c>
      <c r="J8" s="155">
        <v>1139</v>
      </c>
      <c r="K8" s="151">
        <v>1346</v>
      </c>
      <c r="L8" s="151">
        <v>1393</v>
      </c>
      <c r="M8" s="151">
        <v>1649</v>
      </c>
      <c r="N8" s="151">
        <v>1878</v>
      </c>
      <c r="O8" s="151">
        <v>1896</v>
      </c>
      <c r="P8" s="151">
        <v>1585</v>
      </c>
      <c r="Q8" s="151">
        <v>1637</v>
      </c>
      <c r="R8" s="151">
        <v>1709</v>
      </c>
      <c r="S8" s="151">
        <v>1680</v>
      </c>
      <c r="T8" s="151">
        <v>1646</v>
      </c>
      <c r="U8" s="151">
        <v>1543</v>
      </c>
      <c r="V8" s="151">
        <v>1616</v>
      </c>
      <c r="W8" s="151">
        <v>1611</v>
      </c>
    </row>
    <row r="9" spans="2:23" x14ac:dyDescent="0.2">
      <c r="B9" s="71" t="s">
        <v>117</v>
      </c>
      <c r="C9" s="72"/>
      <c r="D9" s="72"/>
      <c r="E9" s="72"/>
      <c r="F9" s="72"/>
      <c r="G9" s="72"/>
      <c r="H9" s="72"/>
      <c r="I9" s="72"/>
      <c r="J9" s="73"/>
      <c r="K9" s="87"/>
      <c r="L9" s="206" t="s">
        <v>123</v>
      </c>
      <c r="M9" s="206" t="s">
        <v>123</v>
      </c>
      <c r="N9" s="206" t="s">
        <v>123</v>
      </c>
      <c r="O9" s="206" t="s">
        <v>123</v>
      </c>
      <c r="P9" s="106" t="s">
        <v>123</v>
      </c>
      <c r="Q9" s="106">
        <v>0</v>
      </c>
      <c r="R9" s="151">
        <v>0</v>
      </c>
      <c r="S9" s="151">
        <v>0</v>
      </c>
      <c r="T9" s="151">
        <v>0</v>
      </c>
      <c r="U9" s="151">
        <v>0</v>
      </c>
      <c r="V9" s="151">
        <v>0</v>
      </c>
      <c r="W9" s="151">
        <v>0</v>
      </c>
    </row>
    <row r="10" spans="2:23" x14ac:dyDescent="0.2">
      <c r="B10" s="39" t="s">
        <v>10</v>
      </c>
      <c r="C10" s="157">
        <v>18113</v>
      </c>
      <c r="D10" s="157">
        <v>3414</v>
      </c>
      <c r="E10" s="157">
        <v>4078</v>
      </c>
      <c r="F10" s="157">
        <v>4529</v>
      </c>
      <c r="G10" s="157">
        <v>16194</v>
      </c>
      <c r="H10" s="157">
        <v>3120</v>
      </c>
      <c r="I10" s="157">
        <v>3558</v>
      </c>
      <c r="J10" s="158">
        <v>3962</v>
      </c>
      <c r="K10" s="159">
        <v>14311</v>
      </c>
      <c r="L10" s="159">
        <v>3512</v>
      </c>
      <c r="M10" s="159">
        <v>3933</v>
      </c>
      <c r="N10" s="159">
        <v>4145</v>
      </c>
      <c r="O10" s="159">
        <v>13047</v>
      </c>
      <c r="P10" s="160">
        <v>3329</v>
      </c>
      <c r="Q10" s="160">
        <v>3697</v>
      </c>
      <c r="R10" s="160">
        <v>3639</v>
      </c>
      <c r="S10" s="160">
        <v>12740</v>
      </c>
      <c r="T10" s="160">
        <v>3403</v>
      </c>
      <c r="U10" s="160">
        <v>3617</v>
      </c>
      <c r="V10" s="160">
        <v>3763</v>
      </c>
      <c r="W10" s="160">
        <v>12160</v>
      </c>
    </row>
    <row r="11" spans="2:23" x14ac:dyDescent="0.2">
      <c r="B11" s="24"/>
      <c r="C11" s="24"/>
      <c r="D11" s="24"/>
      <c r="E11" s="24"/>
      <c r="F11" s="24"/>
      <c r="G11" s="24"/>
      <c r="H11" s="24"/>
      <c r="I11" s="24"/>
    </row>
    <row r="12" spans="2:23" x14ac:dyDescent="0.2">
      <c r="B12" s="24"/>
      <c r="C12" s="24"/>
      <c r="D12" s="24"/>
      <c r="E12" s="24"/>
      <c r="F12" s="24"/>
      <c r="G12" s="24"/>
      <c r="H12" s="24"/>
      <c r="I12" s="24"/>
    </row>
    <row r="13" spans="2:23" x14ac:dyDescent="0.2">
      <c r="B13" s="24"/>
      <c r="C13" s="24"/>
      <c r="D13" s="24"/>
      <c r="E13" s="24"/>
      <c r="F13" s="24"/>
      <c r="G13" s="24"/>
      <c r="H13" s="24"/>
      <c r="I13" s="24"/>
    </row>
    <row r="14" spans="2:23" x14ac:dyDescent="0.2">
      <c r="B14" s="25"/>
      <c r="C14" s="24"/>
      <c r="D14" s="24"/>
      <c r="E14" s="24"/>
      <c r="F14" s="24"/>
      <c r="G14" s="24"/>
      <c r="H14" s="24"/>
    </row>
    <row r="15" spans="2:23" ht="15" x14ac:dyDescent="0.2">
      <c r="B15" s="146"/>
      <c r="C15" s="146"/>
      <c r="D15" s="146"/>
      <c r="E15" s="146"/>
      <c r="F15" s="146"/>
      <c r="G15" s="146"/>
      <c r="H15" s="146"/>
    </row>
    <row r="16" spans="2:23" ht="39.950000000000003" customHeight="1" x14ac:dyDescent="0.2">
      <c r="B16" s="75" t="s">
        <v>38</v>
      </c>
      <c r="C16" s="80"/>
      <c r="D16" s="80"/>
      <c r="E16" s="80"/>
      <c r="F16" s="80"/>
      <c r="G16" s="80"/>
      <c r="H16" s="80"/>
      <c r="I16" s="80"/>
      <c r="J16" s="80"/>
      <c r="K16" s="86"/>
      <c r="L16" s="86"/>
      <c r="M16" s="86"/>
      <c r="N16" s="86"/>
      <c r="O16" s="86"/>
      <c r="P16" s="86"/>
      <c r="Q16" s="86"/>
      <c r="R16" s="86"/>
      <c r="S16" s="86"/>
    </row>
    <row r="17" spans="2:23" x14ac:dyDescent="0.2">
      <c r="B17" s="61" t="s">
        <v>70</v>
      </c>
      <c r="C17" s="149" t="s">
        <v>76</v>
      </c>
      <c r="D17" s="149" t="s">
        <v>77</v>
      </c>
      <c r="E17" s="149" t="s">
        <v>80</v>
      </c>
      <c r="F17" s="46" t="s">
        <v>149</v>
      </c>
      <c r="G17" s="31" t="s">
        <v>150</v>
      </c>
      <c r="H17" s="199" t="s">
        <v>151</v>
      </c>
      <c r="I17" s="199" t="s">
        <v>152</v>
      </c>
      <c r="J17" s="199" t="s">
        <v>153</v>
      </c>
      <c r="K17" s="31" t="s">
        <v>114</v>
      </c>
      <c r="L17" s="199" t="s">
        <v>116</v>
      </c>
      <c r="M17" s="199" t="s">
        <v>118</v>
      </c>
      <c r="N17" s="199" t="s">
        <v>120</v>
      </c>
      <c r="O17" s="199" t="s">
        <v>124</v>
      </c>
      <c r="P17" s="199" t="s">
        <v>144</v>
      </c>
      <c r="Q17" s="199" t="s">
        <v>145</v>
      </c>
      <c r="R17" s="199" t="s">
        <v>147</v>
      </c>
      <c r="S17" s="81" t="s">
        <v>154</v>
      </c>
      <c r="T17" s="199" t="s">
        <v>155</v>
      </c>
      <c r="U17" s="200" t="s">
        <v>156</v>
      </c>
      <c r="V17" s="200" t="s">
        <v>161</v>
      </c>
      <c r="W17" s="200" t="s">
        <v>167</v>
      </c>
    </row>
    <row r="18" spans="2:23" x14ac:dyDescent="0.2">
      <c r="B18" s="33" t="s">
        <v>11</v>
      </c>
      <c r="C18" s="44">
        <v>325</v>
      </c>
      <c r="D18" s="44">
        <v>356</v>
      </c>
      <c r="E18" s="44">
        <v>362</v>
      </c>
      <c r="F18" s="44">
        <v>359</v>
      </c>
      <c r="G18" s="161">
        <v>374</v>
      </c>
      <c r="H18" s="162">
        <v>401</v>
      </c>
      <c r="I18" s="44">
        <v>391</v>
      </c>
      <c r="J18" s="44">
        <v>380</v>
      </c>
      <c r="K18" s="163">
        <v>401</v>
      </c>
      <c r="L18" s="164">
        <v>405</v>
      </c>
      <c r="M18" s="164">
        <v>420</v>
      </c>
      <c r="N18" s="164">
        <v>444</v>
      </c>
      <c r="O18" s="164">
        <v>448</v>
      </c>
      <c r="P18" s="156">
        <v>436</v>
      </c>
      <c r="Q18" s="156">
        <v>467</v>
      </c>
      <c r="R18" s="156">
        <v>494</v>
      </c>
      <c r="S18" s="156">
        <v>509</v>
      </c>
      <c r="T18" s="156">
        <v>493</v>
      </c>
      <c r="U18" s="156">
        <v>474</v>
      </c>
      <c r="V18" s="156">
        <v>484</v>
      </c>
      <c r="W18" s="156">
        <v>524</v>
      </c>
    </row>
    <row r="19" spans="2:23" x14ac:dyDescent="0.2">
      <c r="B19" s="33" t="s">
        <v>12</v>
      </c>
      <c r="C19" s="108" t="s">
        <v>123</v>
      </c>
      <c r="D19" s="108" t="s">
        <v>123</v>
      </c>
      <c r="E19" s="108" t="s">
        <v>123</v>
      </c>
      <c r="F19" s="108" t="s">
        <v>123</v>
      </c>
      <c r="G19" s="108" t="s">
        <v>123</v>
      </c>
      <c r="H19" s="108" t="s">
        <v>123</v>
      </c>
      <c r="I19" s="108" t="s">
        <v>123</v>
      </c>
      <c r="J19" s="207" t="s">
        <v>123</v>
      </c>
      <c r="K19" s="205" t="s">
        <v>123</v>
      </c>
      <c r="L19" s="205" t="s">
        <v>123</v>
      </c>
      <c r="M19" s="205" t="s">
        <v>123</v>
      </c>
      <c r="N19" s="205" t="s">
        <v>123</v>
      </c>
      <c r="O19" s="205" t="s">
        <v>123</v>
      </c>
      <c r="P19" s="205" t="s">
        <v>123</v>
      </c>
      <c r="Q19" s="205" t="s">
        <v>123</v>
      </c>
      <c r="R19" s="205" t="s">
        <v>123</v>
      </c>
      <c r="S19" s="205">
        <v>7</v>
      </c>
      <c r="T19" s="205" t="s">
        <v>123</v>
      </c>
      <c r="U19" s="205" t="s">
        <v>123</v>
      </c>
      <c r="V19" s="205" t="s">
        <v>123</v>
      </c>
      <c r="W19" s="205" t="s">
        <v>123</v>
      </c>
    </row>
    <row r="20" spans="2:23" x14ac:dyDescent="0.2">
      <c r="B20" s="33" t="s">
        <v>90</v>
      </c>
      <c r="C20" s="151">
        <v>3829</v>
      </c>
      <c r="D20" s="151">
        <v>3819</v>
      </c>
      <c r="E20" s="151">
        <v>3817</v>
      </c>
      <c r="F20" s="151">
        <v>3853</v>
      </c>
      <c r="G20" s="155">
        <v>3914</v>
      </c>
      <c r="H20" s="167">
        <v>3969</v>
      </c>
      <c r="I20" s="154">
        <v>3986</v>
      </c>
      <c r="J20" s="155">
        <v>3937</v>
      </c>
      <c r="K20" s="151">
        <v>3990</v>
      </c>
      <c r="L20" s="151">
        <v>4003</v>
      </c>
      <c r="M20" s="151">
        <v>3991</v>
      </c>
      <c r="N20" s="151">
        <v>3661</v>
      </c>
      <c r="O20" s="151">
        <v>3454</v>
      </c>
      <c r="P20" s="151">
        <v>2591</v>
      </c>
      <c r="Q20" s="151">
        <v>2546</v>
      </c>
      <c r="R20" s="151">
        <v>2609</v>
      </c>
      <c r="S20" s="151">
        <v>2630</v>
      </c>
      <c r="T20" s="151">
        <v>2623</v>
      </c>
      <c r="U20" s="151">
        <v>2606</v>
      </c>
      <c r="V20" s="151">
        <v>2652</v>
      </c>
      <c r="W20" s="151">
        <v>2744</v>
      </c>
    </row>
    <row r="21" spans="2:23" x14ac:dyDescent="0.2">
      <c r="B21" s="33" t="s">
        <v>42</v>
      </c>
      <c r="C21" s="165">
        <v>4463</v>
      </c>
      <c r="D21" s="165">
        <v>4481</v>
      </c>
      <c r="E21" s="165">
        <v>4480</v>
      </c>
      <c r="F21" s="165">
        <v>4390</v>
      </c>
      <c r="G21" s="165">
        <v>4270</v>
      </c>
      <c r="H21" s="165">
        <v>4228</v>
      </c>
      <c r="I21" s="165">
        <v>4220</v>
      </c>
      <c r="J21" s="168">
        <v>4101</v>
      </c>
      <c r="K21" s="151">
        <v>3939</v>
      </c>
      <c r="L21" s="151">
        <v>3853</v>
      </c>
      <c r="M21" s="151">
        <v>3827</v>
      </c>
      <c r="N21" s="151">
        <v>3715</v>
      </c>
      <c r="O21" s="151">
        <v>3576</v>
      </c>
      <c r="P21" s="151">
        <v>3512</v>
      </c>
      <c r="Q21" s="151">
        <v>3470</v>
      </c>
      <c r="R21" s="151">
        <v>3356</v>
      </c>
      <c r="S21" s="151">
        <v>3280</v>
      </c>
      <c r="T21" s="151">
        <v>3270</v>
      </c>
      <c r="U21" s="151">
        <v>3237</v>
      </c>
      <c r="V21" s="151">
        <v>3236</v>
      </c>
      <c r="W21" s="151">
        <v>3196</v>
      </c>
    </row>
    <row r="22" spans="2:23" x14ac:dyDescent="0.2">
      <c r="B22" s="35" t="s">
        <v>43</v>
      </c>
      <c r="C22" s="108" t="s">
        <v>123</v>
      </c>
      <c r="D22" s="108">
        <v>0</v>
      </c>
      <c r="E22" s="165">
        <v>0</v>
      </c>
      <c r="F22" s="165">
        <v>0</v>
      </c>
      <c r="G22" s="165">
        <v>0</v>
      </c>
      <c r="H22" s="165">
        <v>0</v>
      </c>
      <c r="I22" s="165">
        <v>0</v>
      </c>
      <c r="J22" s="166">
        <v>0</v>
      </c>
      <c r="K22" s="151">
        <v>0</v>
      </c>
      <c r="L22" s="151">
        <v>0</v>
      </c>
      <c r="M22" s="151">
        <v>0</v>
      </c>
      <c r="N22" s="151">
        <v>0</v>
      </c>
      <c r="O22" s="151">
        <v>0</v>
      </c>
      <c r="P22" s="151">
        <v>0</v>
      </c>
      <c r="Q22" s="106" t="s">
        <v>123</v>
      </c>
      <c r="R22" s="106" t="s">
        <v>123</v>
      </c>
      <c r="S22" s="106" t="s">
        <v>123</v>
      </c>
      <c r="T22" s="106" t="s">
        <v>123</v>
      </c>
      <c r="U22" s="106" t="s">
        <v>123</v>
      </c>
      <c r="V22" s="106" t="s">
        <v>123</v>
      </c>
      <c r="W22" s="106" t="s">
        <v>123</v>
      </c>
    </row>
    <row r="23" spans="2:23" x14ac:dyDescent="0.2">
      <c r="B23" s="33" t="s">
        <v>91</v>
      </c>
      <c r="C23" s="108">
        <v>6</v>
      </c>
      <c r="D23" s="165">
        <v>0</v>
      </c>
      <c r="E23" s="165">
        <v>0</v>
      </c>
      <c r="F23" s="165">
        <v>0</v>
      </c>
      <c r="G23" s="108" t="s">
        <v>123</v>
      </c>
      <c r="H23" s="108" t="s">
        <v>123</v>
      </c>
      <c r="I23" s="108">
        <v>0</v>
      </c>
      <c r="J23" s="166">
        <v>0</v>
      </c>
      <c r="K23" s="106" t="s">
        <v>123</v>
      </c>
      <c r="L23" s="106">
        <v>0</v>
      </c>
      <c r="M23" s="151">
        <v>0</v>
      </c>
      <c r="N23" s="151">
        <v>0</v>
      </c>
      <c r="O23" s="106" t="s">
        <v>123</v>
      </c>
      <c r="P23" s="205">
        <v>0</v>
      </c>
      <c r="Q23" s="156">
        <v>0</v>
      </c>
      <c r="R23" s="156">
        <v>0</v>
      </c>
      <c r="S23" s="205" t="s">
        <v>123</v>
      </c>
      <c r="T23" s="205" t="s">
        <v>123</v>
      </c>
      <c r="U23" s="205">
        <v>0</v>
      </c>
      <c r="V23" s="156">
        <v>0</v>
      </c>
      <c r="W23" s="205" t="s">
        <v>123</v>
      </c>
    </row>
    <row r="24" spans="2:23" x14ac:dyDescent="0.2">
      <c r="B24" s="33" t="s">
        <v>44</v>
      </c>
      <c r="C24" s="108" t="s">
        <v>123</v>
      </c>
      <c r="D24" s="108" t="s">
        <v>123</v>
      </c>
      <c r="E24" s="108" t="s">
        <v>123</v>
      </c>
      <c r="F24" s="108" t="s">
        <v>123</v>
      </c>
      <c r="G24" s="108" t="s">
        <v>123</v>
      </c>
      <c r="H24" s="108" t="s">
        <v>123</v>
      </c>
      <c r="I24" s="108" t="s">
        <v>123</v>
      </c>
      <c r="J24" s="207" t="s">
        <v>123</v>
      </c>
      <c r="K24" s="205" t="s">
        <v>123</v>
      </c>
      <c r="L24" s="205" t="s">
        <v>123</v>
      </c>
      <c r="M24" s="205" t="s">
        <v>123</v>
      </c>
      <c r="N24" s="205" t="s">
        <v>123</v>
      </c>
      <c r="O24" s="205" t="s">
        <v>123</v>
      </c>
      <c r="P24" s="205" t="s">
        <v>123</v>
      </c>
      <c r="Q24" s="205" t="s">
        <v>123</v>
      </c>
      <c r="R24" s="205" t="s">
        <v>123</v>
      </c>
      <c r="S24" s="205" t="s">
        <v>123</v>
      </c>
      <c r="T24" s="205" t="s">
        <v>123</v>
      </c>
      <c r="U24" s="205" t="s">
        <v>123</v>
      </c>
      <c r="V24" s="205" t="s">
        <v>123</v>
      </c>
      <c r="W24" s="205" t="s">
        <v>123</v>
      </c>
    </row>
    <row r="25" spans="2:23" x14ac:dyDescent="0.2">
      <c r="B25" s="33" t="s">
        <v>73</v>
      </c>
      <c r="C25" s="165">
        <v>1967</v>
      </c>
      <c r="D25" s="165">
        <v>1933</v>
      </c>
      <c r="E25" s="165">
        <v>1998</v>
      </c>
      <c r="F25" s="165">
        <v>2059</v>
      </c>
      <c r="G25" s="165">
        <v>1932</v>
      </c>
      <c r="H25" s="165">
        <v>1857</v>
      </c>
      <c r="I25" s="165">
        <v>1888</v>
      </c>
      <c r="J25" s="169">
        <v>1815</v>
      </c>
      <c r="K25" s="151">
        <v>1756</v>
      </c>
      <c r="L25" s="151">
        <v>1676</v>
      </c>
      <c r="M25" s="151">
        <v>1650</v>
      </c>
      <c r="N25" s="151">
        <v>1666</v>
      </c>
      <c r="O25" s="151">
        <v>1590</v>
      </c>
      <c r="P25" s="151">
        <v>1495</v>
      </c>
      <c r="Q25" s="151">
        <v>1606</v>
      </c>
      <c r="R25" s="151">
        <v>1503</v>
      </c>
      <c r="S25" s="151">
        <v>1483</v>
      </c>
      <c r="T25" s="151">
        <v>1418</v>
      </c>
      <c r="U25" s="151">
        <v>1397</v>
      </c>
      <c r="V25" s="151">
        <v>1430</v>
      </c>
      <c r="W25" s="151">
        <v>1436</v>
      </c>
    </row>
    <row r="26" spans="2:23" x14ac:dyDescent="0.2">
      <c r="B26" s="36" t="s">
        <v>10</v>
      </c>
      <c r="C26" s="170">
        <v>10594</v>
      </c>
      <c r="D26" s="170">
        <v>10591</v>
      </c>
      <c r="E26" s="171">
        <v>10659</v>
      </c>
      <c r="F26" s="172">
        <v>10666</v>
      </c>
      <c r="G26" s="173">
        <v>10499</v>
      </c>
      <c r="H26" s="172">
        <v>10459</v>
      </c>
      <c r="I26" s="174">
        <v>10489</v>
      </c>
      <c r="J26" s="175">
        <v>10238</v>
      </c>
      <c r="K26" s="159">
        <v>10096</v>
      </c>
      <c r="L26" s="159">
        <v>9943</v>
      </c>
      <c r="M26" s="159">
        <v>9894</v>
      </c>
      <c r="N26" s="159">
        <v>9493</v>
      </c>
      <c r="O26" s="159">
        <v>9077</v>
      </c>
      <c r="P26" s="160">
        <v>8041</v>
      </c>
      <c r="Q26" s="160">
        <v>8096</v>
      </c>
      <c r="R26" s="160">
        <v>7968</v>
      </c>
      <c r="S26" s="160">
        <v>7914</v>
      </c>
      <c r="T26" s="160">
        <v>7811</v>
      </c>
      <c r="U26" s="160">
        <v>7720</v>
      </c>
      <c r="V26" s="160">
        <v>7806</v>
      </c>
      <c r="W26" s="160">
        <v>7906</v>
      </c>
    </row>
    <row r="27" spans="2:23" x14ac:dyDescent="0.2">
      <c r="B27" s="20"/>
      <c r="C27" s="21"/>
      <c r="D27" s="21"/>
      <c r="E27" s="21"/>
      <c r="F27" s="21"/>
      <c r="G27" s="21"/>
      <c r="H27" s="21"/>
      <c r="I27" s="21"/>
    </row>
    <row r="29" spans="2:23" ht="15" x14ac:dyDescent="0.2">
      <c r="B29" s="146"/>
      <c r="C29" s="146"/>
      <c r="D29" s="146"/>
      <c r="E29" s="146"/>
      <c r="F29" s="146"/>
      <c r="G29" s="146"/>
      <c r="H29" s="146"/>
    </row>
    <row r="30" spans="2:23" ht="59.1" customHeight="1" x14ac:dyDescent="0.2">
      <c r="B30" s="75" t="s">
        <v>39</v>
      </c>
      <c r="C30" s="80"/>
      <c r="D30" s="80"/>
      <c r="E30" s="80"/>
      <c r="F30" s="80"/>
      <c r="G30" s="80"/>
      <c r="H30" s="80"/>
      <c r="I30" s="80"/>
      <c r="J30" s="80"/>
      <c r="K30" s="86"/>
      <c r="L30" s="86"/>
      <c r="M30" s="86"/>
      <c r="N30" s="86"/>
      <c r="O30" s="86"/>
      <c r="P30" s="86"/>
      <c r="Q30" s="86"/>
      <c r="R30" s="86"/>
      <c r="S30" s="86"/>
      <c r="T30" s="86"/>
      <c r="U30" s="86"/>
      <c r="V30" s="86"/>
      <c r="W30" s="86"/>
    </row>
    <row r="31" spans="2:23" x14ac:dyDescent="0.2">
      <c r="B31" s="60" t="s">
        <v>70</v>
      </c>
      <c r="C31" s="149" t="s">
        <v>76</v>
      </c>
      <c r="D31" s="149" t="s">
        <v>77</v>
      </c>
      <c r="E31" s="149" t="s">
        <v>80</v>
      </c>
      <c r="F31" s="46" t="s">
        <v>149</v>
      </c>
      <c r="G31" s="31" t="s">
        <v>150</v>
      </c>
      <c r="H31" s="199" t="s">
        <v>151</v>
      </c>
      <c r="I31" s="199" t="s">
        <v>152</v>
      </c>
      <c r="J31" s="199" t="s">
        <v>153</v>
      </c>
      <c r="K31" s="31" t="s">
        <v>114</v>
      </c>
      <c r="L31" s="199" t="s">
        <v>116</v>
      </c>
      <c r="M31" s="199" t="s">
        <v>118</v>
      </c>
      <c r="N31" s="199" t="s">
        <v>120</v>
      </c>
      <c r="O31" s="199" t="s">
        <v>124</v>
      </c>
      <c r="P31" s="199" t="s">
        <v>144</v>
      </c>
      <c r="Q31" s="199" t="s">
        <v>145</v>
      </c>
      <c r="R31" s="199" t="s">
        <v>147</v>
      </c>
      <c r="S31" s="81" t="s">
        <v>154</v>
      </c>
      <c r="T31" s="199" t="s">
        <v>155</v>
      </c>
      <c r="U31" s="200" t="s">
        <v>156</v>
      </c>
      <c r="V31" s="200" t="s">
        <v>161</v>
      </c>
      <c r="W31" s="200" t="s">
        <v>167</v>
      </c>
    </row>
    <row r="32" spans="2:23" x14ac:dyDescent="0.2">
      <c r="B32" s="19" t="s">
        <v>36</v>
      </c>
      <c r="C32" s="44">
        <v>664181</v>
      </c>
      <c r="D32" s="44">
        <v>671187</v>
      </c>
      <c r="E32" s="44">
        <v>677935</v>
      </c>
      <c r="F32" s="44">
        <v>683899</v>
      </c>
      <c r="G32" s="44">
        <v>691206</v>
      </c>
      <c r="H32" s="44">
        <v>696803</v>
      </c>
      <c r="I32" s="44">
        <v>704607</v>
      </c>
      <c r="J32" s="44">
        <v>711099</v>
      </c>
      <c r="K32" s="152">
        <v>717880</v>
      </c>
      <c r="L32" s="152">
        <v>722949</v>
      </c>
      <c r="M32" s="152">
        <v>729445</v>
      </c>
      <c r="N32" s="152">
        <v>734649</v>
      </c>
      <c r="O32" s="152">
        <v>741500</v>
      </c>
      <c r="P32" s="151">
        <v>747614</v>
      </c>
      <c r="Q32" s="151">
        <v>753319</v>
      </c>
      <c r="R32" s="151">
        <v>759125</v>
      </c>
      <c r="S32" s="151">
        <v>766949</v>
      </c>
      <c r="T32" s="151">
        <v>774651</v>
      </c>
      <c r="U32" s="151">
        <v>781438</v>
      </c>
      <c r="V32" s="151">
        <v>787636</v>
      </c>
      <c r="W32" s="151">
        <v>794829</v>
      </c>
    </row>
    <row r="33" spans="2:23" x14ac:dyDescent="0.2">
      <c r="B33" s="19" t="s">
        <v>37</v>
      </c>
      <c r="C33" s="151">
        <v>9748</v>
      </c>
      <c r="D33" s="151">
        <v>9868</v>
      </c>
      <c r="E33" s="151">
        <v>9740</v>
      </c>
      <c r="F33" s="151">
        <v>9510</v>
      </c>
      <c r="G33" s="151">
        <v>9360</v>
      </c>
      <c r="H33" s="151">
        <v>9182</v>
      </c>
      <c r="I33" s="151">
        <v>9014</v>
      </c>
      <c r="J33" s="151">
        <v>8794</v>
      </c>
      <c r="K33" s="151">
        <v>8626</v>
      </c>
      <c r="L33" s="151">
        <v>8429</v>
      </c>
      <c r="M33" s="151">
        <v>8272</v>
      </c>
      <c r="N33" s="151">
        <v>8062</v>
      </c>
      <c r="O33" s="151">
        <v>7893</v>
      </c>
      <c r="P33" s="151">
        <v>7750</v>
      </c>
      <c r="Q33" s="151">
        <v>7573</v>
      </c>
      <c r="R33" s="151">
        <v>7376</v>
      </c>
      <c r="S33" s="151">
        <v>7252</v>
      </c>
      <c r="T33" s="151">
        <v>7108</v>
      </c>
      <c r="U33" s="151">
        <v>6967</v>
      </c>
      <c r="V33" s="151">
        <v>6780</v>
      </c>
      <c r="W33" s="151">
        <v>6652</v>
      </c>
    </row>
    <row r="34" spans="2:23" x14ac:dyDescent="0.2">
      <c r="B34" s="18" t="s">
        <v>10</v>
      </c>
      <c r="C34" s="160">
        <v>673929</v>
      </c>
      <c r="D34" s="160">
        <v>681055</v>
      </c>
      <c r="E34" s="160">
        <v>687675</v>
      </c>
      <c r="F34" s="160">
        <v>693409</v>
      </c>
      <c r="G34" s="160">
        <v>700566</v>
      </c>
      <c r="H34" s="160">
        <v>705985</v>
      </c>
      <c r="I34" s="160">
        <v>713621</v>
      </c>
      <c r="J34" s="160">
        <v>719893</v>
      </c>
      <c r="K34" s="159">
        <v>726506</v>
      </c>
      <c r="L34" s="159">
        <v>731378</v>
      </c>
      <c r="M34" s="159">
        <v>737717</v>
      </c>
      <c r="N34" s="159">
        <v>742711</v>
      </c>
      <c r="O34" s="159">
        <v>749393</v>
      </c>
      <c r="P34" s="160">
        <v>755364</v>
      </c>
      <c r="Q34" s="160">
        <v>760892</v>
      </c>
      <c r="R34" s="160">
        <v>766501</v>
      </c>
      <c r="S34" s="160">
        <v>774201</v>
      </c>
      <c r="T34" s="160">
        <v>781759</v>
      </c>
      <c r="U34" s="160">
        <v>788405</v>
      </c>
      <c r="V34" s="160">
        <v>794416</v>
      </c>
      <c r="W34" s="160">
        <v>801481</v>
      </c>
    </row>
    <row r="35" spans="2:23" x14ac:dyDescent="0.2">
      <c r="B35" s="24"/>
      <c r="C35" s="24"/>
      <c r="D35" s="24"/>
      <c r="E35" s="24"/>
      <c r="F35" s="24"/>
      <c r="G35" s="24"/>
      <c r="H35" s="24"/>
      <c r="T35" s="88"/>
      <c r="U35" s="88"/>
      <c r="V35" s="88"/>
      <c r="W35" s="88"/>
    </row>
    <row r="36" spans="2:23" x14ac:dyDescent="0.2">
      <c r="B36" s="24"/>
      <c r="C36" s="24"/>
      <c r="D36" s="24"/>
      <c r="E36" s="24"/>
      <c r="F36" s="24"/>
      <c r="G36" s="24"/>
      <c r="H36" s="24"/>
      <c r="T36" s="88"/>
      <c r="U36" s="88"/>
      <c r="V36" s="88"/>
      <c r="W36" s="88"/>
    </row>
    <row r="37" spans="2:23" ht="15" x14ac:dyDescent="0.2">
      <c r="B37" s="30"/>
      <c r="C37" s="24"/>
      <c r="D37" s="24"/>
      <c r="E37" s="24"/>
      <c r="F37" s="24"/>
      <c r="G37" s="24"/>
      <c r="H37" s="24"/>
      <c r="T37" s="88"/>
      <c r="U37" s="88"/>
      <c r="V37" s="88"/>
      <c r="W37" s="88"/>
    </row>
    <row r="38" spans="2:23" ht="37.5" customHeight="1" x14ac:dyDescent="0.2">
      <c r="B38" s="79" t="s">
        <v>72</v>
      </c>
      <c r="C38" s="80"/>
      <c r="D38" s="80"/>
      <c r="E38" s="80"/>
      <c r="F38" s="80"/>
      <c r="G38" s="80"/>
      <c r="H38" s="80"/>
      <c r="I38" s="80"/>
      <c r="J38" s="80"/>
      <c r="K38" s="86"/>
      <c r="L38" s="86"/>
      <c r="M38" s="86"/>
      <c r="N38" s="86"/>
      <c r="O38" s="86"/>
      <c r="P38" s="86"/>
      <c r="Q38" s="86"/>
      <c r="R38" s="86"/>
      <c r="S38" s="86"/>
      <c r="T38" s="86"/>
      <c r="U38" s="86"/>
      <c r="V38" s="86"/>
      <c r="W38" s="86"/>
    </row>
    <row r="39" spans="2:23" x14ac:dyDescent="0.2">
      <c r="B39" s="22"/>
      <c r="C39" s="149" t="s">
        <v>76</v>
      </c>
      <c r="D39" s="149" t="s">
        <v>77</v>
      </c>
      <c r="E39" s="149" t="s">
        <v>80</v>
      </c>
      <c r="F39" s="46" t="s">
        <v>149</v>
      </c>
      <c r="G39" s="31" t="s">
        <v>150</v>
      </c>
      <c r="H39" s="199" t="s">
        <v>151</v>
      </c>
      <c r="I39" s="199" t="s">
        <v>152</v>
      </c>
      <c r="J39" s="199" t="s">
        <v>153</v>
      </c>
      <c r="K39" s="31" t="s">
        <v>114</v>
      </c>
      <c r="L39" s="199" t="s">
        <v>116</v>
      </c>
      <c r="M39" s="199" t="s">
        <v>118</v>
      </c>
      <c r="N39" s="199" t="s">
        <v>120</v>
      </c>
      <c r="O39" s="199" t="s">
        <v>124</v>
      </c>
      <c r="P39" s="199" t="s">
        <v>144</v>
      </c>
      <c r="Q39" s="199" t="s">
        <v>145</v>
      </c>
      <c r="R39" s="199" t="s">
        <v>147</v>
      </c>
      <c r="S39" s="81" t="s">
        <v>154</v>
      </c>
      <c r="T39" s="199" t="s">
        <v>155</v>
      </c>
      <c r="U39" s="200" t="s">
        <v>156</v>
      </c>
      <c r="V39" s="200" t="s">
        <v>161</v>
      </c>
      <c r="W39" s="200" t="s">
        <v>167</v>
      </c>
    </row>
    <row r="40" spans="2:23" x14ac:dyDescent="0.2">
      <c r="B40" s="23" t="s">
        <v>71</v>
      </c>
      <c r="C40" s="176">
        <v>57894</v>
      </c>
      <c r="D40" s="177">
        <v>60817</v>
      </c>
      <c r="E40" s="176">
        <v>62154</v>
      </c>
      <c r="F40" s="176">
        <v>62961</v>
      </c>
      <c r="G40" s="176">
        <v>60172</v>
      </c>
      <c r="H40" s="176">
        <v>61456</v>
      </c>
      <c r="I40" s="176">
        <v>62109</v>
      </c>
      <c r="J40" s="176">
        <v>62720</v>
      </c>
      <c r="K40" s="151">
        <v>60123</v>
      </c>
      <c r="L40" s="151">
        <v>61929</v>
      </c>
      <c r="M40" s="151">
        <v>62590</v>
      </c>
      <c r="N40" s="151">
        <v>61846</v>
      </c>
      <c r="O40" s="151">
        <v>57403</v>
      </c>
      <c r="P40" s="151">
        <v>58511</v>
      </c>
      <c r="Q40" s="151">
        <v>60903</v>
      </c>
      <c r="R40" s="151">
        <v>62070</v>
      </c>
      <c r="S40" s="151">
        <v>60750</v>
      </c>
      <c r="T40" s="151">
        <v>62988</v>
      </c>
      <c r="U40" s="151">
        <v>63686</v>
      </c>
      <c r="V40" s="151">
        <v>64287</v>
      </c>
      <c r="W40" s="151">
        <v>63020</v>
      </c>
    </row>
    <row r="41" spans="2:23" x14ac:dyDescent="0.2">
      <c r="B41" s="24"/>
      <c r="C41" s="24"/>
      <c r="D41" s="24"/>
      <c r="E41" s="24"/>
      <c r="F41" s="24"/>
      <c r="G41" s="24"/>
      <c r="H41" s="24"/>
      <c r="T41" s="88"/>
      <c r="U41" s="88"/>
      <c r="V41" s="88"/>
      <c r="W41" s="88"/>
    </row>
    <row r="42" spans="2:23" x14ac:dyDescent="0.2">
      <c r="B42" s="24"/>
      <c r="C42" s="24"/>
      <c r="D42" s="24"/>
      <c r="E42" s="24"/>
      <c r="F42" s="24"/>
      <c r="G42" s="24"/>
      <c r="H42" s="24"/>
      <c r="T42" s="88"/>
      <c r="U42" s="88"/>
      <c r="V42" s="88"/>
      <c r="W42" s="88"/>
    </row>
    <row r="43" spans="2:23" ht="49.5" customHeight="1" x14ac:dyDescent="0.2">
      <c r="B43" s="77" t="s">
        <v>132</v>
      </c>
      <c r="C43" s="80"/>
      <c r="D43" s="80"/>
      <c r="E43" s="80"/>
      <c r="F43" s="80"/>
      <c r="G43" s="80"/>
      <c r="H43" s="80"/>
      <c r="I43" s="80"/>
      <c r="J43" s="80"/>
      <c r="K43" s="86"/>
      <c r="L43" s="86"/>
      <c r="M43" s="86"/>
      <c r="N43" s="86"/>
      <c r="O43" s="86"/>
      <c r="P43" s="86"/>
      <c r="Q43" s="86"/>
      <c r="R43" s="86"/>
      <c r="S43" s="86"/>
      <c r="T43" s="86"/>
      <c r="U43" s="86"/>
      <c r="V43" s="86"/>
      <c r="W43" s="86"/>
    </row>
    <row r="44" spans="2:23" x14ac:dyDescent="0.2">
      <c r="B44" s="68" t="s">
        <v>70</v>
      </c>
      <c r="C44" s="149" t="s">
        <v>76</v>
      </c>
      <c r="D44" s="149" t="s">
        <v>77</v>
      </c>
      <c r="E44" s="149" t="s">
        <v>80</v>
      </c>
      <c r="F44" s="46" t="s">
        <v>149</v>
      </c>
      <c r="G44" s="31" t="s">
        <v>150</v>
      </c>
      <c r="H44" s="199" t="s">
        <v>151</v>
      </c>
      <c r="I44" s="199" t="s">
        <v>152</v>
      </c>
      <c r="J44" s="199" t="s">
        <v>153</v>
      </c>
      <c r="K44" s="31" t="s">
        <v>114</v>
      </c>
      <c r="L44" s="199" t="s">
        <v>116</v>
      </c>
      <c r="M44" s="199" t="s">
        <v>118</v>
      </c>
      <c r="N44" s="199" t="s">
        <v>120</v>
      </c>
      <c r="O44" s="199" t="s">
        <v>124</v>
      </c>
      <c r="P44" s="199" t="s">
        <v>144</v>
      </c>
      <c r="Q44" s="199" t="s">
        <v>145</v>
      </c>
      <c r="R44" s="199" t="s">
        <v>147</v>
      </c>
      <c r="S44" s="81" t="s">
        <v>154</v>
      </c>
      <c r="T44" s="199" t="s">
        <v>155</v>
      </c>
      <c r="U44" s="200" t="s">
        <v>156</v>
      </c>
      <c r="V44" s="200" t="s">
        <v>161</v>
      </c>
      <c r="W44" s="200" t="s">
        <v>167</v>
      </c>
    </row>
    <row r="45" spans="2:23" x14ac:dyDescent="0.2">
      <c r="B45" s="63" t="s">
        <v>11</v>
      </c>
      <c r="C45" s="178">
        <v>33654</v>
      </c>
      <c r="D45" s="178">
        <v>32217</v>
      </c>
      <c r="E45" s="178">
        <v>32823</v>
      </c>
      <c r="F45" s="178">
        <v>33758</v>
      </c>
      <c r="G45" s="178">
        <v>32302</v>
      </c>
      <c r="H45" s="178">
        <v>31287</v>
      </c>
      <c r="I45" s="178">
        <v>32788</v>
      </c>
      <c r="J45" s="178">
        <v>34280</v>
      </c>
      <c r="K45" s="179">
        <v>32950</v>
      </c>
      <c r="L45" s="179">
        <v>32427</v>
      </c>
      <c r="M45" s="179">
        <v>32852</v>
      </c>
      <c r="N45" s="179">
        <v>34008</v>
      </c>
      <c r="O45" s="179">
        <v>34151</v>
      </c>
      <c r="P45" s="179">
        <v>32728</v>
      </c>
      <c r="Q45" s="179">
        <v>34354</v>
      </c>
      <c r="R45" s="179">
        <v>37261</v>
      </c>
      <c r="S45" s="179">
        <v>38112</v>
      </c>
      <c r="T45" s="179">
        <v>36665</v>
      </c>
      <c r="U45" s="179">
        <v>38996</v>
      </c>
      <c r="V45" s="179">
        <v>41061</v>
      </c>
      <c r="W45" s="179">
        <v>41870</v>
      </c>
    </row>
    <row r="46" spans="2:23" x14ac:dyDescent="0.2">
      <c r="B46" s="63" t="s">
        <v>12</v>
      </c>
      <c r="C46" s="178">
        <v>135796</v>
      </c>
      <c r="D46" s="178">
        <v>132502</v>
      </c>
      <c r="E46" s="178">
        <v>131009</v>
      </c>
      <c r="F46" s="178">
        <v>128999</v>
      </c>
      <c r="G46" s="178">
        <v>128791</v>
      </c>
      <c r="H46" s="178">
        <v>125946</v>
      </c>
      <c r="I46" s="178">
        <v>124592</v>
      </c>
      <c r="J46" s="178">
        <v>123402</v>
      </c>
      <c r="K46" s="179">
        <v>123810</v>
      </c>
      <c r="L46" s="179">
        <v>119739</v>
      </c>
      <c r="M46" s="179">
        <v>117471</v>
      </c>
      <c r="N46" s="179">
        <v>115941</v>
      </c>
      <c r="O46" s="179">
        <v>117978</v>
      </c>
      <c r="P46" s="179">
        <v>114337</v>
      </c>
      <c r="Q46" s="179">
        <v>114226</v>
      </c>
      <c r="R46" s="179">
        <v>114740</v>
      </c>
      <c r="S46" s="179">
        <v>117047</v>
      </c>
      <c r="T46" s="179">
        <v>115347</v>
      </c>
      <c r="U46" s="179">
        <v>116611</v>
      </c>
      <c r="V46" s="179">
        <v>118014</v>
      </c>
      <c r="W46" s="179">
        <v>120535</v>
      </c>
    </row>
    <row r="47" spans="2:23" x14ac:dyDescent="0.2">
      <c r="B47" s="63" t="s">
        <v>90</v>
      </c>
      <c r="C47" s="178">
        <v>18438</v>
      </c>
      <c r="D47" s="178">
        <v>18580</v>
      </c>
      <c r="E47" s="178">
        <v>18964</v>
      </c>
      <c r="F47" s="178">
        <v>19126</v>
      </c>
      <c r="G47" s="178">
        <v>18267</v>
      </c>
      <c r="H47" s="178">
        <v>18272</v>
      </c>
      <c r="I47" s="178">
        <v>18568</v>
      </c>
      <c r="J47" s="178">
        <v>18774</v>
      </c>
      <c r="K47" s="179">
        <v>17993</v>
      </c>
      <c r="L47" s="179">
        <v>18190</v>
      </c>
      <c r="M47" s="179">
        <v>18452</v>
      </c>
      <c r="N47" s="179">
        <v>18632</v>
      </c>
      <c r="O47" s="179">
        <v>18754</v>
      </c>
      <c r="P47" s="179">
        <v>17884</v>
      </c>
      <c r="Q47" s="179">
        <v>18106</v>
      </c>
      <c r="R47" s="179">
        <v>18257</v>
      </c>
      <c r="S47" s="179">
        <v>18099</v>
      </c>
      <c r="T47" s="179">
        <v>17282</v>
      </c>
      <c r="U47" s="179">
        <v>17589</v>
      </c>
      <c r="V47" s="179">
        <v>17867</v>
      </c>
      <c r="W47" s="179">
        <v>18077</v>
      </c>
    </row>
    <row r="48" spans="2:23" x14ac:dyDescent="0.2">
      <c r="B48" s="63" t="s">
        <v>111</v>
      </c>
      <c r="C48" s="178">
        <v>798</v>
      </c>
      <c r="D48" s="178">
        <v>827</v>
      </c>
      <c r="E48" s="178">
        <v>846</v>
      </c>
      <c r="F48" s="178">
        <v>867</v>
      </c>
      <c r="G48" s="178">
        <v>705</v>
      </c>
      <c r="H48" s="178">
        <v>705</v>
      </c>
      <c r="I48" s="178">
        <v>731</v>
      </c>
      <c r="J48" s="178">
        <v>776</v>
      </c>
      <c r="K48" s="179">
        <v>997</v>
      </c>
      <c r="L48" s="179">
        <v>1313</v>
      </c>
      <c r="M48" s="180">
        <v>1483</v>
      </c>
      <c r="N48" s="180">
        <v>1675</v>
      </c>
      <c r="O48" s="180">
        <v>1684</v>
      </c>
      <c r="P48" s="180">
        <v>1562</v>
      </c>
      <c r="Q48" s="179">
        <v>1533</v>
      </c>
      <c r="R48" s="179">
        <v>1525</v>
      </c>
      <c r="S48" s="179">
        <v>1533</v>
      </c>
      <c r="T48" s="179">
        <v>1516</v>
      </c>
      <c r="U48" s="179">
        <v>1479</v>
      </c>
      <c r="V48" s="179">
        <v>1459</v>
      </c>
      <c r="W48" s="179">
        <v>1468</v>
      </c>
    </row>
    <row r="49" spans="2:23" x14ac:dyDescent="0.2">
      <c r="B49" s="63" t="s">
        <v>50</v>
      </c>
      <c r="C49" s="178">
        <v>5824</v>
      </c>
      <c r="D49" s="178">
        <v>2419</v>
      </c>
      <c r="E49" s="178">
        <v>2539</v>
      </c>
      <c r="F49" s="178">
        <v>2838</v>
      </c>
      <c r="G49" s="178">
        <v>5676</v>
      </c>
      <c r="H49" s="178">
        <v>2186</v>
      </c>
      <c r="I49" s="178">
        <v>2298</v>
      </c>
      <c r="J49" s="178">
        <v>2500</v>
      </c>
      <c r="K49" s="179">
        <v>5850</v>
      </c>
      <c r="L49" s="179">
        <v>2049</v>
      </c>
      <c r="M49" s="179">
        <v>2085</v>
      </c>
      <c r="N49" s="179">
        <v>2045</v>
      </c>
      <c r="O49" s="179">
        <v>5743</v>
      </c>
      <c r="P49" s="179">
        <v>1764</v>
      </c>
      <c r="Q49" s="179">
        <v>1887</v>
      </c>
      <c r="R49" s="179">
        <v>1829</v>
      </c>
      <c r="S49" s="179">
        <v>5924</v>
      </c>
      <c r="T49" s="179">
        <v>1776</v>
      </c>
      <c r="U49" s="179">
        <v>1955</v>
      </c>
      <c r="V49" s="179">
        <v>1924</v>
      </c>
      <c r="W49" s="179">
        <v>5448</v>
      </c>
    </row>
    <row r="50" spans="2:23" x14ac:dyDescent="0.2">
      <c r="B50" s="64" t="s">
        <v>10</v>
      </c>
      <c r="C50" s="181">
        <v>194510</v>
      </c>
      <c r="D50" s="181">
        <v>186545</v>
      </c>
      <c r="E50" s="181">
        <v>186181</v>
      </c>
      <c r="F50" s="181">
        <v>185588</v>
      </c>
      <c r="G50" s="181">
        <v>185741</v>
      </c>
      <c r="H50" s="181">
        <v>178396</v>
      </c>
      <c r="I50" s="181">
        <v>178977</v>
      </c>
      <c r="J50" s="181">
        <v>179732</v>
      </c>
      <c r="K50" s="182">
        <v>181600</v>
      </c>
      <c r="L50" s="182">
        <v>173718</v>
      </c>
      <c r="M50" s="182">
        <v>172343</v>
      </c>
      <c r="N50" s="182">
        <v>172301</v>
      </c>
      <c r="O50" s="182">
        <v>178310</v>
      </c>
      <c r="P50" s="182">
        <v>168275</v>
      </c>
      <c r="Q50" s="182">
        <v>170106</v>
      </c>
      <c r="R50" s="182">
        <v>173612</v>
      </c>
      <c r="S50" s="182">
        <v>180715</v>
      </c>
      <c r="T50" s="182">
        <v>172586</v>
      </c>
      <c r="U50" s="182">
        <v>176630</v>
      </c>
      <c r="V50" s="182">
        <v>180325</v>
      </c>
      <c r="W50" s="182">
        <v>187398</v>
      </c>
    </row>
    <row r="51" spans="2:23" x14ac:dyDescent="0.2">
      <c r="B51" s="67"/>
      <c r="C51" s="67"/>
      <c r="D51" s="67"/>
      <c r="E51" s="67"/>
      <c r="F51" s="67"/>
      <c r="G51" s="67"/>
      <c r="H51" s="67"/>
      <c r="I51" s="67"/>
      <c r="J51" s="67"/>
      <c r="K51" s="89"/>
      <c r="L51" s="89"/>
      <c r="M51" s="89"/>
      <c r="N51" s="89"/>
      <c r="O51" s="89"/>
      <c r="T51" s="88"/>
      <c r="U51" s="88"/>
    </row>
    <row r="52" spans="2:23" x14ac:dyDescent="0.2">
      <c r="T52" s="88"/>
      <c r="U52" s="88"/>
    </row>
    <row r="53" spans="2:23" x14ac:dyDescent="0.2">
      <c r="T53" s="88"/>
      <c r="U53" s="88"/>
    </row>
    <row r="54" spans="2:23" x14ac:dyDescent="0.2">
      <c r="T54" s="88"/>
      <c r="U54" s="88"/>
    </row>
    <row r="55" spans="2:23" x14ac:dyDescent="0.2">
      <c r="T55" s="88"/>
      <c r="U55" s="88"/>
    </row>
    <row r="56" spans="2:23" x14ac:dyDescent="0.2">
      <c r="T56" s="88"/>
      <c r="U56" s="88"/>
    </row>
    <row r="57" spans="2:23" x14ac:dyDescent="0.2">
      <c r="T57" s="88"/>
      <c r="U57" s="88"/>
    </row>
    <row r="58" spans="2:23" x14ac:dyDescent="0.2">
      <c r="T58" s="88"/>
      <c r="U58" s="88"/>
    </row>
    <row r="59" spans="2:23" x14ac:dyDescent="0.2">
      <c r="T59" s="88"/>
      <c r="U59" s="88"/>
    </row>
    <row r="60" spans="2:23" x14ac:dyDescent="0.2">
      <c r="T60" s="88"/>
      <c r="U60" s="88"/>
    </row>
    <row r="61" spans="2:23" x14ac:dyDescent="0.2">
      <c r="T61" s="88"/>
      <c r="U61" s="88"/>
    </row>
    <row r="62" spans="2:23" x14ac:dyDescent="0.2">
      <c r="T62" s="88"/>
      <c r="U62" s="88"/>
    </row>
    <row r="63" spans="2:23" x14ac:dyDescent="0.2">
      <c r="T63" s="88"/>
      <c r="U63" s="88"/>
    </row>
    <row r="64" spans="2:23" x14ac:dyDescent="0.2">
      <c r="T64" s="88"/>
      <c r="U64" s="88"/>
    </row>
    <row r="65" spans="20:21" x14ac:dyDescent="0.2">
      <c r="T65" s="88"/>
      <c r="U65" s="88"/>
    </row>
    <row r="66" spans="20:21" x14ac:dyDescent="0.2">
      <c r="T66" s="88"/>
      <c r="U66" s="88"/>
    </row>
    <row r="67" spans="20:21" x14ac:dyDescent="0.2">
      <c r="T67" s="88"/>
      <c r="U67" s="88"/>
    </row>
    <row r="68" spans="20:21" x14ac:dyDescent="0.2">
      <c r="T68" s="88"/>
      <c r="U68" s="88"/>
    </row>
    <row r="69" spans="20:21" x14ac:dyDescent="0.2">
      <c r="T69" s="88"/>
      <c r="U69" s="88"/>
    </row>
    <row r="70" spans="20:21" x14ac:dyDescent="0.2">
      <c r="T70" s="88"/>
      <c r="U70" s="88"/>
    </row>
    <row r="71" spans="20:21" x14ac:dyDescent="0.2">
      <c r="T71" s="88"/>
      <c r="U71" s="88"/>
    </row>
    <row r="72" spans="20:21" x14ac:dyDescent="0.2">
      <c r="T72" s="88"/>
      <c r="U72" s="88"/>
    </row>
    <row r="73" spans="20:21" x14ac:dyDescent="0.2">
      <c r="T73" s="88"/>
      <c r="U73" s="88"/>
    </row>
    <row r="74" spans="20:21" x14ac:dyDescent="0.2">
      <c r="T74" s="88"/>
      <c r="U74" s="88"/>
    </row>
    <row r="75" spans="20:21" x14ac:dyDescent="0.2">
      <c r="T75" s="88"/>
      <c r="U75" s="88"/>
    </row>
    <row r="76" spans="20:21" x14ac:dyDescent="0.2">
      <c r="T76" s="88"/>
      <c r="U76" s="88"/>
    </row>
    <row r="77" spans="20:21" x14ac:dyDescent="0.2">
      <c r="T77" s="88"/>
      <c r="U77" s="88"/>
    </row>
    <row r="78" spans="20:21" x14ac:dyDescent="0.2">
      <c r="T78" s="88"/>
      <c r="U78" s="88"/>
    </row>
    <row r="79" spans="20:21" x14ac:dyDescent="0.2">
      <c r="T79" s="88"/>
      <c r="U79" s="88"/>
    </row>
    <row r="80" spans="20:21" x14ac:dyDescent="0.2">
      <c r="T80" s="88"/>
      <c r="U80" s="88"/>
    </row>
    <row r="81" spans="20:21" x14ac:dyDescent="0.2">
      <c r="T81" s="88"/>
      <c r="U81" s="88"/>
    </row>
    <row r="82" spans="20:21" x14ac:dyDescent="0.2">
      <c r="T82" s="88"/>
      <c r="U82" s="88"/>
    </row>
    <row r="83" spans="20:21" x14ac:dyDescent="0.2">
      <c r="T83" s="88"/>
      <c r="U83" s="88"/>
    </row>
    <row r="84" spans="20:21" x14ac:dyDescent="0.2">
      <c r="T84" s="88"/>
      <c r="U84" s="88"/>
    </row>
    <row r="85" spans="20:21" x14ac:dyDescent="0.2">
      <c r="T85" s="88"/>
      <c r="U85" s="88"/>
    </row>
    <row r="86" spans="20:21" x14ac:dyDescent="0.2">
      <c r="T86" s="88"/>
      <c r="U86" s="88"/>
    </row>
    <row r="87" spans="20:21" x14ac:dyDescent="0.2">
      <c r="T87" s="88"/>
      <c r="U87" s="88"/>
    </row>
    <row r="88" spans="20:21" x14ac:dyDescent="0.2">
      <c r="T88" s="88"/>
      <c r="U88" s="88"/>
    </row>
    <row r="89" spans="20:21" x14ac:dyDescent="0.2">
      <c r="T89" s="88"/>
      <c r="U89" s="88"/>
    </row>
    <row r="90" spans="20:21" x14ac:dyDescent="0.2">
      <c r="T90" s="88"/>
      <c r="U90" s="88"/>
    </row>
    <row r="91" spans="20:21" x14ac:dyDescent="0.2">
      <c r="T91" s="88"/>
      <c r="U91" s="88"/>
    </row>
    <row r="92" spans="20:21" x14ac:dyDescent="0.2">
      <c r="T92" s="88"/>
      <c r="U92" s="88"/>
    </row>
    <row r="93" spans="20:21" x14ac:dyDescent="0.2">
      <c r="T93" s="88"/>
      <c r="U93" s="88"/>
    </row>
    <row r="94" spans="20:21" x14ac:dyDescent="0.2">
      <c r="T94" s="88"/>
      <c r="U94" s="88"/>
    </row>
    <row r="95" spans="20:21" x14ac:dyDescent="0.2">
      <c r="T95" s="88"/>
      <c r="U95" s="88"/>
    </row>
    <row r="96" spans="20:21" x14ac:dyDescent="0.2">
      <c r="T96" s="88"/>
      <c r="U96" s="88"/>
    </row>
    <row r="97" spans="20:21" x14ac:dyDescent="0.2">
      <c r="T97" s="88"/>
      <c r="U97" s="88"/>
    </row>
    <row r="98" spans="20:21" x14ac:dyDescent="0.2">
      <c r="T98" s="88"/>
      <c r="U98" s="88"/>
    </row>
    <row r="99" spans="20:21" x14ac:dyDescent="0.2">
      <c r="T99" s="88"/>
      <c r="U99" s="88"/>
    </row>
    <row r="100" spans="20:21" x14ac:dyDescent="0.2">
      <c r="T100" s="88"/>
      <c r="U100" s="88"/>
    </row>
    <row r="101" spans="20:21" x14ac:dyDescent="0.2">
      <c r="T101" s="88"/>
      <c r="U101" s="88"/>
    </row>
    <row r="102" spans="20:21" x14ac:dyDescent="0.2">
      <c r="T102" s="88"/>
      <c r="U102" s="88"/>
    </row>
    <row r="103" spans="20:21" x14ac:dyDescent="0.2">
      <c r="T103" s="88"/>
      <c r="U103" s="88"/>
    </row>
    <row r="104" spans="20:21" x14ac:dyDescent="0.2">
      <c r="T104" s="88"/>
      <c r="U104" s="88"/>
    </row>
    <row r="105" spans="20:21" x14ac:dyDescent="0.2">
      <c r="T105" s="88"/>
      <c r="U105" s="88"/>
    </row>
    <row r="106" spans="20:21" x14ac:dyDescent="0.2">
      <c r="T106" s="88"/>
      <c r="U106" s="88"/>
    </row>
    <row r="107" spans="20:21" x14ac:dyDescent="0.2">
      <c r="T107" s="88"/>
      <c r="U107" s="88"/>
    </row>
    <row r="108" spans="20:21" x14ac:dyDescent="0.2">
      <c r="T108" s="88"/>
      <c r="U108" s="88"/>
    </row>
    <row r="109" spans="20:21" x14ac:dyDescent="0.2">
      <c r="T109" s="88"/>
      <c r="U109" s="88"/>
    </row>
    <row r="110" spans="20:21" x14ac:dyDescent="0.2">
      <c r="T110" s="88"/>
      <c r="U110" s="88"/>
    </row>
    <row r="111" spans="20:21" x14ac:dyDescent="0.2">
      <c r="T111" s="88"/>
      <c r="U111" s="88"/>
    </row>
    <row r="112" spans="20:21" x14ac:dyDescent="0.2">
      <c r="T112" s="88"/>
      <c r="U112" s="88"/>
    </row>
    <row r="113" spans="20:21" x14ac:dyDescent="0.2">
      <c r="T113" s="88"/>
      <c r="U113" s="88"/>
    </row>
    <row r="114" spans="20:21" x14ac:dyDescent="0.2">
      <c r="T114" s="88"/>
      <c r="U114" s="88"/>
    </row>
    <row r="115" spans="20:21" x14ac:dyDescent="0.2">
      <c r="T115" s="88"/>
      <c r="U115" s="88"/>
    </row>
    <row r="116" spans="20:21" x14ac:dyDescent="0.2">
      <c r="T116" s="88"/>
      <c r="U116" s="88"/>
    </row>
    <row r="117" spans="20:21" x14ac:dyDescent="0.2">
      <c r="T117" s="88"/>
      <c r="U117" s="88"/>
    </row>
    <row r="118" spans="20:21" x14ac:dyDescent="0.2">
      <c r="T118" s="88"/>
      <c r="U118" s="88"/>
    </row>
    <row r="119" spans="20:21" x14ac:dyDescent="0.2">
      <c r="T119" s="88"/>
      <c r="U119" s="88"/>
    </row>
    <row r="120" spans="20:21" x14ac:dyDescent="0.2">
      <c r="T120" s="88"/>
      <c r="U120" s="88"/>
    </row>
    <row r="121" spans="20:21" x14ac:dyDescent="0.2">
      <c r="T121" s="88"/>
      <c r="U121" s="88"/>
    </row>
    <row r="122" spans="20:21" x14ac:dyDescent="0.2">
      <c r="T122" s="88"/>
      <c r="U122" s="88"/>
    </row>
    <row r="123" spans="20:21" x14ac:dyDescent="0.2">
      <c r="T123" s="88"/>
      <c r="U123" s="88"/>
    </row>
    <row r="124" spans="20:21" x14ac:dyDescent="0.2">
      <c r="T124" s="88"/>
      <c r="U124" s="88"/>
    </row>
    <row r="125" spans="20:21" x14ac:dyDescent="0.2">
      <c r="T125" s="88"/>
      <c r="U125" s="88"/>
    </row>
    <row r="126" spans="20:21" x14ac:dyDescent="0.2">
      <c r="T126" s="88"/>
      <c r="U126" s="88"/>
    </row>
    <row r="127" spans="20:21" x14ac:dyDescent="0.2">
      <c r="T127" s="88"/>
      <c r="U127" s="88"/>
    </row>
    <row r="128" spans="20:21" x14ac:dyDescent="0.2">
      <c r="T128" s="88"/>
      <c r="U128" s="88"/>
    </row>
    <row r="129" spans="20:21" x14ac:dyDescent="0.2">
      <c r="T129" s="88"/>
      <c r="U129" s="88"/>
    </row>
    <row r="130" spans="20:21" x14ac:dyDescent="0.2">
      <c r="T130" s="88"/>
      <c r="U130" s="88"/>
    </row>
    <row r="131" spans="20:21" x14ac:dyDescent="0.2">
      <c r="T131" s="88"/>
      <c r="U131" s="88"/>
    </row>
    <row r="132" spans="20:21" x14ac:dyDescent="0.2">
      <c r="T132" s="88"/>
      <c r="U132" s="88"/>
    </row>
    <row r="133" spans="20:21" x14ac:dyDescent="0.2">
      <c r="T133" s="88"/>
      <c r="U133" s="88"/>
    </row>
    <row r="134" spans="20:21" x14ac:dyDescent="0.2">
      <c r="T134" s="88"/>
      <c r="U134" s="88"/>
    </row>
    <row r="135" spans="20:21" x14ac:dyDescent="0.2">
      <c r="T135" s="88"/>
      <c r="U135" s="88"/>
    </row>
    <row r="136" spans="20:21" x14ac:dyDescent="0.2">
      <c r="T136" s="88"/>
      <c r="U136" s="88"/>
    </row>
    <row r="137" spans="20:21" x14ac:dyDescent="0.2">
      <c r="T137" s="88"/>
      <c r="U137" s="88"/>
    </row>
    <row r="138" spans="20:21" x14ac:dyDescent="0.2">
      <c r="T138" s="88"/>
      <c r="U138" s="88"/>
    </row>
    <row r="139" spans="20:21" x14ac:dyDescent="0.2">
      <c r="T139" s="88"/>
      <c r="U139" s="88"/>
    </row>
    <row r="140" spans="20:21" x14ac:dyDescent="0.2">
      <c r="T140" s="88"/>
      <c r="U140" s="88"/>
    </row>
    <row r="141" spans="20:21" x14ac:dyDescent="0.2">
      <c r="T141" s="88"/>
      <c r="U141" s="88"/>
    </row>
    <row r="142" spans="20:21" x14ac:dyDescent="0.2">
      <c r="T142" s="88"/>
      <c r="U142" s="88"/>
    </row>
    <row r="143" spans="20:21" x14ac:dyDescent="0.2">
      <c r="T143" s="88"/>
      <c r="U143" s="88"/>
    </row>
    <row r="144" spans="20:21" x14ac:dyDescent="0.2">
      <c r="T144" s="88"/>
      <c r="U144" s="88"/>
    </row>
    <row r="145" spans="20:21" x14ac:dyDescent="0.2">
      <c r="T145" s="88"/>
      <c r="U145" s="88"/>
    </row>
    <row r="146" spans="20:21" x14ac:dyDescent="0.2">
      <c r="T146" s="88"/>
      <c r="U146" s="88"/>
    </row>
    <row r="147" spans="20:21" x14ac:dyDescent="0.2">
      <c r="T147" s="88"/>
      <c r="U147" s="88"/>
    </row>
    <row r="148" spans="20:21" x14ac:dyDescent="0.2">
      <c r="T148" s="88"/>
      <c r="U148" s="88"/>
    </row>
    <row r="149" spans="20:21" x14ac:dyDescent="0.2">
      <c r="T149" s="88"/>
      <c r="U149" s="88"/>
    </row>
    <row r="150" spans="20:21" x14ac:dyDescent="0.2">
      <c r="T150" s="88"/>
      <c r="U150" s="88"/>
    </row>
    <row r="151" spans="20:21" x14ac:dyDescent="0.2">
      <c r="T151" s="88"/>
      <c r="U151" s="88"/>
    </row>
    <row r="152" spans="20:21" x14ac:dyDescent="0.2">
      <c r="T152" s="88"/>
      <c r="U152" s="88"/>
    </row>
    <row r="153" spans="20:21" x14ac:dyDescent="0.2">
      <c r="T153" s="88"/>
      <c r="U153" s="88"/>
    </row>
    <row r="154" spans="20:21" x14ac:dyDescent="0.2">
      <c r="T154" s="88"/>
      <c r="U154" s="88"/>
    </row>
    <row r="155" spans="20:21" x14ac:dyDescent="0.2">
      <c r="T155" s="88"/>
      <c r="U155" s="88"/>
    </row>
    <row r="156" spans="20:21" x14ac:dyDescent="0.2">
      <c r="T156" s="88"/>
      <c r="U156" s="88"/>
    </row>
    <row r="157" spans="20:21" x14ac:dyDescent="0.2">
      <c r="T157" s="88"/>
      <c r="U157" s="88"/>
    </row>
    <row r="158" spans="20:21" x14ac:dyDescent="0.2">
      <c r="T158" s="88"/>
      <c r="U158" s="88"/>
    </row>
    <row r="159" spans="20:21" x14ac:dyDescent="0.2">
      <c r="T159" s="88"/>
      <c r="U159" s="88"/>
    </row>
    <row r="160" spans="20:21" x14ac:dyDescent="0.2">
      <c r="T160" s="88"/>
      <c r="U160" s="88"/>
    </row>
    <row r="161" spans="20:21" x14ac:dyDescent="0.2">
      <c r="T161" s="88"/>
      <c r="U161" s="88"/>
    </row>
    <row r="162" spans="20:21" x14ac:dyDescent="0.2">
      <c r="T162" s="88"/>
      <c r="U162" s="88"/>
    </row>
    <row r="163" spans="20:21" x14ac:dyDescent="0.2">
      <c r="T163" s="88"/>
      <c r="U163" s="88"/>
    </row>
    <row r="164" spans="20:21" x14ac:dyDescent="0.2">
      <c r="T164" s="88"/>
      <c r="U164" s="88"/>
    </row>
    <row r="165" spans="20:21" x14ac:dyDescent="0.2">
      <c r="T165" s="88"/>
      <c r="U165" s="88"/>
    </row>
    <row r="166" spans="20:21" x14ac:dyDescent="0.2">
      <c r="T166" s="88"/>
      <c r="U166" s="88"/>
    </row>
    <row r="167" spans="20:21" x14ac:dyDescent="0.2">
      <c r="T167" s="88"/>
      <c r="U167" s="88"/>
    </row>
    <row r="168" spans="20:21" x14ac:dyDescent="0.2">
      <c r="T168" s="88"/>
      <c r="U168" s="88"/>
    </row>
    <row r="169" spans="20:21" x14ac:dyDescent="0.2">
      <c r="T169" s="88"/>
      <c r="U169" s="88"/>
    </row>
    <row r="170" spans="20:21" x14ac:dyDescent="0.2">
      <c r="T170" s="88"/>
      <c r="U170" s="88"/>
    </row>
    <row r="171" spans="20:21" x14ac:dyDescent="0.2">
      <c r="T171" s="88"/>
      <c r="U171" s="88"/>
    </row>
    <row r="172" spans="20:21" x14ac:dyDescent="0.2">
      <c r="T172" s="88"/>
      <c r="U172" s="88"/>
    </row>
    <row r="173" spans="20:21" x14ac:dyDescent="0.2">
      <c r="T173" s="88"/>
      <c r="U173" s="88"/>
    </row>
    <row r="174" spans="20:21" x14ac:dyDescent="0.2">
      <c r="T174" s="88"/>
      <c r="U174" s="88"/>
    </row>
    <row r="175" spans="20:21" x14ac:dyDescent="0.2">
      <c r="T175" s="88"/>
      <c r="U175" s="88"/>
    </row>
    <row r="176" spans="20:21" x14ac:dyDescent="0.2">
      <c r="T176" s="88"/>
      <c r="U176" s="88"/>
    </row>
    <row r="177" spans="20:21" x14ac:dyDescent="0.2">
      <c r="T177" s="88"/>
      <c r="U177" s="88"/>
    </row>
    <row r="178" spans="20:21" x14ac:dyDescent="0.2">
      <c r="T178" s="88"/>
      <c r="U178" s="88"/>
    </row>
    <row r="179" spans="20:21" x14ac:dyDescent="0.2">
      <c r="T179" s="88"/>
      <c r="U179" s="88"/>
    </row>
    <row r="180" spans="20:21" x14ac:dyDescent="0.2">
      <c r="T180" s="88"/>
      <c r="U180" s="88"/>
    </row>
    <row r="181" spans="20:21" x14ac:dyDescent="0.2">
      <c r="T181" s="88"/>
      <c r="U181" s="88"/>
    </row>
    <row r="182" spans="20:21" x14ac:dyDescent="0.2">
      <c r="T182" s="88"/>
      <c r="U182" s="88"/>
    </row>
    <row r="183" spans="20:21" x14ac:dyDescent="0.2">
      <c r="T183" s="88"/>
      <c r="U183" s="88"/>
    </row>
    <row r="184" spans="20:21" x14ac:dyDescent="0.2">
      <c r="T184" s="88"/>
      <c r="U184" s="88"/>
    </row>
    <row r="185" spans="20:21" x14ac:dyDescent="0.2">
      <c r="T185" s="88"/>
      <c r="U185" s="88"/>
    </row>
    <row r="186" spans="20:21" x14ac:dyDescent="0.2">
      <c r="T186" s="88"/>
      <c r="U186" s="88"/>
    </row>
    <row r="187" spans="20:21" x14ac:dyDescent="0.2">
      <c r="T187" s="88"/>
      <c r="U187" s="88"/>
    </row>
    <row r="188" spans="20:21" x14ac:dyDescent="0.2">
      <c r="T188" s="88"/>
      <c r="U188" s="88"/>
    </row>
    <row r="189" spans="20:21" x14ac:dyDescent="0.2">
      <c r="T189" s="88"/>
      <c r="U189" s="88"/>
    </row>
    <row r="190" spans="20:21" x14ac:dyDescent="0.2">
      <c r="T190" s="88"/>
      <c r="U190" s="88"/>
    </row>
    <row r="191" spans="20:21" x14ac:dyDescent="0.2">
      <c r="T191" s="88"/>
      <c r="U191" s="88"/>
    </row>
    <row r="192" spans="20:21" x14ac:dyDescent="0.2">
      <c r="T192" s="88"/>
      <c r="U192" s="88"/>
    </row>
    <row r="193" spans="20:21" x14ac:dyDescent="0.2">
      <c r="T193" s="88"/>
      <c r="U193" s="88"/>
    </row>
    <row r="194" spans="20:21" x14ac:dyDescent="0.2">
      <c r="T194" s="88"/>
      <c r="U194" s="88"/>
    </row>
    <row r="195" spans="20:21" x14ac:dyDescent="0.2">
      <c r="T195" s="88"/>
      <c r="U195" s="88"/>
    </row>
    <row r="196" spans="20:21" x14ac:dyDescent="0.2">
      <c r="T196" s="88"/>
      <c r="U196" s="88"/>
    </row>
    <row r="197" spans="20:21" x14ac:dyDescent="0.2">
      <c r="T197" s="88"/>
      <c r="U197" s="88"/>
    </row>
    <row r="198" spans="20:21" x14ac:dyDescent="0.2">
      <c r="T198" s="88"/>
      <c r="U198" s="88"/>
    </row>
    <row r="199" spans="20:21" x14ac:dyDescent="0.2">
      <c r="T199" s="88"/>
      <c r="U199" s="88"/>
    </row>
    <row r="200" spans="20:21" x14ac:dyDescent="0.2">
      <c r="T200" s="88"/>
      <c r="U200" s="88"/>
    </row>
  </sheetData>
  <pageMargins left="0.23622047244094491" right="0.23622047244094491" top="0.74803149606299213" bottom="0.74803149606299213" header="0.31496062992125984" footer="0.31496062992125984"/>
  <pageSetup paperSize="8" scale="68" orientation="landscape" r:id="rId1"/>
  <headerFooter>
    <oddFooter>&amp;F</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A1:CB70"/>
  <sheetViews>
    <sheetView zoomScaleNormal="100" workbookViewId="0">
      <pane xSplit="2" topLeftCell="M1" activePane="topRight" state="frozen"/>
      <selection activeCell="B2" sqref="B2"/>
      <selection pane="topRight"/>
    </sheetView>
  </sheetViews>
  <sheetFormatPr defaultColWidth="9" defaultRowHeight="12.75" x14ac:dyDescent="0.2"/>
  <cols>
    <col min="1" max="1" width="9" style="13"/>
    <col min="2" max="2" width="53.125" style="130" customWidth="1"/>
    <col min="3" max="3" width="13.5" style="13" bestFit="1" customWidth="1"/>
    <col min="4" max="4" width="13.25" style="13" bestFit="1" customWidth="1"/>
    <col min="5" max="6" width="13.875" style="13" bestFit="1" customWidth="1"/>
    <col min="7" max="7" width="13" style="13" bestFit="1" customWidth="1"/>
    <col min="8" max="8" width="13.5" style="13" bestFit="1" customWidth="1"/>
    <col min="9" max="9" width="13.875" style="13" bestFit="1" customWidth="1"/>
    <col min="10" max="10" width="13.625" style="13" bestFit="1" customWidth="1"/>
    <col min="11" max="11" width="13.875" style="13" bestFit="1" customWidth="1"/>
    <col min="12" max="15" width="13.875" style="13" customWidth="1"/>
    <col min="16" max="17" width="13.25" style="13" customWidth="1"/>
    <col min="18" max="18" width="14" style="13" customWidth="1"/>
    <col min="19" max="19" width="15.125" style="13" customWidth="1"/>
    <col min="20" max="20" width="15.75" style="13" customWidth="1"/>
    <col min="21" max="21" width="16.375" style="13" customWidth="1"/>
    <col min="22" max="22" width="18.375" style="13" customWidth="1"/>
    <col min="23" max="23" width="15.375" style="13" customWidth="1"/>
    <col min="24" max="24" width="9" style="13"/>
    <col min="25" max="25" width="15.625" style="13" bestFit="1" customWidth="1"/>
    <col min="26" max="16384" width="9" style="13"/>
  </cols>
  <sheetData>
    <row r="1" spans="1:80" x14ac:dyDescent="0.2">
      <c r="A1" s="26"/>
    </row>
    <row r="2" spans="1:80" ht="33.950000000000003" customHeight="1" x14ac:dyDescent="0.2">
      <c r="B2" s="131" t="s">
        <v>89</v>
      </c>
      <c r="C2" s="84"/>
      <c r="D2" s="84"/>
      <c r="E2" s="84"/>
      <c r="F2" s="84"/>
      <c r="G2" s="84"/>
      <c r="H2" s="84"/>
      <c r="I2" s="84"/>
      <c r="J2" s="84"/>
      <c r="K2" s="84"/>
      <c r="L2" s="84"/>
      <c r="M2" s="84"/>
      <c r="N2" s="84"/>
      <c r="O2" s="84"/>
      <c r="P2" s="84"/>
      <c r="Q2" s="84"/>
      <c r="R2" s="84"/>
      <c r="S2" s="84"/>
      <c r="T2" s="84"/>
    </row>
    <row r="3" spans="1:80" s="17" customFormat="1" ht="13.7" customHeight="1" x14ac:dyDescent="0.2">
      <c r="B3" s="132" t="s">
        <v>93</v>
      </c>
      <c r="C3" s="149" t="s">
        <v>76</v>
      </c>
      <c r="D3" s="149" t="s">
        <v>77</v>
      </c>
      <c r="E3" s="149" t="s">
        <v>80</v>
      </c>
      <c r="F3" s="46" t="s">
        <v>149</v>
      </c>
      <c r="G3" s="31" t="s">
        <v>150</v>
      </c>
      <c r="H3" s="199" t="s">
        <v>151</v>
      </c>
      <c r="I3" s="199" t="s">
        <v>152</v>
      </c>
      <c r="J3" s="199" t="s">
        <v>153</v>
      </c>
      <c r="K3" s="31" t="s">
        <v>114</v>
      </c>
      <c r="L3" s="199" t="s">
        <v>116</v>
      </c>
      <c r="M3" s="199" t="s">
        <v>118</v>
      </c>
      <c r="N3" s="199" t="s">
        <v>120</v>
      </c>
      <c r="O3" s="199" t="s">
        <v>124</v>
      </c>
      <c r="P3" s="199" t="s">
        <v>144</v>
      </c>
      <c r="Q3" s="199" t="s">
        <v>145</v>
      </c>
      <c r="R3" s="199" t="s">
        <v>147</v>
      </c>
      <c r="S3" s="81" t="s">
        <v>154</v>
      </c>
      <c r="T3" s="199" t="s">
        <v>155</v>
      </c>
      <c r="U3" s="200" t="s">
        <v>156</v>
      </c>
      <c r="V3" s="200" t="s">
        <v>161</v>
      </c>
      <c r="W3" s="200" t="s">
        <v>167</v>
      </c>
    </row>
    <row r="4" spans="1:80" ht="13.7" customHeight="1" x14ac:dyDescent="0.2">
      <c r="B4" s="133" t="s">
        <v>62</v>
      </c>
      <c r="C4" s="176">
        <v>61123</v>
      </c>
      <c r="D4" s="176">
        <v>59658</v>
      </c>
      <c r="E4" s="176">
        <v>61265</v>
      </c>
      <c r="F4" s="183">
        <v>63560</v>
      </c>
      <c r="G4" s="176">
        <v>64149</v>
      </c>
      <c r="H4" s="177">
        <v>61329</v>
      </c>
      <c r="I4" s="176">
        <v>63744</v>
      </c>
      <c r="J4" s="176">
        <v>65862</v>
      </c>
      <c r="K4" s="176">
        <v>68244</v>
      </c>
      <c r="L4" s="176">
        <v>66311</v>
      </c>
      <c r="M4" s="176">
        <v>67317</v>
      </c>
      <c r="N4" s="176">
        <v>69376</v>
      </c>
      <c r="O4" s="176">
        <v>72355</v>
      </c>
      <c r="P4" s="176">
        <v>63067</v>
      </c>
      <c r="Q4" s="176">
        <v>60945</v>
      </c>
      <c r="R4" s="176">
        <v>60816</v>
      </c>
      <c r="S4" s="176">
        <v>64788</v>
      </c>
      <c r="T4" s="176">
        <v>64391</v>
      </c>
      <c r="U4" s="176">
        <v>65727</v>
      </c>
      <c r="V4" s="176">
        <v>69583</v>
      </c>
      <c r="W4" s="176">
        <v>75218</v>
      </c>
    </row>
    <row r="5" spans="1:80" ht="13.7" customHeight="1" x14ac:dyDescent="0.2">
      <c r="B5" s="129" t="s">
        <v>63</v>
      </c>
      <c r="C5" s="176">
        <v>240744</v>
      </c>
      <c r="D5" s="176">
        <v>239837</v>
      </c>
      <c r="E5" s="176">
        <v>240421</v>
      </c>
      <c r="F5" s="176">
        <v>239693</v>
      </c>
      <c r="G5" s="176">
        <v>239873</v>
      </c>
      <c r="H5" s="177">
        <v>237128</v>
      </c>
      <c r="I5" s="176">
        <v>236603</v>
      </c>
      <c r="J5" s="176">
        <v>237133</v>
      </c>
      <c r="K5" s="176">
        <v>237011</v>
      </c>
      <c r="L5" s="176">
        <v>235158</v>
      </c>
      <c r="M5" s="176">
        <v>234492</v>
      </c>
      <c r="N5" s="176">
        <v>233217</v>
      </c>
      <c r="O5" s="176">
        <v>234093</v>
      </c>
      <c r="P5" s="176">
        <v>232243</v>
      </c>
      <c r="Q5" s="176">
        <v>232915</v>
      </c>
      <c r="R5" s="176">
        <v>231790</v>
      </c>
      <c r="S5" s="176">
        <v>233570</v>
      </c>
      <c r="T5" s="176">
        <v>231898</v>
      </c>
      <c r="U5" s="176">
        <v>231952</v>
      </c>
      <c r="V5" s="176">
        <v>231406</v>
      </c>
      <c r="W5" s="176">
        <v>233006</v>
      </c>
    </row>
    <row r="6" spans="1:80" ht="13.7" customHeight="1" x14ac:dyDescent="0.2">
      <c r="A6" s="27"/>
      <c r="B6" s="129" t="s">
        <v>64</v>
      </c>
      <c r="C6" s="176">
        <v>300526</v>
      </c>
      <c r="D6" s="176">
        <v>286273</v>
      </c>
      <c r="E6" s="176">
        <v>289535</v>
      </c>
      <c r="F6" s="176">
        <v>293570</v>
      </c>
      <c r="G6" s="176">
        <v>300815</v>
      </c>
      <c r="H6" s="177">
        <v>286438</v>
      </c>
      <c r="I6" s="176">
        <v>287764</v>
      </c>
      <c r="J6" s="176">
        <v>291352</v>
      </c>
      <c r="K6" s="176">
        <v>297641</v>
      </c>
      <c r="L6" s="176">
        <v>285174</v>
      </c>
      <c r="M6" s="176">
        <v>284572</v>
      </c>
      <c r="N6" s="176">
        <v>285485</v>
      </c>
      <c r="O6" s="176">
        <v>291634</v>
      </c>
      <c r="P6" s="176">
        <v>279283</v>
      </c>
      <c r="Q6" s="176">
        <v>284686</v>
      </c>
      <c r="R6" s="176">
        <v>292006</v>
      </c>
      <c r="S6" s="176">
        <v>302840</v>
      </c>
      <c r="T6" s="176">
        <v>295410</v>
      </c>
      <c r="U6" s="176">
        <v>300741</v>
      </c>
      <c r="V6" s="176">
        <v>308047</v>
      </c>
      <c r="W6" s="176">
        <v>319564</v>
      </c>
    </row>
    <row r="7" spans="1:80" s="28" customFormat="1" ht="13.7" customHeight="1" x14ac:dyDescent="0.2">
      <c r="A7" s="27"/>
      <c r="B7" s="133" t="s">
        <v>65</v>
      </c>
      <c r="C7" s="176">
        <v>8930</v>
      </c>
      <c r="D7" s="176">
        <v>8992</v>
      </c>
      <c r="E7" s="176">
        <v>9152</v>
      </c>
      <c r="F7" s="176">
        <v>9373</v>
      </c>
      <c r="G7" s="176">
        <v>9250</v>
      </c>
      <c r="H7" s="177">
        <v>9480</v>
      </c>
      <c r="I7" s="176">
        <v>9781</v>
      </c>
      <c r="J7" s="176">
        <v>9951</v>
      </c>
      <c r="K7" s="176">
        <v>9875</v>
      </c>
      <c r="L7" s="176">
        <v>10007</v>
      </c>
      <c r="M7" s="176">
        <v>10277</v>
      </c>
      <c r="N7" s="176">
        <v>10506</v>
      </c>
      <c r="O7" s="176">
        <v>10638</v>
      </c>
      <c r="P7" s="176">
        <v>10550</v>
      </c>
      <c r="Q7" s="176">
        <v>10902</v>
      </c>
      <c r="R7" s="176">
        <v>11191</v>
      </c>
      <c r="S7" s="176">
        <v>11547</v>
      </c>
      <c r="T7" s="176">
        <v>11551</v>
      </c>
      <c r="U7" s="176">
        <v>11770</v>
      </c>
      <c r="V7" s="176">
        <v>12072</v>
      </c>
      <c r="W7" s="176">
        <v>12381</v>
      </c>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c r="BM7" s="27"/>
      <c r="BN7" s="27"/>
      <c r="BO7" s="27"/>
      <c r="BP7" s="27"/>
      <c r="BQ7" s="27"/>
      <c r="BR7" s="27"/>
      <c r="BS7" s="27"/>
      <c r="BT7" s="27"/>
      <c r="BU7" s="27"/>
      <c r="BV7" s="27"/>
      <c r="BW7" s="27"/>
      <c r="BX7" s="27"/>
      <c r="BY7" s="27"/>
      <c r="BZ7" s="27"/>
      <c r="CA7" s="27"/>
      <c r="CB7" s="27"/>
    </row>
    <row r="8" spans="1:80" x14ac:dyDescent="0.2">
      <c r="A8" s="27"/>
      <c r="B8" s="134"/>
      <c r="C8" s="27"/>
      <c r="F8" s="29"/>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c r="BU8" s="27"/>
      <c r="BV8" s="27"/>
      <c r="BW8" s="27"/>
      <c r="BX8" s="27"/>
      <c r="BY8" s="27"/>
      <c r="BZ8" s="27"/>
      <c r="CA8" s="27"/>
      <c r="CB8" s="27"/>
    </row>
    <row r="9" spans="1:80" x14ac:dyDescent="0.2">
      <c r="A9" s="27"/>
      <c r="B9" s="134"/>
      <c r="C9" s="27"/>
    </row>
    <row r="10" spans="1:80" ht="15" x14ac:dyDescent="0.2">
      <c r="B10" s="135"/>
      <c r="C10" s="27"/>
    </row>
    <row r="11" spans="1:80" ht="37.5" customHeight="1" x14ac:dyDescent="0.2">
      <c r="B11" s="131" t="s">
        <v>157</v>
      </c>
      <c r="C11" s="84"/>
      <c r="D11" s="84"/>
      <c r="E11" s="84"/>
      <c r="F11" s="84"/>
      <c r="G11" s="84"/>
      <c r="H11" s="84"/>
      <c r="I11" s="84"/>
      <c r="J11" s="84"/>
      <c r="K11" s="84"/>
      <c r="L11" s="84"/>
      <c r="M11" s="84"/>
      <c r="N11" s="84"/>
      <c r="O11" s="84"/>
      <c r="P11" s="84"/>
      <c r="Q11" s="84"/>
      <c r="R11" s="84"/>
      <c r="S11" s="84"/>
      <c r="T11" s="84"/>
      <c r="U11" s="84"/>
      <c r="V11" s="84"/>
      <c r="W11" s="84"/>
    </row>
    <row r="12" spans="1:80" s="17" customFormat="1" x14ac:dyDescent="0.2">
      <c r="B12" s="132" t="s">
        <v>93</v>
      </c>
      <c r="C12" s="149" t="s">
        <v>76</v>
      </c>
      <c r="D12" s="149" t="s">
        <v>77</v>
      </c>
      <c r="E12" s="149" t="s">
        <v>80</v>
      </c>
      <c r="F12" s="46" t="s">
        <v>149</v>
      </c>
      <c r="G12" s="31" t="s">
        <v>150</v>
      </c>
      <c r="H12" s="199" t="s">
        <v>151</v>
      </c>
      <c r="I12" s="199" t="s">
        <v>152</v>
      </c>
      <c r="J12" s="199" t="s">
        <v>153</v>
      </c>
      <c r="K12" s="31" t="s">
        <v>114</v>
      </c>
      <c r="L12" s="199" t="s">
        <v>116</v>
      </c>
      <c r="M12" s="199" t="s">
        <v>118</v>
      </c>
      <c r="N12" s="199" t="s">
        <v>120</v>
      </c>
      <c r="O12" s="199" t="s">
        <v>124</v>
      </c>
      <c r="P12" s="199" t="s">
        <v>144</v>
      </c>
      <c r="Q12" s="199" t="s">
        <v>145</v>
      </c>
      <c r="R12" s="199" t="s">
        <v>147</v>
      </c>
      <c r="S12" s="81" t="s">
        <v>154</v>
      </c>
      <c r="T12" s="199" t="s">
        <v>155</v>
      </c>
      <c r="U12" s="200" t="s">
        <v>156</v>
      </c>
      <c r="V12" s="200" t="s">
        <v>161</v>
      </c>
      <c r="W12" s="200" t="s">
        <v>167</v>
      </c>
    </row>
    <row r="13" spans="1:80" x14ac:dyDescent="0.2">
      <c r="B13" s="129" t="s">
        <v>95</v>
      </c>
      <c r="C13" s="176">
        <v>120480</v>
      </c>
      <c r="D13" s="176">
        <v>115488</v>
      </c>
      <c r="E13" s="176">
        <v>113937</v>
      </c>
      <c r="F13" s="183">
        <v>126005</v>
      </c>
      <c r="G13" s="183">
        <v>129141</v>
      </c>
      <c r="H13" s="176">
        <v>120043</v>
      </c>
      <c r="I13" s="176">
        <v>122478</v>
      </c>
      <c r="J13" s="176">
        <v>147224</v>
      </c>
      <c r="K13" s="176">
        <v>157421</v>
      </c>
      <c r="L13" s="176">
        <v>165286</v>
      </c>
      <c r="M13" s="176">
        <v>159032</v>
      </c>
      <c r="N13" s="176">
        <v>174683</v>
      </c>
      <c r="O13" s="176">
        <v>182187</v>
      </c>
      <c r="P13" s="176">
        <v>186119</v>
      </c>
      <c r="Q13" s="176">
        <v>185914</v>
      </c>
      <c r="R13" s="176">
        <v>198322</v>
      </c>
      <c r="S13" s="176">
        <v>241152</v>
      </c>
      <c r="T13" s="176">
        <v>270834</v>
      </c>
      <c r="U13" s="176">
        <v>295286</v>
      </c>
      <c r="V13" s="176">
        <v>347791</v>
      </c>
      <c r="W13" s="176">
        <v>382706</v>
      </c>
    </row>
    <row r="14" spans="1:80" x14ac:dyDescent="0.2">
      <c r="B14" s="129" t="s">
        <v>96</v>
      </c>
      <c r="C14" s="176">
        <v>69231</v>
      </c>
      <c r="D14" s="176">
        <v>89083</v>
      </c>
      <c r="E14" s="176">
        <v>74544</v>
      </c>
      <c r="F14" s="183">
        <v>78150</v>
      </c>
      <c r="G14" s="183">
        <v>71557</v>
      </c>
      <c r="H14" s="176">
        <v>84945</v>
      </c>
      <c r="I14" s="176">
        <v>86794</v>
      </c>
      <c r="J14" s="176">
        <v>89514</v>
      </c>
      <c r="K14" s="176">
        <v>84861</v>
      </c>
      <c r="L14" s="176">
        <v>110159</v>
      </c>
      <c r="M14" s="176">
        <v>96143</v>
      </c>
      <c r="N14" s="176">
        <v>102586</v>
      </c>
      <c r="O14" s="176">
        <v>95571</v>
      </c>
      <c r="P14" s="176">
        <v>118528</v>
      </c>
      <c r="Q14" s="176">
        <v>120451</v>
      </c>
      <c r="R14" s="176">
        <v>129746</v>
      </c>
      <c r="S14" s="176">
        <v>128281</v>
      </c>
      <c r="T14" s="176">
        <v>181286</v>
      </c>
      <c r="U14" s="176">
        <v>172471</v>
      </c>
      <c r="V14" s="176">
        <v>203246</v>
      </c>
      <c r="W14" s="176">
        <v>172087</v>
      </c>
    </row>
    <row r="15" spans="1:80" x14ac:dyDescent="0.2">
      <c r="B15" s="129" t="s">
        <v>97</v>
      </c>
      <c r="C15" s="176">
        <v>7122</v>
      </c>
      <c r="D15" s="176">
        <v>8741</v>
      </c>
      <c r="E15" s="151">
        <v>7884</v>
      </c>
      <c r="F15" s="183">
        <v>9012</v>
      </c>
      <c r="G15" s="151">
        <v>7812</v>
      </c>
      <c r="H15" s="151">
        <v>9521</v>
      </c>
      <c r="I15" s="151">
        <v>10141</v>
      </c>
      <c r="J15" s="176">
        <v>10903</v>
      </c>
      <c r="K15" s="176">
        <v>10140</v>
      </c>
      <c r="L15" s="151">
        <v>13104</v>
      </c>
      <c r="M15" s="176">
        <v>12199</v>
      </c>
      <c r="N15" s="176">
        <v>13414</v>
      </c>
      <c r="O15" s="176">
        <v>12312</v>
      </c>
      <c r="P15" s="176">
        <v>15110</v>
      </c>
      <c r="Q15" s="176">
        <v>14879</v>
      </c>
      <c r="R15" s="176">
        <v>16663</v>
      </c>
      <c r="S15" s="176">
        <v>15610</v>
      </c>
      <c r="T15" s="176">
        <v>20097</v>
      </c>
      <c r="U15" s="176">
        <v>19782</v>
      </c>
      <c r="V15" s="176">
        <v>22551</v>
      </c>
      <c r="W15" s="176">
        <v>19058</v>
      </c>
    </row>
    <row r="16" spans="1:80" s="74" customFormat="1" x14ac:dyDescent="0.2">
      <c r="B16" s="136" t="s">
        <v>10</v>
      </c>
      <c r="C16" s="184">
        <v>196833</v>
      </c>
      <c r="D16" s="184">
        <v>213312</v>
      </c>
      <c r="E16" s="184">
        <v>196365</v>
      </c>
      <c r="F16" s="184">
        <v>213167</v>
      </c>
      <c r="G16" s="184">
        <v>208510</v>
      </c>
      <c r="H16" s="184">
        <v>214509</v>
      </c>
      <c r="I16" s="184">
        <v>219413</v>
      </c>
      <c r="J16" s="184">
        <v>247641</v>
      </c>
      <c r="K16" s="184">
        <v>252422</v>
      </c>
      <c r="L16" s="184">
        <v>288549</v>
      </c>
      <c r="M16" s="184">
        <v>267374</v>
      </c>
      <c r="N16" s="184">
        <v>290683</v>
      </c>
      <c r="O16" s="184">
        <v>290070</v>
      </c>
      <c r="P16" s="184">
        <v>319757</v>
      </c>
      <c r="Q16" s="184">
        <v>321244</v>
      </c>
      <c r="R16" s="184">
        <v>344731</v>
      </c>
      <c r="S16" s="184">
        <v>385043</v>
      </c>
      <c r="T16" s="184">
        <v>472217</v>
      </c>
      <c r="U16" s="184">
        <v>487539</v>
      </c>
      <c r="V16" s="184">
        <v>573588</v>
      </c>
      <c r="W16" s="184">
        <v>573851</v>
      </c>
    </row>
    <row r="17" spans="2:25" s="17" customFormat="1" x14ac:dyDescent="0.2"/>
    <row r="18" spans="2:25" s="17" customFormat="1" x14ac:dyDescent="0.2">
      <c r="B18" s="134"/>
      <c r="C18" s="41"/>
      <c r="D18" s="41"/>
      <c r="E18" s="41"/>
      <c r="F18" s="42"/>
      <c r="G18" s="42"/>
      <c r="H18" s="41"/>
      <c r="I18" s="41"/>
      <c r="J18" s="41"/>
    </row>
    <row r="19" spans="2:25" s="17" customFormat="1" x14ac:dyDescent="0.2">
      <c r="B19" s="134"/>
      <c r="C19" s="41"/>
      <c r="D19" s="41"/>
      <c r="E19" s="41"/>
      <c r="F19" s="42"/>
      <c r="G19" s="42"/>
      <c r="H19" s="41"/>
      <c r="I19" s="41"/>
      <c r="J19" s="41"/>
    </row>
    <row r="20" spans="2:25" s="17" customFormat="1" x14ac:dyDescent="0.2">
      <c r="B20" s="134"/>
      <c r="C20" s="41"/>
      <c r="D20" s="41"/>
      <c r="E20" s="41"/>
      <c r="F20" s="42"/>
      <c r="G20" s="42"/>
      <c r="H20" s="41"/>
      <c r="I20" s="41"/>
      <c r="J20" s="41"/>
    </row>
    <row r="21" spans="2:25" ht="41.1" customHeight="1" x14ac:dyDescent="0.2">
      <c r="B21" s="131" t="s">
        <v>158</v>
      </c>
      <c r="C21" s="84"/>
      <c r="D21" s="84"/>
      <c r="E21" s="84"/>
      <c r="F21" s="84"/>
      <c r="G21" s="84"/>
      <c r="H21" s="84"/>
      <c r="I21" s="84"/>
      <c r="J21" s="84"/>
      <c r="K21" s="84"/>
      <c r="L21" s="84"/>
      <c r="M21" s="84"/>
      <c r="N21" s="84"/>
      <c r="O21" s="84"/>
      <c r="P21" s="84"/>
      <c r="Q21" s="84"/>
      <c r="R21" s="84"/>
      <c r="S21" s="84"/>
      <c r="T21" s="84"/>
      <c r="U21" s="84"/>
      <c r="V21" s="84"/>
      <c r="W21" s="84"/>
    </row>
    <row r="22" spans="2:25" ht="13.5" customHeight="1" x14ac:dyDescent="0.2">
      <c r="B22" s="144" t="s">
        <v>93</v>
      </c>
      <c r="C22" s="149" t="s">
        <v>76</v>
      </c>
      <c r="D22" s="149" t="s">
        <v>77</v>
      </c>
      <c r="E22" s="149" t="s">
        <v>80</v>
      </c>
      <c r="F22" s="46" t="s">
        <v>149</v>
      </c>
      <c r="G22" s="31" t="s">
        <v>150</v>
      </c>
      <c r="H22" s="199" t="s">
        <v>151</v>
      </c>
      <c r="I22" s="199" t="s">
        <v>152</v>
      </c>
      <c r="J22" s="199" t="s">
        <v>153</v>
      </c>
      <c r="K22" s="31" t="s">
        <v>114</v>
      </c>
      <c r="L22" s="199" t="s">
        <v>116</v>
      </c>
      <c r="M22" s="199" t="s">
        <v>118</v>
      </c>
      <c r="N22" s="199" t="s">
        <v>120</v>
      </c>
      <c r="O22" s="199" t="s">
        <v>124</v>
      </c>
      <c r="P22" s="199" t="s">
        <v>144</v>
      </c>
      <c r="Q22" s="199" t="s">
        <v>145</v>
      </c>
      <c r="R22" s="199" t="s">
        <v>147</v>
      </c>
      <c r="S22" s="81" t="s">
        <v>154</v>
      </c>
      <c r="T22" s="199" t="s">
        <v>155</v>
      </c>
      <c r="U22" s="200" t="s">
        <v>156</v>
      </c>
      <c r="V22" s="200" t="s">
        <v>161</v>
      </c>
      <c r="W22" s="200" t="s">
        <v>167</v>
      </c>
    </row>
    <row r="23" spans="2:25" x14ac:dyDescent="0.2">
      <c r="B23" s="127" t="s">
        <v>95</v>
      </c>
      <c r="C23" s="185">
        <v>16010348</v>
      </c>
      <c r="D23" s="185">
        <v>15203643</v>
      </c>
      <c r="E23" s="185">
        <v>15207692</v>
      </c>
      <c r="F23" s="185">
        <v>16816760</v>
      </c>
      <c r="G23" s="185">
        <v>17785899</v>
      </c>
      <c r="H23" s="185">
        <v>15789571</v>
      </c>
      <c r="I23" s="185">
        <v>16747706</v>
      </c>
      <c r="J23" s="185">
        <v>24616161.82</v>
      </c>
      <c r="K23" s="185">
        <v>29478055.93</v>
      </c>
      <c r="L23" s="185">
        <v>30041292.5</v>
      </c>
      <c r="M23" s="185">
        <v>32541437.850000001</v>
      </c>
      <c r="N23" s="185">
        <v>30803954.350000001</v>
      </c>
      <c r="O23" s="185">
        <v>29897640.420000002</v>
      </c>
      <c r="P23" s="185">
        <v>28972489.969999999</v>
      </c>
      <c r="Q23" s="185">
        <v>33083238.640000001</v>
      </c>
      <c r="R23" s="185">
        <v>39759413.700000003</v>
      </c>
      <c r="S23" s="185">
        <v>48710583.810000002</v>
      </c>
      <c r="T23" s="185">
        <v>53446706.719999999</v>
      </c>
      <c r="U23" s="185">
        <v>66097467.350000001</v>
      </c>
      <c r="V23" s="185">
        <v>78086978.370000005</v>
      </c>
      <c r="W23" s="185">
        <v>88815126.200000003</v>
      </c>
      <c r="Y23" s="196"/>
    </row>
    <row r="24" spans="2:25" x14ac:dyDescent="0.2">
      <c r="B24" s="127" t="s">
        <v>96</v>
      </c>
      <c r="C24" s="185">
        <v>29136914</v>
      </c>
      <c r="D24" s="185">
        <v>33549445</v>
      </c>
      <c r="E24" s="185">
        <v>30235737</v>
      </c>
      <c r="F24" s="185">
        <v>32769206</v>
      </c>
      <c r="G24" s="185">
        <v>31201876</v>
      </c>
      <c r="H24" s="185">
        <v>33138821</v>
      </c>
      <c r="I24" s="185">
        <v>36866403</v>
      </c>
      <c r="J24" s="185">
        <v>38619893.140000001</v>
      </c>
      <c r="K24" s="185">
        <v>36866514.270000003</v>
      </c>
      <c r="L24" s="185">
        <v>42502505.159999996</v>
      </c>
      <c r="M24" s="185">
        <v>39722879.840000004</v>
      </c>
      <c r="N24" s="185">
        <v>42443950.560000002</v>
      </c>
      <c r="O24" s="185">
        <v>40300110.689999998</v>
      </c>
      <c r="P24" s="185">
        <v>45219273.649999999</v>
      </c>
      <c r="Q24" s="185">
        <v>48232951.619999997</v>
      </c>
      <c r="R24" s="185">
        <v>53204974.75</v>
      </c>
      <c r="S24" s="185">
        <v>53030676.759999998</v>
      </c>
      <c r="T24" s="185">
        <v>66397638.369999997</v>
      </c>
      <c r="U24" s="185">
        <v>67495905.819999993</v>
      </c>
      <c r="V24" s="185">
        <v>79043525.709999993</v>
      </c>
      <c r="W24" s="185">
        <v>67889213.829999998</v>
      </c>
      <c r="Y24" s="196"/>
    </row>
    <row r="25" spans="2:25" x14ac:dyDescent="0.2">
      <c r="B25" s="127" t="s">
        <v>97</v>
      </c>
      <c r="C25" s="185">
        <v>3140265</v>
      </c>
      <c r="D25" s="185">
        <v>3645278</v>
      </c>
      <c r="E25" s="185">
        <v>3365383</v>
      </c>
      <c r="F25" s="185">
        <v>4052497</v>
      </c>
      <c r="G25" s="185">
        <v>3662080</v>
      </c>
      <c r="H25" s="185">
        <v>4109426</v>
      </c>
      <c r="I25" s="185">
        <v>4670054</v>
      </c>
      <c r="J25" s="185">
        <v>5074230.7699999996</v>
      </c>
      <c r="K25" s="185">
        <v>4827251.3899999997</v>
      </c>
      <c r="L25" s="185">
        <v>5718751.25</v>
      </c>
      <c r="M25" s="185">
        <v>5668921.3099999996</v>
      </c>
      <c r="N25" s="185">
        <v>6184515.5199999996</v>
      </c>
      <c r="O25" s="185">
        <v>5786911</v>
      </c>
      <c r="P25" s="185">
        <v>6630171.4400000004</v>
      </c>
      <c r="Q25" s="185">
        <v>6812917.5599999996</v>
      </c>
      <c r="R25" s="185">
        <v>7551605.3499999996</v>
      </c>
      <c r="S25" s="185">
        <v>7167954.1799999997</v>
      </c>
      <c r="T25" s="185">
        <v>8647975.9800000004</v>
      </c>
      <c r="U25" s="185">
        <v>8990852.3800000008</v>
      </c>
      <c r="V25" s="185">
        <v>10151619.15</v>
      </c>
      <c r="W25" s="185">
        <v>8675774.7100000009</v>
      </c>
      <c r="Y25" s="196"/>
    </row>
    <row r="26" spans="2:25" x14ac:dyDescent="0.2">
      <c r="B26" s="137" t="s">
        <v>10</v>
      </c>
      <c r="C26" s="186">
        <v>48287527</v>
      </c>
      <c r="D26" s="186">
        <v>52398366</v>
      </c>
      <c r="E26" s="186">
        <v>48808812</v>
      </c>
      <c r="F26" s="186">
        <v>53638463</v>
      </c>
      <c r="G26" s="186">
        <v>52649855</v>
      </c>
      <c r="H26" s="186">
        <v>53037818</v>
      </c>
      <c r="I26" s="186">
        <v>58284163</v>
      </c>
      <c r="J26" s="186">
        <v>68310285.730000004</v>
      </c>
      <c r="K26" s="186">
        <v>71171821.590000004</v>
      </c>
      <c r="L26" s="186">
        <v>78262548.909999996</v>
      </c>
      <c r="M26" s="186">
        <v>77933239</v>
      </c>
      <c r="N26" s="186">
        <v>79432420.429999992</v>
      </c>
      <c r="O26" s="186">
        <v>75984662.109999999</v>
      </c>
      <c r="P26" s="186">
        <v>80821935.060000002</v>
      </c>
      <c r="Q26" s="186">
        <v>88129107.819999993</v>
      </c>
      <c r="R26" s="186">
        <v>100515993.8</v>
      </c>
      <c r="S26" s="186">
        <v>108909214.75</v>
      </c>
      <c r="T26" s="186">
        <v>128492321.07000001</v>
      </c>
      <c r="U26" s="186">
        <v>142584225.54999998</v>
      </c>
      <c r="V26" s="186">
        <v>167282123.22999999</v>
      </c>
      <c r="W26" s="186">
        <v>165380114.74000001</v>
      </c>
    </row>
    <row r="31" spans="2:25" ht="37.5" customHeight="1" x14ac:dyDescent="0.2">
      <c r="B31" s="131" t="s">
        <v>159</v>
      </c>
      <c r="C31" s="84"/>
      <c r="D31" s="84"/>
      <c r="E31" s="84"/>
      <c r="F31" s="84"/>
      <c r="G31" s="84"/>
      <c r="H31" s="84"/>
      <c r="I31" s="84"/>
      <c r="J31" s="84"/>
      <c r="K31" s="84"/>
      <c r="L31" s="84"/>
      <c r="M31" s="84"/>
      <c r="N31" s="84"/>
      <c r="O31" s="84"/>
      <c r="P31" s="84"/>
      <c r="Q31" s="84"/>
      <c r="R31" s="84"/>
      <c r="S31" s="84"/>
      <c r="T31" s="84"/>
      <c r="U31" s="84"/>
      <c r="V31" s="84"/>
      <c r="W31" s="84"/>
    </row>
    <row r="32" spans="2:25" x14ac:dyDescent="0.2">
      <c r="B32" s="144" t="s">
        <v>94</v>
      </c>
      <c r="C32" s="149" t="s">
        <v>76</v>
      </c>
      <c r="D32" s="149" t="s">
        <v>77</v>
      </c>
      <c r="E32" s="149" t="s">
        <v>80</v>
      </c>
      <c r="F32" s="46" t="s">
        <v>149</v>
      </c>
      <c r="G32" s="31" t="s">
        <v>150</v>
      </c>
      <c r="H32" s="199" t="s">
        <v>151</v>
      </c>
      <c r="I32" s="199" t="s">
        <v>152</v>
      </c>
      <c r="J32" s="199" t="s">
        <v>153</v>
      </c>
      <c r="K32" s="31" t="s">
        <v>114</v>
      </c>
      <c r="L32" s="199" t="s">
        <v>116</v>
      </c>
      <c r="M32" s="199" t="s">
        <v>118</v>
      </c>
      <c r="N32" s="199" t="s">
        <v>120</v>
      </c>
      <c r="O32" s="199" t="s">
        <v>124</v>
      </c>
      <c r="P32" s="199" t="s">
        <v>144</v>
      </c>
      <c r="Q32" s="199" t="s">
        <v>145</v>
      </c>
      <c r="R32" s="199" t="s">
        <v>147</v>
      </c>
      <c r="S32" s="81" t="s">
        <v>154</v>
      </c>
      <c r="T32" s="199" t="s">
        <v>155</v>
      </c>
      <c r="U32" s="200" t="s">
        <v>156</v>
      </c>
      <c r="V32" s="200" t="s">
        <v>161</v>
      </c>
      <c r="W32" s="200" t="s">
        <v>167</v>
      </c>
    </row>
    <row r="33" spans="2:29" x14ac:dyDescent="0.2">
      <c r="B33" s="127" t="s">
        <v>98</v>
      </c>
      <c r="C33" s="57">
        <v>92167</v>
      </c>
      <c r="D33" s="57">
        <v>89228</v>
      </c>
      <c r="E33" s="57">
        <v>86114</v>
      </c>
      <c r="F33" s="57">
        <v>95346</v>
      </c>
      <c r="G33" s="57">
        <v>98076</v>
      </c>
      <c r="H33" s="57">
        <v>93178</v>
      </c>
      <c r="I33" s="57">
        <v>90111</v>
      </c>
      <c r="J33" s="57">
        <v>103173</v>
      </c>
      <c r="K33" s="57">
        <v>111769</v>
      </c>
      <c r="L33" s="57">
        <v>121400</v>
      </c>
      <c r="M33" s="57">
        <v>110992</v>
      </c>
      <c r="N33" s="57">
        <v>126267</v>
      </c>
      <c r="O33" s="57">
        <v>137079</v>
      </c>
      <c r="P33" s="57">
        <v>143986</v>
      </c>
      <c r="Q33" s="57">
        <v>137424</v>
      </c>
      <c r="R33" s="57">
        <v>142232</v>
      </c>
      <c r="S33" s="57">
        <v>183367</v>
      </c>
      <c r="T33" s="57">
        <v>212871</v>
      </c>
      <c r="U33" s="57">
        <v>229132</v>
      </c>
      <c r="V33" s="57">
        <v>273282</v>
      </c>
      <c r="W33" s="57">
        <v>307291</v>
      </c>
    </row>
    <row r="34" spans="2:29" x14ac:dyDescent="0.2">
      <c r="B34" s="127" t="s">
        <v>99</v>
      </c>
      <c r="C34" s="57">
        <v>23667</v>
      </c>
      <c r="D34" s="57">
        <v>24201</v>
      </c>
      <c r="E34" s="57">
        <v>23878</v>
      </c>
      <c r="F34" s="57">
        <v>24875</v>
      </c>
      <c r="G34" s="57">
        <v>23559</v>
      </c>
      <c r="H34" s="57">
        <v>23023</v>
      </c>
      <c r="I34" s="57">
        <v>25812</v>
      </c>
      <c r="J34" s="57">
        <v>26468</v>
      </c>
      <c r="K34" s="57">
        <v>25823</v>
      </c>
      <c r="L34" s="57">
        <v>26766</v>
      </c>
      <c r="M34" s="57">
        <v>26336</v>
      </c>
      <c r="N34" s="57">
        <v>27678</v>
      </c>
      <c r="O34" s="57">
        <v>26220</v>
      </c>
      <c r="P34" s="57">
        <v>26385</v>
      </c>
      <c r="Q34" s="57">
        <v>27198</v>
      </c>
      <c r="R34" s="57">
        <v>28275</v>
      </c>
      <c r="S34" s="57">
        <v>28273</v>
      </c>
      <c r="T34" s="57">
        <v>29322</v>
      </c>
      <c r="U34" s="57">
        <v>29167</v>
      </c>
      <c r="V34" s="57">
        <v>32142</v>
      </c>
      <c r="W34" s="57">
        <v>30950</v>
      </c>
    </row>
    <row r="35" spans="2:29" x14ac:dyDescent="0.2">
      <c r="B35" s="127" t="s">
        <v>100</v>
      </c>
      <c r="C35" s="57">
        <v>17120</v>
      </c>
      <c r="D35" s="57">
        <v>17524</v>
      </c>
      <c r="E35" s="57">
        <v>17745</v>
      </c>
      <c r="F35" s="57">
        <v>18588</v>
      </c>
      <c r="G35" s="57">
        <v>17360</v>
      </c>
      <c r="H35" s="57">
        <v>16157</v>
      </c>
      <c r="I35" s="57">
        <v>18574</v>
      </c>
      <c r="J35" s="57">
        <v>19495</v>
      </c>
      <c r="K35" s="57">
        <v>17530</v>
      </c>
      <c r="L35" s="57">
        <v>18064</v>
      </c>
      <c r="M35" s="57">
        <v>18537</v>
      </c>
      <c r="N35" s="57">
        <v>19952</v>
      </c>
      <c r="O35" s="57">
        <v>18613</v>
      </c>
      <c r="P35" s="57">
        <v>18469</v>
      </c>
      <c r="Q35" s="57">
        <v>20428</v>
      </c>
      <c r="R35" s="57">
        <v>22051</v>
      </c>
      <c r="S35" s="57">
        <v>20188</v>
      </c>
      <c r="T35" s="57">
        <v>21115</v>
      </c>
      <c r="U35" s="57">
        <v>22981</v>
      </c>
      <c r="V35" s="57">
        <v>25274</v>
      </c>
      <c r="W35" s="57">
        <v>22510</v>
      </c>
    </row>
    <row r="36" spans="2:29" x14ac:dyDescent="0.2">
      <c r="B36" s="127" t="s">
        <v>101</v>
      </c>
      <c r="C36" s="57">
        <v>3893</v>
      </c>
      <c r="D36" s="57">
        <v>3723</v>
      </c>
      <c r="E36" s="57">
        <v>4182</v>
      </c>
      <c r="F36" s="57">
        <v>5156</v>
      </c>
      <c r="G36" s="57">
        <v>5309</v>
      </c>
      <c r="H36" s="57">
        <v>5240</v>
      </c>
      <c r="I36" s="57">
        <v>6777</v>
      </c>
      <c r="J36" s="57">
        <v>8468</v>
      </c>
      <c r="K36" s="57">
        <v>7013</v>
      </c>
      <c r="L36" s="57">
        <v>7311</v>
      </c>
      <c r="M36" s="57">
        <v>8626</v>
      </c>
      <c r="N36" s="57">
        <v>10380</v>
      </c>
      <c r="O36" s="57">
        <v>9733</v>
      </c>
      <c r="P36" s="57">
        <v>9896</v>
      </c>
      <c r="Q36" s="57">
        <v>10235</v>
      </c>
      <c r="R36" s="57">
        <v>11233</v>
      </c>
      <c r="S36" s="57">
        <v>10009</v>
      </c>
      <c r="T36" s="57">
        <v>9780</v>
      </c>
      <c r="U36" s="57">
        <v>9773</v>
      </c>
      <c r="V36" s="57">
        <v>9242</v>
      </c>
      <c r="W36" s="57">
        <v>8934</v>
      </c>
    </row>
    <row r="37" spans="2:29" x14ac:dyDescent="0.2">
      <c r="B37" s="127" t="s">
        <v>102</v>
      </c>
      <c r="C37" s="57">
        <v>6208</v>
      </c>
      <c r="D37" s="57">
        <v>5212</v>
      </c>
      <c r="E37" s="57">
        <v>3975</v>
      </c>
      <c r="F37" s="57">
        <v>6809</v>
      </c>
      <c r="G37" s="57">
        <v>6002</v>
      </c>
      <c r="H37" s="57">
        <v>4798</v>
      </c>
      <c r="I37" s="57">
        <v>5155</v>
      </c>
      <c r="J37" s="57">
        <v>8072</v>
      </c>
      <c r="K37" s="57">
        <v>6922</v>
      </c>
      <c r="L37" s="57">
        <v>6474</v>
      </c>
      <c r="M37" s="57">
        <v>6154</v>
      </c>
      <c r="N37" s="57">
        <v>9473</v>
      </c>
      <c r="O37" s="57">
        <v>7866</v>
      </c>
      <c r="P37" s="57">
        <v>7164</v>
      </c>
      <c r="Q37" s="57">
        <v>7782</v>
      </c>
      <c r="R37" s="57">
        <v>10656</v>
      </c>
      <c r="S37" s="57">
        <v>10385</v>
      </c>
      <c r="T37" s="57">
        <v>9873</v>
      </c>
      <c r="U37" s="57">
        <v>10007</v>
      </c>
      <c r="V37" s="57">
        <v>15594</v>
      </c>
      <c r="W37" s="57">
        <v>13388</v>
      </c>
    </row>
    <row r="38" spans="2:29" x14ac:dyDescent="0.2">
      <c r="B38" s="127" t="s">
        <v>103</v>
      </c>
      <c r="C38" s="57">
        <v>1291</v>
      </c>
      <c r="D38" s="57">
        <v>21574</v>
      </c>
      <c r="E38" s="57">
        <v>3240</v>
      </c>
      <c r="F38" s="57">
        <v>2378</v>
      </c>
      <c r="G38" s="57">
        <v>1356</v>
      </c>
      <c r="H38" s="57">
        <v>19953</v>
      </c>
      <c r="I38" s="57">
        <v>3399</v>
      </c>
      <c r="J38" s="57">
        <v>2414</v>
      </c>
      <c r="K38" s="57">
        <v>1560</v>
      </c>
      <c r="L38" s="57">
        <v>24895</v>
      </c>
      <c r="M38" s="57">
        <v>3674</v>
      </c>
      <c r="N38" s="57">
        <v>2759</v>
      </c>
      <c r="O38" s="57">
        <v>1532</v>
      </c>
      <c r="P38" s="57">
        <v>24278</v>
      </c>
      <c r="Q38" s="57">
        <v>3903</v>
      </c>
      <c r="R38" s="57">
        <v>2686</v>
      </c>
      <c r="S38" s="57">
        <v>1697</v>
      </c>
      <c r="T38" s="57">
        <v>43885</v>
      </c>
      <c r="U38" s="57">
        <v>5865</v>
      </c>
      <c r="V38" s="57">
        <v>4587</v>
      </c>
      <c r="W38" s="57">
        <v>2543</v>
      </c>
    </row>
    <row r="39" spans="2:29" x14ac:dyDescent="0.2">
      <c r="B39" s="127" t="s">
        <v>104</v>
      </c>
      <c r="C39" s="57">
        <v>2594</v>
      </c>
      <c r="D39" s="57">
        <v>2296</v>
      </c>
      <c r="E39" s="57">
        <v>2515</v>
      </c>
      <c r="F39" s="57">
        <v>2676</v>
      </c>
      <c r="G39" s="57">
        <v>2685</v>
      </c>
      <c r="H39" s="57">
        <v>2468</v>
      </c>
      <c r="I39" s="57">
        <v>2842</v>
      </c>
      <c r="J39" s="57">
        <v>2943</v>
      </c>
      <c r="K39" s="57">
        <v>3015</v>
      </c>
      <c r="L39" s="57">
        <v>2969</v>
      </c>
      <c r="M39" s="57">
        <v>3238</v>
      </c>
      <c r="N39" s="57">
        <v>3171</v>
      </c>
      <c r="O39" s="57">
        <v>3234</v>
      </c>
      <c r="P39" s="57">
        <v>2881</v>
      </c>
      <c r="Q39" s="57">
        <v>3276</v>
      </c>
      <c r="R39" s="57">
        <v>3394</v>
      </c>
      <c r="S39" s="57">
        <v>3136</v>
      </c>
      <c r="T39" s="57">
        <v>2756</v>
      </c>
      <c r="U39" s="57">
        <v>3135</v>
      </c>
      <c r="V39" s="57">
        <v>3236</v>
      </c>
      <c r="W39" s="57">
        <v>3472</v>
      </c>
    </row>
    <row r="40" spans="2:29" x14ac:dyDescent="0.2">
      <c r="B40" s="127" t="s">
        <v>105</v>
      </c>
      <c r="C40" s="57">
        <v>2476</v>
      </c>
      <c r="D40" s="57">
        <v>2312</v>
      </c>
      <c r="E40" s="57">
        <v>2460</v>
      </c>
      <c r="F40" s="57">
        <v>2940</v>
      </c>
      <c r="G40" s="57">
        <v>2778</v>
      </c>
      <c r="H40" s="57">
        <v>2316</v>
      </c>
      <c r="I40" s="57">
        <v>2898</v>
      </c>
      <c r="J40" s="57">
        <v>3182</v>
      </c>
      <c r="K40" s="57">
        <v>2864</v>
      </c>
      <c r="L40" s="57">
        <v>2928</v>
      </c>
      <c r="M40" s="57">
        <v>3242</v>
      </c>
      <c r="N40" s="57">
        <v>3327</v>
      </c>
      <c r="O40" s="57">
        <v>2899</v>
      </c>
      <c r="P40" s="57">
        <v>2738</v>
      </c>
      <c r="Q40" s="57">
        <v>2806</v>
      </c>
      <c r="R40" s="57">
        <v>3270</v>
      </c>
      <c r="S40" s="57">
        <v>3113</v>
      </c>
      <c r="T40" s="57">
        <v>3256</v>
      </c>
      <c r="U40" s="57">
        <v>3425</v>
      </c>
      <c r="V40" s="57">
        <v>4104</v>
      </c>
      <c r="W40" s="57">
        <v>3727</v>
      </c>
    </row>
    <row r="41" spans="2:29" x14ac:dyDescent="0.2">
      <c r="B41" s="127" t="s">
        <v>106</v>
      </c>
      <c r="C41" s="57">
        <v>1403</v>
      </c>
      <c r="D41" s="57">
        <v>1451</v>
      </c>
      <c r="E41" s="57">
        <v>1549</v>
      </c>
      <c r="F41" s="57">
        <v>1626</v>
      </c>
      <c r="G41" s="57">
        <v>1360</v>
      </c>
      <c r="H41" s="57">
        <v>1360</v>
      </c>
      <c r="I41" s="57">
        <v>1735</v>
      </c>
      <c r="J41" s="57">
        <v>1752</v>
      </c>
      <c r="K41" s="57">
        <v>1580</v>
      </c>
      <c r="L41" s="57">
        <v>1936</v>
      </c>
      <c r="M41" s="57">
        <v>2052</v>
      </c>
      <c r="N41" s="57">
        <v>2044</v>
      </c>
      <c r="O41" s="57">
        <v>2030</v>
      </c>
      <c r="P41" s="57">
        <v>2158</v>
      </c>
      <c r="Q41" s="57">
        <v>2393</v>
      </c>
      <c r="R41" s="57">
        <v>2398</v>
      </c>
      <c r="S41" s="57">
        <v>2410</v>
      </c>
      <c r="T41" s="57">
        <v>2524</v>
      </c>
      <c r="U41" s="57">
        <v>2617</v>
      </c>
      <c r="V41" s="57">
        <v>2826</v>
      </c>
      <c r="W41" s="57">
        <v>2911</v>
      </c>
    </row>
    <row r="42" spans="2:29" x14ac:dyDescent="0.2">
      <c r="B42" s="128" t="s">
        <v>107</v>
      </c>
      <c r="C42" s="57">
        <v>54</v>
      </c>
      <c r="D42" s="57">
        <v>49</v>
      </c>
      <c r="E42" s="187">
        <v>45</v>
      </c>
      <c r="F42" s="57">
        <v>36</v>
      </c>
      <c r="G42" s="187">
        <v>47</v>
      </c>
      <c r="H42" s="187">
        <v>52</v>
      </c>
      <c r="I42" s="187">
        <v>36</v>
      </c>
      <c r="J42" s="57">
        <v>41</v>
      </c>
      <c r="K42" s="57">
        <v>24</v>
      </c>
      <c r="L42" s="187">
        <v>50</v>
      </c>
      <c r="M42" s="57">
        <v>55</v>
      </c>
      <c r="N42" s="57">
        <v>47</v>
      </c>
      <c r="O42" s="57">
        <v>57</v>
      </c>
      <c r="P42" s="57">
        <v>51</v>
      </c>
      <c r="Q42" s="57">
        <v>54</v>
      </c>
      <c r="R42" s="57">
        <v>41</v>
      </c>
      <c r="S42" s="57">
        <v>0</v>
      </c>
      <c r="T42" s="57">
        <v>0</v>
      </c>
      <c r="U42" s="57">
        <v>0</v>
      </c>
      <c r="V42" s="57">
        <v>0</v>
      </c>
      <c r="W42" s="57">
        <v>0</v>
      </c>
    </row>
    <row r="43" spans="2:29" x14ac:dyDescent="0.2">
      <c r="B43" s="129" t="s">
        <v>115</v>
      </c>
      <c r="C43" s="57"/>
      <c r="D43" s="57"/>
      <c r="E43" s="57"/>
      <c r="F43" s="57"/>
      <c r="G43" s="57"/>
      <c r="H43" s="57"/>
      <c r="I43" s="57"/>
      <c r="J43" s="57"/>
      <c r="K43" s="57">
        <v>8860</v>
      </c>
      <c r="L43" s="57">
        <v>9218</v>
      </c>
      <c r="M43" s="57">
        <v>11446</v>
      </c>
      <c r="N43" s="57">
        <v>9159</v>
      </c>
      <c r="O43" s="57">
        <v>6172</v>
      </c>
      <c r="P43" s="57">
        <v>6138</v>
      </c>
      <c r="Q43" s="57">
        <v>9245</v>
      </c>
      <c r="R43" s="57">
        <v>14017</v>
      </c>
      <c r="S43" s="57">
        <v>15676</v>
      </c>
      <c r="T43" s="57">
        <v>17264</v>
      </c>
      <c r="U43" s="57">
        <v>23574</v>
      </c>
      <c r="V43" s="57">
        <v>29266</v>
      </c>
      <c r="W43" s="57">
        <v>30941</v>
      </c>
      <c r="Y43" s="74"/>
      <c r="Z43" s="142"/>
      <c r="AB43" s="74"/>
      <c r="AC43" s="142"/>
    </row>
    <row r="44" spans="2:29" x14ac:dyDescent="0.2">
      <c r="B44" s="127" t="s">
        <v>108</v>
      </c>
      <c r="C44" s="57">
        <v>45960</v>
      </c>
      <c r="D44" s="57">
        <v>45742</v>
      </c>
      <c r="E44" s="57">
        <v>50662</v>
      </c>
      <c r="F44" s="57">
        <v>52737</v>
      </c>
      <c r="G44" s="57">
        <v>49978</v>
      </c>
      <c r="H44" s="57">
        <v>45964</v>
      </c>
      <c r="I44" s="57">
        <v>62074</v>
      </c>
      <c r="J44" s="57">
        <v>71633</v>
      </c>
      <c r="K44" s="57">
        <v>65462</v>
      </c>
      <c r="L44" s="57">
        <v>66538</v>
      </c>
      <c r="M44" s="57">
        <v>73022</v>
      </c>
      <c r="N44" s="57">
        <v>76426</v>
      </c>
      <c r="O44" s="57">
        <v>74635</v>
      </c>
      <c r="P44" s="57">
        <v>75613</v>
      </c>
      <c r="Q44" s="57">
        <v>96500</v>
      </c>
      <c r="R44" s="57">
        <v>104478</v>
      </c>
      <c r="S44" s="57">
        <v>106789</v>
      </c>
      <c r="T44" s="57">
        <v>119571</v>
      </c>
      <c r="U44" s="57">
        <v>147863</v>
      </c>
      <c r="V44" s="57">
        <v>174035</v>
      </c>
      <c r="W44" s="57">
        <v>147184</v>
      </c>
    </row>
    <row r="45" spans="2:29" x14ac:dyDescent="0.2">
      <c r="B45" s="138" t="s">
        <v>10</v>
      </c>
      <c r="C45" s="188">
        <v>196833</v>
      </c>
      <c r="D45" s="188">
        <v>213312</v>
      </c>
      <c r="E45" s="188">
        <v>196365</v>
      </c>
      <c r="F45" s="188">
        <v>213167</v>
      </c>
      <c r="G45" s="188">
        <v>208510</v>
      </c>
      <c r="H45" s="188">
        <v>214509</v>
      </c>
      <c r="I45" s="188">
        <v>219413</v>
      </c>
      <c r="J45" s="188">
        <v>247641</v>
      </c>
      <c r="K45" s="188">
        <v>252422</v>
      </c>
      <c r="L45" s="188">
        <v>288549</v>
      </c>
      <c r="M45" s="188">
        <v>267374</v>
      </c>
      <c r="N45" s="188">
        <v>290683</v>
      </c>
      <c r="O45" s="188">
        <v>290070</v>
      </c>
      <c r="P45" s="188">
        <v>319757</v>
      </c>
      <c r="Q45" s="188">
        <v>321244</v>
      </c>
      <c r="R45" s="188">
        <v>344731</v>
      </c>
      <c r="S45" s="188">
        <v>385043</v>
      </c>
      <c r="T45" s="188">
        <v>472217</v>
      </c>
      <c r="U45" s="188">
        <v>487539</v>
      </c>
      <c r="V45" s="184">
        <v>573588</v>
      </c>
      <c r="W45" s="184">
        <v>573851</v>
      </c>
    </row>
    <row r="46" spans="2:29" x14ac:dyDescent="0.2">
      <c r="B46" s="139"/>
      <c r="C46" s="43"/>
      <c r="D46" s="43"/>
      <c r="E46" s="43"/>
      <c r="F46" s="43"/>
      <c r="G46" s="43"/>
      <c r="H46" s="43"/>
      <c r="I46" s="43"/>
      <c r="J46" s="43"/>
      <c r="K46" s="43"/>
      <c r="L46" s="43"/>
      <c r="M46" s="43"/>
      <c r="N46" s="43"/>
      <c r="O46" s="43"/>
    </row>
    <row r="47" spans="2:29" x14ac:dyDescent="0.2">
      <c r="B47" s="139"/>
      <c r="C47" s="43"/>
      <c r="D47" s="43"/>
      <c r="E47" s="43"/>
      <c r="F47" s="43"/>
      <c r="G47" s="43"/>
      <c r="H47" s="43"/>
      <c r="I47" s="43"/>
      <c r="J47" s="43"/>
      <c r="K47" s="43"/>
      <c r="L47" s="43"/>
      <c r="M47" s="43"/>
      <c r="N47" s="43"/>
      <c r="O47" s="43"/>
      <c r="S47" s="74"/>
      <c r="T47" s="74"/>
      <c r="U47" s="74"/>
      <c r="V47" s="74"/>
      <c r="W47" s="74"/>
    </row>
    <row r="48" spans="2:29" x14ac:dyDescent="0.2">
      <c r="B48" s="139"/>
      <c r="C48" s="43"/>
      <c r="D48" s="43"/>
      <c r="E48" s="43"/>
      <c r="F48" s="43"/>
      <c r="G48" s="43"/>
      <c r="H48" s="43"/>
      <c r="I48" s="43"/>
      <c r="J48" s="43"/>
      <c r="K48" s="43"/>
      <c r="L48" s="43"/>
      <c r="M48" s="43"/>
      <c r="N48" s="43"/>
      <c r="O48" s="43"/>
    </row>
    <row r="49" spans="2:26" ht="39.950000000000003" customHeight="1" x14ac:dyDescent="0.2">
      <c r="B49" s="131" t="s">
        <v>160</v>
      </c>
      <c r="C49" s="84"/>
      <c r="D49" s="84"/>
      <c r="E49" s="84"/>
      <c r="F49" s="84"/>
      <c r="G49" s="84"/>
      <c r="H49" s="84"/>
      <c r="I49" s="84"/>
      <c r="J49" s="84"/>
      <c r="K49" s="84"/>
      <c r="L49" s="84"/>
      <c r="M49" s="84"/>
      <c r="N49" s="84"/>
      <c r="O49" s="84"/>
      <c r="P49" s="84"/>
      <c r="Q49" s="84"/>
      <c r="R49" s="84"/>
      <c r="S49" s="84"/>
      <c r="T49" s="84"/>
      <c r="U49" s="84"/>
      <c r="V49" s="84"/>
      <c r="W49" s="84"/>
    </row>
    <row r="50" spans="2:26" ht="12" customHeight="1" x14ac:dyDescent="0.2">
      <c r="B50" s="145" t="s">
        <v>94</v>
      </c>
      <c r="C50" s="149" t="s">
        <v>76</v>
      </c>
      <c r="D50" s="149" t="s">
        <v>77</v>
      </c>
      <c r="E50" s="149" t="s">
        <v>80</v>
      </c>
      <c r="F50" s="46" t="s">
        <v>149</v>
      </c>
      <c r="G50" s="31" t="s">
        <v>150</v>
      </c>
      <c r="H50" s="199" t="s">
        <v>151</v>
      </c>
      <c r="I50" s="199" t="s">
        <v>152</v>
      </c>
      <c r="J50" s="199" t="s">
        <v>153</v>
      </c>
      <c r="K50" s="31" t="s">
        <v>114</v>
      </c>
      <c r="L50" s="199" t="s">
        <v>116</v>
      </c>
      <c r="M50" s="199" t="s">
        <v>118</v>
      </c>
      <c r="N50" s="199" t="s">
        <v>120</v>
      </c>
      <c r="O50" s="199" t="s">
        <v>124</v>
      </c>
      <c r="P50" s="199" t="s">
        <v>144</v>
      </c>
      <c r="Q50" s="199" t="s">
        <v>145</v>
      </c>
      <c r="R50" s="199" t="s">
        <v>147</v>
      </c>
      <c r="S50" s="81" t="s">
        <v>154</v>
      </c>
      <c r="T50" s="199" t="s">
        <v>155</v>
      </c>
      <c r="U50" s="200" t="s">
        <v>156</v>
      </c>
      <c r="V50" s="200" t="s">
        <v>161</v>
      </c>
      <c r="W50" s="200" t="s">
        <v>167</v>
      </c>
    </row>
    <row r="51" spans="2:26" x14ac:dyDescent="0.2">
      <c r="B51" s="127" t="s">
        <v>98</v>
      </c>
      <c r="C51" s="185">
        <v>9782006</v>
      </c>
      <c r="D51" s="185">
        <v>9452452</v>
      </c>
      <c r="E51" s="185">
        <v>9088918</v>
      </c>
      <c r="F51" s="185">
        <v>10129271</v>
      </c>
      <c r="G51" s="185">
        <v>10667619</v>
      </c>
      <c r="H51" s="185">
        <v>9925627</v>
      </c>
      <c r="I51" s="185">
        <v>9418901</v>
      </c>
      <c r="J51" s="185">
        <v>10743808.48</v>
      </c>
      <c r="K51" s="185">
        <v>12172423.65</v>
      </c>
      <c r="L51" s="185">
        <v>12906746.109999999</v>
      </c>
      <c r="M51" s="185">
        <v>11609955.91</v>
      </c>
      <c r="N51" s="185">
        <v>13144900.890000001</v>
      </c>
      <c r="O51" s="189">
        <v>14377434.300000001</v>
      </c>
      <c r="P51" s="190">
        <v>14786535.66</v>
      </c>
      <c r="Q51" s="190">
        <v>14150210.82</v>
      </c>
      <c r="R51" s="190">
        <v>14639299.949999999</v>
      </c>
      <c r="S51" s="190">
        <v>19832578.239999998</v>
      </c>
      <c r="T51" s="190">
        <v>21728864.370000001</v>
      </c>
      <c r="U51" s="190">
        <v>22563277.890000001</v>
      </c>
      <c r="V51" s="190">
        <v>26561086.73</v>
      </c>
      <c r="W51" s="190">
        <v>30344353.75</v>
      </c>
    </row>
    <row r="52" spans="2:26" x14ac:dyDescent="0.2">
      <c r="B52" s="127" t="s">
        <v>99</v>
      </c>
      <c r="C52" s="58">
        <v>12570091</v>
      </c>
      <c r="D52" s="58">
        <v>13300829</v>
      </c>
      <c r="E52" s="58">
        <v>12968775</v>
      </c>
      <c r="F52" s="58">
        <v>14059077</v>
      </c>
      <c r="G52" s="58">
        <v>13371398</v>
      </c>
      <c r="H52" s="58">
        <v>13281786</v>
      </c>
      <c r="I52" s="58">
        <v>15008085</v>
      </c>
      <c r="J52" s="58">
        <v>15803095.869999999</v>
      </c>
      <c r="K52" s="58">
        <v>15319049.449999999</v>
      </c>
      <c r="L52" s="58">
        <v>16363086.84</v>
      </c>
      <c r="M52" s="58">
        <v>16270374.48</v>
      </c>
      <c r="N52" s="58">
        <v>16542976.17</v>
      </c>
      <c r="O52" s="191">
        <v>15960742.77</v>
      </c>
      <c r="P52" s="192">
        <v>16874578.77</v>
      </c>
      <c r="Q52" s="192">
        <v>17795893.600000001</v>
      </c>
      <c r="R52" s="192">
        <v>18358672.539999999</v>
      </c>
      <c r="S52" s="192">
        <v>18551016.460000001</v>
      </c>
      <c r="T52" s="192">
        <v>20387855.379999999</v>
      </c>
      <c r="U52" s="192">
        <v>21209927.109999999</v>
      </c>
      <c r="V52" s="192">
        <v>22818874.59</v>
      </c>
      <c r="W52" s="192">
        <v>22107376.050000001</v>
      </c>
    </row>
    <row r="53" spans="2:26" x14ac:dyDescent="0.2">
      <c r="B53" s="127" t="s">
        <v>100</v>
      </c>
      <c r="C53" s="193">
        <v>5981921</v>
      </c>
      <c r="D53" s="193">
        <v>6175586</v>
      </c>
      <c r="E53" s="193">
        <v>6397301</v>
      </c>
      <c r="F53" s="193">
        <v>6705528</v>
      </c>
      <c r="G53" s="193">
        <v>6305748</v>
      </c>
      <c r="H53" s="193">
        <v>5983683</v>
      </c>
      <c r="I53" s="193">
        <v>6910238</v>
      </c>
      <c r="J53" s="193">
        <v>7424844.9800000004</v>
      </c>
      <c r="K53" s="58">
        <v>6684794.3399999999</v>
      </c>
      <c r="L53" s="58">
        <v>6829124.25</v>
      </c>
      <c r="M53" s="58">
        <v>7212906.1299999999</v>
      </c>
      <c r="N53" s="58">
        <v>7750895.0499999998</v>
      </c>
      <c r="O53" s="189">
        <v>7369966.2999999998</v>
      </c>
      <c r="P53" s="192">
        <v>7125185.5</v>
      </c>
      <c r="Q53" s="192">
        <v>8169203.6500000004</v>
      </c>
      <c r="R53" s="192">
        <v>8856429.4299999997</v>
      </c>
      <c r="S53" s="192">
        <v>8197236.5899999999</v>
      </c>
      <c r="T53" s="192">
        <v>8639938.5</v>
      </c>
      <c r="U53" s="192">
        <v>9439704.8399999999</v>
      </c>
      <c r="V53" s="192">
        <v>10419370.24</v>
      </c>
      <c r="W53" s="192">
        <v>9104442.8599999994</v>
      </c>
    </row>
    <row r="54" spans="2:26" x14ac:dyDescent="0.2">
      <c r="B54" s="127" t="s">
        <v>101</v>
      </c>
      <c r="C54" s="59">
        <v>419665</v>
      </c>
      <c r="D54" s="59">
        <v>399190</v>
      </c>
      <c r="E54" s="59">
        <v>449829</v>
      </c>
      <c r="F54" s="59">
        <v>547998</v>
      </c>
      <c r="G54" s="59">
        <v>562421</v>
      </c>
      <c r="H54" s="59">
        <v>558458</v>
      </c>
      <c r="I54" s="59">
        <v>752019</v>
      </c>
      <c r="J54" s="59">
        <v>929459.74</v>
      </c>
      <c r="K54" s="58">
        <v>778595.9</v>
      </c>
      <c r="L54" s="58">
        <v>818729.13</v>
      </c>
      <c r="M54" s="58">
        <v>965077.37</v>
      </c>
      <c r="N54" s="58">
        <v>1168800.1499999999</v>
      </c>
      <c r="O54" s="189">
        <v>1101701.1200000001</v>
      </c>
      <c r="P54" s="192">
        <v>1123334.9099999999</v>
      </c>
      <c r="Q54" s="192">
        <v>1139185.8999999999</v>
      </c>
      <c r="R54" s="192">
        <v>1241189.22</v>
      </c>
      <c r="S54" s="192">
        <v>1100440.05</v>
      </c>
      <c r="T54" s="192">
        <v>1078162.8899999999</v>
      </c>
      <c r="U54" s="192">
        <v>1098467.1499999999</v>
      </c>
      <c r="V54" s="192">
        <v>1035173.5</v>
      </c>
      <c r="W54" s="192">
        <v>1013990</v>
      </c>
    </row>
    <row r="55" spans="2:26" x14ac:dyDescent="0.2">
      <c r="B55" s="127" t="s">
        <v>102</v>
      </c>
      <c r="C55" s="59">
        <v>2815537</v>
      </c>
      <c r="D55" s="59">
        <v>2314283</v>
      </c>
      <c r="E55" s="59">
        <v>1617549</v>
      </c>
      <c r="F55" s="59">
        <v>3131490</v>
      </c>
      <c r="G55" s="59">
        <v>3000571</v>
      </c>
      <c r="H55" s="59">
        <v>2221746</v>
      </c>
      <c r="I55" s="59">
        <v>2330675</v>
      </c>
      <c r="J55" s="59">
        <v>3872655.82</v>
      </c>
      <c r="K55" s="58">
        <v>3361822.31</v>
      </c>
      <c r="L55" s="58">
        <v>2825483.91</v>
      </c>
      <c r="M55" s="58">
        <v>2369691.5099999998</v>
      </c>
      <c r="N55" s="58">
        <v>4340000.82</v>
      </c>
      <c r="O55" s="189">
        <v>3699852.38</v>
      </c>
      <c r="P55" s="192">
        <v>2958526.64</v>
      </c>
      <c r="Q55" s="192">
        <v>2811749.05</v>
      </c>
      <c r="R55" s="192">
        <v>4860373.3</v>
      </c>
      <c r="S55" s="192">
        <v>4722972.49</v>
      </c>
      <c r="T55" s="192">
        <v>3745940.84</v>
      </c>
      <c r="U55" s="192">
        <v>3263249.26</v>
      </c>
      <c r="V55" s="192">
        <v>6254518.2800000003</v>
      </c>
      <c r="W55" s="192">
        <v>5383667.5999999996</v>
      </c>
    </row>
    <row r="56" spans="2:26" x14ac:dyDescent="0.2">
      <c r="B56" s="127" t="s">
        <v>103</v>
      </c>
      <c r="C56" s="59">
        <v>299019</v>
      </c>
      <c r="D56" s="59">
        <v>4163215</v>
      </c>
      <c r="E56" s="59">
        <v>668215</v>
      </c>
      <c r="F56" s="59">
        <v>514447</v>
      </c>
      <c r="G56" s="59">
        <v>310744</v>
      </c>
      <c r="H56" s="59">
        <v>4062222</v>
      </c>
      <c r="I56" s="59">
        <v>713259</v>
      </c>
      <c r="J56" s="59">
        <v>554754.26</v>
      </c>
      <c r="K56" s="58">
        <v>372571.97</v>
      </c>
      <c r="L56" s="58">
        <v>5291938.32</v>
      </c>
      <c r="M56" s="58">
        <v>778401.31</v>
      </c>
      <c r="N56" s="58">
        <v>589737.74</v>
      </c>
      <c r="O56" s="189">
        <v>380565.61</v>
      </c>
      <c r="P56" s="192">
        <v>5266230.16</v>
      </c>
      <c r="Q56" s="192">
        <v>876867.05</v>
      </c>
      <c r="R56" s="192">
        <v>638110.04</v>
      </c>
      <c r="S56" s="192">
        <v>464259.14</v>
      </c>
      <c r="T56" s="192">
        <v>10092348.789999999</v>
      </c>
      <c r="U56" s="192">
        <v>1377274.68</v>
      </c>
      <c r="V56" s="192">
        <v>1094935.22</v>
      </c>
      <c r="W56" s="192">
        <v>646759.31999999995</v>
      </c>
    </row>
    <row r="57" spans="2:26" x14ac:dyDescent="0.2">
      <c r="B57" s="127" t="s">
        <v>104</v>
      </c>
      <c r="C57" s="59">
        <v>890855</v>
      </c>
      <c r="D57" s="59">
        <v>787257</v>
      </c>
      <c r="E57" s="59">
        <v>873461</v>
      </c>
      <c r="F57" s="59">
        <v>920395</v>
      </c>
      <c r="G57" s="59">
        <v>946237</v>
      </c>
      <c r="H57" s="59">
        <v>850116</v>
      </c>
      <c r="I57" s="59">
        <v>995058</v>
      </c>
      <c r="J57" s="59">
        <v>1020882.78</v>
      </c>
      <c r="K57" s="58">
        <v>1062815.1399999999</v>
      </c>
      <c r="L57" s="58">
        <v>1015566.04</v>
      </c>
      <c r="M57" s="58">
        <v>1128673.01</v>
      </c>
      <c r="N57" s="58">
        <v>1080922.57</v>
      </c>
      <c r="O57" s="189">
        <v>1106367.8500000001</v>
      </c>
      <c r="P57" s="192">
        <v>984210.85</v>
      </c>
      <c r="Q57" s="192">
        <v>1130421.3999999999</v>
      </c>
      <c r="R57" s="192">
        <v>1164861.3400000001</v>
      </c>
      <c r="S57" s="192">
        <v>1076556.19</v>
      </c>
      <c r="T57" s="192">
        <v>953536.41</v>
      </c>
      <c r="U57" s="192">
        <v>1077993.3</v>
      </c>
      <c r="V57" s="192">
        <v>1116216.31</v>
      </c>
      <c r="W57" s="192">
        <v>1201042.08</v>
      </c>
    </row>
    <row r="58" spans="2:26" x14ac:dyDescent="0.2">
      <c r="B58" s="127" t="s">
        <v>105</v>
      </c>
      <c r="C58" s="59">
        <v>259043</v>
      </c>
      <c r="D58" s="59">
        <v>241028</v>
      </c>
      <c r="E58" s="59">
        <v>255829</v>
      </c>
      <c r="F58" s="59">
        <v>299497</v>
      </c>
      <c r="G58" s="59">
        <v>282689</v>
      </c>
      <c r="H58" s="59">
        <v>236139</v>
      </c>
      <c r="I58" s="59">
        <v>298802</v>
      </c>
      <c r="J58" s="59">
        <v>324239.17</v>
      </c>
      <c r="K58" s="58">
        <v>292519.12</v>
      </c>
      <c r="L58" s="58">
        <v>297819.19</v>
      </c>
      <c r="M58" s="58">
        <v>332041.21000000002</v>
      </c>
      <c r="N58" s="58">
        <v>339596.28</v>
      </c>
      <c r="O58" s="189">
        <v>293033.39</v>
      </c>
      <c r="P58" s="192">
        <v>275202.75</v>
      </c>
      <c r="Q58" s="192">
        <v>279810.33</v>
      </c>
      <c r="R58" s="192">
        <v>332115.98</v>
      </c>
      <c r="S58" s="192">
        <v>313771.21999999997</v>
      </c>
      <c r="T58" s="192">
        <v>322837.53999999998</v>
      </c>
      <c r="U58" s="192">
        <v>344886.03</v>
      </c>
      <c r="V58" s="192">
        <v>410451.12</v>
      </c>
      <c r="W58" s="192">
        <v>363777.11</v>
      </c>
    </row>
    <row r="59" spans="2:26" x14ac:dyDescent="0.2">
      <c r="B59" s="127" t="s">
        <v>106</v>
      </c>
      <c r="C59" s="59">
        <v>120851</v>
      </c>
      <c r="D59" s="59">
        <v>123284</v>
      </c>
      <c r="E59" s="59">
        <v>137382</v>
      </c>
      <c r="F59" s="59">
        <v>144658</v>
      </c>
      <c r="G59" s="59">
        <v>123678</v>
      </c>
      <c r="H59" s="59">
        <v>118597</v>
      </c>
      <c r="I59" s="59">
        <v>155994</v>
      </c>
      <c r="J59" s="59">
        <v>159996.54999999999</v>
      </c>
      <c r="K59" s="58">
        <v>150199.22</v>
      </c>
      <c r="L59" s="58">
        <v>179208.7</v>
      </c>
      <c r="M59" s="58">
        <v>175635.39</v>
      </c>
      <c r="N59" s="58">
        <v>171207.65</v>
      </c>
      <c r="O59" s="189">
        <v>181105.76</v>
      </c>
      <c r="P59" s="192">
        <v>193705.89</v>
      </c>
      <c r="Q59" s="192">
        <v>215825.7</v>
      </c>
      <c r="R59" s="192">
        <v>220358.49</v>
      </c>
      <c r="S59" s="192">
        <v>224352.81</v>
      </c>
      <c r="T59" s="192">
        <v>215114.85</v>
      </c>
      <c r="U59" s="192">
        <v>220958.43</v>
      </c>
      <c r="V59" s="192">
        <v>243284.47</v>
      </c>
      <c r="W59" s="192">
        <v>253398.38</v>
      </c>
    </row>
    <row r="60" spans="2:26" x14ac:dyDescent="0.2">
      <c r="B60" s="128" t="s">
        <v>107</v>
      </c>
      <c r="C60" s="59">
        <v>7876</v>
      </c>
      <c r="D60" s="59">
        <v>8674</v>
      </c>
      <c r="E60" s="59">
        <v>9884</v>
      </c>
      <c r="F60" s="59">
        <v>7281</v>
      </c>
      <c r="G60" s="59">
        <v>9112</v>
      </c>
      <c r="H60" s="59">
        <v>10567</v>
      </c>
      <c r="I60" s="59">
        <v>5972</v>
      </c>
      <c r="J60" s="59">
        <v>7458.75</v>
      </c>
      <c r="K60" s="58">
        <v>4541</v>
      </c>
      <c r="L60" s="58">
        <v>9163.3700000000008</v>
      </c>
      <c r="M60" s="58">
        <v>8751.25</v>
      </c>
      <c r="N60" s="58">
        <v>7254.5</v>
      </c>
      <c r="O60" s="189">
        <v>10833</v>
      </c>
      <c r="P60" s="192">
        <v>10207.5</v>
      </c>
      <c r="Q60" s="192">
        <v>11251</v>
      </c>
      <c r="R60" s="192">
        <v>7599.5</v>
      </c>
      <c r="S60" s="192">
        <v>0</v>
      </c>
      <c r="T60" s="192">
        <v>0</v>
      </c>
      <c r="U60" s="192">
        <v>0</v>
      </c>
      <c r="V60" s="192">
        <v>0</v>
      </c>
      <c r="W60" s="192">
        <v>0</v>
      </c>
    </row>
    <row r="61" spans="2:26" x14ac:dyDescent="0.2">
      <c r="B61" s="129" t="s">
        <v>115</v>
      </c>
      <c r="C61" s="59"/>
      <c r="D61" s="59"/>
      <c r="E61" s="59"/>
      <c r="F61" s="59"/>
      <c r="G61" s="59"/>
      <c r="H61" s="59"/>
      <c r="I61" s="59"/>
      <c r="J61" s="59"/>
      <c r="K61" s="58">
        <v>7735787.9100000001</v>
      </c>
      <c r="L61" s="58">
        <v>8835087.2899999991</v>
      </c>
      <c r="M61" s="58">
        <v>12609685.58</v>
      </c>
      <c r="N61" s="58">
        <v>8964440.1999999993</v>
      </c>
      <c r="O61" s="189">
        <v>6566960.04</v>
      </c>
      <c r="P61" s="192">
        <v>6574732.8200000003</v>
      </c>
      <c r="Q61" s="192">
        <v>10414939.16</v>
      </c>
      <c r="R61" s="192">
        <v>15931191.77</v>
      </c>
      <c r="S61" s="192">
        <v>19494969.039999999</v>
      </c>
      <c r="T61" s="192">
        <v>23079535.77</v>
      </c>
      <c r="U61" s="192">
        <v>34338613.409999996</v>
      </c>
      <c r="V61" s="192">
        <v>41589048.700000003</v>
      </c>
      <c r="W61" s="192">
        <v>48125061.979999997</v>
      </c>
      <c r="Y61" s="197"/>
      <c r="Z61" s="142"/>
    </row>
    <row r="62" spans="2:26" x14ac:dyDescent="0.2">
      <c r="B62" s="127" t="s">
        <v>108</v>
      </c>
      <c r="C62" s="59">
        <v>15140662</v>
      </c>
      <c r="D62" s="59">
        <v>15432569</v>
      </c>
      <c r="E62" s="59">
        <v>16341669</v>
      </c>
      <c r="F62" s="59">
        <v>17178821</v>
      </c>
      <c r="G62" s="59">
        <v>17069639</v>
      </c>
      <c r="H62" s="59">
        <v>15788877</v>
      </c>
      <c r="I62" s="59">
        <v>21695161</v>
      </c>
      <c r="J62" s="59">
        <v>27469089.329999998</v>
      </c>
      <c r="K62" s="58">
        <v>23236701.579999998</v>
      </c>
      <c r="L62" s="58">
        <v>22890595.760000002</v>
      </c>
      <c r="M62" s="58">
        <v>24472045.850000001</v>
      </c>
      <c r="N62" s="58">
        <v>25331688.41</v>
      </c>
      <c r="O62" s="189">
        <v>24936099.59</v>
      </c>
      <c r="P62" s="192">
        <v>24649483.609999999</v>
      </c>
      <c r="Q62" s="192">
        <v>31133750.16</v>
      </c>
      <c r="R62" s="192">
        <v>34265792.240000002</v>
      </c>
      <c r="S62" s="192">
        <v>34931062.520000003</v>
      </c>
      <c r="T62" s="192">
        <v>38248185.729999997</v>
      </c>
      <c r="U62" s="192">
        <v>47649873.450000003</v>
      </c>
      <c r="V62" s="192">
        <v>55739164.07</v>
      </c>
      <c r="W62" s="192">
        <v>46836245.609999999</v>
      </c>
    </row>
    <row r="63" spans="2:26" x14ac:dyDescent="0.2">
      <c r="B63" s="138" t="s">
        <v>10</v>
      </c>
      <c r="C63" s="194">
        <v>48287527</v>
      </c>
      <c r="D63" s="194">
        <v>52398366</v>
      </c>
      <c r="E63" s="194">
        <v>48808812</v>
      </c>
      <c r="F63" s="194">
        <v>53638464</v>
      </c>
      <c r="G63" s="194">
        <v>52649855</v>
      </c>
      <c r="H63" s="194">
        <v>53037818</v>
      </c>
      <c r="I63" s="194">
        <v>58284163</v>
      </c>
      <c r="J63" s="194">
        <v>68310285.730000004</v>
      </c>
      <c r="K63" s="194">
        <v>71171821.589999989</v>
      </c>
      <c r="L63" s="194">
        <v>78262548.909999996</v>
      </c>
      <c r="M63" s="194">
        <v>77933239</v>
      </c>
      <c r="N63" s="194">
        <v>79432420.429999992</v>
      </c>
      <c r="O63" s="194">
        <v>75984662.109999999</v>
      </c>
      <c r="P63" s="194">
        <v>80821935.060000002</v>
      </c>
      <c r="Q63" s="194">
        <v>88129107.819999993</v>
      </c>
      <c r="R63" s="194">
        <v>100515993.8</v>
      </c>
      <c r="S63" s="195">
        <v>108909214.75</v>
      </c>
      <c r="T63" s="194">
        <v>128492321.07000001</v>
      </c>
      <c r="U63" s="194">
        <v>142584225.54999998</v>
      </c>
      <c r="V63" s="186">
        <v>167282123.22999999</v>
      </c>
      <c r="W63" s="186">
        <v>165380114.74000001</v>
      </c>
    </row>
    <row r="67" spans="2:26" ht="37.5" customHeight="1" x14ac:dyDescent="0.2">
      <c r="B67" s="131" t="s">
        <v>133</v>
      </c>
    </row>
    <row r="68" spans="2:26" ht="12" customHeight="1" x14ac:dyDescent="0.2">
      <c r="B68" s="141"/>
      <c r="C68" s="149" t="s">
        <v>76</v>
      </c>
      <c r="D68" s="149" t="s">
        <v>77</v>
      </c>
      <c r="E68" s="149" t="s">
        <v>80</v>
      </c>
      <c r="F68" s="46" t="s">
        <v>149</v>
      </c>
      <c r="G68" s="31" t="s">
        <v>150</v>
      </c>
      <c r="H68" s="199" t="s">
        <v>151</v>
      </c>
      <c r="I68" s="199" t="s">
        <v>152</v>
      </c>
      <c r="J68" s="199" t="s">
        <v>153</v>
      </c>
      <c r="K68" s="31" t="s">
        <v>114</v>
      </c>
      <c r="L68" s="199" t="s">
        <v>116</v>
      </c>
      <c r="M68" s="199" t="s">
        <v>118</v>
      </c>
      <c r="N68" s="199" t="s">
        <v>120</v>
      </c>
      <c r="O68" s="199" t="s">
        <v>124</v>
      </c>
      <c r="P68" s="199" t="s">
        <v>144</v>
      </c>
      <c r="Q68" s="199" t="s">
        <v>145</v>
      </c>
      <c r="R68" s="199" t="s">
        <v>147</v>
      </c>
      <c r="S68" s="81" t="s">
        <v>154</v>
      </c>
      <c r="T68" s="199" t="s">
        <v>155</v>
      </c>
      <c r="U68" s="200" t="s">
        <v>156</v>
      </c>
      <c r="V68" s="200" t="s">
        <v>161</v>
      </c>
      <c r="W68" s="200" t="s">
        <v>167</v>
      </c>
      <c r="Y68" s="74"/>
      <c r="Z68" s="198"/>
    </row>
    <row r="69" spans="2:26" x14ac:dyDescent="0.2">
      <c r="B69" s="128" t="s">
        <v>134</v>
      </c>
      <c r="C69" s="106" t="s">
        <v>123</v>
      </c>
      <c r="D69" s="106" t="s">
        <v>123</v>
      </c>
      <c r="E69" s="106">
        <v>132</v>
      </c>
      <c r="F69" s="153">
        <v>237</v>
      </c>
      <c r="G69" s="212" t="s">
        <v>123</v>
      </c>
      <c r="H69" s="106">
        <v>0</v>
      </c>
      <c r="I69" s="151">
        <v>0</v>
      </c>
      <c r="J69" s="151">
        <v>101</v>
      </c>
      <c r="K69" s="151">
        <v>1233</v>
      </c>
      <c r="L69" s="151">
        <v>80</v>
      </c>
      <c r="M69" s="151">
        <v>2987</v>
      </c>
      <c r="N69" s="151">
        <v>117</v>
      </c>
      <c r="O69" s="106" t="s">
        <v>123</v>
      </c>
      <c r="P69" s="106">
        <v>157</v>
      </c>
      <c r="Q69" s="151">
        <v>226</v>
      </c>
      <c r="R69" s="151">
        <v>19</v>
      </c>
      <c r="S69" s="151">
        <v>0</v>
      </c>
      <c r="T69" s="151">
        <v>1538</v>
      </c>
      <c r="U69" s="151">
        <v>277</v>
      </c>
      <c r="V69" s="151">
        <v>7</v>
      </c>
      <c r="W69" s="151">
        <v>0</v>
      </c>
      <c r="Y69" s="74"/>
      <c r="Z69" s="142"/>
    </row>
    <row r="70" spans="2:26" x14ac:dyDescent="0.2">
      <c r="B70" s="128" t="s">
        <v>135</v>
      </c>
      <c r="C70" s="203">
        <v>382.05</v>
      </c>
      <c r="D70" s="203">
        <v>360</v>
      </c>
      <c r="E70" s="203">
        <v>25377.200000000001</v>
      </c>
      <c r="F70" s="185">
        <v>74610.02</v>
      </c>
      <c r="G70" s="185">
        <v>3985.7</v>
      </c>
      <c r="H70" s="203">
        <v>0</v>
      </c>
      <c r="I70" s="185">
        <v>0</v>
      </c>
      <c r="J70" s="185">
        <v>30209.69</v>
      </c>
      <c r="K70" s="185">
        <v>434101.58</v>
      </c>
      <c r="L70" s="185">
        <v>40314.050000000003</v>
      </c>
      <c r="M70" s="185">
        <v>858142.89</v>
      </c>
      <c r="N70" s="185">
        <v>33523.81</v>
      </c>
      <c r="O70" s="185">
        <v>1200</v>
      </c>
      <c r="P70" s="203">
        <v>44375.05</v>
      </c>
      <c r="Q70" s="185">
        <v>96111.3</v>
      </c>
      <c r="R70" s="185">
        <v>12259</v>
      </c>
      <c r="S70" s="185">
        <v>0</v>
      </c>
      <c r="T70" s="185">
        <v>428970.61</v>
      </c>
      <c r="U70" s="185">
        <v>131483.39000000001</v>
      </c>
      <c r="V70" s="185">
        <v>3435.33</v>
      </c>
      <c r="W70" s="185">
        <v>0</v>
      </c>
    </row>
  </sheetData>
  <pageMargins left="0.70866141732283472" right="0.70866141732283472" top="0.74803149606299213" bottom="0.74803149606299213" header="0.31496062992125984" footer="0.31496062992125984"/>
  <pageSetup paperSize="8" scale="38" fitToHeight="0" orientation="landscape" r:id="rId1"/>
  <headerFooter>
    <oddFooter>&amp;F</oddFooter>
  </headerFooter>
  <colBreaks count="7" manualBreakCount="7">
    <brk id="8" max="1048575" man="1"/>
    <brk id="9" max="1048575" man="1"/>
    <brk id="10" max="1048575" man="1"/>
    <brk id="11" max="1048575" man="1"/>
    <brk id="12" max="1048575" man="1"/>
    <brk id="13" max="1048575" man="1"/>
    <brk id="57" max="22"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9</vt:i4>
      </vt:variant>
    </vt:vector>
  </HeadingPairs>
  <TitlesOfParts>
    <vt:vector size="18" baseType="lpstr">
      <vt:lpstr>Contents and notes</vt:lpstr>
      <vt:lpstr>Summary table-current</vt:lpstr>
      <vt:lpstr>Summary table - last 5 years</vt:lpstr>
      <vt:lpstr>Main benefits - last 5 years</vt:lpstr>
      <vt:lpstr>JS- last 5 years</vt:lpstr>
      <vt:lpstr>SPS - last 5 years</vt:lpstr>
      <vt:lpstr>SLP - last 5 years</vt:lpstr>
      <vt:lpstr>Other - last 5 years</vt:lpstr>
      <vt:lpstr>Supplementary - last 5 years</vt:lpstr>
      <vt:lpstr>'Contents and notes'!Print_Area</vt:lpstr>
      <vt:lpstr>'JS- last 5 years'!Print_Area</vt:lpstr>
      <vt:lpstr>'Main benefits - last 5 years'!Print_Area</vt:lpstr>
      <vt:lpstr>'Other - last 5 years'!Print_Area</vt:lpstr>
      <vt:lpstr>'SLP - last 5 years'!Print_Area</vt:lpstr>
      <vt:lpstr>'SPS - last 5 years'!Print_Area</vt:lpstr>
      <vt:lpstr>'Summary table - last 5 years'!Print_Area</vt:lpstr>
      <vt:lpstr>'Summary table-current'!Print_Area</vt:lpstr>
      <vt:lpstr>'Supplementary - last 5 years'!Print_Area</vt:lpstr>
    </vt:vector>
  </TitlesOfParts>
  <Company>Ministry of Social Development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Colin Harris</dc:creator>
  <cp:lastModifiedBy>Paul Weatherall</cp:lastModifiedBy>
  <cp:lastPrinted>2018-07-15T22:10:04Z</cp:lastPrinted>
  <dcterms:created xsi:type="dcterms:W3CDTF">2013-12-11T23:49:54Z</dcterms:created>
  <dcterms:modified xsi:type="dcterms:W3CDTF">2020-01-14T22:38:00Z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A10026713</vt:lpwstr>
  </property>
  <property fmtid="{D5CDD505-2E9C-101B-9397-08002B2CF9AE}" pid="3" name="Objective-Comment">
    <vt:lpwstr/>
  </property>
  <property fmtid="{D5CDD505-2E9C-101B-9397-08002B2CF9AE}" pid="4" name="Objective-CreationStamp">
    <vt:filetime>2017-10-17T03:43:27Z</vt:filetime>
  </property>
  <property fmtid="{D5CDD505-2E9C-101B-9397-08002B2CF9AE}" pid="5" name="Objective-IsApproved">
    <vt:bool>false</vt:bool>
  </property>
  <property fmtid="{D5CDD505-2E9C-101B-9397-08002B2CF9AE}" pid="6" name="Objective-IsPublished">
    <vt:bool>true</vt:bool>
  </property>
  <property fmtid="{D5CDD505-2E9C-101B-9397-08002B2CF9AE}" pid="7" name="Objective-DatePublished">
    <vt:filetime>2017-10-17T03:43:27Z</vt:filetime>
  </property>
  <property fmtid="{D5CDD505-2E9C-101B-9397-08002B2CF9AE}" pid="8" name="Objective-ModificationStamp">
    <vt:filetime>2017-10-17T03:43:31Z</vt:filetime>
  </property>
  <property fmtid="{D5CDD505-2E9C-101B-9397-08002B2CF9AE}" pid="9" name="Objective-Owner">
    <vt:lpwstr>Lars Arnesen</vt:lpwstr>
  </property>
  <property fmtid="{D5CDD505-2E9C-101B-9397-08002B2CF9AE}" pid="10" name="Objective-Path">
    <vt:lpwstr>Global Folder:MSD INFORMATION REPOSITORY:Information Monitoring &amp; Reporting:Monitoring and Reporting:Benefit Fact Sheets:2017 Quarterly Fact Sheets:03 Sept:Data files - suppressed:</vt:lpwstr>
  </property>
  <property fmtid="{D5CDD505-2E9C-101B-9397-08002B2CF9AE}" pid="11" name="Objective-Parent">
    <vt:lpwstr>Data files - suppressed</vt:lpwstr>
  </property>
  <property fmtid="{D5CDD505-2E9C-101B-9397-08002B2CF9AE}" pid="12" name="Objective-State">
    <vt:lpwstr>Published</vt:lpwstr>
  </property>
  <property fmtid="{D5CDD505-2E9C-101B-9397-08002B2CF9AE}" pid="13" name="Objective-Title">
    <vt:lpwstr>Quarterly Benefit Fact Sheets - National Benefit Tables - Sep 2017</vt:lpwstr>
  </property>
  <property fmtid="{D5CDD505-2E9C-101B-9397-08002B2CF9AE}" pid="14" name="Objective-Version">
    <vt:lpwstr>1.0</vt:lpwstr>
  </property>
  <property fmtid="{D5CDD505-2E9C-101B-9397-08002B2CF9AE}" pid="15" name="Objective-VersionComment">
    <vt:lpwstr>First version</vt:lpwstr>
  </property>
  <property fmtid="{D5CDD505-2E9C-101B-9397-08002B2CF9AE}" pid="16" name="Objective-VersionNumber">
    <vt:r8>1</vt:r8>
  </property>
  <property fmtid="{D5CDD505-2E9C-101B-9397-08002B2CF9AE}" pid="17" name="Objective-FileNumber">
    <vt:lpwstr>IM/MO/01/17-258</vt:lpwstr>
  </property>
  <property fmtid="{D5CDD505-2E9C-101B-9397-08002B2CF9AE}" pid="18" name="Objective-Classification">
    <vt:lpwstr>[Inherited - In Confidence]</vt:lpwstr>
  </property>
  <property fmtid="{D5CDD505-2E9C-101B-9397-08002B2CF9AE}" pid="19" name="Objective-Caveats">
    <vt:lpwstr/>
  </property>
  <property fmtid="{D5CDD505-2E9C-101B-9397-08002B2CF9AE}" pid="20" name="Objective-Document Status [system]">
    <vt:lpwstr>Work in Progress</vt:lpwstr>
  </property>
  <property fmtid="{D5CDD505-2E9C-101B-9397-08002B2CF9AE}" pid="21" name="Objective-Email is Vaulted? [system]">
    <vt:lpwstr/>
  </property>
</Properties>
</file>