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Nathan\Void-Study\Non-code\Comsol sim\"/>
    </mc:Choice>
  </mc:AlternateContent>
  <xr:revisionPtr revIDLastSave="0" documentId="13_ncr:1_{E34D0930-DCC1-4385-B4FA-1FE52A5D3010}" xr6:coauthVersionLast="47" xr6:coauthVersionMax="47" xr10:uidLastSave="{00000000-0000-0000-0000-000000000000}"/>
  <bookViews>
    <workbookView xWindow="25890" yWindow="3750" windowWidth="14235" windowHeight="15345" xr2:uid="{95A1CF70-A547-44A1-B107-2CB836E49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F8" i="1"/>
  <c r="F9" i="1"/>
  <c r="F10" i="1"/>
  <c r="F11" i="1"/>
  <c r="F7" i="1"/>
  <c r="B5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<sst xmlns="http://schemas.openxmlformats.org/spreadsheetml/2006/main" count="47" uniqueCount="47">
  <si>
    <t>Test Conditions</t>
  </si>
  <si>
    <t>24A</t>
  </si>
  <si>
    <t>20% voids</t>
  </si>
  <si>
    <t>MESH</t>
  </si>
  <si>
    <t>TIME</t>
  </si>
  <si>
    <t>Rth</t>
  </si>
  <si>
    <t>Tj</t>
  </si>
  <si>
    <t>Power</t>
  </si>
  <si>
    <t>Nathan mesh Refined</t>
  </si>
  <si>
    <t>Nathan mesh Refineder</t>
  </si>
  <si>
    <t>Nathan mesh Refineder 2</t>
  </si>
  <si>
    <t>notes</t>
  </si>
  <si>
    <t>starting mesh</t>
  </si>
  <si>
    <t>added sweep to junction</t>
  </si>
  <si>
    <t>increased refinement in baseplate</t>
  </si>
  <si>
    <t>Nathan mesh Refineder 3</t>
  </si>
  <si>
    <t>refinder 1 + higher diode and solder resolution</t>
  </si>
  <si>
    <t>refinder 1 + lower final tet quality</t>
  </si>
  <si>
    <t>Nathan mesh Refineder 4</t>
  </si>
  <si>
    <t>refinder 1 + 10 junction layers</t>
  </si>
  <si>
    <t>Nathan mesh Refineder 5</t>
  </si>
  <si>
    <t>Basic_Diode_Voids_250um_Mesh_Test.mph</t>
  </si>
  <si>
    <t>DOF</t>
  </si>
  <si>
    <t>best sim result:</t>
  </si>
  <si>
    <t>% error</t>
  </si>
  <si>
    <t>Nathan mesh Simple 1</t>
  </si>
  <si>
    <t>refinder 1 + lower bondwire, end resolution</t>
  </si>
  <si>
    <t>Simple 2</t>
  </si>
  <si>
    <t>simple 1 + lower surface metal and insulation ring triangles</t>
  </si>
  <si>
    <t>Simple 3</t>
  </si>
  <si>
    <t>simple 2 + 1 junction layer</t>
  </si>
  <si>
    <t>Simple 4</t>
  </si>
  <si>
    <t xml:space="preserve">simple 3 + even lower metalization trinagles and lower baseplate triangles </t>
  </si>
  <si>
    <t>Simple 5</t>
  </si>
  <si>
    <t>simple 3 + even lower metalization trinagles</t>
  </si>
  <si>
    <t>Simple 6</t>
  </si>
  <si>
    <t>simple 5 + lower wirebond, diode tets, surface triangles, solder</t>
  </si>
  <si>
    <t>Simple 7</t>
  </si>
  <si>
    <t>simple 6 + lower solder resolution</t>
  </si>
  <si>
    <t>Simple 8</t>
  </si>
  <si>
    <t>simple 6 + lower baseplate and final resolution</t>
  </si>
  <si>
    <t>Simple 9</t>
  </si>
  <si>
    <t>Simple 8 + lower diode tets, baseplate triangles, final res, slightly more baseplate layers</t>
  </si>
  <si>
    <t>Simple 10</t>
  </si>
  <si>
    <t>Simple 8 + slightly higher baseplate layers</t>
  </si>
  <si>
    <t>Simple 11</t>
  </si>
  <si>
    <t>Simple 5 + higher solder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</si>
</sst>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DA32-1C08-4BE7-9440-189CE2F76557}">
  <dimension ref="A1:H23"/>
  <sheetViews>
    <sheetView tabSelected="1" workbookViewId="0">
      <selection activeCell="H23" sqref="H23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t="s">
        <v>21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23</v>
      </c>
      <c r="B5">
        <f>C10/D10</f>
        <v>2.0280670701834791</v>
      </c>
    </row>
    <row r="6" spans="1:8" x14ac:dyDescent="0.25">
      <c r="A6" t="s">
        <v>3</v>
      </c>
      <c r="B6" t="s">
        <v>4</v>
      </c>
      <c r="C6" t="s">
        <v>6</v>
      </c>
      <c r="D6" t="s">
        <v>7</v>
      </c>
      <c r="E6" t="s">
        <v>5</v>
      </c>
      <c r="F6" t="s">
        <v>24</v>
      </c>
      <c r="G6" t="s">
        <v>22</v>
      </c>
      <c r="H6" t="s">
        <v>11</v>
      </c>
    </row>
    <row r="7" spans="1:8" x14ac:dyDescent="0.25">
      <c r="A7" t="s">
        <v>8</v>
      </c>
      <c r="B7">
        <v>76</v>
      </c>
      <c r="C7">
        <v>128.29</v>
      </c>
      <c r="D7">
        <v>63.277999999999999</v>
      </c>
      <c r="E7">
        <f>C7/D7</f>
        <v>2.0274028888397231</v>
      </c>
      <c r="F7" s="2">
        <f>ABS($B$5-E7)/$B$5</f>
        <v>3.2749476263421658E-4</v>
      </c>
      <c r="H7" t="s">
        <v>12</v>
      </c>
    </row>
    <row r="8" spans="1:8" x14ac:dyDescent="0.25">
      <c r="A8" t="s">
        <v>9</v>
      </c>
      <c r="B8">
        <v>78</v>
      </c>
      <c r="C8">
        <v>128.29</v>
      </c>
      <c r="D8">
        <v>63.280999999999999</v>
      </c>
      <c r="E8">
        <f t="shared" ref="E8:E11" si="0">C8/D8</f>
        <v>2.027306774545282</v>
      </c>
      <c r="F8" s="2">
        <f t="shared" ref="F8:F22" si="1">ABS($B$5-E8)/$B$5</f>
        <v>3.748868315919869E-4</v>
      </c>
      <c r="H8" t="s">
        <v>13</v>
      </c>
    </row>
    <row r="9" spans="1:8" x14ac:dyDescent="0.25">
      <c r="A9" t="s">
        <v>10</v>
      </c>
      <c r="B9">
        <v>148</v>
      </c>
      <c r="C9">
        <v>128.30000000000001</v>
      </c>
      <c r="D9">
        <v>63.279000000000003</v>
      </c>
      <c r="E9">
        <f t="shared" si="0"/>
        <v>2.0275288800391915</v>
      </c>
      <c r="F9" s="2">
        <f t="shared" si="1"/>
        <v>2.6537097919492666E-4</v>
      </c>
      <c r="H9" t="s">
        <v>14</v>
      </c>
    </row>
    <row r="10" spans="1:8" x14ac:dyDescent="0.25">
      <c r="A10" t="s">
        <v>15</v>
      </c>
      <c r="B10">
        <v>218</v>
      </c>
      <c r="C10">
        <v>128.33000000000001</v>
      </c>
      <c r="D10">
        <v>63.277000000000001</v>
      </c>
      <c r="E10">
        <f t="shared" si="0"/>
        <v>2.0280670701834791</v>
      </c>
      <c r="F10" s="2">
        <f t="shared" si="1"/>
        <v>0</v>
      </c>
      <c r="H10" t="s">
        <v>16</v>
      </c>
    </row>
    <row r="11" spans="1:8" x14ac:dyDescent="0.25">
      <c r="A11" t="s">
        <v>18</v>
      </c>
      <c r="B11">
        <v>61</v>
      </c>
      <c r="C11">
        <v>128.08000000000001</v>
      </c>
      <c r="D11">
        <v>63.289000000000001</v>
      </c>
      <c r="E11">
        <f t="shared" si="0"/>
        <v>2.023732402155193</v>
      </c>
      <c r="F11" s="2">
        <f t="shared" si="1"/>
        <v>2.1373395840867948E-3</v>
      </c>
      <c r="H11" t="s">
        <v>17</v>
      </c>
    </row>
    <row r="12" spans="1:8" x14ac:dyDescent="0.25">
      <c r="A12" t="s">
        <v>20</v>
      </c>
      <c r="B12">
        <v>159</v>
      </c>
      <c r="C12">
        <v>128.29</v>
      </c>
      <c r="D12">
        <v>63.279000000000003</v>
      </c>
      <c r="E12">
        <f t="shared" ref="E12:E22" si="2">C12/D12</f>
        <v>2.0273708497289777</v>
      </c>
      <c r="F12" s="2">
        <f t="shared" si="1"/>
        <v>3.4329261824578788E-4</v>
      </c>
      <c r="G12">
        <v>685921</v>
      </c>
      <c r="H12" t="s">
        <v>19</v>
      </c>
    </row>
    <row r="13" spans="1:8" x14ac:dyDescent="0.25">
      <c r="A13" t="s">
        <v>25</v>
      </c>
      <c r="B13">
        <v>56</v>
      </c>
      <c r="C13">
        <v>128.24</v>
      </c>
      <c r="D13">
        <v>63.28</v>
      </c>
      <c r="E13">
        <f t="shared" si="2"/>
        <v>2.0265486725663719</v>
      </c>
      <c r="F13" s="2">
        <f t="shared" si="1"/>
        <v>7.4869201291739255E-4</v>
      </c>
      <c r="G13">
        <v>334329</v>
      </c>
      <c r="H13" t="s">
        <v>26</v>
      </c>
    </row>
    <row r="14" spans="1:8" x14ac:dyDescent="0.25">
      <c r="A14" t="s">
        <v>27</v>
      </c>
      <c r="B14">
        <v>53</v>
      </c>
      <c r="C14">
        <v>128.24</v>
      </c>
      <c r="D14">
        <v>63.281999999999996</v>
      </c>
      <c r="E14">
        <f t="shared" si="2"/>
        <v>2.0264846243797607</v>
      </c>
      <c r="F14" s="2">
        <f t="shared" si="1"/>
        <v>7.8027291453196062E-4</v>
      </c>
      <c r="G14">
        <v>265177</v>
      </c>
      <c r="H14" t="s">
        <v>28</v>
      </c>
    </row>
    <row r="15" spans="1:8" x14ac:dyDescent="0.25">
      <c r="A15" t="s">
        <v>29</v>
      </c>
      <c r="B15">
        <v>34</v>
      </c>
      <c r="C15">
        <v>128.24</v>
      </c>
      <c r="D15">
        <v>63.280999999999999</v>
      </c>
      <c r="E15">
        <f t="shared" si="2"/>
        <v>2.0265166479670045</v>
      </c>
      <c r="F15" s="2">
        <f t="shared" si="1"/>
        <v>7.6448271325382994E-4</v>
      </c>
      <c r="G15">
        <v>204519</v>
      </c>
      <c r="H15" t="s">
        <v>30</v>
      </c>
    </row>
    <row r="16" spans="1:8" x14ac:dyDescent="0.25">
      <c r="A16" t="s">
        <v>31</v>
      </c>
      <c r="B16">
        <v>26</v>
      </c>
      <c r="C16">
        <v>128.01</v>
      </c>
      <c r="D16">
        <v>63.29</v>
      </c>
      <c r="E16">
        <f t="shared" si="2"/>
        <v>2.0225944066993207</v>
      </c>
      <c r="F16" s="2">
        <f t="shared" si="1"/>
        <v>2.6984627701012436E-3</v>
      </c>
      <c r="G16">
        <v>160495</v>
      </c>
      <c r="H16" t="s">
        <v>32</v>
      </c>
    </row>
    <row r="17" spans="1:8" x14ac:dyDescent="0.25">
      <c r="A17" t="s">
        <v>33</v>
      </c>
      <c r="B17">
        <v>31</v>
      </c>
      <c r="C17">
        <v>128.22999999999999</v>
      </c>
      <c r="D17">
        <v>63.280999999999999</v>
      </c>
      <c r="E17">
        <f t="shared" si="2"/>
        <v>2.0263586226513488</v>
      </c>
      <c r="F17" s="2">
        <f t="shared" si="1"/>
        <v>8.4240188958628625E-4</v>
      </c>
      <c r="G17">
        <v>187421</v>
      </c>
      <c r="H17" t="s">
        <v>34</v>
      </c>
    </row>
    <row r="18" spans="1:8" x14ac:dyDescent="0.25">
      <c r="A18" t="s">
        <v>35</v>
      </c>
      <c r="B18">
        <v>20</v>
      </c>
      <c r="C18">
        <v>128.13</v>
      </c>
      <c r="D18">
        <v>63.281999999999996</v>
      </c>
      <c r="E18">
        <f t="shared" si="2"/>
        <v>2.0247463733763156</v>
      </c>
      <c r="F18" s="2">
        <f t="shared" si="1"/>
        <v>1.6373703098798854E-3</v>
      </c>
      <c r="G18">
        <v>130435</v>
      </c>
      <c r="H18" t="s">
        <v>36</v>
      </c>
    </row>
    <row r="19" spans="1:8" x14ac:dyDescent="0.25">
      <c r="A19" t="s">
        <v>37</v>
      </c>
      <c r="B19">
        <v>20</v>
      </c>
      <c r="C19">
        <v>128.12</v>
      </c>
      <c r="D19">
        <v>63.281999999999996</v>
      </c>
      <c r="E19">
        <f t="shared" si="2"/>
        <v>2.0245883505578206</v>
      </c>
      <c r="F19" s="2">
        <f t="shared" si="1"/>
        <v>1.715288254911495E-3</v>
      </c>
      <c r="G19">
        <v>125615</v>
      </c>
      <c r="H19" t="s">
        <v>38</v>
      </c>
    </row>
    <row r="20" spans="1:8" x14ac:dyDescent="0.25">
      <c r="A20" t="s">
        <v>39</v>
      </c>
      <c r="B20">
        <v>14</v>
      </c>
      <c r="C20">
        <v>128</v>
      </c>
      <c r="D20">
        <v>63.289000000000001</v>
      </c>
      <c r="E20">
        <f t="shared" si="2"/>
        <v>2.0224683594305488</v>
      </c>
      <c r="F20" s="2">
        <f t="shared" si="1"/>
        <v>2.7606142002117146E-3</v>
      </c>
      <c r="G20">
        <v>98675</v>
      </c>
      <c r="H20" t="s">
        <v>40</v>
      </c>
    </row>
    <row r="21" spans="1:8" x14ac:dyDescent="0.25">
      <c r="A21" t="s">
        <v>41</v>
      </c>
      <c r="B21">
        <v>11</v>
      </c>
      <c r="C21">
        <v>127.77</v>
      </c>
      <c r="D21">
        <v>63.298000000000002</v>
      </c>
      <c r="E21">
        <f t="shared" si="2"/>
        <v>2.0185471894846598</v>
      </c>
      <c r="F21" s="2">
        <f t="shared" si="1"/>
        <v>4.6940660093445523E-3</v>
      </c>
      <c r="G21">
        <v>83337</v>
      </c>
      <c r="H21" t="s">
        <v>42</v>
      </c>
    </row>
    <row r="22" spans="1:8" x14ac:dyDescent="0.25">
      <c r="A22" t="s">
        <v>43</v>
      </c>
      <c r="B22">
        <v>16</v>
      </c>
      <c r="C22">
        <v>127.99</v>
      </c>
      <c r="D22">
        <v>63.287999999999997</v>
      </c>
      <c r="E22">
        <f t="shared" si="2"/>
        <v>2.0223423081784855</v>
      </c>
      <c r="F22" s="2">
        <f t="shared" si="1"/>
        <v>2.8227675944048993E-3</v>
      </c>
      <c r="G22">
        <v>102103</v>
      </c>
      <c r="H22" t="s">
        <v>44</v>
      </c>
    </row>
    <row r="23" spans="1:8" x14ac:dyDescent="0.25">
      <c r="A23" t="s">
        <v>45</v>
      </c>
      <c r="H23" t="s">
        <v>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2025-07-09T20:25:20Z</dcterms:created>
  <dcterms:modified xsi:type="dcterms:W3CDTF">2025-07-14T21:33:50Z</dcterms:modified>
</cp:coreProperties>
</file>