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ek\github\varsomdata\varsomdata\input\"/>
    </mc:Choice>
  </mc:AlternateContent>
  <bookViews>
    <workbookView xWindow="7815" yWindow="3120" windowWidth="25515" windowHeight="15600" tabRatio="500" activeTab="1"/>
  </bookViews>
  <sheets>
    <sheet name="aval_dl_configuration.csv" sheetId="1" r:id="rId1"/>
    <sheet name="Mapping" sheetId="2" r:id="rId2"/>
    <sheet name="aval_dl_order_of_size_and_num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9" i="1" l="1"/>
  <c r="H137" i="1"/>
  <c r="H136" i="1"/>
  <c r="H133" i="1"/>
  <c r="H132" i="1"/>
  <c r="H131" i="1"/>
  <c r="H130" i="1"/>
  <c r="H127" i="1"/>
  <c r="H126" i="1"/>
  <c r="H125" i="1"/>
  <c r="H124" i="1"/>
  <c r="H121" i="1"/>
  <c r="H120" i="1"/>
  <c r="H119" i="1"/>
  <c r="H118" i="1"/>
  <c r="H111" i="1"/>
  <c r="H100" i="1"/>
  <c r="H95" i="1"/>
  <c r="H94" i="1"/>
  <c r="H85" i="1"/>
  <c r="H90" i="1"/>
  <c r="H89" i="1"/>
  <c r="H88" i="1"/>
  <c r="H84" i="1"/>
  <c r="H83" i="1"/>
  <c r="H82" i="1"/>
  <c r="H75" i="1"/>
  <c r="H59" i="1"/>
  <c r="H58" i="1"/>
  <c r="H54" i="1"/>
  <c r="H53" i="1"/>
  <c r="H52" i="1"/>
  <c r="H48" i="1"/>
  <c r="H47" i="1"/>
  <c r="H46" i="1"/>
  <c r="H39" i="1"/>
  <c r="H3" i="1"/>
  <c r="H17" i="1"/>
  <c r="H16" i="1"/>
  <c r="H11" i="1"/>
  <c r="H10" i="1"/>
  <c r="V4" i="2"/>
  <c r="V5" i="2"/>
  <c r="V6" i="2"/>
  <c r="V7" i="2"/>
  <c r="V8" i="2"/>
  <c r="T8" i="2"/>
  <c r="B2" i="3"/>
  <c r="A1" i="3"/>
  <c r="B1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4" i="3"/>
  <c r="C5" i="3"/>
  <c r="C6" i="3"/>
  <c r="C7" i="3"/>
  <c r="C3" i="3"/>
  <c r="C2" i="3"/>
  <c r="A3" i="3"/>
  <c r="B3" i="3"/>
  <c r="L11" i="2"/>
  <c r="A2" i="3"/>
  <c r="M5" i="2"/>
  <c r="B21" i="3"/>
  <c r="B22" i="3"/>
  <c r="B23" i="3"/>
  <c r="M6" i="2"/>
  <c r="B17" i="3"/>
  <c r="B18" i="3"/>
  <c r="B19" i="3"/>
  <c r="M7" i="2"/>
  <c r="B13" i="3"/>
  <c r="B14" i="3"/>
  <c r="B15" i="3"/>
  <c r="M8" i="2"/>
  <c r="B9" i="3"/>
  <c r="B10" i="3"/>
  <c r="B11" i="3"/>
  <c r="M9" i="2"/>
  <c r="B5" i="3"/>
  <c r="B6" i="3"/>
  <c r="B7" i="3"/>
  <c r="B20" i="3"/>
  <c r="B16" i="3"/>
  <c r="B12" i="3"/>
  <c r="B8" i="3"/>
  <c r="B4" i="3"/>
  <c r="Q11" i="2"/>
  <c r="A23" i="3"/>
  <c r="P11" i="2"/>
  <c r="A22" i="3"/>
  <c r="O11" i="2"/>
  <c r="A21" i="3"/>
  <c r="N11" i="2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46" i="1"/>
  <c r="H181" i="1"/>
  <c r="G181" i="1"/>
  <c r="E181" i="1"/>
  <c r="F181" i="1"/>
  <c r="C181" i="1"/>
  <c r="B181" i="1"/>
  <c r="H180" i="1"/>
  <c r="G180" i="1"/>
  <c r="E180" i="1"/>
  <c r="F180" i="1"/>
  <c r="C180" i="1"/>
  <c r="B180" i="1"/>
  <c r="H179" i="1"/>
  <c r="G179" i="1"/>
  <c r="E179" i="1"/>
  <c r="F179" i="1"/>
  <c r="C179" i="1"/>
  <c r="B179" i="1"/>
  <c r="H178" i="1"/>
  <c r="G178" i="1"/>
  <c r="E178" i="1"/>
  <c r="F178" i="1"/>
  <c r="C178" i="1"/>
  <c r="B178" i="1"/>
  <c r="H177" i="1"/>
  <c r="G177" i="1"/>
  <c r="E177" i="1"/>
  <c r="F177" i="1"/>
  <c r="C177" i="1"/>
  <c r="B177" i="1"/>
  <c r="H176" i="1"/>
  <c r="G176" i="1"/>
  <c r="E176" i="1"/>
  <c r="F176" i="1"/>
  <c r="C176" i="1"/>
  <c r="B176" i="1"/>
  <c r="H175" i="1"/>
  <c r="G175" i="1"/>
  <c r="E175" i="1"/>
  <c r="F175" i="1"/>
  <c r="C175" i="1"/>
  <c r="B175" i="1"/>
  <c r="H174" i="1"/>
  <c r="E174" i="1"/>
  <c r="F174" i="1"/>
  <c r="C174" i="1"/>
  <c r="B174" i="1"/>
  <c r="H173" i="1"/>
  <c r="E173" i="1"/>
  <c r="F173" i="1"/>
  <c r="C173" i="1"/>
  <c r="B173" i="1"/>
  <c r="H172" i="1"/>
  <c r="E172" i="1"/>
  <c r="F172" i="1"/>
  <c r="C172" i="1"/>
  <c r="B172" i="1"/>
  <c r="H171" i="1"/>
  <c r="G171" i="1"/>
  <c r="E171" i="1"/>
  <c r="F171" i="1"/>
  <c r="C171" i="1"/>
  <c r="B171" i="1"/>
  <c r="H170" i="1"/>
  <c r="G170" i="1"/>
  <c r="E170" i="1"/>
  <c r="F170" i="1"/>
  <c r="C170" i="1"/>
  <c r="B170" i="1"/>
  <c r="H169" i="1"/>
  <c r="E169" i="1"/>
  <c r="F169" i="1"/>
  <c r="C169" i="1"/>
  <c r="B169" i="1"/>
  <c r="H168" i="1"/>
  <c r="G168" i="1"/>
  <c r="E168" i="1"/>
  <c r="F168" i="1"/>
  <c r="C168" i="1"/>
  <c r="B168" i="1"/>
  <c r="H167" i="1"/>
  <c r="E167" i="1"/>
  <c r="F167" i="1"/>
  <c r="C167" i="1"/>
  <c r="B167" i="1"/>
  <c r="H166" i="1"/>
  <c r="E166" i="1"/>
  <c r="F166" i="1"/>
  <c r="C166" i="1"/>
  <c r="B166" i="1"/>
  <c r="H165" i="1"/>
  <c r="E165" i="1"/>
  <c r="F165" i="1"/>
  <c r="C165" i="1"/>
  <c r="B165" i="1"/>
  <c r="H164" i="1"/>
  <c r="E164" i="1"/>
  <c r="F164" i="1"/>
  <c r="C164" i="1"/>
  <c r="B164" i="1"/>
  <c r="H163" i="1"/>
  <c r="E163" i="1"/>
  <c r="F163" i="1"/>
  <c r="C163" i="1"/>
  <c r="B163" i="1"/>
  <c r="H162" i="1"/>
  <c r="G162" i="1"/>
  <c r="E162" i="1"/>
  <c r="F162" i="1"/>
  <c r="C162" i="1"/>
  <c r="B162" i="1"/>
  <c r="H161" i="1"/>
  <c r="E161" i="1"/>
  <c r="F161" i="1"/>
  <c r="C161" i="1"/>
  <c r="B161" i="1"/>
  <c r="H160" i="1"/>
  <c r="E160" i="1"/>
  <c r="F160" i="1"/>
  <c r="C160" i="1"/>
  <c r="B160" i="1"/>
  <c r="H159" i="1"/>
  <c r="E159" i="1"/>
  <c r="F159" i="1"/>
  <c r="C159" i="1"/>
  <c r="B159" i="1"/>
  <c r="H158" i="1"/>
  <c r="E158" i="1"/>
  <c r="F158" i="1"/>
  <c r="C158" i="1"/>
  <c r="B158" i="1"/>
  <c r="H157" i="1"/>
  <c r="E157" i="1"/>
  <c r="F157" i="1"/>
  <c r="C157" i="1"/>
  <c r="B157" i="1"/>
  <c r="H156" i="1"/>
  <c r="G156" i="1"/>
  <c r="E156" i="1"/>
  <c r="F156" i="1"/>
  <c r="C156" i="1"/>
  <c r="B156" i="1"/>
  <c r="H155" i="1"/>
  <c r="E155" i="1"/>
  <c r="F155" i="1"/>
  <c r="C155" i="1"/>
  <c r="B155" i="1"/>
  <c r="H154" i="1"/>
  <c r="E154" i="1"/>
  <c r="F154" i="1"/>
  <c r="C154" i="1"/>
  <c r="B154" i="1"/>
  <c r="H153" i="1"/>
  <c r="E153" i="1"/>
  <c r="F153" i="1"/>
  <c r="C153" i="1"/>
  <c r="B153" i="1"/>
  <c r="H152" i="1"/>
  <c r="E152" i="1"/>
  <c r="F152" i="1"/>
  <c r="C152" i="1"/>
  <c r="B152" i="1"/>
  <c r="H151" i="1"/>
  <c r="G151" i="1"/>
  <c r="E151" i="1"/>
  <c r="F151" i="1"/>
  <c r="C151" i="1"/>
  <c r="B151" i="1"/>
  <c r="H150" i="1"/>
  <c r="G150" i="1"/>
  <c r="E150" i="1"/>
  <c r="F150" i="1"/>
  <c r="C150" i="1"/>
  <c r="B150" i="1"/>
  <c r="H149" i="1"/>
  <c r="G149" i="1"/>
  <c r="E149" i="1"/>
  <c r="F149" i="1"/>
  <c r="C149" i="1"/>
  <c r="B149" i="1"/>
  <c r="H148" i="1"/>
  <c r="G148" i="1"/>
  <c r="E148" i="1"/>
  <c r="F148" i="1"/>
  <c r="C148" i="1"/>
  <c r="B148" i="1"/>
  <c r="H147" i="1"/>
  <c r="G147" i="1"/>
  <c r="E147" i="1"/>
  <c r="F147" i="1"/>
  <c r="C147" i="1"/>
  <c r="B147" i="1"/>
  <c r="H146" i="1"/>
  <c r="G146" i="1"/>
  <c r="E146" i="1"/>
  <c r="F146" i="1"/>
  <c r="C146" i="1"/>
  <c r="B146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10" i="1"/>
  <c r="A110" i="1"/>
  <c r="H145" i="1"/>
  <c r="G145" i="1"/>
  <c r="E145" i="1"/>
  <c r="F145" i="1"/>
  <c r="C145" i="1"/>
  <c r="B145" i="1"/>
  <c r="H144" i="1"/>
  <c r="G144" i="1"/>
  <c r="E144" i="1"/>
  <c r="F144" i="1"/>
  <c r="C144" i="1"/>
  <c r="B144" i="1"/>
  <c r="H143" i="1"/>
  <c r="G143" i="1"/>
  <c r="E143" i="1"/>
  <c r="F143" i="1"/>
  <c r="C143" i="1"/>
  <c r="B143" i="1"/>
  <c r="H142" i="1"/>
  <c r="G142" i="1"/>
  <c r="E142" i="1"/>
  <c r="F142" i="1"/>
  <c r="C142" i="1"/>
  <c r="B142" i="1"/>
  <c r="H141" i="1"/>
  <c r="G141" i="1"/>
  <c r="E141" i="1"/>
  <c r="F141" i="1"/>
  <c r="C141" i="1"/>
  <c r="B141" i="1"/>
  <c r="H140" i="1"/>
  <c r="G140" i="1"/>
  <c r="E140" i="1"/>
  <c r="F140" i="1"/>
  <c r="C140" i="1"/>
  <c r="B140" i="1"/>
  <c r="H139" i="1"/>
  <c r="G139" i="1"/>
  <c r="E139" i="1"/>
  <c r="F139" i="1"/>
  <c r="C139" i="1"/>
  <c r="B139" i="1"/>
  <c r="H138" i="1"/>
  <c r="E138" i="1"/>
  <c r="F138" i="1"/>
  <c r="C138" i="1"/>
  <c r="B138" i="1"/>
  <c r="E137" i="1"/>
  <c r="F137" i="1"/>
  <c r="C137" i="1"/>
  <c r="B137" i="1"/>
  <c r="E136" i="1"/>
  <c r="F136" i="1"/>
  <c r="C136" i="1"/>
  <c r="B136" i="1"/>
  <c r="H135" i="1"/>
  <c r="G135" i="1"/>
  <c r="E135" i="1"/>
  <c r="F135" i="1"/>
  <c r="C135" i="1"/>
  <c r="B135" i="1"/>
  <c r="H134" i="1"/>
  <c r="G134" i="1"/>
  <c r="E134" i="1"/>
  <c r="F134" i="1"/>
  <c r="C134" i="1"/>
  <c r="B134" i="1"/>
  <c r="E133" i="1"/>
  <c r="F133" i="1"/>
  <c r="C133" i="1"/>
  <c r="B133" i="1"/>
  <c r="G132" i="1"/>
  <c r="E132" i="1"/>
  <c r="F132" i="1"/>
  <c r="C132" i="1"/>
  <c r="B132" i="1"/>
  <c r="E131" i="1"/>
  <c r="F131" i="1"/>
  <c r="C131" i="1"/>
  <c r="B131" i="1"/>
  <c r="E130" i="1"/>
  <c r="F130" i="1"/>
  <c r="C130" i="1"/>
  <c r="B130" i="1"/>
  <c r="H129" i="1"/>
  <c r="E129" i="1"/>
  <c r="F129" i="1"/>
  <c r="C129" i="1"/>
  <c r="B129" i="1"/>
  <c r="H128" i="1"/>
  <c r="E128" i="1"/>
  <c r="F128" i="1"/>
  <c r="C128" i="1"/>
  <c r="B128" i="1"/>
  <c r="E127" i="1"/>
  <c r="F127" i="1"/>
  <c r="C127" i="1"/>
  <c r="B127" i="1"/>
  <c r="G126" i="1"/>
  <c r="E126" i="1"/>
  <c r="F126" i="1"/>
  <c r="C126" i="1"/>
  <c r="B126" i="1"/>
  <c r="E125" i="1"/>
  <c r="F125" i="1"/>
  <c r="C125" i="1"/>
  <c r="B125" i="1"/>
  <c r="E124" i="1"/>
  <c r="F124" i="1"/>
  <c r="C124" i="1"/>
  <c r="B124" i="1"/>
  <c r="H123" i="1"/>
  <c r="E123" i="1"/>
  <c r="F123" i="1"/>
  <c r="C123" i="1"/>
  <c r="B123" i="1"/>
  <c r="H122" i="1"/>
  <c r="E122" i="1"/>
  <c r="F122" i="1"/>
  <c r="C122" i="1"/>
  <c r="B122" i="1"/>
  <c r="E121" i="1"/>
  <c r="F121" i="1"/>
  <c r="C121" i="1"/>
  <c r="B121" i="1"/>
  <c r="G120" i="1"/>
  <c r="E120" i="1"/>
  <c r="F120" i="1"/>
  <c r="C120" i="1"/>
  <c r="B120" i="1"/>
  <c r="E119" i="1"/>
  <c r="F119" i="1"/>
  <c r="C119" i="1"/>
  <c r="B119" i="1"/>
  <c r="E118" i="1"/>
  <c r="F118" i="1"/>
  <c r="C118" i="1"/>
  <c r="B118" i="1"/>
  <c r="H117" i="1"/>
  <c r="E117" i="1"/>
  <c r="F117" i="1"/>
  <c r="C117" i="1"/>
  <c r="B117" i="1"/>
  <c r="H116" i="1"/>
  <c r="E116" i="1"/>
  <c r="F116" i="1"/>
  <c r="C116" i="1"/>
  <c r="B116" i="1"/>
  <c r="H115" i="1"/>
  <c r="G115" i="1"/>
  <c r="E115" i="1"/>
  <c r="F115" i="1"/>
  <c r="C115" i="1"/>
  <c r="B115" i="1"/>
  <c r="H114" i="1"/>
  <c r="G114" i="1"/>
  <c r="E114" i="1"/>
  <c r="F114" i="1"/>
  <c r="C114" i="1"/>
  <c r="B114" i="1"/>
  <c r="H113" i="1"/>
  <c r="G113" i="1"/>
  <c r="E113" i="1"/>
  <c r="F113" i="1"/>
  <c r="C113" i="1"/>
  <c r="B113" i="1"/>
  <c r="H112" i="1"/>
  <c r="G112" i="1"/>
  <c r="E112" i="1"/>
  <c r="F112" i="1"/>
  <c r="C112" i="1"/>
  <c r="B112" i="1"/>
  <c r="G111" i="1"/>
  <c r="E111" i="1"/>
  <c r="F111" i="1"/>
  <c r="C111" i="1"/>
  <c r="B111" i="1"/>
  <c r="H110" i="1"/>
  <c r="G110" i="1"/>
  <c r="E110" i="1"/>
  <c r="F110" i="1"/>
  <c r="C110" i="1"/>
  <c r="B110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74" i="1"/>
  <c r="H109" i="1"/>
  <c r="G109" i="1"/>
  <c r="E109" i="1"/>
  <c r="F109" i="1"/>
  <c r="C109" i="1"/>
  <c r="B109" i="1"/>
  <c r="H108" i="1"/>
  <c r="G108" i="1"/>
  <c r="E108" i="1"/>
  <c r="F108" i="1"/>
  <c r="C108" i="1"/>
  <c r="B108" i="1"/>
  <c r="H107" i="1"/>
  <c r="G107" i="1"/>
  <c r="E107" i="1"/>
  <c r="F107" i="1"/>
  <c r="C107" i="1"/>
  <c r="B107" i="1"/>
  <c r="H106" i="1"/>
  <c r="G106" i="1"/>
  <c r="E106" i="1"/>
  <c r="F106" i="1"/>
  <c r="C106" i="1"/>
  <c r="B106" i="1"/>
  <c r="H105" i="1"/>
  <c r="G105" i="1"/>
  <c r="E105" i="1"/>
  <c r="F105" i="1"/>
  <c r="C105" i="1"/>
  <c r="B105" i="1"/>
  <c r="H104" i="1"/>
  <c r="G104" i="1"/>
  <c r="E104" i="1"/>
  <c r="F104" i="1"/>
  <c r="C104" i="1"/>
  <c r="B104" i="1"/>
  <c r="H103" i="1"/>
  <c r="G103" i="1"/>
  <c r="E103" i="1"/>
  <c r="F103" i="1"/>
  <c r="C103" i="1"/>
  <c r="B103" i="1"/>
  <c r="H102" i="1"/>
  <c r="E102" i="1"/>
  <c r="F102" i="1"/>
  <c r="C102" i="1"/>
  <c r="B102" i="1"/>
  <c r="H101" i="1"/>
  <c r="E101" i="1"/>
  <c r="F101" i="1"/>
  <c r="C101" i="1"/>
  <c r="B101" i="1"/>
  <c r="E100" i="1"/>
  <c r="F100" i="1"/>
  <c r="C100" i="1"/>
  <c r="B100" i="1"/>
  <c r="H99" i="1"/>
  <c r="G99" i="1"/>
  <c r="E99" i="1"/>
  <c r="F99" i="1"/>
  <c r="C99" i="1"/>
  <c r="B99" i="1"/>
  <c r="H98" i="1"/>
  <c r="G98" i="1"/>
  <c r="E98" i="1"/>
  <c r="F98" i="1"/>
  <c r="C98" i="1"/>
  <c r="B98" i="1"/>
  <c r="H97" i="1"/>
  <c r="E97" i="1"/>
  <c r="F97" i="1"/>
  <c r="C97" i="1"/>
  <c r="B97" i="1"/>
  <c r="H96" i="1"/>
  <c r="G96" i="1"/>
  <c r="E96" i="1"/>
  <c r="F96" i="1"/>
  <c r="C96" i="1"/>
  <c r="B96" i="1"/>
  <c r="E95" i="1"/>
  <c r="F95" i="1"/>
  <c r="C95" i="1"/>
  <c r="B95" i="1"/>
  <c r="E94" i="1"/>
  <c r="F94" i="1"/>
  <c r="C94" i="1"/>
  <c r="B94" i="1"/>
  <c r="H93" i="1"/>
  <c r="E93" i="1"/>
  <c r="F93" i="1"/>
  <c r="C93" i="1"/>
  <c r="B93" i="1"/>
  <c r="H92" i="1"/>
  <c r="E92" i="1"/>
  <c r="F92" i="1"/>
  <c r="C92" i="1"/>
  <c r="B92" i="1"/>
  <c r="H91" i="1"/>
  <c r="E91" i="1"/>
  <c r="F91" i="1"/>
  <c r="C91" i="1"/>
  <c r="B91" i="1"/>
  <c r="G90" i="1"/>
  <c r="E90" i="1"/>
  <c r="F90" i="1"/>
  <c r="C90" i="1"/>
  <c r="B90" i="1"/>
  <c r="E89" i="1"/>
  <c r="F89" i="1"/>
  <c r="C89" i="1"/>
  <c r="B89" i="1"/>
  <c r="E88" i="1"/>
  <c r="F88" i="1"/>
  <c r="C88" i="1"/>
  <c r="B88" i="1"/>
  <c r="H87" i="1"/>
  <c r="E87" i="1"/>
  <c r="F87" i="1"/>
  <c r="C87" i="1"/>
  <c r="B87" i="1"/>
  <c r="H86" i="1"/>
  <c r="E86" i="1"/>
  <c r="F86" i="1"/>
  <c r="C86" i="1"/>
  <c r="B86" i="1"/>
  <c r="E85" i="1"/>
  <c r="F85" i="1"/>
  <c r="C85" i="1"/>
  <c r="B85" i="1"/>
  <c r="G84" i="1"/>
  <c r="E84" i="1"/>
  <c r="F84" i="1"/>
  <c r="C84" i="1"/>
  <c r="B84" i="1"/>
  <c r="E83" i="1"/>
  <c r="F83" i="1"/>
  <c r="C83" i="1"/>
  <c r="B83" i="1"/>
  <c r="E82" i="1"/>
  <c r="F82" i="1"/>
  <c r="C82" i="1"/>
  <c r="B82" i="1"/>
  <c r="H81" i="1"/>
  <c r="E81" i="1"/>
  <c r="F81" i="1"/>
  <c r="C81" i="1"/>
  <c r="B81" i="1"/>
  <c r="H80" i="1"/>
  <c r="E80" i="1"/>
  <c r="F80" i="1"/>
  <c r="C80" i="1"/>
  <c r="B80" i="1"/>
  <c r="H79" i="1"/>
  <c r="G79" i="1"/>
  <c r="E79" i="1"/>
  <c r="F79" i="1"/>
  <c r="C79" i="1"/>
  <c r="B79" i="1"/>
  <c r="H78" i="1"/>
  <c r="G78" i="1"/>
  <c r="E78" i="1"/>
  <c r="F78" i="1"/>
  <c r="C78" i="1"/>
  <c r="B78" i="1"/>
  <c r="H77" i="1"/>
  <c r="G77" i="1"/>
  <c r="E77" i="1"/>
  <c r="F77" i="1"/>
  <c r="C77" i="1"/>
  <c r="B77" i="1"/>
  <c r="H76" i="1"/>
  <c r="G76" i="1"/>
  <c r="E76" i="1"/>
  <c r="F76" i="1"/>
  <c r="C76" i="1"/>
  <c r="B76" i="1"/>
  <c r="G75" i="1"/>
  <c r="E75" i="1"/>
  <c r="F75" i="1"/>
  <c r="C75" i="1"/>
  <c r="B75" i="1"/>
  <c r="H74" i="1"/>
  <c r="G74" i="1"/>
  <c r="E74" i="1"/>
  <c r="F74" i="1"/>
  <c r="C74" i="1"/>
  <c r="B74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38" i="1"/>
  <c r="H73" i="1"/>
  <c r="G73" i="1"/>
  <c r="E73" i="1"/>
  <c r="F73" i="1"/>
  <c r="C73" i="1"/>
  <c r="B73" i="1"/>
  <c r="H72" i="1"/>
  <c r="G72" i="1"/>
  <c r="E72" i="1"/>
  <c r="F72" i="1"/>
  <c r="C72" i="1"/>
  <c r="B72" i="1"/>
  <c r="H71" i="1"/>
  <c r="G71" i="1"/>
  <c r="E71" i="1"/>
  <c r="F71" i="1"/>
  <c r="C71" i="1"/>
  <c r="B71" i="1"/>
  <c r="H70" i="1"/>
  <c r="G70" i="1"/>
  <c r="E70" i="1"/>
  <c r="F70" i="1"/>
  <c r="C70" i="1"/>
  <c r="B70" i="1"/>
  <c r="H69" i="1"/>
  <c r="G69" i="1"/>
  <c r="E69" i="1"/>
  <c r="F69" i="1"/>
  <c r="C69" i="1"/>
  <c r="B69" i="1"/>
  <c r="H68" i="1"/>
  <c r="G68" i="1"/>
  <c r="E68" i="1"/>
  <c r="F68" i="1"/>
  <c r="C68" i="1"/>
  <c r="B68" i="1"/>
  <c r="H67" i="1"/>
  <c r="G67" i="1"/>
  <c r="E67" i="1"/>
  <c r="F67" i="1"/>
  <c r="C67" i="1"/>
  <c r="B67" i="1"/>
  <c r="H66" i="1"/>
  <c r="E66" i="1"/>
  <c r="F66" i="1"/>
  <c r="C66" i="1"/>
  <c r="B66" i="1"/>
  <c r="H65" i="1"/>
  <c r="E65" i="1"/>
  <c r="F65" i="1"/>
  <c r="C65" i="1"/>
  <c r="B65" i="1"/>
  <c r="H64" i="1"/>
  <c r="E64" i="1"/>
  <c r="F64" i="1"/>
  <c r="C64" i="1"/>
  <c r="B64" i="1"/>
  <c r="H63" i="1"/>
  <c r="G63" i="1"/>
  <c r="E63" i="1"/>
  <c r="F63" i="1"/>
  <c r="C63" i="1"/>
  <c r="B63" i="1"/>
  <c r="H62" i="1"/>
  <c r="G62" i="1"/>
  <c r="E62" i="1"/>
  <c r="F62" i="1"/>
  <c r="C62" i="1"/>
  <c r="B62" i="1"/>
  <c r="H61" i="1"/>
  <c r="E61" i="1"/>
  <c r="F61" i="1"/>
  <c r="C61" i="1"/>
  <c r="B61" i="1"/>
  <c r="H60" i="1"/>
  <c r="G60" i="1"/>
  <c r="E60" i="1"/>
  <c r="F60" i="1"/>
  <c r="C60" i="1"/>
  <c r="B60" i="1"/>
  <c r="E59" i="1"/>
  <c r="F59" i="1"/>
  <c r="C59" i="1"/>
  <c r="B59" i="1"/>
  <c r="E58" i="1"/>
  <c r="F58" i="1"/>
  <c r="C58" i="1"/>
  <c r="B58" i="1"/>
  <c r="H57" i="1"/>
  <c r="E57" i="1"/>
  <c r="F57" i="1"/>
  <c r="C57" i="1"/>
  <c r="B57" i="1"/>
  <c r="H56" i="1"/>
  <c r="E56" i="1"/>
  <c r="F56" i="1"/>
  <c r="C56" i="1"/>
  <c r="B56" i="1"/>
  <c r="H55" i="1"/>
  <c r="E55" i="1"/>
  <c r="F55" i="1"/>
  <c r="C55" i="1"/>
  <c r="B55" i="1"/>
  <c r="G54" i="1"/>
  <c r="E54" i="1"/>
  <c r="F54" i="1"/>
  <c r="C54" i="1"/>
  <c r="B54" i="1"/>
  <c r="E53" i="1"/>
  <c r="F53" i="1"/>
  <c r="C53" i="1"/>
  <c r="B53" i="1"/>
  <c r="E52" i="1"/>
  <c r="F52" i="1"/>
  <c r="C52" i="1"/>
  <c r="B52" i="1"/>
  <c r="H51" i="1"/>
  <c r="E51" i="1"/>
  <c r="F51" i="1"/>
  <c r="C51" i="1"/>
  <c r="B51" i="1"/>
  <c r="H50" i="1"/>
  <c r="E50" i="1"/>
  <c r="F50" i="1"/>
  <c r="C50" i="1"/>
  <c r="B50" i="1"/>
  <c r="E49" i="1"/>
  <c r="F49" i="1"/>
  <c r="C49" i="1"/>
  <c r="B49" i="1"/>
  <c r="G48" i="1"/>
  <c r="E48" i="1"/>
  <c r="F48" i="1"/>
  <c r="C48" i="1"/>
  <c r="B48" i="1"/>
  <c r="E47" i="1"/>
  <c r="F47" i="1"/>
  <c r="C47" i="1"/>
  <c r="B47" i="1"/>
  <c r="E46" i="1"/>
  <c r="F46" i="1"/>
  <c r="C46" i="1"/>
  <c r="B46" i="1"/>
  <c r="H45" i="1"/>
  <c r="E45" i="1"/>
  <c r="F45" i="1"/>
  <c r="C45" i="1"/>
  <c r="B45" i="1"/>
  <c r="H44" i="1"/>
  <c r="E44" i="1"/>
  <c r="F44" i="1"/>
  <c r="C44" i="1"/>
  <c r="B44" i="1"/>
  <c r="H43" i="1"/>
  <c r="G43" i="1"/>
  <c r="E43" i="1"/>
  <c r="F43" i="1"/>
  <c r="C43" i="1"/>
  <c r="B43" i="1"/>
  <c r="H42" i="1"/>
  <c r="G42" i="1"/>
  <c r="E42" i="1"/>
  <c r="F42" i="1"/>
  <c r="C42" i="1"/>
  <c r="B42" i="1"/>
  <c r="H41" i="1"/>
  <c r="G41" i="1"/>
  <c r="E41" i="1"/>
  <c r="F41" i="1"/>
  <c r="C41" i="1"/>
  <c r="B41" i="1"/>
  <c r="H40" i="1"/>
  <c r="G40" i="1"/>
  <c r="E40" i="1"/>
  <c r="F40" i="1"/>
  <c r="C40" i="1"/>
  <c r="B40" i="1"/>
  <c r="G39" i="1"/>
  <c r="E39" i="1"/>
  <c r="F39" i="1"/>
  <c r="C39" i="1"/>
  <c r="B39" i="1"/>
  <c r="H38" i="1"/>
  <c r="G38" i="1"/>
  <c r="E38" i="1"/>
  <c r="F38" i="1"/>
  <c r="C38" i="1"/>
  <c r="B38" i="1"/>
  <c r="H2" i="1"/>
  <c r="H5" i="1"/>
  <c r="H4" i="1"/>
  <c r="H6" i="1"/>
  <c r="H7" i="1"/>
  <c r="H20" i="1"/>
  <c r="H21" i="1"/>
  <c r="H26" i="1"/>
  <c r="H25" i="1"/>
  <c r="H27" i="1"/>
  <c r="H32" i="1"/>
  <c r="H33" i="1"/>
  <c r="H15" i="1"/>
  <c r="H14" i="1"/>
  <c r="H9" i="1"/>
  <c r="H8" i="1"/>
  <c r="H12" i="1"/>
  <c r="H13" i="1"/>
  <c r="H18" i="1"/>
  <c r="H19" i="1"/>
  <c r="H22" i="1"/>
  <c r="H23" i="1"/>
  <c r="H24" i="1"/>
  <c r="H28" i="1"/>
  <c r="H29" i="1"/>
  <c r="H30" i="1"/>
  <c r="H31" i="1"/>
  <c r="H34" i="1"/>
  <c r="H35" i="1"/>
  <c r="H36" i="1"/>
  <c r="H3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C33" i="1"/>
  <c r="C27" i="1"/>
  <c r="C21" i="1"/>
  <c r="C15" i="1"/>
  <c r="C9" i="1"/>
  <c r="C3" i="1"/>
  <c r="G33" i="1"/>
  <c r="G34" i="1"/>
  <c r="G27" i="1"/>
  <c r="G3" i="1"/>
  <c r="E3" i="1"/>
  <c r="D3" i="1"/>
  <c r="F3" i="1"/>
  <c r="E4" i="1"/>
  <c r="D4" i="1"/>
  <c r="F4" i="1"/>
  <c r="E5" i="1"/>
  <c r="D5" i="1"/>
  <c r="F5" i="1"/>
  <c r="E6" i="1"/>
  <c r="D6" i="1"/>
  <c r="F6" i="1"/>
  <c r="E7" i="1"/>
  <c r="D7" i="1"/>
  <c r="F7" i="1"/>
  <c r="E8" i="1"/>
  <c r="D8" i="1"/>
  <c r="F8" i="1"/>
  <c r="E9" i="1"/>
  <c r="D9" i="1"/>
  <c r="F9" i="1"/>
  <c r="E10" i="1"/>
  <c r="D10" i="1"/>
  <c r="F10" i="1"/>
  <c r="E11" i="1"/>
  <c r="D11" i="1"/>
  <c r="F11" i="1"/>
  <c r="E12" i="1"/>
  <c r="D12" i="1"/>
  <c r="F12" i="1"/>
  <c r="E13" i="1"/>
  <c r="D13" i="1"/>
  <c r="F13" i="1"/>
  <c r="E14" i="1"/>
  <c r="D14" i="1"/>
  <c r="F14" i="1"/>
  <c r="E15" i="1"/>
  <c r="D15" i="1"/>
  <c r="F15" i="1"/>
  <c r="E16" i="1"/>
  <c r="D16" i="1"/>
  <c r="F16" i="1"/>
  <c r="E17" i="1"/>
  <c r="D17" i="1"/>
  <c r="F17" i="1"/>
  <c r="E18" i="1"/>
  <c r="D18" i="1"/>
  <c r="F18" i="1"/>
  <c r="E19" i="1"/>
  <c r="D19" i="1"/>
  <c r="F19" i="1"/>
  <c r="E20" i="1"/>
  <c r="D20" i="1"/>
  <c r="F20" i="1"/>
  <c r="E21" i="1"/>
  <c r="D21" i="1"/>
  <c r="F21" i="1"/>
  <c r="E22" i="1"/>
  <c r="D22" i="1"/>
  <c r="F22" i="1"/>
  <c r="E23" i="1"/>
  <c r="D23" i="1"/>
  <c r="F23" i="1"/>
  <c r="E24" i="1"/>
  <c r="D24" i="1"/>
  <c r="F24" i="1"/>
  <c r="E25" i="1"/>
  <c r="D25" i="1"/>
  <c r="F25" i="1"/>
  <c r="E26" i="1"/>
  <c r="D26" i="1"/>
  <c r="F26" i="1"/>
  <c r="E27" i="1"/>
  <c r="D27" i="1"/>
  <c r="F27" i="1"/>
  <c r="E28" i="1"/>
  <c r="D28" i="1"/>
  <c r="F28" i="1"/>
  <c r="E29" i="1"/>
  <c r="D29" i="1"/>
  <c r="F29" i="1"/>
  <c r="E30" i="1"/>
  <c r="D30" i="1"/>
  <c r="F30" i="1"/>
  <c r="E31" i="1"/>
  <c r="D31" i="1"/>
  <c r="F31" i="1"/>
  <c r="E32" i="1"/>
  <c r="D32" i="1"/>
  <c r="F32" i="1"/>
  <c r="E33" i="1"/>
  <c r="D33" i="1"/>
  <c r="F33" i="1"/>
  <c r="E34" i="1"/>
  <c r="D34" i="1"/>
  <c r="F34" i="1"/>
  <c r="E35" i="1"/>
  <c r="D35" i="1"/>
  <c r="F35" i="1"/>
  <c r="E36" i="1"/>
  <c r="D36" i="1"/>
  <c r="F36" i="1"/>
  <c r="E37" i="1"/>
  <c r="D37" i="1"/>
  <c r="F37" i="1"/>
  <c r="B33" i="1"/>
  <c r="B27" i="1"/>
  <c r="B21" i="1"/>
  <c r="B15" i="1"/>
  <c r="B9" i="1"/>
  <c r="B3" i="1"/>
  <c r="G35" i="1"/>
  <c r="G36" i="1"/>
  <c r="G37" i="1"/>
  <c r="G32" i="1"/>
  <c r="G31" i="1"/>
  <c r="G7" i="1"/>
  <c r="G2" i="1"/>
  <c r="G4" i="1"/>
  <c r="G5" i="1"/>
  <c r="G6" i="1"/>
  <c r="G12" i="1"/>
  <c r="G18" i="1"/>
  <c r="G24" i="1"/>
  <c r="G26" i="1"/>
  <c r="E2" i="1"/>
  <c r="D2" i="1"/>
  <c r="F2" i="1"/>
  <c r="C26" i="1"/>
  <c r="C32" i="1"/>
  <c r="B32" i="1"/>
  <c r="B26" i="1"/>
  <c r="C20" i="1"/>
  <c r="B20" i="1"/>
  <c r="C14" i="1"/>
  <c r="B14" i="1"/>
  <c r="B2" i="1"/>
  <c r="B8" i="1"/>
  <c r="C4" i="1"/>
  <c r="C5" i="1"/>
  <c r="C6" i="1"/>
  <c r="C7" i="1"/>
  <c r="C2" i="1"/>
  <c r="B7" i="1"/>
  <c r="B6" i="1"/>
  <c r="B5" i="1"/>
  <c r="B4" i="1"/>
  <c r="A2" i="1"/>
  <c r="C8" i="1"/>
  <c r="B37" i="1"/>
  <c r="B36" i="1"/>
  <c r="B35" i="1"/>
  <c r="B34" i="1"/>
  <c r="B31" i="1"/>
  <c r="B30" i="1"/>
  <c r="B29" i="1"/>
  <c r="B28" i="1"/>
  <c r="B25" i="1"/>
  <c r="B24" i="1"/>
  <c r="B23" i="1"/>
  <c r="B22" i="1"/>
  <c r="B19" i="1"/>
  <c r="B18" i="1"/>
  <c r="B17" i="1"/>
  <c r="B16" i="1"/>
  <c r="C35" i="1"/>
  <c r="C36" i="1"/>
  <c r="C37" i="1"/>
  <c r="C34" i="1"/>
  <c r="C29" i="1"/>
  <c r="C30" i="1"/>
  <c r="C31" i="1"/>
  <c r="C28" i="1"/>
  <c r="C23" i="1"/>
  <c r="C24" i="1"/>
  <c r="C25" i="1"/>
  <c r="C22" i="1"/>
  <c r="C17" i="1"/>
  <c r="C18" i="1"/>
  <c r="C19" i="1"/>
  <c r="C16" i="1"/>
  <c r="C11" i="1"/>
  <c r="C12" i="1"/>
  <c r="C13" i="1"/>
  <c r="C10" i="1"/>
  <c r="B11" i="1"/>
  <c r="B12" i="1"/>
  <c r="B13" i="1"/>
  <c r="B10" i="1"/>
</calcChain>
</file>

<file path=xl/sharedStrings.xml><?xml version="1.0" encoding="utf-8"?>
<sst xmlns="http://schemas.openxmlformats.org/spreadsheetml/2006/main" count="100" uniqueCount="65">
  <si>
    <t>x</t>
  </si>
  <si>
    <t>y</t>
  </si>
  <si>
    <t>1 - Harmloest</t>
  </si>
  <si>
    <t>2 - Smaa</t>
  </si>
  <si>
    <t>3 - Middels</t>
  </si>
  <si>
    <t>5 - Svaert store</t>
  </si>
  <si>
    <t>4 - Store</t>
  </si>
  <si>
    <t>Mapping</t>
  </si>
  <si>
    <t>Trigger</t>
  </si>
  <si>
    <t>data_set</t>
  </si>
  <si>
    <t>plot</t>
  </si>
  <si>
    <t>Varslet</t>
  </si>
  <si>
    <t>&lt;-&gt;</t>
  </si>
  <si>
    <t>destructive_size</t>
  </si>
  <si>
    <t>estimated_number</t>
  </si>
  <si>
    <t>danger_level</t>
  </si>
  <si>
    <t xml:space="preserve">Naturlig utloest                         </t>
  </si>
  <si>
    <t>Kunstig utloest, Ski eller skuter utloest, Ski eller skuter fjernutloest, Kunstig utloest testheng, Kunstig utl av eksplosiver</t>
  </si>
  <si>
    <t>H</t>
  </si>
  <si>
    <t>N</t>
  </si>
  <si>
    <t>Ett (1)</t>
  </si>
  <si>
    <t>Noen (2-5)</t>
  </si>
  <si>
    <t>Flere (6-10)</t>
  </si>
  <si>
    <t>Mange (10 eller mer)</t>
  </si>
  <si>
    <t>Ett</t>
  </si>
  <si>
    <t>Noen</t>
  </si>
  <si>
    <t>Flere</t>
  </si>
  <si>
    <t>Mange</t>
  </si>
  <si>
    <t>EstimatedNum</t>
  </si>
  <si>
    <t>DestructiveSize</t>
  </si>
  <si>
    <t>DangerLevel</t>
  </si>
  <si>
    <t>1 Liten</t>
  </si>
  <si>
    <t>2 Moderat</t>
  </si>
  <si>
    <t>3 Betydelig</t>
  </si>
  <si>
    <t>4 Stor</t>
  </si>
  <si>
    <t>5 Meget stor</t>
  </si>
  <si>
    <t>dl_x</t>
  </si>
  <si>
    <t>num_x</t>
  </si>
  <si>
    <t>Ikke gitt</t>
  </si>
  <si>
    <t>Ingen</t>
  </si>
  <si>
    <t>Colours</t>
  </si>
  <si>
    <t>used cells</t>
  </si>
  <si>
    <t>=</t>
  </si>
  <si>
    <t>white</t>
  </si>
  <si>
    <t>unused cells</t>
  </si>
  <si>
    <t>Danger sign</t>
  </si>
  <si>
    <t>Fra faretegn</t>
  </si>
  <si>
    <t>colour</t>
  </si>
  <si>
    <t>No activity</t>
  </si>
  <si>
    <t>Observert faretegn</t>
  </si>
  <si>
    <t>order</t>
  </si>
  <si>
    <t xml:space="preserve">Skredindex. Vekting av en skredobservasjon. </t>
  </si>
  <si>
    <t>Høyere tall betyr mer alvorlig situasjon.</t>
  </si>
  <si>
    <t>#729FCF</t>
  </si>
  <si>
    <t>#E6E6E6</t>
  </si>
  <si>
    <t>fg 1</t>
  </si>
  <si>
    <t>fg 2</t>
  </si>
  <si>
    <t>fg 3</t>
  </si>
  <si>
    <t>fg 5</t>
  </si>
  <si>
    <t>fg 4</t>
  </si>
  <si>
    <t>k</t>
  </si>
  <si>
    <t>#ff0000</t>
  </si>
  <si>
    <t>#ff9900</t>
  </si>
  <si>
    <t>#ffff00</t>
  </si>
  <si>
    <t>#ccff66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</si>
</sst>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Menlo"/>
    </font>
    <font>
      <sz val="12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A9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683FF"/>
        <bgColor indexed="64"/>
      </patternFill>
    </fill>
  </fills>
  <borders count="1">
    <border>
      <left/>
      <right/>
      <top/>
      <bottom/>
      <diagonal/>
    </border>
  </borders>
  <cellStyleXfs count="409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1" applyAlignment="1">
      <alignment horizontal="right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1" applyAlignment="1">
      <alignment horizontal="right" vertical="center"/>
    </xf>
    <xf numFmtId="0" fontId="7" fillId="0" borderId="0" xfId="0" applyFont="1" applyAlignment="1">
      <alignment horizontal="right"/>
    </xf>
    <xf numFmtId="0" fontId="9" fillId="6" borderId="0" xfId="0" applyFont="1" applyFill="1"/>
    <xf numFmtId="0" fontId="10" fillId="7" borderId="0" xfId="0" applyFont="1" applyFill="1"/>
    <xf numFmtId="0" fontId="10" fillId="7" borderId="0" xfId="0" applyFont="1" applyFill="1" applyAlignment="1">
      <alignment horizontal="right"/>
    </xf>
    <xf numFmtId="0" fontId="10" fillId="7" borderId="0" xfId="0" applyFont="1" applyFill="1" applyAlignment="1">
      <alignment horizontal="center"/>
    </xf>
    <xf numFmtId="0" fontId="8" fillId="5" borderId="0" xfId="290" applyAlignment="1">
      <alignment horizontal="right"/>
    </xf>
    <xf numFmtId="0" fontId="8" fillId="5" borderId="0" xfId="290" applyAlignment="1">
      <alignment horizontal="right" vertical="center"/>
    </xf>
    <xf numFmtId="49" fontId="0" fillId="3" borderId="0" xfId="0" applyNumberFormat="1" applyFill="1" applyAlignment="1">
      <alignment textRotation="180"/>
    </xf>
    <xf numFmtId="0" fontId="0" fillId="3" borderId="0" xfId="0" applyFill="1" applyAlignment="1">
      <alignment textRotation="180"/>
    </xf>
    <xf numFmtId="49" fontId="11" fillId="3" borderId="0" xfId="0" applyNumberFormat="1" applyFont="1" applyFill="1" applyAlignment="1">
      <alignment horizontal="right"/>
    </xf>
    <xf numFmtId="0" fontId="1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0" fillId="3" borderId="0" xfId="0" applyNumberForma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11" fillId="3" borderId="0" xfId="0" applyFont="1" applyFill="1" applyAlignment="1">
      <alignment horizontal="right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1" fillId="3" borderId="0" xfId="0" applyFont="1" applyFill="1" applyAlignment="1">
      <alignment horizontal="center" vertical="top" textRotation="180"/>
    </xf>
    <xf numFmtId="49" fontId="11" fillId="3" borderId="0" xfId="0" applyNumberFormat="1" applyFont="1" applyFill="1" applyAlignment="1">
      <alignment horizontal="center" vertical="top" textRotation="180"/>
    </xf>
  </cellXfs>
  <cellStyles count="409">
    <cellStyle name="Benyttet hyperkobling" xfId="3" builtinId="9" hidden="1"/>
    <cellStyle name="Benyttet hyperkobling" xfId="5" builtinId="9" hidden="1"/>
    <cellStyle name="Benyttet hyperkobling" xfId="7" builtinId="9" hidden="1"/>
    <cellStyle name="Benyttet hyperkobling" xfId="9" builtinId="9" hidden="1"/>
    <cellStyle name="Benyttet hyperkobling" xfId="11" builtinId="9" hidden="1"/>
    <cellStyle name="Benyttet hyperkobling" xfId="13" builtinId="9" hidden="1"/>
    <cellStyle name="Benyttet hyperkobling" xfId="15" builtinId="9" hidden="1"/>
    <cellStyle name="Benyttet hyperkobling" xfId="17" builtinId="9" hidden="1"/>
    <cellStyle name="Benyttet hyperkobling" xfId="19" builtinId="9" hidden="1"/>
    <cellStyle name="Benyttet hyperkobling" xfId="21" builtinId="9" hidden="1"/>
    <cellStyle name="Benyttet hyperkobling" xfId="23" builtinId="9" hidden="1"/>
    <cellStyle name="Benyttet hyperkobling" xfId="25" builtinId="9" hidden="1"/>
    <cellStyle name="Benyttet hyperkobling" xfId="27" builtinId="9" hidden="1"/>
    <cellStyle name="Benyttet hyperkobling" xfId="29" builtinId="9" hidden="1"/>
    <cellStyle name="Benyttet hyperkobling" xfId="31" builtinId="9" hidden="1"/>
    <cellStyle name="Benyttet hyperkobling" xfId="33" builtinId="9" hidden="1"/>
    <cellStyle name="Benyttet hyperkobling" xfId="35" builtinId="9" hidden="1"/>
    <cellStyle name="Benyttet hyperkobling" xfId="37" builtinId="9" hidden="1"/>
    <cellStyle name="Benyttet hyperkobling" xfId="39" builtinId="9" hidden="1"/>
    <cellStyle name="Benyttet hyperkobling" xfId="41" builtinId="9" hidden="1"/>
    <cellStyle name="Benyttet hyperkobling" xfId="43" builtinId="9" hidden="1"/>
    <cellStyle name="Benyttet hyperkobling" xfId="45" builtinId="9" hidden="1"/>
    <cellStyle name="Benyttet hyperkobling" xfId="47" builtinId="9" hidden="1"/>
    <cellStyle name="Benyttet hyperkobling" xfId="49" builtinId="9" hidden="1"/>
    <cellStyle name="Benyttet hyperkobling" xfId="51" builtinId="9" hidden="1"/>
    <cellStyle name="Benyttet hyperkobling" xfId="53" builtinId="9" hidden="1"/>
    <cellStyle name="Benyttet hyperkobling" xfId="55" builtinId="9" hidden="1"/>
    <cellStyle name="Benyttet hyperkobling" xfId="57" builtinId="9" hidden="1"/>
    <cellStyle name="Benyttet hyperkobling" xfId="59" builtinId="9" hidden="1"/>
    <cellStyle name="Benyttet hyperkobling" xfId="61" builtinId="9" hidden="1"/>
    <cellStyle name="Benyttet hyperkobling" xfId="63" builtinId="9" hidden="1"/>
    <cellStyle name="Benyttet hyperkobling" xfId="65" builtinId="9" hidden="1"/>
    <cellStyle name="Benyttet hyperkobling" xfId="67" builtinId="9" hidden="1"/>
    <cellStyle name="Benyttet hyperkobling" xfId="69" builtinId="9" hidden="1"/>
    <cellStyle name="Benyttet hyperkobling" xfId="71" builtinId="9" hidden="1"/>
    <cellStyle name="Benyttet hyperkobling" xfId="73" builtinId="9" hidden="1"/>
    <cellStyle name="Benyttet hyperkobling" xfId="75" builtinId="9" hidden="1"/>
    <cellStyle name="Benyttet hyperkobling" xfId="77" builtinId="9" hidden="1"/>
    <cellStyle name="Benyttet hyperkobling" xfId="79" builtinId="9" hidden="1"/>
    <cellStyle name="Benyttet hyperkobling" xfId="81" builtinId="9" hidden="1"/>
    <cellStyle name="Benyttet hyperkobling" xfId="83" builtinId="9" hidden="1"/>
    <cellStyle name="Benyttet hyperkobling" xfId="85" builtinId="9" hidden="1"/>
    <cellStyle name="Benyttet hyperkobling" xfId="87" builtinId="9" hidden="1"/>
    <cellStyle name="Benyttet hyperkobling" xfId="89" builtinId="9" hidden="1"/>
    <cellStyle name="Benyttet hyperkobling" xfId="91" builtinId="9" hidden="1"/>
    <cellStyle name="Benyttet hyperkobling" xfId="93" builtinId="9" hidden="1"/>
    <cellStyle name="Benyttet hyperkobling" xfId="95" builtinId="9" hidden="1"/>
    <cellStyle name="Benyttet hyperkobling" xfId="97" builtinId="9" hidden="1"/>
    <cellStyle name="Benyttet hyperkobling" xfId="99" builtinId="9" hidden="1"/>
    <cellStyle name="Benyttet hyperkobling" xfId="101" builtinId="9" hidden="1"/>
    <cellStyle name="Benyttet hyperkobling" xfId="103" builtinId="9" hidden="1"/>
    <cellStyle name="Benyttet hyperkobling" xfId="105" builtinId="9" hidden="1"/>
    <cellStyle name="Benyttet hyperkobling" xfId="107" builtinId="9" hidden="1"/>
    <cellStyle name="Benyttet hyperkobling" xfId="109" builtinId="9" hidden="1"/>
    <cellStyle name="Benyttet hyperkobling" xfId="111" builtinId="9" hidden="1"/>
    <cellStyle name="Benyttet hyperkobling" xfId="113" builtinId="9" hidden="1"/>
    <cellStyle name="Benyttet hyperkobling" xfId="115" builtinId="9" hidden="1"/>
    <cellStyle name="Benyttet hyperkobling" xfId="117" builtinId="9" hidden="1"/>
    <cellStyle name="Benyttet hyperkobling" xfId="119" builtinId="9" hidden="1"/>
    <cellStyle name="Benyttet hyperkobling" xfId="121" builtinId="9" hidden="1"/>
    <cellStyle name="Benyttet hyperkobling" xfId="123" builtinId="9" hidden="1"/>
    <cellStyle name="Benyttet hyperkobling" xfId="125" builtinId="9" hidden="1"/>
    <cellStyle name="Benyttet hyperkobling" xfId="127" builtinId="9" hidden="1"/>
    <cellStyle name="Benyttet hyperkobling" xfId="129" builtinId="9" hidden="1"/>
    <cellStyle name="Benyttet hyperkobling" xfId="131" builtinId="9" hidden="1"/>
    <cellStyle name="Benyttet hyperkobling" xfId="133" builtinId="9" hidden="1"/>
    <cellStyle name="Benyttet hyperkobling" xfId="135" builtinId="9" hidden="1"/>
    <cellStyle name="Benyttet hyperkobling" xfId="137" builtinId="9" hidden="1"/>
    <cellStyle name="Benyttet hyperkobling" xfId="139" builtinId="9" hidden="1"/>
    <cellStyle name="Benyttet hyperkobling" xfId="141" builtinId="9" hidden="1"/>
    <cellStyle name="Benyttet hyperkobling" xfId="143" builtinId="9" hidden="1"/>
    <cellStyle name="Benyttet hyperkobling" xfId="145" builtinId="9" hidden="1"/>
    <cellStyle name="Benyttet hyperkobling" xfId="147" builtinId="9" hidden="1"/>
    <cellStyle name="Benyttet hyperkobling" xfId="149" builtinId="9" hidden="1"/>
    <cellStyle name="Benyttet hyperkobling" xfId="151" builtinId="9" hidden="1"/>
    <cellStyle name="Benyttet hyperkobling" xfId="153" builtinId="9" hidden="1"/>
    <cellStyle name="Benyttet hyperkobling" xfId="155" builtinId="9" hidden="1"/>
    <cellStyle name="Benyttet hyperkobling" xfId="157" builtinId="9" hidden="1"/>
    <cellStyle name="Benyttet hyperkobling" xfId="159" builtinId="9" hidden="1"/>
    <cellStyle name="Benyttet hyperkobling" xfId="161" builtinId="9" hidden="1"/>
    <cellStyle name="Benyttet hyperkobling" xfId="163" builtinId="9" hidden="1"/>
    <cellStyle name="Benyttet hyperkobling" xfId="165" builtinId="9" hidden="1"/>
    <cellStyle name="Benyttet hyperkobling" xfId="167" builtinId="9" hidden="1"/>
    <cellStyle name="Benyttet hyperkobling" xfId="169" builtinId="9" hidden="1"/>
    <cellStyle name="Benyttet hyperkobling" xfId="171" builtinId="9" hidden="1"/>
    <cellStyle name="Benyttet hyperkobling" xfId="173" builtinId="9" hidden="1"/>
    <cellStyle name="Benyttet hyperkobling" xfId="175" builtinId="9" hidden="1"/>
    <cellStyle name="Benyttet hyperkobling" xfId="177" builtinId="9" hidden="1"/>
    <cellStyle name="Benyttet hyperkobling" xfId="179" builtinId="9" hidden="1"/>
    <cellStyle name="Benyttet hyperkobling" xfId="181" builtinId="9" hidden="1"/>
    <cellStyle name="Benyttet hyperkobling" xfId="183" builtinId="9" hidden="1"/>
    <cellStyle name="Benyttet hyperkobling" xfId="185" builtinId="9" hidden="1"/>
    <cellStyle name="Benyttet hyperkobling" xfId="187" builtinId="9" hidden="1"/>
    <cellStyle name="Benyttet hyperkobling" xfId="189" builtinId="9" hidden="1"/>
    <cellStyle name="Benyttet hyperkobling" xfId="191" builtinId="9" hidden="1"/>
    <cellStyle name="Benyttet hyperkobling" xfId="193" builtinId="9" hidden="1"/>
    <cellStyle name="Benyttet hyperkobling" xfId="195" builtinId="9" hidden="1"/>
    <cellStyle name="Benyttet hyperkobling" xfId="197" builtinId="9" hidden="1"/>
    <cellStyle name="Benyttet hyperkobling" xfId="199" builtinId="9" hidden="1"/>
    <cellStyle name="Benyttet hyperkobling" xfId="201" builtinId="9" hidden="1"/>
    <cellStyle name="Benyttet hyperkobling" xfId="203" builtinId="9" hidden="1"/>
    <cellStyle name="Benyttet hyperkobling" xfId="205" builtinId="9" hidden="1"/>
    <cellStyle name="Benyttet hyperkobling" xfId="207" builtinId="9" hidden="1"/>
    <cellStyle name="Benyttet hyperkobling" xfId="209" builtinId="9" hidden="1"/>
    <cellStyle name="Benyttet hyperkobling" xfId="211" builtinId="9" hidden="1"/>
    <cellStyle name="Benyttet hyperkobling" xfId="213" builtinId="9" hidden="1"/>
    <cellStyle name="Benyttet hyperkobling" xfId="215" builtinId="9" hidden="1"/>
    <cellStyle name="Benyttet hyperkobling" xfId="217" builtinId="9" hidden="1"/>
    <cellStyle name="Benyttet hyperkobling" xfId="219" builtinId="9" hidden="1"/>
    <cellStyle name="Benyttet hyperkobling" xfId="221" builtinId="9" hidden="1"/>
    <cellStyle name="Benyttet hyperkobling" xfId="223" builtinId="9" hidden="1"/>
    <cellStyle name="Benyttet hyperkobling" xfId="225" builtinId="9" hidden="1"/>
    <cellStyle name="Benyttet hyperkobling" xfId="227" builtinId="9" hidden="1"/>
    <cellStyle name="Benyttet hyperkobling" xfId="229" builtinId="9" hidden="1"/>
    <cellStyle name="Benyttet hyperkobling" xfId="231" builtinId="9" hidden="1"/>
    <cellStyle name="Benyttet hyperkobling" xfId="233" builtinId="9" hidden="1"/>
    <cellStyle name="Benyttet hyperkobling" xfId="235" builtinId="9" hidden="1"/>
    <cellStyle name="Benyttet hyperkobling" xfId="237" builtinId="9" hidden="1"/>
    <cellStyle name="Benyttet hyperkobling" xfId="239" builtinId="9" hidden="1"/>
    <cellStyle name="Benyttet hyperkobling" xfId="241" builtinId="9" hidden="1"/>
    <cellStyle name="Benyttet hyperkobling" xfId="243" builtinId="9" hidden="1"/>
    <cellStyle name="Benyttet hyperkobling" xfId="245" builtinId="9" hidden="1"/>
    <cellStyle name="Benyttet hyperkobling" xfId="247" builtinId="9" hidden="1"/>
    <cellStyle name="Benyttet hyperkobling" xfId="249" builtinId="9" hidden="1"/>
    <cellStyle name="Benyttet hyperkobling" xfId="251" builtinId="9" hidden="1"/>
    <cellStyle name="Benyttet hyperkobling" xfId="253" builtinId="9" hidden="1"/>
    <cellStyle name="Benyttet hyperkobling" xfId="255" builtinId="9" hidden="1"/>
    <cellStyle name="Benyttet hyperkobling" xfId="257" builtinId="9" hidden="1"/>
    <cellStyle name="Benyttet hyperkobling" xfId="259" builtinId="9" hidden="1"/>
    <cellStyle name="Benyttet hyperkobling" xfId="261" builtinId="9" hidden="1"/>
    <cellStyle name="Benyttet hyperkobling" xfId="263" builtinId="9" hidden="1"/>
    <cellStyle name="Benyttet hyperkobling" xfId="265" builtinId="9" hidden="1"/>
    <cellStyle name="Benyttet hyperkobling" xfId="267" builtinId="9" hidden="1"/>
    <cellStyle name="Benyttet hyperkobling" xfId="269" builtinId="9" hidden="1"/>
    <cellStyle name="Benyttet hyperkobling" xfId="271" builtinId="9" hidden="1"/>
    <cellStyle name="Benyttet hyperkobling" xfId="273" builtinId="9" hidden="1"/>
    <cellStyle name="Benyttet hyperkobling" xfId="275" builtinId="9" hidden="1"/>
    <cellStyle name="Benyttet hyperkobling" xfId="277" builtinId="9" hidden="1"/>
    <cellStyle name="Benyttet hyperkobling" xfId="279" builtinId="9" hidden="1"/>
    <cellStyle name="Benyttet hyperkobling" xfId="281" builtinId="9" hidden="1"/>
    <cellStyle name="Benyttet hyperkobling" xfId="283" builtinId="9" hidden="1"/>
    <cellStyle name="Benyttet hyperkobling" xfId="285" builtinId="9" hidden="1"/>
    <cellStyle name="Benyttet hyperkobling" xfId="287" builtinId="9" hidden="1"/>
    <cellStyle name="Benyttet hyperkobling" xfId="289" builtinId="9" hidden="1"/>
    <cellStyle name="Benyttet hyperkobling" xfId="292" builtinId="9" hidden="1"/>
    <cellStyle name="Benyttet hyperkobling" xfId="294" builtinId="9" hidden="1"/>
    <cellStyle name="Benyttet hyperkobling" xfId="296" builtinId="9" hidden="1"/>
    <cellStyle name="Benyttet hyperkobling" xfId="298" builtinId="9" hidden="1"/>
    <cellStyle name="Benyttet hyperkobling" xfId="300" builtinId="9" hidden="1"/>
    <cellStyle name="Benyttet hyperkobling" xfId="302" builtinId="9" hidden="1"/>
    <cellStyle name="Benyttet hyperkobling" xfId="304" builtinId="9" hidden="1"/>
    <cellStyle name="Benyttet hyperkobling" xfId="306" builtinId="9" hidden="1"/>
    <cellStyle name="Benyttet hyperkobling" xfId="308" builtinId="9" hidden="1"/>
    <cellStyle name="Benyttet hyperkobling" xfId="310" builtinId="9" hidden="1"/>
    <cellStyle name="Benyttet hyperkobling" xfId="312" builtinId="9" hidden="1"/>
    <cellStyle name="Benyttet hyperkobling" xfId="314" builtinId="9" hidden="1"/>
    <cellStyle name="Benyttet hyperkobling" xfId="316" builtinId="9" hidden="1"/>
    <cellStyle name="Benyttet hyperkobling" xfId="318" builtinId="9" hidden="1"/>
    <cellStyle name="Benyttet hyperkobling" xfId="320" builtinId="9" hidden="1"/>
    <cellStyle name="Benyttet hyperkobling" xfId="322" builtinId="9" hidden="1"/>
    <cellStyle name="Benyttet hyperkobling" xfId="324" builtinId="9" hidden="1"/>
    <cellStyle name="Benyttet hyperkobling" xfId="326" builtinId="9" hidden="1"/>
    <cellStyle name="Benyttet hyperkobling" xfId="328" builtinId="9" hidden="1"/>
    <cellStyle name="Benyttet hyperkobling" xfId="330" builtinId="9" hidden="1"/>
    <cellStyle name="Benyttet hyperkobling" xfId="332" builtinId="9" hidden="1"/>
    <cellStyle name="Benyttet hyperkobling" xfId="334" builtinId="9" hidden="1"/>
    <cellStyle name="Benyttet hyperkobling" xfId="336" builtinId="9" hidden="1"/>
    <cellStyle name="Benyttet hyperkobling" xfId="338" builtinId="9" hidden="1"/>
    <cellStyle name="Benyttet hyperkobling" xfId="340" builtinId="9" hidden="1"/>
    <cellStyle name="Benyttet hyperkobling" xfId="342" builtinId="9" hidden="1"/>
    <cellStyle name="Benyttet hyperkobling" xfId="344" builtinId="9" hidden="1"/>
    <cellStyle name="Benyttet hyperkobling" xfId="346" builtinId="9" hidden="1"/>
    <cellStyle name="Benyttet hyperkobling" xfId="348" builtinId="9" hidden="1"/>
    <cellStyle name="Benyttet hyperkobling" xfId="350" builtinId="9" hidden="1"/>
    <cellStyle name="Benyttet hyperkobling" xfId="352" builtinId="9" hidden="1"/>
    <cellStyle name="Benyttet hyperkobling" xfId="354" builtinId="9" hidden="1"/>
    <cellStyle name="Benyttet hyperkobling" xfId="356" builtinId="9" hidden="1"/>
    <cellStyle name="Benyttet hyperkobling" xfId="358" builtinId="9" hidden="1"/>
    <cellStyle name="Benyttet hyperkobling" xfId="360" builtinId="9" hidden="1"/>
    <cellStyle name="Benyttet hyperkobling" xfId="362" builtinId="9" hidden="1"/>
    <cellStyle name="Benyttet hyperkobling" xfId="364" builtinId="9" hidden="1"/>
    <cellStyle name="Benyttet hyperkobling" xfId="366" builtinId="9" hidden="1"/>
    <cellStyle name="Benyttet hyperkobling" xfId="368" builtinId="9" hidden="1"/>
    <cellStyle name="Benyttet hyperkobling" xfId="370" builtinId="9" hidden="1"/>
    <cellStyle name="Benyttet hyperkobling" xfId="372" builtinId="9" hidden="1"/>
    <cellStyle name="Benyttet hyperkobling" xfId="374" builtinId="9" hidden="1"/>
    <cellStyle name="Benyttet hyperkobling" xfId="376" builtinId="9" hidden="1"/>
    <cellStyle name="Benyttet hyperkobling" xfId="378" builtinId="9" hidden="1"/>
    <cellStyle name="Benyttet hyperkobling" xfId="380" builtinId="9" hidden="1"/>
    <cellStyle name="Benyttet hyperkobling" xfId="382" builtinId="9" hidden="1"/>
    <cellStyle name="Benyttet hyperkobling" xfId="384" builtinId="9" hidden="1"/>
    <cellStyle name="Benyttet hyperkobling" xfId="386" builtinId="9" hidden="1"/>
    <cellStyle name="Benyttet hyperkobling" xfId="388" builtinId="9" hidden="1"/>
    <cellStyle name="Benyttet hyperkobling" xfId="390" builtinId="9" hidden="1"/>
    <cellStyle name="Benyttet hyperkobling" xfId="392" builtinId="9" hidden="1"/>
    <cellStyle name="Benyttet hyperkobling" xfId="394" builtinId="9" hidden="1"/>
    <cellStyle name="Benyttet hyperkobling" xfId="396" builtinId="9" hidden="1"/>
    <cellStyle name="Benyttet hyperkobling" xfId="398" builtinId="9" hidden="1"/>
    <cellStyle name="Benyttet hyperkobling" xfId="400" builtinId="9" hidden="1"/>
    <cellStyle name="Benyttet hyperkobling" xfId="402" builtinId="9" hidden="1"/>
    <cellStyle name="Benyttet hyperkobling" xfId="404" builtinId="9" hidden="1"/>
    <cellStyle name="Benyttet hyperkobling" xfId="406" builtinId="9" hidden="1"/>
    <cellStyle name="Benyttet hyperkobling" xfId="408" builtinId="9" hidden="1"/>
    <cellStyle name="Dårlig" xfId="1" builtinId="27"/>
    <cellStyle name="God" xfId="290" builtinId="26"/>
    <cellStyle name="Hyperkobling" xfId="2" builtinId="8" hidden="1"/>
    <cellStyle name="Hyperkobling" xfId="4" builtinId="8" hidden="1"/>
    <cellStyle name="Hyperkobling" xfId="6" builtinId="8" hidden="1"/>
    <cellStyle name="Hyperkobling" xfId="8" builtinId="8" hidden="1"/>
    <cellStyle name="Hyperkobling" xfId="10" builtinId="8" hidden="1"/>
    <cellStyle name="Hyperkobling" xfId="12" builtinId="8" hidden="1"/>
    <cellStyle name="Hyperkobling" xfId="14" builtinId="8" hidden="1"/>
    <cellStyle name="Hyperkobling" xfId="16" builtinId="8" hidden="1"/>
    <cellStyle name="Hyperkobling" xfId="18" builtinId="8" hidden="1"/>
    <cellStyle name="Hyperkobling" xfId="20" builtinId="8" hidden="1"/>
    <cellStyle name="Hyperkobling" xfId="22" builtinId="8" hidden="1"/>
    <cellStyle name="Hyperkobling" xfId="24" builtinId="8" hidden="1"/>
    <cellStyle name="Hyperkobling" xfId="26" builtinId="8" hidden="1"/>
    <cellStyle name="Hyperkobling" xfId="28" builtinId="8" hidden="1"/>
    <cellStyle name="Hyperkobling" xfId="30" builtinId="8" hidden="1"/>
    <cellStyle name="Hyperkobling" xfId="32" builtinId="8" hidden="1"/>
    <cellStyle name="Hyperkobling" xfId="34" builtinId="8" hidden="1"/>
    <cellStyle name="Hyperkobling" xfId="36" builtinId="8" hidden="1"/>
    <cellStyle name="Hyperkobling" xfId="38" builtinId="8" hidden="1"/>
    <cellStyle name="Hyperkobling" xfId="40" builtinId="8" hidden="1"/>
    <cellStyle name="Hyperkobling" xfId="42" builtinId="8" hidden="1"/>
    <cellStyle name="Hyperkobling" xfId="44" builtinId="8" hidden="1"/>
    <cellStyle name="Hyperkobling" xfId="46" builtinId="8" hidden="1"/>
    <cellStyle name="Hyperkobling" xfId="48" builtinId="8" hidden="1"/>
    <cellStyle name="Hyperkobling" xfId="50" builtinId="8" hidden="1"/>
    <cellStyle name="Hyperkobling" xfId="52" builtinId="8" hidden="1"/>
    <cellStyle name="Hyperkobling" xfId="54" builtinId="8" hidden="1"/>
    <cellStyle name="Hyperkobling" xfId="56" builtinId="8" hidden="1"/>
    <cellStyle name="Hyperkobling" xfId="58" builtinId="8" hidden="1"/>
    <cellStyle name="Hyperkobling" xfId="60" builtinId="8" hidden="1"/>
    <cellStyle name="Hyperkobling" xfId="62" builtinId="8" hidden="1"/>
    <cellStyle name="Hyperkobling" xfId="64" builtinId="8" hidden="1"/>
    <cellStyle name="Hyperkobling" xfId="66" builtinId="8" hidden="1"/>
    <cellStyle name="Hyperkobling" xfId="68" builtinId="8" hidden="1"/>
    <cellStyle name="Hyperkobling" xfId="70" builtinId="8" hidden="1"/>
    <cellStyle name="Hyperkobling" xfId="72" builtinId="8" hidden="1"/>
    <cellStyle name="Hyperkobling" xfId="74" builtinId="8" hidden="1"/>
    <cellStyle name="Hyperkobling" xfId="76" builtinId="8" hidden="1"/>
    <cellStyle name="Hyperkobling" xfId="78" builtinId="8" hidden="1"/>
    <cellStyle name="Hyperkobling" xfId="80" builtinId="8" hidden="1"/>
    <cellStyle name="Hyperkobling" xfId="82" builtinId="8" hidden="1"/>
    <cellStyle name="Hyperkobling" xfId="84" builtinId="8" hidden="1"/>
    <cellStyle name="Hyperkobling" xfId="86" builtinId="8" hidden="1"/>
    <cellStyle name="Hyperkobling" xfId="88" builtinId="8" hidden="1"/>
    <cellStyle name="Hyperkobling" xfId="90" builtinId="8" hidden="1"/>
    <cellStyle name="Hyperkobling" xfId="92" builtinId="8" hidden="1"/>
    <cellStyle name="Hyperkobling" xfId="94" builtinId="8" hidden="1"/>
    <cellStyle name="Hyperkobling" xfId="96" builtinId="8" hidden="1"/>
    <cellStyle name="Hyperkobling" xfId="98" builtinId="8" hidden="1"/>
    <cellStyle name="Hyperkobling" xfId="100" builtinId="8" hidden="1"/>
    <cellStyle name="Hyperkobling" xfId="102" builtinId="8" hidden="1"/>
    <cellStyle name="Hyperkobling" xfId="104" builtinId="8" hidden="1"/>
    <cellStyle name="Hyperkobling" xfId="106" builtinId="8" hidden="1"/>
    <cellStyle name="Hyperkobling" xfId="108" builtinId="8" hidden="1"/>
    <cellStyle name="Hyperkobling" xfId="110" builtinId="8" hidden="1"/>
    <cellStyle name="Hyperkobling" xfId="112" builtinId="8" hidden="1"/>
    <cellStyle name="Hyperkobling" xfId="114" builtinId="8" hidden="1"/>
    <cellStyle name="Hyperkobling" xfId="116" builtinId="8" hidden="1"/>
    <cellStyle name="Hyperkobling" xfId="118" builtinId="8" hidden="1"/>
    <cellStyle name="Hyperkobling" xfId="120" builtinId="8" hidden="1"/>
    <cellStyle name="Hyperkobling" xfId="122" builtinId="8" hidden="1"/>
    <cellStyle name="Hyperkobling" xfId="124" builtinId="8" hidden="1"/>
    <cellStyle name="Hyperkobling" xfId="126" builtinId="8" hidden="1"/>
    <cellStyle name="Hyperkobling" xfId="128" builtinId="8" hidden="1"/>
    <cellStyle name="Hyperkobling" xfId="130" builtinId="8" hidden="1"/>
    <cellStyle name="Hyperkobling" xfId="132" builtinId="8" hidden="1"/>
    <cellStyle name="Hyperkobling" xfId="134" builtinId="8" hidden="1"/>
    <cellStyle name="Hyperkobling" xfId="136" builtinId="8" hidden="1"/>
    <cellStyle name="Hyperkobling" xfId="138" builtinId="8" hidden="1"/>
    <cellStyle name="Hyperkobling" xfId="140" builtinId="8" hidden="1"/>
    <cellStyle name="Hyperkobling" xfId="142" builtinId="8" hidden="1"/>
    <cellStyle name="Hyperkobling" xfId="144" builtinId="8" hidden="1"/>
    <cellStyle name="Hyperkobling" xfId="146" builtinId="8" hidden="1"/>
    <cellStyle name="Hyperkobling" xfId="148" builtinId="8" hidden="1"/>
    <cellStyle name="Hyperkobling" xfId="150" builtinId="8" hidden="1"/>
    <cellStyle name="Hyperkobling" xfId="152" builtinId="8" hidden="1"/>
    <cellStyle name="Hyperkobling" xfId="154" builtinId="8" hidden="1"/>
    <cellStyle name="Hyperkobling" xfId="156" builtinId="8" hidden="1"/>
    <cellStyle name="Hyperkobling" xfId="158" builtinId="8" hidden="1"/>
    <cellStyle name="Hyperkobling" xfId="160" builtinId="8" hidden="1"/>
    <cellStyle name="Hyperkobling" xfId="162" builtinId="8" hidden="1"/>
    <cellStyle name="Hyperkobling" xfId="164" builtinId="8" hidden="1"/>
    <cellStyle name="Hyperkobling" xfId="166" builtinId="8" hidden="1"/>
    <cellStyle name="Hyperkobling" xfId="168" builtinId="8" hidden="1"/>
    <cellStyle name="Hyperkobling" xfId="170" builtinId="8" hidden="1"/>
    <cellStyle name="Hyperkobling" xfId="172" builtinId="8" hidden="1"/>
    <cellStyle name="Hyperkobling" xfId="174" builtinId="8" hidden="1"/>
    <cellStyle name="Hyperkobling" xfId="176" builtinId="8" hidden="1"/>
    <cellStyle name="Hyperkobling" xfId="178" builtinId="8" hidden="1"/>
    <cellStyle name="Hyperkobling" xfId="180" builtinId="8" hidden="1"/>
    <cellStyle name="Hyperkobling" xfId="182" builtinId="8" hidden="1"/>
    <cellStyle name="Hyperkobling" xfId="184" builtinId="8" hidden="1"/>
    <cellStyle name="Hyperkobling" xfId="186" builtinId="8" hidden="1"/>
    <cellStyle name="Hyperkobling" xfId="188" builtinId="8" hidden="1"/>
    <cellStyle name="Hyperkobling" xfId="190" builtinId="8" hidden="1"/>
    <cellStyle name="Hyperkobling" xfId="192" builtinId="8" hidden="1"/>
    <cellStyle name="Hyperkobling" xfId="194" builtinId="8" hidden="1"/>
    <cellStyle name="Hyperkobling" xfId="196" builtinId="8" hidden="1"/>
    <cellStyle name="Hyperkobling" xfId="198" builtinId="8" hidden="1"/>
    <cellStyle name="Hyperkobling" xfId="200" builtinId="8" hidden="1"/>
    <cellStyle name="Hyperkobling" xfId="202" builtinId="8" hidden="1"/>
    <cellStyle name="Hyperkobling" xfId="204" builtinId="8" hidden="1"/>
    <cellStyle name="Hyperkobling" xfId="206" builtinId="8" hidden="1"/>
    <cellStyle name="Hyperkobling" xfId="208" builtinId="8" hidden="1"/>
    <cellStyle name="Hyperkobling" xfId="210" builtinId="8" hidden="1"/>
    <cellStyle name="Hyperkobling" xfId="212" builtinId="8" hidden="1"/>
    <cellStyle name="Hyperkobling" xfId="214" builtinId="8" hidden="1"/>
    <cellStyle name="Hyperkobling" xfId="216" builtinId="8" hidden="1"/>
    <cellStyle name="Hyperkobling" xfId="218" builtinId="8" hidden="1"/>
    <cellStyle name="Hyperkobling" xfId="220" builtinId="8" hidden="1"/>
    <cellStyle name="Hyperkobling" xfId="222" builtinId="8" hidden="1"/>
    <cellStyle name="Hyperkobling" xfId="224" builtinId="8" hidden="1"/>
    <cellStyle name="Hyperkobling" xfId="226" builtinId="8" hidden="1"/>
    <cellStyle name="Hyperkobling" xfId="228" builtinId="8" hidden="1"/>
    <cellStyle name="Hyperkobling" xfId="230" builtinId="8" hidden="1"/>
    <cellStyle name="Hyperkobling" xfId="232" builtinId="8" hidden="1"/>
    <cellStyle name="Hyperkobling" xfId="234" builtinId="8" hidden="1"/>
    <cellStyle name="Hyperkobling" xfId="236" builtinId="8" hidden="1"/>
    <cellStyle name="Hyperkobling" xfId="238" builtinId="8" hidden="1"/>
    <cellStyle name="Hyperkobling" xfId="240" builtinId="8" hidden="1"/>
    <cellStyle name="Hyperkobling" xfId="242" builtinId="8" hidden="1"/>
    <cellStyle name="Hyperkobling" xfId="244" builtinId="8" hidden="1"/>
    <cellStyle name="Hyperkobling" xfId="246" builtinId="8" hidden="1"/>
    <cellStyle name="Hyperkobling" xfId="248" builtinId="8" hidden="1"/>
    <cellStyle name="Hyperkobling" xfId="250" builtinId="8" hidden="1"/>
    <cellStyle name="Hyperkobling" xfId="252" builtinId="8" hidden="1"/>
    <cellStyle name="Hyperkobling" xfId="254" builtinId="8" hidden="1"/>
    <cellStyle name="Hyperkobling" xfId="256" builtinId="8" hidden="1"/>
    <cellStyle name="Hyperkobling" xfId="258" builtinId="8" hidden="1"/>
    <cellStyle name="Hyperkobling" xfId="260" builtinId="8" hidden="1"/>
    <cellStyle name="Hyperkobling" xfId="262" builtinId="8" hidden="1"/>
    <cellStyle name="Hyperkobling" xfId="264" builtinId="8" hidden="1"/>
    <cellStyle name="Hyperkobling" xfId="266" builtinId="8" hidden="1"/>
    <cellStyle name="Hyperkobling" xfId="268" builtinId="8" hidden="1"/>
    <cellStyle name="Hyperkobling" xfId="270" builtinId="8" hidden="1"/>
    <cellStyle name="Hyperkobling" xfId="272" builtinId="8" hidden="1"/>
    <cellStyle name="Hyperkobling" xfId="274" builtinId="8" hidden="1"/>
    <cellStyle name="Hyperkobling" xfId="276" builtinId="8" hidden="1"/>
    <cellStyle name="Hyperkobling" xfId="278" builtinId="8" hidden="1"/>
    <cellStyle name="Hyperkobling" xfId="280" builtinId="8" hidden="1"/>
    <cellStyle name="Hyperkobling" xfId="282" builtinId="8" hidden="1"/>
    <cellStyle name="Hyperkobling" xfId="284" builtinId="8" hidden="1"/>
    <cellStyle name="Hyperkobling" xfId="286" builtinId="8" hidden="1"/>
    <cellStyle name="Hyperkobling" xfId="288" builtinId="8" hidden="1"/>
    <cellStyle name="Hyperkobling" xfId="291" builtinId="8" hidden="1"/>
    <cellStyle name="Hyperkobling" xfId="293" builtinId="8" hidden="1"/>
    <cellStyle name="Hyperkobling" xfId="295" builtinId="8" hidden="1"/>
    <cellStyle name="Hyperkobling" xfId="297" builtinId="8" hidden="1"/>
    <cellStyle name="Hyperkobling" xfId="299" builtinId="8" hidden="1"/>
    <cellStyle name="Hyperkobling" xfId="301" builtinId="8" hidden="1"/>
    <cellStyle name="Hyperkobling" xfId="303" builtinId="8" hidden="1"/>
    <cellStyle name="Hyperkobling" xfId="305" builtinId="8" hidden="1"/>
    <cellStyle name="Hyperkobling" xfId="307" builtinId="8" hidden="1"/>
    <cellStyle name="Hyperkobling" xfId="309" builtinId="8" hidden="1"/>
    <cellStyle name="Hyperkobling" xfId="311" builtinId="8" hidden="1"/>
    <cellStyle name="Hyperkobling" xfId="313" builtinId="8" hidden="1"/>
    <cellStyle name="Hyperkobling" xfId="315" builtinId="8" hidden="1"/>
    <cellStyle name="Hyperkobling" xfId="317" builtinId="8" hidden="1"/>
    <cellStyle name="Hyperkobling" xfId="319" builtinId="8" hidden="1"/>
    <cellStyle name="Hyperkobling" xfId="321" builtinId="8" hidden="1"/>
    <cellStyle name="Hyperkobling" xfId="323" builtinId="8" hidden="1"/>
    <cellStyle name="Hyperkobling" xfId="325" builtinId="8" hidden="1"/>
    <cellStyle name="Hyperkobling" xfId="327" builtinId="8" hidden="1"/>
    <cellStyle name="Hyperkobling" xfId="329" builtinId="8" hidden="1"/>
    <cellStyle name="Hyperkobling" xfId="331" builtinId="8" hidden="1"/>
    <cellStyle name="Hyperkobling" xfId="333" builtinId="8" hidden="1"/>
    <cellStyle name="Hyperkobling" xfId="335" builtinId="8" hidden="1"/>
    <cellStyle name="Hyperkobling" xfId="337" builtinId="8" hidden="1"/>
    <cellStyle name="Hyperkobling" xfId="339" builtinId="8" hidden="1"/>
    <cellStyle name="Hyperkobling" xfId="341" builtinId="8" hidden="1"/>
    <cellStyle name="Hyperkobling" xfId="343" builtinId="8" hidden="1"/>
    <cellStyle name="Hyperkobling" xfId="345" builtinId="8" hidden="1"/>
    <cellStyle name="Hyperkobling" xfId="347" builtinId="8" hidden="1"/>
    <cellStyle name="Hyperkobling" xfId="349" builtinId="8" hidden="1"/>
    <cellStyle name="Hyperkobling" xfId="351" builtinId="8" hidden="1"/>
    <cellStyle name="Hyperkobling" xfId="353" builtinId="8" hidden="1"/>
    <cellStyle name="Hyperkobling" xfId="355" builtinId="8" hidden="1"/>
    <cellStyle name="Hyperkobling" xfId="357" builtinId="8" hidden="1"/>
    <cellStyle name="Hyperkobling" xfId="359" builtinId="8" hidden="1"/>
    <cellStyle name="Hyperkobling" xfId="361" builtinId="8" hidden="1"/>
    <cellStyle name="Hyperkobling" xfId="363" builtinId="8" hidden="1"/>
    <cellStyle name="Hyperkobling" xfId="365" builtinId="8" hidden="1"/>
    <cellStyle name="Hyperkobling" xfId="367" builtinId="8" hidden="1"/>
    <cellStyle name="Hyperkobling" xfId="369" builtinId="8" hidden="1"/>
    <cellStyle name="Hyperkobling" xfId="371" builtinId="8" hidden="1"/>
    <cellStyle name="Hyperkobling" xfId="373" builtinId="8" hidden="1"/>
    <cellStyle name="Hyperkobling" xfId="375" builtinId="8" hidden="1"/>
    <cellStyle name="Hyperkobling" xfId="377" builtinId="8" hidden="1"/>
    <cellStyle name="Hyperkobling" xfId="379" builtinId="8" hidden="1"/>
    <cellStyle name="Hyperkobling" xfId="381" builtinId="8" hidden="1"/>
    <cellStyle name="Hyperkobling" xfId="383" builtinId="8" hidden="1"/>
    <cellStyle name="Hyperkobling" xfId="385" builtinId="8" hidden="1"/>
    <cellStyle name="Hyperkobling" xfId="387" builtinId="8" hidden="1"/>
    <cellStyle name="Hyperkobling" xfId="389" builtinId="8" hidden="1"/>
    <cellStyle name="Hyperkobling" xfId="391" builtinId="8" hidden="1"/>
    <cellStyle name="Hyperkobling" xfId="393" builtinId="8" hidden="1"/>
    <cellStyle name="Hyperkobling" xfId="395" builtinId="8" hidden="1"/>
    <cellStyle name="Hyperkobling" xfId="397" builtinId="8" hidden="1"/>
    <cellStyle name="Hyperkobling" xfId="399" builtinId="8" hidden="1"/>
    <cellStyle name="Hyperkobling" xfId="401" builtinId="8" hidden="1"/>
    <cellStyle name="Hyperkobling" xfId="403" builtinId="8" hidden="1"/>
    <cellStyle name="Hyperkobling" xfId="405" builtinId="8" hidden="1"/>
    <cellStyle name="Hyperkobling" xfId="4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opLeftCell="A25" workbookViewId="0">
      <selection activeCell="H49" sqref="H49"/>
    </sheetView>
  </sheetViews>
  <sheetFormatPr baseColWidth="10" defaultColWidth="10.875" defaultRowHeight="15.75"/>
  <cols>
    <col min="1" max="1" width="16.5" style="13" customWidth="1"/>
    <col min="2" max="2" width="25.375" style="13" customWidth="1"/>
    <col min="3" max="3" width="22.125" style="13" customWidth="1"/>
    <col min="4" max="5" width="10.625" style="1" customWidth="1"/>
    <col min="6" max="7" width="10.625" style="13" customWidth="1"/>
    <col min="8" max="16384" width="10.875" style="13"/>
  </cols>
  <sheetData>
    <row r="1" spans="1:8" s="12" customFormat="1">
      <c r="A1" s="12" t="s">
        <v>15</v>
      </c>
      <c r="B1" s="12" t="s">
        <v>14</v>
      </c>
      <c r="C1" s="12" t="s">
        <v>13</v>
      </c>
      <c r="D1" s="17" t="s">
        <v>36</v>
      </c>
      <c r="E1" s="17" t="s">
        <v>37</v>
      </c>
      <c r="F1" s="12" t="s">
        <v>0</v>
      </c>
      <c r="G1" s="12" t="s">
        <v>1</v>
      </c>
      <c r="H1" s="12" t="s">
        <v>47</v>
      </c>
    </row>
    <row r="2" spans="1:8" s="24" customFormat="1">
      <c r="A2" s="23" t="str">
        <f>Mapping!D$17</f>
        <v>1 Liten</v>
      </c>
      <c r="B2" s="23" t="str">
        <f>Mapping!D$10</f>
        <v>Ingen</v>
      </c>
      <c r="C2" s="23" t="str">
        <f>Mapping!D$3</f>
        <v>Ikke gitt</v>
      </c>
      <c r="D2" s="1">
        <f>Mapping!E$17</f>
        <v>0</v>
      </c>
      <c r="E2" s="24">
        <f>Mapping!E$10</f>
        <v>100</v>
      </c>
      <c r="F2" s="23">
        <f t="shared" ref="F2:F37" si="0">E2+D2</f>
        <v>100</v>
      </c>
      <c r="G2" s="23">
        <f>Mapping!E$3</f>
        <v>100</v>
      </c>
      <c r="H2" s="23" t="str">
        <f>Mapping!D$28</f>
        <v>#729FCF</v>
      </c>
    </row>
    <row r="3" spans="1:8" s="12" customFormat="1">
      <c r="A3" s="13" t="str">
        <f>Mapping!D$17</f>
        <v>1 Liten</v>
      </c>
      <c r="B3" s="13" t="str">
        <f>Mapping!D$11</f>
        <v>Fra faretegn</v>
      </c>
      <c r="C3" s="13" t="str">
        <f>Mapping!D$3</f>
        <v>Ikke gitt</v>
      </c>
      <c r="D3" s="1">
        <f>Mapping!E$17</f>
        <v>0</v>
      </c>
      <c r="E3" s="1">
        <f>Mapping!E$11</f>
        <v>200</v>
      </c>
      <c r="F3" s="13">
        <f t="shared" si="0"/>
        <v>200</v>
      </c>
      <c r="G3" s="13">
        <f>Mapping!E$3</f>
        <v>100</v>
      </c>
      <c r="H3" s="18" t="str">
        <f>Mapping!D$29</f>
        <v>#ccff66</v>
      </c>
    </row>
    <row r="4" spans="1:8" s="17" customFormat="1">
      <c r="A4" s="1" t="str">
        <f>Mapping!D$17</f>
        <v>1 Liten</v>
      </c>
      <c r="B4" s="1" t="str">
        <f>Mapping!D$12</f>
        <v>Ett (1)</v>
      </c>
      <c r="C4" s="1" t="str">
        <f>Mapping!D$3</f>
        <v>Ikke gitt</v>
      </c>
      <c r="D4" s="1">
        <f>Mapping!E$17</f>
        <v>0</v>
      </c>
      <c r="E4" s="1">
        <f>Mapping!E$12</f>
        <v>300</v>
      </c>
      <c r="F4" s="1">
        <f t="shared" si="0"/>
        <v>300</v>
      </c>
      <c r="G4" s="1">
        <f>Mapping!E$3</f>
        <v>100</v>
      </c>
      <c r="H4" s="1" t="str">
        <f>Mapping!D$27</f>
        <v>#E6E6E6</v>
      </c>
    </row>
    <row r="5" spans="1:8" s="17" customFormat="1">
      <c r="A5" s="1" t="str">
        <f>Mapping!D$17</f>
        <v>1 Liten</v>
      </c>
      <c r="B5" s="1" t="str">
        <f>Mapping!D$13</f>
        <v>Noen (2-5)</v>
      </c>
      <c r="C5" s="1" t="str">
        <f>Mapping!D$3</f>
        <v>Ikke gitt</v>
      </c>
      <c r="D5" s="1">
        <f>Mapping!E$17</f>
        <v>0</v>
      </c>
      <c r="E5" s="1">
        <f>Mapping!E$13</f>
        <v>400</v>
      </c>
      <c r="F5" s="1">
        <f t="shared" si="0"/>
        <v>400</v>
      </c>
      <c r="G5" s="1">
        <f>Mapping!E$3</f>
        <v>100</v>
      </c>
      <c r="H5" s="1" t="str">
        <f>Mapping!D$27</f>
        <v>#E6E6E6</v>
      </c>
    </row>
    <row r="6" spans="1:8" s="17" customFormat="1">
      <c r="A6" s="1" t="str">
        <f>Mapping!D$17</f>
        <v>1 Liten</v>
      </c>
      <c r="B6" s="1" t="str">
        <f>Mapping!D$14</f>
        <v>Flere (6-10)</v>
      </c>
      <c r="C6" s="1" t="str">
        <f>Mapping!D$3</f>
        <v>Ikke gitt</v>
      </c>
      <c r="D6" s="1">
        <f>Mapping!E$17</f>
        <v>0</v>
      </c>
      <c r="E6" s="1">
        <f>Mapping!E$14</f>
        <v>500</v>
      </c>
      <c r="F6" s="1">
        <f t="shared" si="0"/>
        <v>500</v>
      </c>
      <c r="G6" s="1">
        <f>Mapping!E$3</f>
        <v>100</v>
      </c>
      <c r="H6" s="1" t="str">
        <f>Mapping!D$27</f>
        <v>#E6E6E6</v>
      </c>
    </row>
    <row r="7" spans="1:8" s="17" customFormat="1">
      <c r="A7" s="1" t="str">
        <f>Mapping!D$17</f>
        <v>1 Liten</v>
      </c>
      <c r="B7" s="1" t="str">
        <f>Mapping!D$15</f>
        <v>Mange (10 eller mer)</v>
      </c>
      <c r="C7" s="1" t="str">
        <f>Mapping!D$3</f>
        <v>Ikke gitt</v>
      </c>
      <c r="D7" s="1">
        <f>Mapping!E$17</f>
        <v>0</v>
      </c>
      <c r="E7" s="1">
        <f>Mapping!E$15</f>
        <v>600</v>
      </c>
      <c r="F7" s="1">
        <f t="shared" si="0"/>
        <v>600</v>
      </c>
      <c r="G7" s="1">
        <f>Mapping!E$3</f>
        <v>100</v>
      </c>
      <c r="H7" s="1" t="str">
        <f>Mapping!D$27</f>
        <v>#E6E6E6</v>
      </c>
    </row>
    <row r="8" spans="1:8" s="17" customFormat="1">
      <c r="A8" s="1" t="str">
        <f>Mapping!D$17</f>
        <v>1 Liten</v>
      </c>
      <c r="B8" s="1" t="str">
        <f>Mapping!D$10</f>
        <v>Ingen</v>
      </c>
      <c r="C8" s="1" t="str">
        <f>Mapping!D$4</f>
        <v>1 - Harmloest</v>
      </c>
      <c r="D8" s="1">
        <f>Mapping!E$17</f>
        <v>0</v>
      </c>
      <c r="E8" s="17">
        <f>Mapping!E$10</f>
        <v>100</v>
      </c>
      <c r="F8" s="1">
        <f t="shared" si="0"/>
        <v>100</v>
      </c>
      <c r="G8" s="1">
        <v>200</v>
      </c>
      <c r="H8" s="1" t="str">
        <f>Mapping!D$27</f>
        <v>#E6E6E6</v>
      </c>
    </row>
    <row r="9" spans="1:8" s="17" customFormat="1">
      <c r="A9" s="1" t="str">
        <f>Mapping!D$17</f>
        <v>1 Liten</v>
      </c>
      <c r="B9" s="1" t="str">
        <f>Mapping!D$11</f>
        <v>Fra faretegn</v>
      </c>
      <c r="C9" s="1" t="str">
        <f>Mapping!D$4</f>
        <v>1 - Harmloest</v>
      </c>
      <c r="D9" s="1">
        <f>Mapping!E$17</f>
        <v>0</v>
      </c>
      <c r="E9" s="1">
        <f>Mapping!E$11</f>
        <v>200</v>
      </c>
      <c r="F9" s="1">
        <f t="shared" si="0"/>
        <v>200</v>
      </c>
      <c r="G9" s="1">
        <v>200</v>
      </c>
      <c r="H9" s="1" t="str">
        <f>Mapping!D$27</f>
        <v>#E6E6E6</v>
      </c>
    </row>
    <row r="10" spans="1:8">
      <c r="A10" s="13" t="str">
        <f>Mapping!D$17</f>
        <v>1 Liten</v>
      </c>
      <c r="B10" s="13" t="str">
        <f>Mapping!D$12</f>
        <v>Ett (1)</v>
      </c>
      <c r="C10" s="13" t="str">
        <f>Mapping!D$4</f>
        <v>1 - Harmloest</v>
      </c>
      <c r="D10" s="1">
        <f>Mapping!E$17</f>
        <v>0</v>
      </c>
      <c r="E10" s="1">
        <f>Mapping!E$12</f>
        <v>300</v>
      </c>
      <c r="F10" s="13">
        <f t="shared" si="0"/>
        <v>300</v>
      </c>
      <c r="G10" s="18">
        <v>200</v>
      </c>
      <c r="H10" s="18" t="str">
        <f>Mapping!D$29</f>
        <v>#ccff66</v>
      </c>
    </row>
    <row r="11" spans="1:8">
      <c r="A11" s="13" t="str">
        <f>Mapping!D$17</f>
        <v>1 Liten</v>
      </c>
      <c r="B11" s="13" t="str">
        <f>Mapping!D$13</f>
        <v>Noen (2-5)</v>
      </c>
      <c r="C11" s="13" t="str">
        <f>Mapping!D$4</f>
        <v>1 - Harmloest</v>
      </c>
      <c r="D11" s="1">
        <f>Mapping!E$17</f>
        <v>0</v>
      </c>
      <c r="E11" s="1">
        <f>Mapping!E$13</f>
        <v>400</v>
      </c>
      <c r="F11" s="13">
        <f t="shared" si="0"/>
        <v>400</v>
      </c>
      <c r="G11" s="18">
        <v>200</v>
      </c>
      <c r="H11" s="18" t="str">
        <f>Mapping!D$29</f>
        <v>#ccff66</v>
      </c>
    </row>
    <row r="12" spans="1:8">
      <c r="A12" s="13" t="str">
        <f>Mapping!D$17</f>
        <v>1 Liten</v>
      </c>
      <c r="B12" s="13" t="str">
        <f>Mapping!D$14</f>
        <v>Flere (6-10)</v>
      </c>
      <c r="C12" s="13" t="str">
        <f>Mapping!D$4</f>
        <v>1 - Harmloest</v>
      </c>
      <c r="D12" s="1">
        <f>Mapping!E$17</f>
        <v>0</v>
      </c>
      <c r="E12" s="1">
        <f>Mapping!E$14</f>
        <v>500</v>
      </c>
      <c r="F12" s="13">
        <f t="shared" si="0"/>
        <v>500</v>
      </c>
      <c r="G12" s="13">
        <f>Mapping!E$4</f>
        <v>200</v>
      </c>
      <c r="H12" s="18" t="str">
        <f>Mapping!D$26</f>
        <v>white</v>
      </c>
    </row>
    <row r="13" spans="1:8">
      <c r="A13" s="13" t="str">
        <f>Mapping!D$17</f>
        <v>1 Liten</v>
      </c>
      <c r="B13" s="13" t="str">
        <f>Mapping!D$15</f>
        <v>Mange (10 eller mer)</v>
      </c>
      <c r="C13" s="13" t="str">
        <f>Mapping!D$4</f>
        <v>1 - Harmloest</v>
      </c>
      <c r="D13" s="1">
        <f>Mapping!E$17</f>
        <v>0</v>
      </c>
      <c r="E13" s="1">
        <f>Mapping!E$15</f>
        <v>600</v>
      </c>
      <c r="F13" s="13">
        <f t="shared" si="0"/>
        <v>600</v>
      </c>
      <c r="G13" s="18">
        <v>200</v>
      </c>
      <c r="H13" s="18" t="str">
        <f>Mapping!D$26</f>
        <v>white</v>
      </c>
    </row>
    <row r="14" spans="1:8" s="17" customFormat="1">
      <c r="A14" s="1" t="str">
        <f>Mapping!D$17</f>
        <v>1 Liten</v>
      </c>
      <c r="B14" s="1" t="str">
        <f>Mapping!D$10</f>
        <v>Ingen</v>
      </c>
      <c r="C14" s="1" t="str">
        <f>Mapping!D$5</f>
        <v>2 - Smaa</v>
      </c>
      <c r="D14" s="1">
        <f>Mapping!E$17</f>
        <v>0</v>
      </c>
      <c r="E14" s="17">
        <f>Mapping!E$10</f>
        <v>100</v>
      </c>
      <c r="F14" s="1">
        <f t="shared" si="0"/>
        <v>100</v>
      </c>
      <c r="G14" s="1">
        <v>300</v>
      </c>
      <c r="H14" s="1" t="str">
        <f>Mapping!D$27</f>
        <v>#E6E6E6</v>
      </c>
    </row>
    <row r="15" spans="1:8" s="17" customFormat="1">
      <c r="A15" s="1" t="str">
        <f>Mapping!D$17</f>
        <v>1 Liten</v>
      </c>
      <c r="B15" s="1" t="str">
        <f>Mapping!D$11</f>
        <v>Fra faretegn</v>
      </c>
      <c r="C15" s="1" t="str">
        <f>Mapping!D$5</f>
        <v>2 - Smaa</v>
      </c>
      <c r="D15" s="1">
        <f>Mapping!E$17</f>
        <v>0</v>
      </c>
      <c r="E15" s="1">
        <f>Mapping!E$11</f>
        <v>200</v>
      </c>
      <c r="F15" s="1">
        <f t="shared" si="0"/>
        <v>200</v>
      </c>
      <c r="G15" s="1">
        <v>300</v>
      </c>
      <c r="H15" s="1" t="str">
        <f>Mapping!D$27</f>
        <v>#E6E6E6</v>
      </c>
    </row>
    <row r="16" spans="1:8">
      <c r="A16" s="13" t="str">
        <f>Mapping!D$17</f>
        <v>1 Liten</v>
      </c>
      <c r="B16" s="13" t="str">
        <f>Mapping!D$12</f>
        <v>Ett (1)</v>
      </c>
      <c r="C16" s="13" t="str">
        <f>Mapping!D$5</f>
        <v>2 - Smaa</v>
      </c>
      <c r="D16" s="1">
        <f>Mapping!E$17</f>
        <v>0</v>
      </c>
      <c r="E16" s="1">
        <f>Mapping!E$12</f>
        <v>300</v>
      </c>
      <c r="F16" s="13">
        <f t="shared" si="0"/>
        <v>300</v>
      </c>
      <c r="G16" s="18">
        <v>300</v>
      </c>
      <c r="H16" s="18" t="str">
        <f>Mapping!D$29</f>
        <v>#ccff66</v>
      </c>
    </row>
    <row r="17" spans="1:8">
      <c r="A17" s="13" t="str">
        <f>Mapping!D$17</f>
        <v>1 Liten</v>
      </c>
      <c r="B17" s="13" t="str">
        <f>Mapping!D$13</f>
        <v>Noen (2-5)</v>
      </c>
      <c r="C17" s="13" t="str">
        <f>Mapping!D$5</f>
        <v>2 - Smaa</v>
      </c>
      <c r="D17" s="1">
        <f>Mapping!E$17</f>
        <v>0</v>
      </c>
      <c r="E17" s="1">
        <f>Mapping!E$13</f>
        <v>400</v>
      </c>
      <c r="F17" s="13">
        <f t="shared" si="0"/>
        <v>400</v>
      </c>
      <c r="G17" s="18">
        <v>300</v>
      </c>
      <c r="H17" s="18" t="str">
        <f>Mapping!D$29</f>
        <v>#ccff66</v>
      </c>
    </row>
    <row r="18" spans="1:8">
      <c r="A18" s="13" t="str">
        <f>Mapping!D$17</f>
        <v>1 Liten</v>
      </c>
      <c r="B18" s="13" t="str">
        <f>Mapping!D$14</f>
        <v>Flere (6-10)</v>
      </c>
      <c r="C18" s="13" t="str">
        <f>Mapping!D$5</f>
        <v>2 - Smaa</v>
      </c>
      <c r="D18" s="1">
        <f>Mapping!E$17</f>
        <v>0</v>
      </c>
      <c r="E18" s="1">
        <f>Mapping!E$14</f>
        <v>500</v>
      </c>
      <c r="F18" s="13">
        <f t="shared" si="0"/>
        <v>500</v>
      </c>
      <c r="G18" s="13">
        <f>Mapping!E$5</f>
        <v>300</v>
      </c>
      <c r="H18" s="18" t="str">
        <f>Mapping!D$26</f>
        <v>white</v>
      </c>
    </row>
    <row r="19" spans="1:8">
      <c r="A19" s="13" t="str">
        <f>Mapping!D$17</f>
        <v>1 Liten</v>
      </c>
      <c r="B19" s="13" t="str">
        <f>Mapping!D$15</f>
        <v>Mange (10 eller mer)</v>
      </c>
      <c r="C19" s="13" t="str">
        <f>Mapping!D$5</f>
        <v>2 - Smaa</v>
      </c>
      <c r="D19" s="1">
        <f>Mapping!E$17</f>
        <v>0</v>
      </c>
      <c r="E19" s="1">
        <f>Mapping!E$15</f>
        <v>600</v>
      </c>
      <c r="F19" s="13">
        <f t="shared" si="0"/>
        <v>600</v>
      </c>
      <c r="G19" s="18">
        <v>300</v>
      </c>
      <c r="H19" s="18" t="str">
        <f>Mapping!D$26</f>
        <v>white</v>
      </c>
    </row>
    <row r="20" spans="1:8" s="17" customFormat="1">
      <c r="A20" s="1" t="str">
        <f>Mapping!D$17</f>
        <v>1 Liten</v>
      </c>
      <c r="B20" s="1" t="str">
        <f>Mapping!D$10</f>
        <v>Ingen</v>
      </c>
      <c r="C20" s="1" t="str">
        <f>Mapping!D$6</f>
        <v>3 - Middels</v>
      </c>
      <c r="D20" s="1">
        <f>Mapping!E$17</f>
        <v>0</v>
      </c>
      <c r="E20" s="17">
        <f>Mapping!E$10</f>
        <v>100</v>
      </c>
      <c r="F20" s="1">
        <f t="shared" si="0"/>
        <v>100</v>
      </c>
      <c r="G20" s="1">
        <v>400</v>
      </c>
      <c r="H20" s="1" t="str">
        <f>Mapping!D$27</f>
        <v>#E6E6E6</v>
      </c>
    </row>
    <row r="21" spans="1:8" s="17" customFormat="1">
      <c r="A21" s="1" t="str">
        <f>Mapping!D$17</f>
        <v>1 Liten</v>
      </c>
      <c r="B21" s="1" t="str">
        <f>Mapping!D$11</f>
        <v>Fra faretegn</v>
      </c>
      <c r="C21" s="1" t="str">
        <f>Mapping!D$6</f>
        <v>3 - Middels</v>
      </c>
      <c r="D21" s="1">
        <f>Mapping!E$17</f>
        <v>0</v>
      </c>
      <c r="E21" s="1">
        <f>Mapping!E$11</f>
        <v>200</v>
      </c>
      <c r="F21" s="1">
        <f t="shared" si="0"/>
        <v>200</v>
      </c>
      <c r="G21" s="1">
        <v>400</v>
      </c>
      <c r="H21" s="1" t="str">
        <f>Mapping!D$27</f>
        <v>#E6E6E6</v>
      </c>
    </row>
    <row r="22" spans="1:8">
      <c r="A22" s="13" t="str">
        <f>Mapping!D$17</f>
        <v>1 Liten</v>
      </c>
      <c r="B22" s="13" t="str">
        <f>Mapping!D$12</f>
        <v>Ett (1)</v>
      </c>
      <c r="C22" s="13" t="str">
        <f>Mapping!D$6</f>
        <v>3 - Middels</v>
      </c>
      <c r="D22" s="1">
        <f>Mapping!E$17</f>
        <v>0</v>
      </c>
      <c r="E22" s="1">
        <f>Mapping!E$12</f>
        <v>300</v>
      </c>
      <c r="F22" s="13">
        <f t="shared" si="0"/>
        <v>300</v>
      </c>
      <c r="G22" s="18">
        <v>400</v>
      </c>
      <c r="H22" s="18" t="str">
        <f>Mapping!D$26</f>
        <v>white</v>
      </c>
    </row>
    <row r="23" spans="1:8">
      <c r="A23" s="13" t="str">
        <f>Mapping!D$17</f>
        <v>1 Liten</v>
      </c>
      <c r="B23" s="13" t="str">
        <f>Mapping!D$13</f>
        <v>Noen (2-5)</v>
      </c>
      <c r="C23" s="13" t="str">
        <f>Mapping!D$6</f>
        <v>3 - Middels</v>
      </c>
      <c r="D23" s="1">
        <f>Mapping!E$17</f>
        <v>0</v>
      </c>
      <c r="E23" s="1">
        <f>Mapping!E$13</f>
        <v>400</v>
      </c>
      <c r="F23" s="13">
        <f t="shared" si="0"/>
        <v>400</v>
      </c>
      <c r="G23" s="18">
        <v>400</v>
      </c>
      <c r="H23" s="18" t="str">
        <f>Mapping!D$26</f>
        <v>white</v>
      </c>
    </row>
    <row r="24" spans="1:8">
      <c r="A24" s="13" t="str">
        <f>Mapping!D$17</f>
        <v>1 Liten</v>
      </c>
      <c r="B24" s="13" t="str">
        <f>Mapping!D$14</f>
        <v>Flere (6-10)</v>
      </c>
      <c r="C24" s="13" t="str">
        <f>Mapping!D$6</f>
        <v>3 - Middels</v>
      </c>
      <c r="D24" s="1">
        <f>Mapping!E$17</f>
        <v>0</v>
      </c>
      <c r="E24" s="1">
        <f>Mapping!E$14</f>
        <v>500</v>
      </c>
      <c r="F24" s="13">
        <f t="shared" si="0"/>
        <v>500</v>
      </c>
      <c r="G24" s="13">
        <f>Mapping!E$6</f>
        <v>400</v>
      </c>
      <c r="H24" s="18" t="str">
        <f>Mapping!D$26</f>
        <v>white</v>
      </c>
    </row>
    <row r="25" spans="1:8">
      <c r="A25" s="13" t="str">
        <f>Mapping!D$17</f>
        <v>1 Liten</v>
      </c>
      <c r="B25" s="13" t="str">
        <f>Mapping!D$15</f>
        <v>Mange (10 eller mer)</v>
      </c>
      <c r="C25" s="13" t="str">
        <f>Mapping!D$6</f>
        <v>3 - Middels</v>
      </c>
      <c r="D25" s="1">
        <f>Mapping!E$17</f>
        <v>0</v>
      </c>
      <c r="E25" s="1">
        <f>Mapping!E$15</f>
        <v>600</v>
      </c>
      <c r="F25" s="13">
        <f t="shared" si="0"/>
        <v>600</v>
      </c>
      <c r="G25" s="18">
        <v>400</v>
      </c>
      <c r="H25" s="18" t="str">
        <f>Mapping!D$26</f>
        <v>white</v>
      </c>
    </row>
    <row r="26" spans="1:8" s="17" customFormat="1">
      <c r="A26" s="1" t="str">
        <f>Mapping!D$17</f>
        <v>1 Liten</v>
      </c>
      <c r="B26" s="1" t="str">
        <f>Mapping!D$10</f>
        <v>Ingen</v>
      </c>
      <c r="C26" s="1" t="str">
        <f>Mapping!D$7</f>
        <v>4 - Store</v>
      </c>
      <c r="D26" s="1">
        <f>Mapping!E$17</f>
        <v>0</v>
      </c>
      <c r="E26" s="17">
        <f>Mapping!E$10</f>
        <v>100</v>
      </c>
      <c r="F26" s="1">
        <f t="shared" si="0"/>
        <v>100</v>
      </c>
      <c r="G26" s="1">
        <f>Mapping!E$7</f>
        <v>500</v>
      </c>
      <c r="H26" s="1" t="str">
        <f>Mapping!D$27</f>
        <v>#E6E6E6</v>
      </c>
    </row>
    <row r="27" spans="1:8" s="17" customFormat="1">
      <c r="A27" s="1" t="str">
        <f>Mapping!D$17</f>
        <v>1 Liten</v>
      </c>
      <c r="B27" s="1" t="str">
        <f>Mapping!D$11</f>
        <v>Fra faretegn</v>
      </c>
      <c r="C27" s="1" t="str">
        <f>Mapping!D$7</f>
        <v>4 - Store</v>
      </c>
      <c r="D27" s="1">
        <f>Mapping!E$17</f>
        <v>0</v>
      </c>
      <c r="E27" s="1">
        <f>Mapping!E$11</f>
        <v>200</v>
      </c>
      <c r="F27" s="1">
        <f t="shared" si="0"/>
        <v>200</v>
      </c>
      <c r="G27" s="1">
        <f>Mapping!E$7</f>
        <v>500</v>
      </c>
      <c r="H27" s="1" t="str">
        <f>Mapping!D$27</f>
        <v>#E6E6E6</v>
      </c>
    </row>
    <row r="28" spans="1:8">
      <c r="A28" s="13" t="str">
        <f>Mapping!D$17</f>
        <v>1 Liten</v>
      </c>
      <c r="B28" s="13" t="str">
        <f>Mapping!D$12</f>
        <v>Ett (1)</v>
      </c>
      <c r="C28" s="13" t="str">
        <f>Mapping!D$7</f>
        <v>4 - Store</v>
      </c>
      <c r="D28" s="1">
        <f>Mapping!E$17</f>
        <v>0</v>
      </c>
      <c r="E28" s="1">
        <f>Mapping!E$12</f>
        <v>300</v>
      </c>
      <c r="F28" s="13">
        <f t="shared" si="0"/>
        <v>300</v>
      </c>
      <c r="G28" s="18">
        <v>500</v>
      </c>
      <c r="H28" s="18" t="str">
        <f>Mapping!D$26</f>
        <v>white</v>
      </c>
    </row>
    <row r="29" spans="1:8">
      <c r="A29" s="13" t="str">
        <f>Mapping!D$17</f>
        <v>1 Liten</v>
      </c>
      <c r="B29" s="13" t="str">
        <f>Mapping!D$13</f>
        <v>Noen (2-5)</v>
      </c>
      <c r="C29" s="13" t="str">
        <f>Mapping!D$7</f>
        <v>4 - Store</v>
      </c>
      <c r="D29" s="1">
        <f>Mapping!E$17</f>
        <v>0</v>
      </c>
      <c r="E29" s="1">
        <f>Mapping!E$13</f>
        <v>400</v>
      </c>
      <c r="F29" s="13">
        <f t="shared" si="0"/>
        <v>400</v>
      </c>
      <c r="G29" s="18">
        <v>500</v>
      </c>
      <c r="H29" s="18" t="str">
        <f>Mapping!D$26</f>
        <v>white</v>
      </c>
    </row>
    <row r="30" spans="1:8">
      <c r="A30" s="13" t="str">
        <f>Mapping!D$17</f>
        <v>1 Liten</v>
      </c>
      <c r="B30" s="13" t="str">
        <f>Mapping!D$14</f>
        <v>Flere (6-10)</v>
      </c>
      <c r="C30" s="13" t="str">
        <f>Mapping!D$7</f>
        <v>4 - Store</v>
      </c>
      <c r="D30" s="1">
        <f>Mapping!E$17</f>
        <v>0</v>
      </c>
      <c r="E30" s="1">
        <f>Mapping!E$14</f>
        <v>500</v>
      </c>
      <c r="F30" s="13">
        <f t="shared" si="0"/>
        <v>500</v>
      </c>
      <c r="G30" s="18">
        <v>500</v>
      </c>
      <c r="H30" s="18" t="str">
        <f>Mapping!D$26</f>
        <v>white</v>
      </c>
    </row>
    <row r="31" spans="1:8">
      <c r="A31" s="13" t="str">
        <f>Mapping!D$17</f>
        <v>1 Liten</v>
      </c>
      <c r="B31" s="13" t="str">
        <f>Mapping!D$15</f>
        <v>Mange (10 eller mer)</v>
      </c>
      <c r="C31" s="13" t="str">
        <f>Mapping!D$7</f>
        <v>4 - Store</v>
      </c>
      <c r="D31" s="1">
        <f>Mapping!E$17</f>
        <v>0</v>
      </c>
      <c r="E31" s="1">
        <f>Mapping!E$15</f>
        <v>600</v>
      </c>
      <c r="F31" s="13">
        <f t="shared" si="0"/>
        <v>600</v>
      </c>
      <c r="G31" s="13">
        <f>Mapping!E$7</f>
        <v>500</v>
      </c>
      <c r="H31" s="18" t="str">
        <f>Mapping!D$26</f>
        <v>white</v>
      </c>
    </row>
    <row r="32" spans="1:8" s="17" customFormat="1">
      <c r="A32" s="1" t="str">
        <f>Mapping!D$17</f>
        <v>1 Liten</v>
      </c>
      <c r="B32" s="1" t="str">
        <f>Mapping!D$10</f>
        <v>Ingen</v>
      </c>
      <c r="C32" s="1" t="str">
        <f>Mapping!D$8</f>
        <v>5 - Svaert store</v>
      </c>
      <c r="D32" s="1">
        <f>Mapping!E$17</f>
        <v>0</v>
      </c>
      <c r="E32" s="17">
        <f>Mapping!E$10</f>
        <v>100</v>
      </c>
      <c r="F32" s="1">
        <f t="shared" si="0"/>
        <v>100</v>
      </c>
      <c r="G32" s="1">
        <f>Mapping!E$8</f>
        <v>600</v>
      </c>
      <c r="H32" s="1" t="str">
        <f>Mapping!D$27</f>
        <v>#E6E6E6</v>
      </c>
    </row>
    <row r="33" spans="1:8" s="17" customFormat="1">
      <c r="A33" s="1" t="str">
        <f>Mapping!D$17</f>
        <v>1 Liten</v>
      </c>
      <c r="B33" s="1" t="str">
        <f>Mapping!D$11</f>
        <v>Fra faretegn</v>
      </c>
      <c r="C33" s="1" t="str">
        <f>Mapping!D$8</f>
        <v>5 - Svaert store</v>
      </c>
      <c r="D33" s="1">
        <f>Mapping!E$17</f>
        <v>0</v>
      </c>
      <c r="E33" s="1">
        <f>Mapping!E$11</f>
        <v>200</v>
      </c>
      <c r="F33" s="1">
        <f t="shared" si="0"/>
        <v>200</v>
      </c>
      <c r="G33" s="1">
        <f>Mapping!E$8</f>
        <v>600</v>
      </c>
      <c r="H33" s="1" t="str">
        <f>Mapping!D$27</f>
        <v>#E6E6E6</v>
      </c>
    </row>
    <row r="34" spans="1:8">
      <c r="A34" s="13" t="str">
        <f>Mapping!D$17</f>
        <v>1 Liten</v>
      </c>
      <c r="B34" s="13" t="str">
        <f>Mapping!D$12</f>
        <v>Ett (1)</v>
      </c>
      <c r="C34" s="13" t="str">
        <f>Mapping!D$8</f>
        <v>5 - Svaert store</v>
      </c>
      <c r="D34" s="1">
        <f>Mapping!E$17</f>
        <v>0</v>
      </c>
      <c r="E34" s="1">
        <f>Mapping!E$12</f>
        <v>300</v>
      </c>
      <c r="F34" s="13">
        <f t="shared" si="0"/>
        <v>300</v>
      </c>
      <c r="G34" s="13">
        <f>Mapping!E$8</f>
        <v>600</v>
      </c>
      <c r="H34" s="18" t="str">
        <f>Mapping!D$26</f>
        <v>white</v>
      </c>
    </row>
    <row r="35" spans="1:8">
      <c r="A35" s="13" t="str">
        <f>Mapping!D$17</f>
        <v>1 Liten</v>
      </c>
      <c r="B35" s="13" t="str">
        <f>Mapping!D$13</f>
        <v>Noen (2-5)</v>
      </c>
      <c r="C35" s="13" t="str">
        <f>Mapping!D$8</f>
        <v>5 - Svaert store</v>
      </c>
      <c r="D35" s="1">
        <f>Mapping!E$17</f>
        <v>0</v>
      </c>
      <c r="E35" s="1">
        <f>Mapping!E$13</f>
        <v>400</v>
      </c>
      <c r="F35" s="13">
        <f t="shared" si="0"/>
        <v>400</v>
      </c>
      <c r="G35" s="13">
        <f>Mapping!E$8</f>
        <v>600</v>
      </c>
      <c r="H35" s="18" t="str">
        <f>Mapping!D$26</f>
        <v>white</v>
      </c>
    </row>
    <row r="36" spans="1:8">
      <c r="A36" s="13" t="str">
        <f>Mapping!D$17</f>
        <v>1 Liten</v>
      </c>
      <c r="B36" s="13" t="str">
        <f>Mapping!D$14</f>
        <v>Flere (6-10)</v>
      </c>
      <c r="C36" s="13" t="str">
        <f>Mapping!D$8</f>
        <v>5 - Svaert store</v>
      </c>
      <c r="D36" s="1">
        <f>Mapping!E$17</f>
        <v>0</v>
      </c>
      <c r="E36" s="1">
        <f>Mapping!E$14</f>
        <v>500</v>
      </c>
      <c r="F36" s="13">
        <f t="shared" si="0"/>
        <v>500</v>
      </c>
      <c r="G36" s="13">
        <f>Mapping!E$8</f>
        <v>600</v>
      </c>
      <c r="H36" s="18" t="str">
        <f>Mapping!D$26</f>
        <v>white</v>
      </c>
    </row>
    <row r="37" spans="1:8">
      <c r="A37" s="13" t="str">
        <f>Mapping!D$17</f>
        <v>1 Liten</v>
      </c>
      <c r="B37" s="13" t="str">
        <f>Mapping!D$15</f>
        <v>Mange (10 eller mer)</v>
      </c>
      <c r="C37" s="13" t="str">
        <f>Mapping!D$8</f>
        <v>5 - Svaert store</v>
      </c>
      <c r="D37" s="1">
        <f>Mapping!E$17</f>
        <v>0</v>
      </c>
      <c r="E37" s="1">
        <f>Mapping!E$15</f>
        <v>600</v>
      </c>
      <c r="F37" s="13">
        <f t="shared" si="0"/>
        <v>600</v>
      </c>
      <c r="G37" s="13">
        <f>Mapping!E$8</f>
        <v>600</v>
      </c>
      <c r="H37" s="18" t="str">
        <f>Mapping!D$26</f>
        <v>white</v>
      </c>
    </row>
    <row r="38" spans="1:8" s="23" customFormat="1">
      <c r="A38" s="23" t="str">
        <f>Mapping!B$18</f>
        <v>2 Moderat</v>
      </c>
      <c r="B38" s="23" t="str">
        <f>Mapping!D$10</f>
        <v>Ingen</v>
      </c>
      <c r="C38" s="23" t="str">
        <f>Mapping!D$3</f>
        <v>Ikke gitt</v>
      </c>
      <c r="D38" s="23">
        <f>Mapping!E$18</f>
        <v>600</v>
      </c>
      <c r="E38" s="24">
        <f>Mapping!E$10</f>
        <v>100</v>
      </c>
      <c r="F38" s="23">
        <f t="shared" ref="F38:F73" si="1">E38+D38</f>
        <v>700</v>
      </c>
      <c r="G38" s="23">
        <f>Mapping!E$3</f>
        <v>100</v>
      </c>
      <c r="H38" s="23" t="str">
        <f>Mapping!D$28</f>
        <v>#729FCF</v>
      </c>
    </row>
    <row r="39" spans="1:8">
      <c r="A39" s="13" t="str">
        <f>Mapping!B$18</f>
        <v>2 Moderat</v>
      </c>
      <c r="B39" s="13" t="str">
        <f>Mapping!D$11</f>
        <v>Fra faretegn</v>
      </c>
      <c r="C39" s="13" t="str">
        <f>Mapping!D$3</f>
        <v>Ikke gitt</v>
      </c>
      <c r="D39" s="1">
        <f>Mapping!E$18</f>
        <v>600</v>
      </c>
      <c r="E39" s="1">
        <f>Mapping!E$11</f>
        <v>200</v>
      </c>
      <c r="F39" s="13">
        <f t="shared" si="1"/>
        <v>800</v>
      </c>
      <c r="G39" s="13">
        <f>Mapping!E$3</f>
        <v>100</v>
      </c>
      <c r="H39" s="18" t="str">
        <f>Mapping!D$30</f>
        <v>#ffff00</v>
      </c>
    </row>
    <row r="40" spans="1:8" s="1" customFormat="1">
      <c r="A40" s="1" t="str">
        <f>Mapping!B$18</f>
        <v>2 Moderat</v>
      </c>
      <c r="B40" s="1" t="str">
        <f>Mapping!D$12</f>
        <v>Ett (1)</v>
      </c>
      <c r="C40" s="1" t="str">
        <f>Mapping!D$3</f>
        <v>Ikke gitt</v>
      </c>
      <c r="D40" s="1">
        <f>Mapping!E$18</f>
        <v>600</v>
      </c>
      <c r="E40" s="1">
        <f>Mapping!E$12</f>
        <v>300</v>
      </c>
      <c r="F40" s="1">
        <f t="shared" si="1"/>
        <v>900</v>
      </c>
      <c r="G40" s="1">
        <f>Mapping!E$3</f>
        <v>100</v>
      </c>
      <c r="H40" s="1" t="str">
        <f>Mapping!D$27</f>
        <v>#E6E6E6</v>
      </c>
    </row>
    <row r="41" spans="1:8" s="1" customFormat="1">
      <c r="A41" s="1" t="str">
        <f>Mapping!B$18</f>
        <v>2 Moderat</v>
      </c>
      <c r="B41" s="1" t="str">
        <f>Mapping!D$13</f>
        <v>Noen (2-5)</v>
      </c>
      <c r="C41" s="1" t="str">
        <f>Mapping!D$3</f>
        <v>Ikke gitt</v>
      </c>
      <c r="D41" s="1">
        <f>Mapping!E$18</f>
        <v>600</v>
      </c>
      <c r="E41" s="1">
        <f>Mapping!E$13</f>
        <v>400</v>
      </c>
      <c r="F41" s="1">
        <f t="shared" si="1"/>
        <v>1000</v>
      </c>
      <c r="G41" s="1">
        <f>Mapping!E$3</f>
        <v>100</v>
      </c>
      <c r="H41" s="1" t="str">
        <f>Mapping!D$27</f>
        <v>#E6E6E6</v>
      </c>
    </row>
    <row r="42" spans="1:8" s="1" customFormat="1">
      <c r="A42" s="1" t="str">
        <f>Mapping!B$18</f>
        <v>2 Moderat</v>
      </c>
      <c r="B42" s="1" t="str">
        <f>Mapping!D$14</f>
        <v>Flere (6-10)</v>
      </c>
      <c r="C42" s="1" t="str">
        <f>Mapping!D$3</f>
        <v>Ikke gitt</v>
      </c>
      <c r="D42" s="1">
        <f>Mapping!E$18</f>
        <v>600</v>
      </c>
      <c r="E42" s="1">
        <f>Mapping!E$14</f>
        <v>500</v>
      </c>
      <c r="F42" s="1">
        <f t="shared" si="1"/>
        <v>1100</v>
      </c>
      <c r="G42" s="1">
        <f>Mapping!E$3</f>
        <v>100</v>
      </c>
      <c r="H42" s="1" t="str">
        <f>Mapping!D$27</f>
        <v>#E6E6E6</v>
      </c>
    </row>
    <row r="43" spans="1:8" s="1" customFormat="1">
      <c r="A43" s="1" t="str">
        <f>Mapping!B$18</f>
        <v>2 Moderat</v>
      </c>
      <c r="B43" s="1" t="str">
        <f>Mapping!D$15</f>
        <v>Mange (10 eller mer)</v>
      </c>
      <c r="C43" s="1" t="str">
        <f>Mapping!D$3</f>
        <v>Ikke gitt</v>
      </c>
      <c r="D43" s="1">
        <f>Mapping!E$18</f>
        <v>600</v>
      </c>
      <c r="E43" s="1">
        <f>Mapping!E$15</f>
        <v>600</v>
      </c>
      <c r="F43" s="1">
        <f t="shared" si="1"/>
        <v>1200</v>
      </c>
      <c r="G43" s="1">
        <f>Mapping!E$3</f>
        <v>100</v>
      </c>
      <c r="H43" s="1" t="str">
        <f>Mapping!D$27</f>
        <v>#E6E6E6</v>
      </c>
    </row>
    <row r="44" spans="1:8" s="1" customFormat="1">
      <c r="A44" s="1" t="str">
        <f>Mapping!B$18</f>
        <v>2 Moderat</v>
      </c>
      <c r="B44" s="1" t="str">
        <f>Mapping!D$10</f>
        <v>Ingen</v>
      </c>
      <c r="C44" s="1" t="str">
        <f>Mapping!D$4</f>
        <v>1 - Harmloest</v>
      </c>
      <c r="D44" s="1">
        <f>Mapping!E$18</f>
        <v>600</v>
      </c>
      <c r="E44" s="17">
        <f>Mapping!E$10</f>
        <v>100</v>
      </c>
      <c r="F44" s="1">
        <f t="shared" si="1"/>
        <v>700</v>
      </c>
      <c r="G44" s="1">
        <v>200</v>
      </c>
      <c r="H44" s="1" t="str">
        <f>Mapping!D$27</f>
        <v>#E6E6E6</v>
      </c>
    </row>
    <row r="45" spans="1:8" s="1" customFormat="1">
      <c r="A45" s="1" t="str">
        <f>Mapping!B$18</f>
        <v>2 Moderat</v>
      </c>
      <c r="B45" s="1" t="str">
        <f>Mapping!D$11</f>
        <v>Fra faretegn</v>
      </c>
      <c r="C45" s="1" t="str">
        <f>Mapping!D$4</f>
        <v>1 - Harmloest</v>
      </c>
      <c r="D45" s="1">
        <f>Mapping!E$18</f>
        <v>600</v>
      </c>
      <c r="E45" s="1">
        <f>Mapping!E$11</f>
        <v>200</v>
      </c>
      <c r="F45" s="1">
        <f t="shared" si="1"/>
        <v>800</v>
      </c>
      <c r="G45" s="1">
        <v>200</v>
      </c>
      <c r="H45" s="1" t="str">
        <f>Mapping!D$27</f>
        <v>#E6E6E6</v>
      </c>
    </row>
    <row r="46" spans="1:8">
      <c r="A46" s="13" t="str">
        <f>Mapping!B$18</f>
        <v>2 Moderat</v>
      </c>
      <c r="B46" s="13" t="str">
        <f>Mapping!D$12</f>
        <v>Ett (1)</v>
      </c>
      <c r="C46" s="13" t="str">
        <f>Mapping!D$4</f>
        <v>1 - Harmloest</v>
      </c>
      <c r="D46" s="1">
        <f>Mapping!E$18</f>
        <v>600</v>
      </c>
      <c r="E46" s="1">
        <f>Mapping!E$12</f>
        <v>300</v>
      </c>
      <c r="F46" s="13">
        <f t="shared" si="1"/>
        <v>900</v>
      </c>
      <c r="G46" s="18">
        <v>200</v>
      </c>
      <c r="H46" s="18" t="str">
        <f>Mapping!D$30</f>
        <v>#ffff00</v>
      </c>
    </row>
    <row r="47" spans="1:8">
      <c r="A47" s="13" t="str">
        <f>Mapping!B$18</f>
        <v>2 Moderat</v>
      </c>
      <c r="B47" s="13" t="str">
        <f>Mapping!D$13</f>
        <v>Noen (2-5)</v>
      </c>
      <c r="C47" s="13" t="str">
        <f>Mapping!D$4</f>
        <v>1 - Harmloest</v>
      </c>
      <c r="D47" s="1">
        <f>Mapping!E$18</f>
        <v>600</v>
      </c>
      <c r="E47" s="1">
        <f>Mapping!E$13</f>
        <v>400</v>
      </c>
      <c r="F47" s="13">
        <f t="shared" si="1"/>
        <v>1000</v>
      </c>
      <c r="G47" s="18">
        <v>200</v>
      </c>
      <c r="H47" s="18" t="str">
        <f>Mapping!D$30</f>
        <v>#ffff00</v>
      </c>
    </row>
    <row r="48" spans="1:8">
      <c r="A48" s="13" t="str">
        <f>Mapping!B$18</f>
        <v>2 Moderat</v>
      </c>
      <c r="B48" s="13" t="str">
        <f>Mapping!D$14</f>
        <v>Flere (6-10)</v>
      </c>
      <c r="C48" s="13" t="str">
        <f>Mapping!D$4</f>
        <v>1 - Harmloest</v>
      </c>
      <c r="D48" s="1">
        <f>Mapping!E$18</f>
        <v>600</v>
      </c>
      <c r="E48" s="1">
        <f>Mapping!E$14</f>
        <v>500</v>
      </c>
      <c r="F48" s="13">
        <f t="shared" si="1"/>
        <v>1100</v>
      </c>
      <c r="G48" s="13">
        <f>Mapping!E$4</f>
        <v>200</v>
      </c>
      <c r="H48" s="18" t="str">
        <f>Mapping!D$30</f>
        <v>#ffff00</v>
      </c>
    </row>
    <row r="49" spans="1:8">
      <c r="A49" s="13" t="str">
        <f>Mapping!B$18</f>
        <v>2 Moderat</v>
      </c>
      <c r="B49" s="13" t="str">
        <f>Mapping!D$15</f>
        <v>Mange (10 eller mer)</v>
      </c>
      <c r="C49" s="13" t="str">
        <f>Mapping!D$4</f>
        <v>1 - Harmloest</v>
      </c>
      <c r="D49" s="1">
        <f>Mapping!E$18</f>
        <v>600</v>
      </c>
      <c r="E49" s="1">
        <f>Mapping!E$15</f>
        <v>600</v>
      </c>
      <c r="F49" s="13">
        <f t="shared" si="1"/>
        <v>1200</v>
      </c>
      <c r="G49" s="18">
        <v>200</v>
      </c>
      <c r="H49" s="18" t="str">
        <f>Mapping!D$30</f>
        <v>#ffff00</v>
      </c>
    </row>
    <row r="50" spans="1:8" s="1" customFormat="1">
      <c r="A50" s="1" t="str">
        <f>Mapping!B$18</f>
        <v>2 Moderat</v>
      </c>
      <c r="B50" s="1" t="str">
        <f>Mapping!D$10</f>
        <v>Ingen</v>
      </c>
      <c r="C50" s="1" t="str">
        <f>Mapping!D$5</f>
        <v>2 - Smaa</v>
      </c>
      <c r="D50" s="1">
        <f>Mapping!E$18</f>
        <v>600</v>
      </c>
      <c r="E50" s="17">
        <f>Mapping!E$10</f>
        <v>100</v>
      </c>
      <c r="F50" s="1">
        <f t="shared" si="1"/>
        <v>700</v>
      </c>
      <c r="G50" s="1">
        <v>300</v>
      </c>
      <c r="H50" s="1" t="str">
        <f>Mapping!D$27</f>
        <v>#E6E6E6</v>
      </c>
    </row>
    <row r="51" spans="1:8" s="1" customFormat="1">
      <c r="A51" s="1" t="str">
        <f>Mapping!B$18</f>
        <v>2 Moderat</v>
      </c>
      <c r="B51" s="1" t="str">
        <f>Mapping!D$11</f>
        <v>Fra faretegn</v>
      </c>
      <c r="C51" s="1" t="str">
        <f>Mapping!D$5</f>
        <v>2 - Smaa</v>
      </c>
      <c r="D51" s="1">
        <f>Mapping!E$18</f>
        <v>600</v>
      </c>
      <c r="E51" s="1">
        <f>Mapping!E$11</f>
        <v>200</v>
      </c>
      <c r="F51" s="1">
        <f t="shared" si="1"/>
        <v>800</v>
      </c>
      <c r="G51" s="1">
        <v>300</v>
      </c>
      <c r="H51" s="1" t="str">
        <f>Mapping!D$27</f>
        <v>#E6E6E6</v>
      </c>
    </row>
    <row r="52" spans="1:8">
      <c r="A52" s="13" t="str">
        <f>Mapping!B$18</f>
        <v>2 Moderat</v>
      </c>
      <c r="B52" s="13" t="str">
        <f>Mapping!D$12</f>
        <v>Ett (1)</v>
      </c>
      <c r="C52" s="13" t="str">
        <f>Mapping!D$5</f>
        <v>2 - Smaa</v>
      </c>
      <c r="D52" s="1">
        <f>Mapping!E$18</f>
        <v>600</v>
      </c>
      <c r="E52" s="1">
        <f>Mapping!E$12</f>
        <v>300</v>
      </c>
      <c r="F52" s="13">
        <f t="shared" si="1"/>
        <v>900</v>
      </c>
      <c r="G52" s="18">
        <v>300</v>
      </c>
      <c r="H52" s="18" t="str">
        <f>Mapping!D$30</f>
        <v>#ffff00</v>
      </c>
    </row>
    <row r="53" spans="1:8">
      <c r="A53" s="13" t="str">
        <f>Mapping!B$18</f>
        <v>2 Moderat</v>
      </c>
      <c r="B53" s="13" t="str">
        <f>Mapping!D$13</f>
        <v>Noen (2-5)</v>
      </c>
      <c r="C53" s="13" t="str">
        <f>Mapping!D$5</f>
        <v>2 - Smaa</v>
      </c>
      <c r="D53" s="1">
        <f>Mapping!E$18</f>
        <v>600</v>
      </c>
      <c r="E53" s="1">
        <f>Mapping!E$13</f>
        <v>400</v>
      </c>
      <c r="F53" s="13">
        <f t="shared" si="1"/>
        <v>1000</v>
      </c>
      <c r="G53" s="18">
        <v>300</v>
      </c>
      <c r="H53" s="18" t="str">
        <f>Mapping!D$30</f>
        <v>#ffff00</v>
      </c>
    </row>
    <row r="54" spans="1:8">
      <c r="A54" s="13" t="str">
        <f>Mapping!B$18</f>
        <v>2 Moderat</v>
      </c>
      <c r="B54" s="13" t="str">
        <f>Mapping!D$14</f>
        <v>Flere (6-10)</v>
      </c>
      <c r="C54" s="13" t="str">
        <f>Mapping!D$5</f>
        <v>2 - Smaa</v>
      </c>
      <c r="D54" s="1">
        <f>Mapping!E$18</f>
        <v>600</v>
      </c>
      <c r="E54" s="1">
        <f>Mapping!E$14</f>
        <v>500</v>
      </c>
      <c r="F54" s="13">
        <f t="shared" si="1"/>
        <v>1100</v>
      </c>
      <c r="G54" s="13">
        <f>Mapping!E$5</f>
        <v>300</v>
      </c>
      <c r="H54" s="18" t="str">
        <f>Mapping!D$30</f>
        <v>#ffff00</v>
      </c>
    </row>
    <row r="55" spans="1:8">
      <c r="A55" s="13" t="str">
        <f>Mapping!B$18</f>
        <v>2 Moderat</v>
      </c>
      <c r="B55" s="13" t="str">
        <f>Mapping!D$15</f>
        <v>Mange (10 eller mer)</v>
      </c>
      <c r="C55" s="13" t="str">
        <f>Mapping!D$5</f>
        <v>2 - Smaa</v>
      </c>
      <c r="D55" s="1">
        <f>Mapping!E$18</f>
        <v>600</v>
      </c>
      <c r="E55" s="1">
        <f>Mapping!E$15</f>
        <v>600</v>
      </c>
      <c r="F55" s="13">
        <f t="shared" si="1"/>
        <v>1200</v>
      </c>
      <c r="G55" s="18">
        <v>300</v>
      </c>
      <c r="H55" s="18" t="str">
        <f>Mapping!D$26</f>
        <v>white</v>
      </c>
    </row>
    <row r="56" spans="1:8" s="1" customFormat="1">
      <c r="A56" s="1" t="str">
        <f>Mapping!B$18</f>
        <v>2 Moderat</v>
      </c>
      <c r="B56" s="1" t="str">
        <f>Mapping!D$10</f>
        <v>Ingen</v>
      </c>
      <c r="C56" s="1" t="str">
        <f>Mapping!D$6</f>
        <v>3 - Middels</v>
      </c>
      <c r="D56" s="1">
        <f>Mapping!E$18</f>
        <v>600</v>
      </c>
      <c r="E56" s="17">
        <f>Mapping!E$10</f>
        <v>100</v>
      </c>
      <c r="F56" s="1">
        <f t="shared" si="1"/>
        <v>700</v>
      </c>
      <c r="G56" s="1">
        <v>400</v>
      </c>
      <c r="H56" s="1" t="str">
        <f>Mapping!D$27</f>
        <v>#E6E6E6</v>
      </c>
    </row>
    <row r="57" spans="1:8" s="1" customFormat="1">
      <c r="A57" s="1" t="str">
        <f>Mapping!B$18</f>
        <v>2 Moderat</v>
      </c>
      <c r="B57" s="1" t="str">
        <f>Mapping!D$11</f>
        <v>Fra faretegn</v>
      </c>
      <c r="C57" s="1" t="str">
        <f>Mapping!D$6</f>
        <v>3 - Middels</v>
      </c>
      <c r="D57" s="1">
        <f>Mapping!E$18</f>
        <v>600</v>
      </c>
      <c r="E57" s="1">
        <f>Mapping!E$11</f>
        <v>200</v>
      </c>
      <c r="F57" s="1">
        <f t="shared" si="1"/>
        <v>800</v>
      </c>
      <c r="G57" s="1">
        <v>400</v>
      </c>
      <c r="H57" s="1" t="str">
        <f>Mapping!D$27</f>
        <v>#E6E6E6</v>
      </c>
    </row>
    <row r="58" spans="1:8">
      <c r="A58" s="13" t="str">
        <f>Mapping!B$18</f>
        <v>2 Moderat</v>
      </c>
      <c r="B58" s="13" t="str">
        <f>Mapping!D$12</f>
        <v>Ett (1)</v>
      </c>
      <c r="C58" s="13" t="str">
        <f>Mapping!D$6</f>
        <v>3 - Middels</v>
      </c>
      <c r="D58" s="1">
        <f>Mapping!E$18</f>
        <v>600</v>
      </c>
      <c r="E58" s="1">
        <f>Mapping!E$12</f>
        <v>300</v>
      </c>
      <c r="F58" s="13">
        <f t="shared" si="1"/>
        <v>900</v>
      </c>
      <c r="G58" s="18">
        <v>400</v>
      </c>
      <c r="H58" s="18" t="str">
        <f>Mapping!D$30</f>
        <v>#ffff00</v>
      </c>
    </row>
    <row r="59" spans="1:8">
      <c r="A59" s="13" t="str">
        <f>Mapping!B$18</f>
        <v>2 Moderat</v>
      </c>
      <c r="B59" s="13" t="str">
        <f>Mapping!D$13</f>
        <v>Noen (2-5)</v>
      </c>
      <c r="C59" s="13" t="str">
        <f>Mapping!D$6</f>
        <v>3 - Middels</v>
      </c>
      <c r="D59" s="1">
        <f>Mapping!E$18</f>
        <v>600</v>
      </c>
      <c r="E59" s="1">
        <f>Mapping!E$13</f>
        <v>400</v>
      </c>
      <c r="F59" s="13">
        <f t="shared" si="1"/>
        <v>1000</v>
      </c>
      <c r="G59" s="18">
        <v>400</v>
      </c>
      <c r="H59" s="18" t="str">
        <f>Mapping!D$30</f>
        <v>#ffff00</v>
      </c>
    </row>
    <row r="60" spans="1:8">
      <c r="A60" s="13" t="str">
        <f>Mapping!B$18</f>
        <v>2 Moderat</v>
      </c>
      <c r="B60" s="13" t="str">
        <f>Mapping!D$14</f>
        <v>Flere (6-10)</v>
      </c>
      <c r="C60" s="13" t="str">
        <f>Mapping!D$6</f>
        <v>3 - Middels</v>
      </c>
      <c r="D60" s="1">
        <f>Mapping!E$18</f>
        <v>600</v>
      </c>
      <c r="E60" s="1">
        <f>Mapping!E$14</f>
        <v>500</v>
      </c>
      <c r="F60" s="13">
        <f t="shared" si="1"/>
        <v>1100</v>
      </c>
      <c r="G60" s="13">
        <f>Mapping!E$6</f>
        <v>400</v>
      </c>
      <c r="H60" s="18" t="str">
        <f>Mapping!D$26</f>
        <v>white</v>
      </c>
    </row>
    <row r="61" spans="1:8">
      <c r="A61" s="13" t="str">
        <f>Mapping!B$18</f>
        <v>2 Moderat</v>
      </c>
      <c r="B61" s="13" t="str">
        <f>Mapping!D$15</f>
        <v>Mange (10 eller mer)</v>
      </c>
      <c r="C61" s="13" t="str">
        <f>Mapping!D$6</f>
        <v>3 - Middels</v>
      </c>
      <c r="D61" s="1">
        <f>Mapping!E$18</f>
        <v>600</v>
      </c>
      <c r="E61" s="1">
        <f>Mapping!E$15</f>
        <v>600</v>
      </c>
      <c r="F61" s="13">
        <f t="shared" si="1"/>
        <v>1200</v>
      </c>
      <c r="G61" s="18">
        <v>400</v>
      </c>
      <c r="H61" s="18" t="str">
        <f>Mapping!D$26</f>
        <v>white</v>
      </c>
    </row>
    <row r="62" spans="1:8" s="1" customFormat="1">
      <c r="A62" s="1" t="str">
        <f>Mapping!B$18</f>
        <v>2 Moderat</v>
      </c>
      <c r="B62" s="1" t="str">
        <f>Mapping!D$10</f>
        <v>Ingen</v>
      </c>
      <c r="C62" s="1" t="str">
        <f>Mapping!D$7</f>
        <v>4 - Store</v>
      </c>
      <c r="D62" s="1">
        <f>Mapping!E$18</f>
        <v>600</v>
      </c>
      <c r="E62" s="17">
        <f>Mapping!E$10</f>
        <v>100</v>
      </c>
      <c r="F62" s="1">
        <f t="shared" si="1"/>
        <v>700</v>
      </c>
      <c r="G62" s="1">
        <f>Mapping!E$7</f>
        <v>500</v>
      </c>
      <c r="H62" s="1" t="str">
        <f>Mapping!D$27</f>
        <v>#E6E6E6</v>
      </c>
    </row>
    <row r="63" spans="1:8" s="1" customFormat="1">
      <c r="A63" s="1" t="str">
        <f>Mapping!B$18</f>
        <v>2 Moderat</v>
      </c>
      <c r="B63" s="1" t="str">
        <f>Mapping!D$11</f>
        <v>Fra faretegn</v>
      </c>
      <c r="C63" s="1" t="str">
        <f>Mapping!D$7</f>
        <v>4 - Store</v>
      </c>
      <c r="D63" s="1">
        <f>Mapping!E$18</f>
        <v>600</v>
      </c>
      <c r="E63" s="1">
        <f>Mapping!E$11</f>
        <v>200</v>
      </c>
      <c r="F63" s="1">
        <f t="shared" si="1"/>
        <v>800</v>
      </c>
      <c r="G63" s="1">
        <f>Mapping!E$7</f>
        <v>500</v>
      </c>
      <c r="H63" s="1" t="str">
        <f>Mapping!D$27</f>
        <v>#E6E6E6</v>
      </c>
    </row>
    <row r="64" spans="1:8">
      <c r="A64" s="13" t="str">
        <f>Mapping!B$18</f>
        <v>2 Moderat</v>
      </c>
      <c r="B64" s="13" t="str">
        <f>Mapping!D$12</f>
        <v>Ett (1)</v>
      </c>
      <c r="C64" s="13" t="str">
        <f>Mapping!D$7</f>
        <v>4 - Store</v>
      </c>
      <c r="D64" s="1">
        <f>Mapping!E$18</f>
        <v>600</v>
      </c>
      <c r="E64" s="1">
        <f>Mapping!E$12</f>
        <v>300</v>
      </c>
      <c r="F64" s="13">
        <f t="shared" si="1"/>
        <v>900</v>
      </c>
      <c r="G64" s="18">
        <v>500</v>
      </c>
      <c r="H64" s="18" t="str">
        <f>Mapping!D$26</f>
        <v>white</v>
      </c>
    </row>
    <row r="65" spans="1:8">
      <c r="A65" s="13" t="str">
        <f>Mapping!B$18</f>
        <v>2 Moderat</v>
      </c>
      <c r="B65" s="13" t="str">
        <f>Mapping!D$13</f>
        <v>Noen (2-5)</v>
      </c>
      <c r="C65" s="13" t="str">
        <f>Mapping!D$7</f>
        <v>4 - Store</v>
      </c>
      <c r="D65" s="1">
        <f>Mapping!E$18</f>
        <v>600</v>
      </c>
      <c r="E65" s="1">
        <f>Mapping!E$13</f>
        <v>400</v>
      </c>
      <c r="F65" s="13">
        <f t="shared" si="1"/>
        <v>1000</v>
      </c>
      <c r="G65" s="18">
        <v>500</v>
      </c>
      <c r="H65" s="18" t="str">
        <f>Mapping!D$26</f>
        <v>white</v>
      </c>
    </row>
    <row r="66" spans="1:8">
      <c r="A66" s="13" t="str">
        <f>Mapping!B$18</f>
        <v>2 Moderat</v>
      </c>
      <c r="B66" s="13" t="str">
        <f>Mapping!D$14</f>
        <v>Flere (6-10)</v>
      </c>
      <c r="C66" s="13" t="str">
        <f>Mapping!D$7</f>
        <v>4 - Store</v>
      </c>
      <c r="D66" s="1">
        <f>Mapping!E$18</f>
        <v>600</v>
      </c>
      <c r="E66" s="1">
        <f>Mapping!E$14</f>
        <v>500</v>
      </c>
      <c r="F66" s="13">
        <f t="shared" si="1"/>
        <v>1100</v>
      </c>
      <c r="G66" s="18">
        <v>500</v>
      </c>
      <c r="H66" s="18" t="str">
        <f>Mapping!D$26</f>
        <v>white</v>
      </c>
    </row>
    <row r="67" spans="1:8">
      <c r="A67" s="13" t="str">
        <f>Mapping!B$18</f>
        <v>2 Moderat</v>
      </c>
      <c r="B67" s="13" t="str">
        <f>Mapping!D$15</f>
        <v>Mange (10 eller mer)</v>
      </c>
      <c r="C67" s="13" t="str">
        <f>Mapping!D$7</f>
        <v>4 - Store</v>
      </c>
      <c r="D67" s="1">
        <f>Mapping!E$18</f>
        <v>600</v>
      </c>
      <c r="E67" s="1">
        <f>Mapping!E$15</f>
        <v>600</v>
      </c>
      <c r="F67" s="13">
        <f t="shared" si="1"/>
        <v>1200</v>
      </c>
      <c r="G67" s="13">
        <f>Mapping!E$7</f>
        <v>500</v>
      </c>
      <c r="H67" s="18" t="str">
        <f>Mapping!D$26</f>
        <v>white</v>
      </c>
    </row>
    <row r="68" spans="1:8" s="1" customFormat="1">
      <c r="A68" s="1" t="str">
        <f>Mapping!B$18</f>
        <v>2 Moderat</v>
      </c>
      <c r="B68" s="1" t="str">
        <f>Mapping!D$10</f>
        <v>Ingen</v>
      </c>
      <c r="C68" s="1" t="str">
        <f>Mapping!D$8</f>
        <v>5 - Svaert store</v>
      </c>
      <c r="D68" s="1">
        <f>Mapping!E$18</f>
        <v>600</v>
      </c>
      <c r="E68" s="17">
        <f>Mapping!E$10</f>
        <v>100</v>
      </c>
      <c r="F68" s="1">
        <f t="shared" si="1"/>
        <v>700</v>
      </c>
      <c r="G68" s="1">
        <f>Mapping!E$8</f>
        <v>600</v>
      </c>
      <c r="H68" s="1" t="str">
        <f>Mapping!D$27</f>
        <v>#E6E6E6</v>
      </c>
    </row>
    <row r="69" spans="1:8" s="1" customFormat="1">
      <c r="A69" s="1" t="str">
        <f>Mapping!B$18</f>
        <v>2 Moderat</v>
      </c>
      <c r="B69" s="1" t="str">
        <f>Mapping!D$11</f>
        <v>Fra faretegn</v>
      </c>
      <c r="C69" s="1" t="str">
        <f>Mapping!D$8</f>
        <v>5 - Svaert store</v>
      </c>
      <c r="D69" s="1">
        <f>Mapping!E$18</f>
        <v>600</v>
      </c>
      <c r="E69" s="1">
        <f>Mapping!E$11</f>
        <v>200</v>
      </c>
      <c r="F69" s="1">
        <f t="shared" si="1"/>
        <v>800</v>
      </c>
      <c r="G69" s="1">
        <f>Mapping!E$8</f>
        <v>600</v>
      </c>
      <c r="H69" s="1" t="str">
        <f>Mapping!D$27</f>
        <v>#E6E6E6</v>
      </c>
    </row>
    <row r="70" spans="1:8">
      <c r="A70" s="13" t="str">
        <f>Mapping!B$18</f>
        <v>2 Moderat</v>
      </c>
      <c r="B70" s="13" t="str">
        <f>Mapping!D$12</f>
        <v>Ett (1)</v>
      </c>
      <c r="C70" s="13" t="str">
        <f>Mapping!D$8</f>
        <v>5 - Svaert store</v>
      </c>
      <c r="D70" s="1">
        <f>Mapping!E$18</f>
        <v>600</v>
      </c>
      <c r="E70" s="1">
        <f>Mapping!E$12</f>
        <v>300</v>
      </c>
      <c r="F70" s="13">
        <f t="shared" si="1"/>
        <v>900</v>
      </c>
      <c r="G70" s="13">
        <f>Mapping!E$8</f>
        <v>600</v>
      </c>
      <c r="H70" s="18" t="str">
        <f>Mapping!D$26</f>
        <v>white</v>
      </c>
    </row>
    <row r="71" spans="1:8">
      <c r="A71" s="13" t="str">
        <f>Mapping!B$18</f>
        <v>2 Moderat</v>
      </c>
      <c r="B71" s="13" t="str">
        <f>Mapping!D$13</f>
        <v>Noen (2-5)</v>
      </c>
      <c r="C71" s="13" t="str">
        <f>Mapping!D$8</f>
        <v>5 - Svaert store</v>
      </c>
      <c r="D71" s="1">
        <f>Mapping!E$18</f>
        <v>600</v>
      </c>
      <c r="E71" s="1">
        <f>Mapping!E$13</f>
        <v>400</v>
      </c>
      <c r="F71" s="13">
        <f t="shared" si="1"/>
        <v>1000</v>
      </c>
      <c r="G71" s="13">
        <f>Mapping!E$8</f>
        <v>600</v>
      </c>
      <c r="H71" s="18" t="str">
        <f>Mapping!D$26</f>
        <v>white</v>
      </c>
    </row>
    <row r="72" spans="1:8">
      <c r="A72" s="13" t="str">
        <f>Mapping!B$18</f>
        <v>2 Moderat</v>
      </c>
      <c r="B72" s="13" t="str">
        <f>Mapping!D$14</f>
        <v>Flere (6-10)</v>
      </c>
      <c r="C72" s="13" t="str">
        <f>Mapping!D$8</f>
        <v>5 - Svaert store</v>
      </c>
      <c r="D72" s="1">
        <f>Mapping!E$18</f>
        <v>600</v>
      </c>
      <c r="E72" s="1">
        <f>Mapping!E$14</f>
        <v>500</v>
      </c>
      <c r="F72" s="13">
        <f t="shared" si="1"/>
        <v>1100</v>
      </c>
      <c r="G72" s="13">
        <f>Mapping!E$8</f>
        <v>600</v>
      </c>
      <c r="H72" s="18" t="str">
        <f>Mapping!D$26</f>
        <v>white</v>
      </c>
    </row>
    <row r="73" spans="1:8">
      <c r="A73" s="13" t="str">
        <f>Mapping!B$18</f>
        <v>2 Moderat</v>
      </c>
      <c r="B73" s="13" t="str">
        <f>Mapping!D$15</f>
        <v>Mange (10 eller mer)</v>
      </c>
      <c r="C73" s="13" t="str">
        <f>Mapping!D$8</f>
        <v>5 - Svaert store</v>
      </c>
      <c r="D73" s="1">
        <f>Mapping!E$18</f>
        <v>600</v>
      </c>
      <c r="E73" s="1">
        <f>Mapping!E$15</f>
        <v>600</v>
      </c>
      <c r="F73" s="13">
        <f t="shared" si="1"/>
        <v>1200</v>
      </c>
      <c r="G73" s="13">
        <f>Mapping!E$8</f>
        <v>600</v>
      </c>
      <c r="H73" s="18" t="str">
        <f>Mapping!D$26</f>
        <v>white</v>
      </c>
    </row>
    <row r="74" spans="1:8" s="23" customFormat="1">
      <c r="A74" s="23" t="str">
        <f>Mapping!B$19</f>
        <v>3 Betydelig</v>
      </c>
      <c r="B74" s="23" t="str">
        <f>Mapping!D$10</f>
        <v>Ingen</v>
      </c>
      <c r="C74" s="23" t="str">
        <f>Mapping!D$3</f>
        <v>Ikke gitt</v>
      </c>
      <c r="D74" s="23">
        <f>Mapping!E$19</f>
        <v>1200</v>
      </c>
      <c r="E74" s="24">
        <f>Mapping!E$10</f>
        <v>100</v>
      </c>
      <c r="F74" s="23">
        <f t="shared" ref="F74:F109" si="2">E74+D74</f>
        <v>1300</v>
      </c>
      <c r="G74" s="23">
        <f>Mapping!E$3</f>
        <v>100</v>
      </c>
      <c r="H74" s="23" t="str">
        <f>Mapping!D$28</f>
        <v>#729FCF</v>
      </c>
    </row>
    <row r="75" spans="1:8">
      <c r="A75" s="13" t="str">
        <f>Mapping!B$19</f>
        <v>3 Betydelig</v>
      </c>
      <c r="B75" s="13" t="str">
        <f>Mapping!D$11</f>
        <v>Fra faretegn</v>
      </c>
      <c r="C75" s="13" t="str">
        <f>Mapping!D$3</f>
        <v>Ikke gitt</v>
      </c>
      <c r="D75" s="1">
        <f>Mapping!E$19</f>
        <v>1200</v>
      </c>
      <c r="E75" s="1">
        <f>Mapping!E$11</f>
        <v>200</v>
      </c>
      <c r="F75" s="13">
        <f t="shared" si="2"/>
        <v>1400</v>
      </c>
      <c r="G75" s="13">
        <f>Mapping!E$3</f>
        <v>100</v>
      </c>
      <c r="H75" s="18" t="str">
        <f>Mapping!D$31</f>
        <v>#ff9900</v>
      </c>
    </row>
    <row r="76" spans="1:8" s="1" customFormat="1">
      <c r="A76" s="1" t="str">
        <f>Mapping!B$19</f>
        <v>3 Betydelig</v>
      </c>
      <c r="B76" s="1" t="str">
        <f>Mapping!D$12</f>
        <v>Ett (1)</v>
      </c>
      <c r="C76" s="1" t="str">
        <f>Mapping!D$3</f>
        <v>Ikke gitt</v>
      </c>
      <c r="D76" s="1">
        <f>Mapping!E$19</f>
        <v>1200</v>
      </c>
      <c r="E76" s="1">
        <f>Mapping!E$12</f>
        <v>300</v>
      </c>
      <c r="F76" s="1">
        <f t="shared" si="2"/>
        <v>1500</v>
      </c>
      <c r="G76" s="1">
        <f>Mapping!E$3</f>
        <v>100</v>
      </c>
      <c r="H76" s="1" t="str">
        <f>Mapping!D$27</f>
        <v>#E6E6E6</v>
      </c>
    </row>
    <row r="77" spans="1:8" s="1" customFormat="1">
      <c r="A77" s="1" t="str">
        <f>Mapping!B$19</f>
        <v>3 Betydelig</v>
      </c>
      <c r="B77" s="1" t="str">
        <f>Mapping!D$13</f>
        <v>Noen (2-5)</v>
      </c>
      <c r="C77" s="1" t="str">
        <f>Mapping!D$3</f>
        <v>Ikke gitt</v>
      </c>
      <c r="D77" s="1">
        <f>Mapping!E$19</f>
        <v>1200</v>
      </c>
      <c r="E77" s="1">
        <f>Mapping!E$13</f>
        <v>400</v>
      </c>
      <c r="F77" s="1">
        <f t="shared" si="2"/>
        <v>1600</v>
      </c>
      <c r="G77" s="1">
        <f>Mapping!E$3</f>
        <v>100</v>
      </c>
      <c r="H77" s="1" t="str">
        <f>Mapping!D$27</f>
        <v>#E6E6E6</v>
      </c>
    </row>
    <row r="78" spans="1:8" s="1" customFormat="1">
      <c r="A78" s="1" t="str">
        <f>Mapping!B$19</f>
        <v>3 Betydelig</v>
      </c>
      <c r="B78" s="1" t="str">
        <f>Mapping!D$14</f>
        <v>Flere (6-10)</v>
      </c>
      <c r="C78" s="1" t="str">
        <f>Mapping!D$3</f>
        <v>Ikke gitt</v>
      </c>
      <c r="D78" s="1">
        <f>Mapping!E$19</f>
        <v>1200</v>
      </c>
      <c r="E78" s="1">
        <f>Mapping!E$14</f>
        <v>500</v>
      </c>
      <c r="F78" s="1">
        <f t="shared" si="2"/>
        <v>1700</v>
      </c>
      <c r="G78" s="1">
        <f>Mapping!E$3</f>
        <v>100</v>
      </c>
      <c r="H78" s="1" t="str">
        <f>Mapping!D$27</f>
        <v>#E6E6E6</v>
      </c>
    </row>
    <row r="79" spans="1:8" s="1" customFormat="1">
      <c r="A79" s="1" t="str">
        <f>Mapping!B$19</f>
        <v>3 Betydelig</v>
      </c>
      <c r="B79" s="1" t="str">
        <f>Mapping!D$15</f>
        <v>Mange (10 eller mer)</v>
      </c>
      <c r="C79" s="1" t="str">
        <f>Mapping!D$3</f>
        <v>Ikke gitt</v>
      </c>
      <c r="D79" s="1">
        <f>Mapping!E$19</f>
        <v>1200</v>
      </c>
      <c r="E79" s="1">
        <f>Mapping!E$15</f>
        <v>600</v>
      </c>
      <c r="F79" s="1">
        <f t="shared" si="2"/>
        <v>1800</v>
      </c>
      <c r="G79" s="1">
        <f>Mapping!E$3</f>
        <v>100</v>
      </c>
      <c r="H79" s="1" t="str">
        <f>Mapping!D$27</f>
        <v>#E6E6E6</v>
      </c>
    </row>
    <row r="80" spans="1:8" s="1" customFormat="1">
      <c r="A80" s="1" t="str">
        <f>Mapping!B$19</f>
        <v>3 Betydelig</v>
      </c>
      <c r="B80" s="1" t="str">
        <f>Mapping!D$10</f>
        <v>Ingen</v>
      </c>
      <c r="C80" s="1" t="str">
        <f>Mapping!D$4</f>
        <v>1 - Harmloest</v>
      </c>
      <c r="D80" s="1">
        <f>Mapping!E$19</f>
        <v>1200</v>
      </c>
      <c r="E80" s="17">
        <f>Mapping!E$10</f>
        <v>100</v>
      </c>
      <c r="F80" s="1">
        <f t="shared" si="2"/>
        <v>1300</v>
      </c>
      <c r="G80" s="1">
        <v>200</v>
      </c>
      <c r="H80" s="1" t="str">
        <f>Mapping!D$27</f>
        <v>#E6E6E6</v>
      </c>
    </row>
    <row r="81" spans="1:8" s="1" customFormat="1">
      <c r="A81" s="1" t="str">
        <f>Mapping!B$19</f>
        <v>3 Betydelig</v>
      </c>
      <c r="B81" s="1" t="str">
        <f>Mapping!D$11</f>
        <v>Fra faretegn</v>
      </c>
      <c r="C81" s="1" t="str">
        <f>Mapping!D$4</f>
        <v>1 - Harmloest</v>
      </c>
      <c r="D81" s="1">
        <f>Mapping!E$19</f>
        <v>1200</v>
      </c>
      <c r="E81" s="1">
        <f>Mapping!E$11</f>
        <v>200</v>
      </c>
      <c r="F81" s="1">
        <f t="shared" si="2"/>
        <v>1400</v>
      </c>
      <c r="G81" s="1">
        <v>200</v>
      </c>
      <c r="H81" s="1" t="str">
        <f>Mapping!D$27</f>
        <v>#E6E6E6</v>
      </c>
    </row>
    <row r="82" spans="1:8">
      <c r="A82" s="13" t="str">
        <f>Mapping!B$19</f>
        <v>3 Betydelig</v>
      </c>
      <c r="B82" s="13" t="str">
        <f>Mapping!D$12</f>
        <v>Ett (1)</v>
      </c>
      <c r="C82" s="13" t="str">
        <f>Mapping!D$4</f>
        <v>1 - Harmloest</v>
      </c>
      <c r="D82" s="1">
        <f>Mapping!E$19</f>
        <v>1200</v>
      </c>
      <c r="E82" s="1">
        <f>Mapping!E$12</f>
        <v>300</v>
      </c>
      <c r="F82" s="13">
        <f t="shared" si="2"/>
        <v>1500</v>
      </c>
      <c r="G82" s="18">
        <v>200</v>
      </c>
      <c r="H82" s="18" t="str">
        <f>Mapping!D$31</f>
        <v>#ff9900</v>
      </c>
    </row>
    <row r="83" spans="1:8">
      <c r="A83" s="13" t="str">
        <f>Mapping!B$19</f>
        <v>3 Betydelig</v>
      </c>
      <c r="B83" s="13" t="str">
        <f>Mapping!D$13</f>
        <v>Noen (2-5)</v>
      </c>
      <c r="C83" s="13" t="str">
        <f>Mapping!D$4</f>
        <v>1 - Harmloest</v>
      </c>
      <c r="D83" s="1">
        <f>Mapping!E$19</f>
        <v>1200</v>
      </c>
      <c r="E83" s="1">
        <f>Mapping!E$13</f>
        <v>400</v>
      </c>
      <c r="F83" s="13">
        <f t="shared" si="2"/>
        <v>1600</v>
      </c>
      <c r="G83" s="18">
        <v>200</v>
      </c>
      <c r="H83" s="18" t="str">
        <f>Mapping!D$31</f>
        <v>#ff9900</v>
      </c>
    </row>
    <row r="84" spans="1:8">
      <c r="A84" s="13" t="str">
        <f>Mapping!B$19</f>
        <v>3 Betydelig</v>
      </c>
      <c r="B84" s="13" t="str">
        <f>Mapping!D$14</f>
        <v>Flere (6-10)</v>
      </c>
      <c r="C84" s="13" t="str">
        <f>Mapping!D$4</f>
        <v>1 - Harmloest</v>
      </c>
      <c r="D84" s="1">
        <f>Mapping!E$19</f>
        <v>1200</v>
      </c>
      <c r="E84" s="1">
        <f>Mapping!E$14</f>
        <v>500</v>
      </c>
      <c r="F84" s="13">
        <f t="shared" si="2"/>
        <v>1700</v>
      </c>
      <c r="G84" s="13">
        <f>Mapping!E$4</f>
        <v>200</v>
      </c>
      <c r="H84" s="18" t="str">
        <f>Mapping!D$31</f>
        <v>#ff9900</v>
      </c>
    </row>
    <row r="85" spans="1:8">
      <c r="A85" s="13" t="str">
        <f>Mapping!B$19</f>
        <v>3 Betydelig</v>
      </c>
      <c r="B85" s="13" t="str">
        <f>Mapping!D$15</f>
        <v>Mange (10 eller mer)</v>
      </c>
      <c r="C85" s="13" t="str">
        <f>Mapping!D$4</f>
        <v>1 - Harmloest</v>
      </c>
      <c r="D85" s="1">
        <f>Mapping!E$19</f>
        <v>1200</v>
      </c>
      <c r="E85" s="1">
        <f>Mapping!E$15</f>
        <v>600</v>
      </c>
      <c r="F85" s="13">
        <f t="shared" si="2"/>
        <v>1800</v>
      </c>
      <c r="G85" s="18">
        <v>200</v>
      </c>
      <c r="H85" s="18" t="str">
        <f>Mapping!D$31</f>
        <v>#ff9900</v>
      </c>
    </row>
    <row r="86" spans="1:8" s="1" customFormat="1">
      <c r="A86" s="1" t="str">
        <f>Mapping!B$19</f>
        <v>3 Betydelig</v>
      </c>
      <c r="B86" s="1" t="str">
        <f>Mapping!D$10</f>
        <v>Ingen</v>
      </c>
      <c r="C86" s="1" t="str">
        <f>Mapping!D$5</f>
        <v>2 - Smaa</v>
      </c>
      <c r="D86" s="1">
        <f>Mapping!E$19</f>
        <v>1200</v>
      </c>
      <c r="E86" s="17">
        <f>Mapping!E$10</f>
        <v>100</v>
      </c>
      <c r="F86" s="1">
        <f t="shared" si="2"/>
        <v>1300</v>
      </c>
      <c r="G86" s="1">
        <v>300</v>
      </c>
      <c r="H86" s="1" t="str">
        <f>Mapping!D$27</f>
        <v>#E6E6E6</v>
      </c>
    </row>
    <row r="87" spans="1:8" s="1" customFormat="1">
      <c r="A87" s="1" t="str">
        <f>Mapping!B$19</f>
        <v>3 Betydelig</v>
      </c>
      <c r="B87" s="1" t="str">
        <f>Mapping!D$11</f>
        <v>Fra faretegn</v>
      </c>
      <c r="C87" s="1" t="str">
        <f>Mapping!D$5</f>
        <v>2 - Smaa</v>
      </c>
      <c r="D87" s="1">
        <f>Mapping!E$19</f>
        <v>1200</v>
      </c>
      <c r="E87" s="1">
        <f>Mapping!E$11</f>
        <v>200</v>
      </c>
      <c r="F87" s="1">
        <f t="shared" si="2"/>
        <v>1400</v>
      </c>
      <c r="G87" s="1">
        <v>300</v>
      </c>
      <c r="H87" s="1" t="str">
        <f>Mapping!D$27</f>
        <v>#E6E6E6</v>
      </c>
    </row>
    <row r="88" spans="1:8">
      <c r="A88" s="13" t="str">
        <f>Mapping!B$19</f>
        <v>3 Betydelig</v>
      </c>
      <c r="B88" s="13" t="str">
        <f>Mapping!D$12</f>
        <v>Ett (1)</v>
      </c>
      <c r="C88" s="13" t="str">
        <f>Mapping!D$5</f>
        <v>2 - Smaa</v>
      </c>
      <c r="D88" s="1">
        <f>Mapping!E$19</f>
        <v>1200</v>
      </c>
      <c r="E88" s="1">
        <f>Mapping!E$12</f>
        <v>300</v>
      </c>
      <c r="F88" s="13">
        <f t="shared" si="2"/>
        <v>1500</v>
      </c>
      <c r="G88" s="18">
        <v>300</v>
      </c>
      <c r="H88" s="18" t="str">
        <f>Mapping!D$31</f>
        <v>#ff9900</v>
      </c>
    </row>
    <row r="89" spans="1:8">
      <c r="A89" s="13" t="str">
        <f>Mapping!B$19</f>
        <v>3 Betydelig</v>
      </c>
      <c r="B89" s="13" t="str">
        <f>Mapping!D$13</f>
        <v>Noen (2-5)</v>
      </c>
      <c r="C89" s="13" t="str">
        <f>Mapping!D$5</f>
        <v>2 - Smaa</v>
      </c>
      <c r="D89" s="1">
        <f>Mapping!E$19</f>
        <v>1200</v>
      </c>
      <c r="E89" s="1">
        <f>Mapping!E$13</f>
        <v>400</v>
      </c>
      <c r="F89" s="13">
        <f t="shared" si="2"/>
        <v>1600</v>
      </c>
      <c r="G89" s="18">
        <v>300</v>
      </c>
      <c r="H89" s="18" t="str">
        <f>Mapping!D$31</f>
        <v>#ff9900</v>
      </c>
    </row>
    <row r="90" spans="1:8">
      <c r="A90" s="13" t="str">
        <f>Mapping!B$19</f>
        <v>3 Betydelig</v>
      </c>
      <c r="B90" s="13" t="str">
        <f>Mapping!D$14</f>
        <v>Flere (6-10)</v>
      </c>
      <c r="C90" s="13" t="str">
        <f>Mapping!D$5</f>
        <v>2 - Smaa</v>
      </c>
      <c r="D90" s="1">
        <f>Mapping!E$19</f>
        <v>1200</v>
      </c>
      <c r="E90" s="1">
        <f>Mapping!E$14</f>
        <v>500</v>
      </c>
      <c r="F90" s="13">
        <f t="shared" si="2"/>
        <v>1700</v>
      </c>
      <c r="G90" s="13">
        <f>Mapping!E$5</f>
        <v>300</v>
      </c>
      <c r="H90" s="18" t="str">
        <f>Mapping!D$31</f>
        <v>#ff9900</v>
      </c>
    </row>
    <row r="91" spans="1:8">
      <c r="A91" s="13" t="str">
        <f>Mapping!B$19</f>
        <v>3 Betydelig</v>
      </c>
      <c r="B91" s="13" t="str">
        <f>Mapping!D$15</f>
        <v>Mange (10 eller mer)</v>
      </c>
      <c r="C91" s="13" t="str">
        <f>Mapping!D$5</f>
        <v>2 - Smaa</v>
      </c>
      <c r="D91" s="1">
        <f>Mapping!E$19</f>
        <v>1200</v>
      </c>
      <c r="E91" s="1">
        <f>Mapping!E$15</f>
        <v>600</v>
      </c>
      <c r="F91" s="13">
        <f t="shared" si="2"/>
        <v>1800</v>
      </c>
      <c r="G91" s="18">
        <v>300</v>
      </c>
      <c r="H91" s="18" t="str">
        <f>Mapping!D$26</f>
        <v>white</v>
      </c>
    </row>
    <row r="92" spans="1:8" s="1" customFormat="1">
      <c r="A92" s="1" t="str">
        <f>Mapping!B$19</f>
        <v>3 Betydelig</v>
      </c>
      <c r="B92" s="1" t="str">
        <f>Mapping!D$10</f>
        <v>Ingen</v>
      </c>
      <c r="C92" s="1" t="str">
        <f>Mapping!D$6</f>
        <v>3 - Middels</v>
      </c>
      <c r="D92" s="1">
        <f>Mapping!E$19</f>
        <v>1200</v>
      </c>
      <c r="E92" s="17">
        <f>Mapping!E$10</f>
        <v>100</v>
      </c>
      <c r="F92" s="1">
        <f t="shared" si="2"/>
        <v>1300</v>
      </c>
      <c r="G92" s="1">
        <v>400</v>
      </c>
      <c r="H92" s="1" t="str">
        <f>Mapping!D$27</f>
        <v>#E6E6E6</v>
      </c>
    </row>
    <row r="93" spans="1:8" s="1" customFormat="1">
      <c r="A93" s="1" t="str">
        <f>Mapping!B$19</f>
        <v>3 Betydelig</v>
      </c>
      <c r="B93" s="1" t="str">
        <f>Mapping!D$11</f>
        <v>Fra faretegn</v>
      </c>
      <c r="C93" s="1" t="str">
        <f>Mapping!D$6</f>
        <v>3 - Middels</v>
      </c>
      <c r="D93" s="1">
        <f>Mapping!E$19</f>
        <v>1200</v>
      </c>
      <c r="E93" s="1">
        <f>Mapping!E$11</f>
        <v>200</v>
      </c>
      <c r="F93" s="1">
        <f t="shared" si="2"/>
        <v>1400</v>
      </c>
      <c r="G93" s="1">
        <v>400</v>
      </c>
      <c r="H93" s="1" t="str">
        <f>Mapping!D$27</f>
        <v>#E6E6E6</v>
      </c>
    </row>
    <row r="94" spans="1:8">
      <c r="A94" s="13" t="str">
        <f>Mapping!B$19</f>
        <v>3 Betydelig</v>
      </c>
      <c r="B94" s="13" t="str">
        <f>Mapping!D$12</f>
        <v>Ett (1)</v>
      </c>
      <c r="C94" s="13" t="str">
        <f>Mapping!D$6</f>
        <v>3 - Middels</v>
      </c>
      <c r="D94" s="1">
        <f>Mapping!E$19</f>
        <v>1200</v>
      </c>
      <c r="E94" s="1">
        <f>Mapping!E$12</f>
        <v>300</v>
      </c>
      <c r="F94" s="13">
        <f t="shared" si="2"/>
        <v>1500</v>
      </c>
      <c r="G94" s="18">
        <v>400</v>
      </c>
      <c r="H94" s="18" t="str">
        <f>Mapping!D$31</f>
        <v>#ff9900</v>
      </c>
    </row>
    <row r="95" spans="1:8">
      <c r="A95" s="13" t="str">
        <f>Mapping!B$19</f>
        <v>3 Betydelig</v>
      </c>
      <c r="B95" s="13" t="str">
        <f>Mapping!D$13</f>
        <v>Noen (2-5)</v>
      </c>
      <c r="C95" s="13" t="str">
        <f>Mapping!D$6</f>
        <v>3 - Middels</v>
      </c>
      <c r="D95" s="1">
        <f>Mapping!E$19</f>
        <v>1200</v>
      </c>
      <c r="E95" s="1">
        <f>Mapping!E$13</f>
        <v>400</v>
      </c>
      <c r="F95" s="13">
        <f t="shared" si="2"/>
        <v>1600</v>
      </c>
      <c r="G95" s="18">
        <v>400</v>
      </c>
      <c r="H95" s="18" t="str">
        <f>Mapping!D$31</f>
        <v>#ff9900</v>
      </c>
    </row>
    <row r="96" spans="1:8">
      <c r="A96" s="13" t="str">
        <f>Mapping!B$19</f>
        <v>3 Betydelig</v>
      </c>
      <c r="B96" s="13" t="str">
        <f>Mapping!D$14</f>
        <v>Flere (6-10)</v>
      </c>
      <c r="C96" s="13" t="str">
        <f>Mapping!D$6</f>
        <v>3 - Middels</v>
      </c>
      <c r="D96" s="1">
        <f>Mapping!E$19</f>
        <v>1200</v>
      </c>
      <c r="E96" s="1">
        <f>Mapping!E$14</f>
        <v>500</v>
      </c>
      <c r="F96" s="13">
        <f t="shared" si="2"/>
        <v>1700</v>
      </c>
      <c r="G96" s="13">
        <f>Mapping!E$6</f>
        <v>400</v>
      </c>
      <c r="H96" s="18" t="str">
        <f>Mapping!D$26</f>
        <v>white</v>
      </c>
    </row>
    <row r="97" spans="1:8">
      <c r="A97" s="13" t="str">
        <f>Mapping!B$19</f>
        <v>3 Betydelig</v>
      </c>
      <c r="B97" s="13" t="str">
        <f>Mapping!D$15</f>
        <v>Mange (10 eller mer)</v>
      </c>
      <c r="C97" s="13" t="str">
        <f>Mapping!D$6</f>
        <v>3 - Middels</v>
      </c>
      <c r="D97" s="1">
        <f>Mapping!E$19</f>
        <v>1200</v>
      </c>
      <c r="E97" s="1">
        <f>Mapping!E$15</f>
        <v>600</v>
      </c>
      <c r="F97" s="13">
        <f t="shared" si="2"/>
        <v>1800</v>
      </c>
      <c r="G97" s="18">
        <v>400</v>
      </c>
      <c r="H97" s="18" t="str">
        <f>Mapping!D$26</f>
        <v>white</v>
      </c>
    </row>
    <row r="98" spans="1:8" s="1" customFormat="1">
      <c r="A98" s="1" t="str">
        <f>Mapping!B$19</f>
        <v>3 Betydelig</v>
      </c>
      <c r="B98" s="1" t="str">
        <f>Mapping!D$10</f>
        <v>Ingen</v>
      </c>
      <c r="C98" s="1" t="str">
        <f>Mapping!D$7</f>
        <v>4 - Store</v>
      </c>
      <c r="D98" s="1">
        <f>Mapping!E$19</f>
        <v>1200</v>
      </c>
      <c r="E98" s="17">
        <f>Mapping!E$10</f>
        <v>100</v>
      </c>
      <c r="F98" s="1">
        <f t="shared" si="2"/>
        <v>1300</v>
      </c>
      <c r="G98" s="1">
        <f>Mapping!E$7</f>
        <v>500</v>
      </c>
      <c r="H98" s="1" t="str">
        <f>Mapping!D$27</f>
        <v>#E6E6E6</v>
      </c>
    </row>
    <row r="99" spans="1:8" s="1" customFormat="1">
      <c r="A99" s="1" t="str">
        <f>Mapping!B$19</f>
        <v>3 Betydelig</v>
      </c>
      <c r="B99" s="1" t="str">
        <f>Mapping!D$11</f>
        <v>Fra faretegn</v>
      </c>
      <c r="C99" s="1" t="str">
        <f>Mapping!D$7</f>
        <v>4 - Store</v>
      </c>
      <c r="D99" s="1">
        <f>Mapping!E$19</f>
        <v>1200</v>
      </c>
      <c r="E99" s="1">
        <f>Mapping!E$11</f>
        <v>200</v>
      </c>
      <c r="F99" s="1">
        <f t="shared" si="2"/>
        <v>1400</v>
      </c>
      <c r="G99" s="1">
        <f>Mapping!E$7</f>
        <v>500</v>
      </c>
      <c r="H99" s="1" t="str">
        <f>Mapping!D$27</f>
        <v>#E6E6E6</v>
      </c>
    </row>
    <row r="100" spans="1:8">
      <c r="A100" s="13" t="str">
        <f>Mapping!B$19</f>
        <v>3 Betydelig</v>
      </c>
      <c r="B100" s="13" t="str">
        <f>Mapping!D$12</f>
        <v>Ett (1)</v>
      </c>
      <c r="C100" s="13" t="str">
        <f>Mapping!D$7</f>
        <v>4 - Store</v>
      </c>
      <c r="D100" s="1">
        <f>Mapping!E$19</f>
        <v>1200</v>
      </c>
      <c r="E100" s="1">
        <f>Mapping!E$12</f>
        <v>300</v>
      </c>
      <c r="F100" s="13">
        <f t="shared" si="2"/>
        <v>1500</v>
      </c>
      <c r="G100" s="18">
        <v>500</v>
      </c>
      <c r="H100" s="18" t="str">
        <f>Mapping!D$31</f>
        <v>#ff9900</v>
      </c>
    </row>
    <row r="101" spans="1:8">
      <c r="A101" s="13" t="str">
        <f>Mapping!B$19</f>
        <v>3 Betydelig</v>
      </c>
      <c r="B101" s="13" t="str">
        <f>Mapping!D$13</f>
        <v>Noen (2-5)</v>
      </c>
      <c r="C101" s="13" t="str">
        <f>Mapping!D$7</f>
        <v>4 - Store</v>
      </c>
      <c r="D101" s="1">
        <f>Mapping!E$19</f>
        <v>1200</v>
      </c>
      <c r="E101" s="1">
        <f>Mapping!E$13</f>
        <v>400</v>
      </c>
      <c r="F101" s="13">
        <f t="shared" si="2"/>
        <v>1600</v>
      </c>
      <c r="G101" s="18">
        <v>500</v>
      </c>
      <c r="H101" s="18" t="str">
        <f>Mapping!D$26</f>
        <v>white</v>
      </c>
    </row>
    <row r="102" spans="1:8">
      <c r="A102" s="13" t="str">
        <f>Mapping!B$19</f>
        <v>3 Betydelig</v>
      </c>
      <c r="B102" s="13" t="str">
        <f>Mapping!D$14</f>
        <v>Flere (6-10)</v>
      </c>
      <c r="C102" s="13" t="str">
        <f>Mapping!D$7</f>
        <v>4 - Store</v>
      </c>
      <c r="D102" s="1">
        <f>Mapping!E$19</f>
        <v>1200</v>
      </c>
      <c r="E102" s="1">
        <f>Mapping!E$14</f>
        <v>500</v>
      </c>
      <c r="F102" s="13">
        <f t="shared" si="2"/>
        <v>1700</v>
      </c>
      <c r="G102" s="18">
        <v>500</v>
      </c>
      <c r="H102" s="18" t="str">
        <f>Mapping!D$26</f>
        <v>white</v>
      </c>
    </row>
    <row r="103" spans="1:8">
      <c r="A103" s="13" t="str">
        <f>Mapping!B$19</f>
        <v>3 Betydelig</v>
      </c>
      <c r="B103" s="13" t="str">
        <f>Mapping!D$15</f>
        <v>Mange (10 eller mer)</v>
      </c>
      <c r="C103" s="13" t="str">
        <f>Mapping!D$7</f>
        <v>4 - Store</v>
      </c>
      <c r="D103" s="1">
        <f>Mapping!E$19</f>
        <v>1200</v>
      </c>
      <c r="E103" s="1">
        <f>Mapping!E$15</f>
        <v>600</v>
      </c>
      <c r="F103" s="13">
        <f t="shared" si="2"/>
        <v>1800</v>
      </c>
      <c r="G103" s="13">
        <f>Mapping!E$7</f>
        <v>500</v>
      </c>
      <c r="H103" s="18" t="str">
        <f>Mapping!D$26</f>
        <v>white</v>
      </c>
    </row>
    <row r="104" spans="1:8" s="1" customFormat="1">
      <c r="A104" s="1" t="str">
        <f>Mapping!B$19</f>
        <v>3 Betydelig</v>
      </c>
      <c r="B104" s="1" t="str">
        <f>Mapping!D$10</f>
        <v>Ingen</v>
      </c>
      <c r="C104" s="1" t="str">
        <f>Mapping!D$8</f>
        <v>5 - Svaert store</v>
      </c>
      <c r="D104" s="1">
        <f>Mapping!E$19</f>
        <v>1200</v>
      </c>
      <c r="E104" s="17">
        <f>Mapping!E$10</f>
        <v>100</v>
      </c>
      <c r="F104" s="1">
        <f t="shared" si="2"/>
        <v>1300</v>
      </c>
      <c r="G104" s="1">
        <f>Mapping!E$8</f>
        <v>600</v>
      </c>
      <c r="H104" s="1" t="str">
        <f>Mapping!D$27</f>
        <v>#E6E6E6</v>
      </c>
    </row>
    <row r="105" spans="1:8" s="1" customFormat="1">
      <c r="A105" s="1" t="str">
        <f>Mapping!B$19</f>
        <v>3 Betydelig</v>
      </c>
      <c r="B105" s="1" t="str">
        <f>Mapping!D$11</f>
        <v>Fra faretegn</v>
      </c>
      <c r="C105" s="1" t="str">
        <f>Mapping!D$8</f>
        <v>5 - Svaert store</v>
      </c>
      <c r="D105" s="1">
        <f>Mapping!E$19</f>
        <v>1200</v>
      </c>
      <c r="E105" s="1">
        <f>Mapping!E$11</f>
        <v>200</v>
      </c>
      <c r="F105" s="1">
        <f t="shared" si="2"/>
        <v>1400</v>
      </c>
      <c r="G105" s="1">
        <f>Mapping!E$8</f>
        <v>600</v>
      </c>
      <c r="H105" s="1" t="str">
        <f>Mapping!D$27</f>
        <v>#E6E6E6</v>
      </c>
    </row>
    <row r="106" spans="1:8">
      <c r="A106" s="13" t="str">
        <f>Mapping!B$19</f>
        <v>3 Betydelig</v>
      </c>
      <c r="B106" s="13" t="str">
        <f>Mapping!D$12</f>
        <v>Ett (1)</v>
      </c>
      <c r="C106" s="13" t="str">
        <f>Mapping!D$8</f>
        <v>5 - Svaert store</v>
      </c>
      <c r="D106" s="1">
        <f>Mapping!E$19</f>
        <v>1200</v>
      </c>
      <c r="E106" s="1">
        <f>Mapping!E$12</f>
        <v>300</v>
      </c>
      <c r="F106" s="13">
        <f t="shared" si="2"/>
        <v>1500</v>
      </c>
      <c r="G106" s="13">
        <f>Mapping!E$8</f>
        <v>600</v>
      </c>
      <c r="H106" s="18" t="str">
        <f>Mapping!D$26</f>
        <v>white</v>
      </c>
    </row>
    <row r="107" spans="1:8">
      <c r="A107" s="13" t="str">
        <f>Mapping!B$19</f>
        <v>3 Betydelig</v>
      </c>
      <c r="B107" s="13" t="str">
        <f>Mapping!D$13</f>
        <v>Noen (2-5)</v>
      </c>
      <c r="C107" s="13" t="str">
        <f>Mapping!D$8</f>
        <v>5 - Svaert store</v>
      </c>
      <c r="D107" s="1">
        <f>Mapping!E$19</f>
        <v>1200</v>
      </c>
      <c r="E107" s="1">
        <f>Mapping!E$13</f>
        <v>400</v>
      </c>
      <c r="F107" s="13">
        <f t="shared" si="2"/>
        <v>1600</v>
      </c>
      <c r="G107" s="13">
        <f>Mapping!E$8</f>
        <v>600</v>
      </c>
      <c r="H107" s="18" t="str">
        <f>Mapping!D$26</f>
        <v>white</v>
      </c>
    </row>
    <row r="108" spans="1:8">
      <c r="A108" s="13" t="str">
        <f>Mapping!B$19</f>
        <v>3 Betydelig</v>
      </c>
      <c r="B108" s="13" t="str">
        <f>Mapping!D$14</f>
        <v>Flere (6-10)</v>
      </c>
      <c r="C108" s="13" t="str">
        <f>Mapping!D$8</f>
        <v>5 - Svaert store</v>
      </c>
      <c r="D108" s="1">
        <f>Mapping!E$19</f>
        <v>1200</v>
      </c>
      <c r="E108" s="1">
        <f>Mapping!E$14</f>
        <v>500</v>
      </c>
      <c r="F108" s="13">
        <f t="shared" si="2"/>
        <v>1700</v>
      </c>
      <c r="G108" s="13">
        <f>Mapping!E$8</f>
        <v>600</v>
      </c>
      <c r="H108" s="18" t="str">
        <f>Mapping!D$26</f>
        <v>white</v>
      </c>
    </row>
    <row r="109" spans="1:8">
      <c r="A109" s="13" t="str">
        <f>Mapping!B$19</f>
        <v>3 Betydelig</v>
      </c>
      <c r="B109" s="13" t="str">
        <f>Mapping!D$15</f>
        <v>Mange (10 eller mer)</v>
      </c>
      <c r="C109" s="13" t="str">
        <f>Mapping!D$8</f>
        <v>5 - Svaert store</v>
      </c>
      <c r="D109" s="1">
        <f>Mapping!E$19</f>
        <v>1200</v>
      </c>
      <c r="E109" s="1">
        <f>Mapping!E$15</f>
        <v>600</v>
      </c>
      <c r="F109" s="13">
        <f t="shared" si="2"/>
        <v>1800</v>
      </c>
      <c r="G109" s="13">
        <f>Mapping!E$8</f>
        <v>600</v>
      </c>
      <c r="H109" s="18" t="str">
        <f>Mapping!D$26</f>
        <v>white</v>
      </c>
    </row>
    <row r="110" spans="1:8" s="23" customFormat="1">
      <c r="A110" s="23" t="str">
        <f>Mapping!B$20</f>
        <v>4 Stor</v>
      </c>
      <c r="B110" s="23" t="str">
        <f>Mapping!D$10</f>
        <v>Ingen</v>
      </c>
      <c r="C110" s="23" t="str">
        <f>Mapping!D$3</f>
        <v>Ikke gitt</v>
      </c>
      <c r="D110" s="23">
        <f>Mapping!E$20</f>
        <v>1800</v>
      </c>
      <c r="E110" s="24">
        <f>Mapping!E$10</f>
        <v>100</v>
      </c>
      <c r="F110" s="23">
        <f t="shared" ref="F110:F145" si="3">E110+D110</f>
        <v>1900</v>
      </c>
      <c r="G110" s="23">
        <f>Mapping!E$3</f>
        <v>100</v>
      </c>
      <c r="H110" s="23" t="str">
        <f>Mapping!D$28</f>
        <v>#729FCF</v>
      </c>
    </row>
    <row r="111" spans="1:8">
      <c r="A111" s="13" t="str">
        <f>Mapping!B$20</f>
        <v>4 Stor</v>
      </c>
      <c r="B111" s="13" t="str">
        <f>Mapping!D$11</f>
        <v>Fra faretegn</v>
      </c>
      <c r="C111" s="13" t="str">
        <f>Mapping!D$3</f>
        <v>Ikke gitt</v>
      </c>
      <c r="D111" s="1">
        <f>Mapping!E$20</f>
        <v>1800</v>
      </c>
      <c r="E111" s="1">
        <f>Mapping!E$11</f>
        <v>200</v>
      </c>
      <c r="F111" s="13">
        <f t="shared" si="3"/>
        <v>2000</v>
      </c>
      <c r="G111" s="13">
        <f>Mapping!E$3</f>
        <v>100</v>
      </c>
      <c r="H111" s="18" t="str">
        <f>Mapping!D$32</f>
        <v>#ff0000</v>
      </c>
    </row>
    <row r="112" spans="1:8" s="1" customFormat="1">
      <c r="A112" s="1" t="str">
        <f>Mapping!B$20</f>
        <v>4 Stor</v>
      </c>
      <c r="B112" s="1" t="str">
        <f>Mapping!D$12</f>
        <v>Ett (1)</v>
      </c>
      <c r="C112" s="1" t="str">
        <f>Mapping!D$3</f>
        <v>Ikke gitt</v>
      </c>
      <c r="D112" s="1">
        <f>Mapping!E$20</f>
        <v>1800</v>
      </c>
      <c r="E112" s="1">
        <f>Mapping!E$12</f>
        <v>300</v>
      </c>
      <c r="F112" s="1">
        <f t="shared" si="3"/>
        <v>2100</v>
      </c>
      <c r="G112" s="1">
        <f>Mapping!E$3</f>
        <v>100</v>
      </c>
      <c r="H112" s="1" t="str">
        <f>Mapping!D$27</f>
        <v>#E6E6E6</v>
      </c>
    </row>
    <row r="113" spans="1:8" s="1" customFormat="1">
      <c r="A113" s="1" t="str">
        <f>Mapping!B$20</f>
        <v>4 Stor</v>
      </c>
      <c r="B113" s="1" t="str">
        <f>Mapping!D$13</f>
        <v>Noen (2-5)</v>
      </c>
      <c r="C113" s="1" t="str">
        <f>Mapping!D$3</f>
        <v>Ikke gitt</v>
      </c>
      <c r="D113" s="1">
        <f>Mapping!E$20</f>
        <v>1800</v>
      </c>
      <c r="E113" s="1">
        <f>Mapping!E$13</f>
        <v>400</v>
      </c>
      <c r="F113" s="1">
        <f t="shared" si="3"/>
        <v>2200</v>
      </c>
      <c r="G113" s="1">
        <f>Mapping!E$3</f>
        <v>100</v>
      </c>
      <c r="H113" s="1" t="str">
        <f>Mapping!D$27</f>
        <v>#E6E6E6</v>
      </c>
    </row>
    <row r="114" spans="1:8" s="1" customFormat="1">
      <c r="A114" s="1" t="str">
        <f>Mapping!B$20</f>
        <v>4 Stor</v>
      </c>
      <c r="B114" s="1" t="str">
        <f>Mapping!D$14</f>
        <v>Flere (6-10)</v>
      </c>
      <c r="C114" s="1" t="str">
        <f>Mapping!D$3</f>
        <v>Ikke gitt</v>
      </c>
      <c r="D114" s="1">
        <f>Mapping!E$20</f>
        <v>1800</v>
      </c>
      <c r="E114" s="1">
        <f>Mapping!E$14</f>
        <v>500</v>
      </c>
      <c r="F114" s="1">
        <f t="shared" si="3"/>
        <v>2300</v>
      </c>
      <c r="G114" s="1">
        <f>Mapping!E$3</f>
        <v>100</v>
      </c>
      <c r="H114" s="1" t="str">
        <f>Mapping!D$27</f>
        <v>#E6E6E6</v>
      </c>
    </row>
    <row r="115" spans="1:8" s="1" customFormat="1">
      <c r="A115" s="1" t="str">
        <f>Mapping!B$20</f>
        <v>4 Stor</v>
      </c>
      <c r="B115" s="1" t="str">
        <f>Mapping!D$15</f>
        <v>Mange (10 eller mer)</v>
      </c>
      <c r="C115" s="1" t="str">
        <f>Mapping!D$3</f>
        <v>Ikke gitt</v>
      </c>
      <c r="D115" s="1">
        <f>Mapping!E$20</f>
        <v>1800</v>
      </c>
      <c r="E115" s="1">
        <f>Mapping!E$15</f>
        <v>600</v>
      </c>
      <c r="F115" s="1">
        <f t="shared" si="3"/>
        <v>2400</v>
      </c>
      <c r="G115" s="1">
        <f>Mapping!E$3</f>
        <v>100</v>
      </c>
      <c r="H115" s="1" t="str">
        <f>Mapping!D$27</f>
        <v>#E6E6E6</v>
      </c>
    </row>
    <row r="116" spans="1:8" s="1" customFormat="1">
      <c r="A116" s="1" t="str">
        <f>Mapping!B$20</f>
        <v>4 Stor</v>
      </c>
      <c r="B116" s="1" t="str">
        <f>Mapping!D$10</f>
        <v>Ingen</v>
      </c>
      <c r="C116" s="1" t="str">
        <f>Mapping!D$4</f>
        <v>1 - Harmloest</v>
      </c>
      <c r="D116" s="1">
        <f>Mapping!E$20</f>
        <v>1800</v>
      </c>
      <c r="E116" s="17">
        <f>Mapping!E$10</f>
        <v>100</v>
      </c>
      <c r="F116" s="1">
        <f t="shared" si="3"/>
        <v>1900</v>
      </c>
      <c r="G116" s="1">
        <v>200</v>
      </c>
      <c r="H116" s="1" t="str">
        <f>Mapping!D$27</f>
        <v>#E6E6E6</v>
      </c>
    </row>
    <row r="117" spans="1:8" s="1" customFormat="1">
      <c r="A117" s="1" t="str">
        <f>Mapping!B$20</f>
        <v>4 Stor</v>
      </c>
      <c r="B117" s="1" t="str">
        <f>Mapping!D$11</f>
        <v>Fra faretegn</v>
      </c>
      <c r="C117" s="1" t="str">
        <f>Mapping!D$4</f>
        <v>1 - Harmloest</v>
      </c>
      <c r="D117" s="1">
        <f>Mapping!E$20</f>
        <v>1800</v>
      </c>
      <c r="E117" s="1">
        <f>Mapping!E$11</f>
        <v>200</v>
      </c>
      <c r="F117" s="1">
        <f t="shared" si="3"/>
        <v>2000</v>
      </c>
      <c r="G117" s="1">
        <v>200</v>
      </c>
      <c r="H117" s="1" t="str">
        <f>Mapping!D$27</f>
        <v>#E6E6E6</v>
      </c>
    </row>
    <row r="118" spans="1:8">
      <c r="A118" s="13" t="str">
        <f>Mapping!B$20</f>
        <v>4 Stor</v>
      </c>
      <c r="B118" s="13" t="str">
        <f>Mapping!D$12</f>
        <v>Ett (1)</v>
      </c>
      <c r="C118" s="13" t="str">
        <f>Mapping!D$4</f>
        <v>1 - Harmloest</v>
      </c>
      <c r="D118" s="1">
        <f>Mapping!E$20</f>
        <v>1800</v>
      </c>
      <c r="E118" s="1">
        <f>Mapping!E$12</f>
        <v>300</v>
      </c>
      <c r="F118" s="13">
        <f t="shared" si="3"/>
        <v>2100</v>
      </c>
      <c r="G118" s="18">
        <v>200</v>
      </c>
      <c r="H118" s="18" t="str">
        <f>Mapping!D$32</f>
        <v>#ff0000</v>
      </c>
    </row>
    <row r="119" spans="1:8">
      <c r="A119" s="13" t="str">
        <f>Mapping!B$20</f>
        <v>4 Stor</v>
      </c>
      <c r="B119" s="13" t="str">
        <f>Mapping!D$13</f>
        <v>Noen (2-5)</v>
      </c>
      <c r="C119" s="13" t="str">
        <f>Mapping!D$4</f>
        <v>1 - Harmloest</v>
      </c>
      <c r="D119" s="1">
        <f>Mapping!E$20</f>
        <v>1800</v>
      </c>
      <c r="E119" s="1">
        <f>Mapping!E$13</f>
        <v>400</v>
      </c>
      <c r="F119" s="13">
        <f t="shared" si="3"/>
        <v>2200</v>
      </c>
      <c r="G119" s="18">
        <v>200</v>
      </c>
      <c r="H119" s="18" t="str">
        <f>Mapping!D$32</f>
        <v>#ff0000</v>
      </c>
    </row>
    <row r="120" spans="1:8">
      <c r="A120" s="13" t="str">
        <f>Mapping!B$20</f>
        <v>4 Stor</v>
      </c>
      <c r="B120" s="13" t="str">
        <f>Mapping!D$14</f>
        <v>Flere (6-10)</v>
      </c>
      <c r="C120" s="13" t="str">
        <f>Mapping!D$4</f>
        <v>1 - Harmloest</v>
      </c>
      <c r="D120" s="1">
        <f>Mapping!E$20</f>
        <v>1800</v>
      </c>
      <c r="E120" s="1">
        <f>Mapping!E$14</f>
        <v>500</v>
      </c>
      <c r="F120" s="13">
        <f t="shared" si="3"/>
        <v>2300</v>
      </c>
      <c r="G120" s="13">
        <f>Mapping!E$4</f>
        <v>200</v>
      </c>
      <c r="H120" s="18" t="str">
        <f>Mapping!D$32</f>
        <v>#ff0000</v>
      </c>
    </row>
    <row r="121" spans="1:8">
      <c r="A121" s="13" t="str">
        <f>Mapping!B$20</f>
        <v>4 Stor</v>
      </c>
      <c r="B121" s="13" t="str">
        <f>Mapping!D$15</f>
        <v>Mange (10 eller mer)</v>
      </c>
      <c r="C121" s="13" t="str">
        <f>Mapping!D$4</f>
        <v>1 - Harmloest</v>
      </c>
      <c r="D121" s="1">
        <f>Mapping!E$20</f>
        <v>1800</v>
      </c>
      <c r="E121" s="1">
        <f>Mapping!E$15</f>
        <v>600</v>
      </c>
      <c r="F121" s="13">
        <f t="shared" si="3"/>
        <v>2400</v>
      </c>
      <c r="G121" s="18">
        <v>200</v>
      </c>
      <c r="H121" s="18" t="str">
        <f>Mapping!D$32</f>
        <v>#ff0000</v>
      </c>
    </row>
    <row r="122" spans="1:8" s="1" customFormat="1">
      <c r="A122" s="1" t="str">
        <f>Mapping!B$20</f>
        <v>4 Stor</v>
      </c>
      <c r="B122" s="1" t="str">
        <f>Mapping!D$10</f>
        <v>Ingen</v>
      </c>
      <c r="C122" s="1" t="str">
        <f>Mapping!D$5</f>
        <v>2 - Smaa</v>
      </c>
      <c r="D122" s="1">
        <f>Mapping!E$20</f>
        <v>1800</v>
      </c>
      <c r="E122" s="17">
        <f>Mapping!E$10</f>
        <v>100</v>
      </c>
      <c r="F122" s="1">
        <f t="shared" si="3"/>
        <v>1900</v>
      </c>
      <c r="G122" s="1">
        <v>300</v>
      </c>
      <c r="H122" s="1" t="str">
        <f>Mapping!D$27</f>
        <v>#E6E6E6</v>
      </c>
    </row>
    <row r="123" spans="1:8" s="1" customFormat="1">
      <c r="A123" s="1" t="str">
        <f>Mapping!B$20</f>
        <v>4 Stor</v>
      </c>
      <c r="B123" s="1" t="str">
        <f>Mapping!D$11</f>
        <v>Fra faretegn</v>
      </c>
      <c r="C123" s="1" t="str">
        <f>Mapping!D$5</f>
        <v>2 - Smaa</v>
      </c>
      <c r="D123" s="1">
        <f>Mapping!E$20</f>
        <v>1800</v>
      </c>
      <c r="E123" s="1">
        <f>Mapping!E$11</f>
        <v>200</v>
      </c>
      <c r="F123" s="1">
        <f t="shared" si="3"/>
        <v>2000</v>
      </c>
      <c r="G123" s="1">
        <v>300</v>
      </c>
      <c r="H123" s="1" t="str">
        <f>Mapping!D$27</f>
        <v>#E6E6E6</v>
      </c>
    </row>
    <row r="124" spans="1:8">
      <c r="A124" s="13" t="str">
        <f>Mapping!B$20</f>
        <v>4 Stor</v>
      </c>
      <c r="B124" s="13" t="str">
        <f>Mapping!D$12</f>
        <v>Ett (1)</v>
      </c>
      <c r="C124" s="13" t="str">
        <f>Mapping!D$5</f>
        <v>2 - Smaa</v>
      </c>
      <c r="D124" s="1">
        <f>Mapping!E$20</f>
        <v>1800</v>
      </c>
      <c r="E124" s="1">
        <f>Mapping!E$12</f>
        <v>300</v>
      </c>
      <c r="F124" s="13">
        <f t="shared" si="3"/>
        <v>2100</v>
      </c>
      <c r="G124" s="18">
        <v>300</v>
      </c>
      <c r="H124" s="18" t="str">
        <f>Mapping!D$32</f>
        <v>#ff0000</v>
      </c>
    </row>
    <row r="125" spans="1:8">
      <c r="A125" s="13" t="str">
        <f>Mapping!B$20</f>
        <v>4 Stor</v>
      </c>
      <c r="B125" s="13" t="str">
        <f>Mapping!D$13</f>
        <v>Noen (2-5)</v>
      </c>
      <c r="C125" s="13" t="str">
        <f>Mapping!D$5</f>
        <v>2 - Smaa</v>
      </c>
      <c r="D125" s="1">
        <f>Mapping!E$20</f>
        <v>1800</v>
      </c>
      <c r="E125" s="1">
        <f>Mapping!E$13</f>
        <v>400</v>
      </c>
      <c r="F125" s="13">
        <f t="shared" si="3"/>
        <v>2200</v>
      </c>
      <c r="G125" s="18">
        <v>300</v>
      </c>
      <c r="H125" s="18" t="str">
        <f>Mapping!D$32</f>
        <v>#ff0000</v>
      </c>
    </row>
    <row r="126" spans="1:8">
      <c r="A126" s="13" t="str">
        <f>Mapping!B$20</f>
        <v>4 Stor</v>
      </c>
      <c r="B126" s="13" t="str">
        <f>Mapping!D$14</f>
        <v>Flere (6-10)</v>
      </c>
      <c r="C126" s="13" t="str">
        <f>Mapping!D$5</f>
        <v>2 - Smaa</v>
      </c>
      <c r="D126" s="1">
        <f>Mapping!E$20</f>
        <v>1800</v>
      </c>
      <c r="E126" s="1">
        <f>Mapping!E$14</f>
        <v>500</v>
      </c>
      <c r="F126" s="13">
        <f t="shared" si="3"/>
        <v>2300</v>
      </c>
      <c r="G126" s="13">
        <f>Mapping!E$5</f>
        <v>300</v>
      </c>
      <c r="H126" s="18" t="str">
        <f>Mapping!D$32</f>
        <v>#ff0000</v>
      </c>
    </row>
    <row r="127" spans="1:8">
      <c r="A127" s="13" t="str">
        <f>Mapping!B$20</f>
        <v>4 Stor</v>
      </c>
      <c r="B127" s="13" t="str">
        <f>Mapping!D$15</f>
        <v>Mange (10 eller mer)</v>
      </c>
      <c r="C127" s="13" t="str">
        <f>Mapping!D$5</f>
        <v>2 - Smaa</v>
      </c>
      <c r="D127" s="1">
        <f>Mapping!E$20</f>
        <v>1800</v>
      </c>
      <c r="E127" s="1">
        <f>Mapping!E$15</f>
        <v>600</v>
      </c>
      <c r="F127" s="13">
        <f t="shared" si="3"/>
        <v>2400</v>
      </c>
      <c r="G127" s="18">
        <v>300</v>
      </c>
      <c r="H127" s="18" t="str">
        <f>Mapping!D$32</f>
        <v>#ff0000</v>
      </c>
    </row>
    <row r="128" spans="1:8" s="1" customFormat="1">
      <c r="A128" s="1" t="str">
        <f>Mapping!B$20</f>
        <v>4 Stor</v>
      </c>
      <c r="B128" s="1" t="str">
        <f>Mapping!D$10</f>
        <v>Ingen</v>
      </c>
      <c r="C128" s="1" t="str">
        <f>Mapping!D$6</f>
        <v>3 - Middels</v>
      </c>
      <c r="D128" s="1">
        <f>Mapping!E$20</f>
        <v>1800</v>
      </c>
      <c r="E128" s="17">
        <f>Mapping!E$10</f>
        <v>100</v>
      </c>
      <c r="F128" s="1">
        <f t="shared" si="3"/>
        <v>1900</v>
      </c>
      <c r="G128" s="1">
        <v>400</v>
      </c>
      <c r="H128" s="1" t="str">
        <f>Mapping!D$27</f>
        <v>#E6E6E6</v>
      </c>
    </row>
    <row r="129" spans="1:8" s="1" customFormat="1">
      <c r="A129" s="1" t="str">
        <f>Mapping!B$20</f>
        <v>4 Stor</v>
      </c>
      <c r="B129" s="1" t="str">
        <f>Mapping!D$11</f>
        <v>Fra faretegn</v>
      </c>
      <c r="C129" s="1" t="str">
        <f>Mapping!D$6</f>
        <v>3 - Middels</v>
      </c>
      <c r="D129" s="1">
        <f>Mapping!E$20</f>
        <v>1800</v>
      </c>
      <c r="E129" s="1">
        <f>Mapping!E$11</f>
        <v>200</v>
      </c>
      <c r="F129" s="1">
        <f t="shared" si="3"/>
        <v>2000</v>
      </c>
      <c r="G129" s="1">
        <v>400</v>
      </c>
      <c r="H129" s="1" t="str">
        <f>Mapping!D$27</f>
        <v>#E6E6E6</v>
      </c>
    </row>
    <row r="130" spans="1:8">
      <c r="A130" s="13" t="str">
        <f>Mapping!B$20</f>
        <v>4 Stor</v>
      </c>
      <c r="B130" s="13" t="str">
        <f>Mapping!D$12</f>
        <v>Ett (1)</v>
      </c>
      <c r="C130" s="13" t="str">
        <f>Mapping!D$6</f>
        <v>3 - Middels</v>
      </c>
      <c r="D130" s="1">
        <f>Mapping!E$20</f>
        <v>1800</v>
      </c>
      <c r="E130" s="1">
        <f>Mapping!E$12</f>
        <v>300</v>
      </c>
      <c r="F130" s="13">
        <f t="shared" si="3"/>
        <v>2100</v>
      </c>
      <c r="G130" s="18">
        <v>400</v>
      </c>
      <c r="H130" s="18" t="str">
        <f>Mapping!D$32</f>
        <v>#ff0000</v>
      </c>
    </row>
    <row r="131" spans="1:8">
      <c r="A131" s="13" t="str">
        <f>Mapping!B$20</f>
        <v>4 Stor</v>
      </c>
      <c r="B131" s="13" t="str">
        <f>Mapping!D$13</f>
        <v>Noen (2-5)</v>
      </c>
      <c r="C131" s="13" t="str">
        <f>Mapping!D$6</f>
        <v>3 - Middels</v>
      </c>
      <c r="D131" s="1">
        <f>Mapping!E$20</f>
        <v>1800</v>
      </c>
      <c r="E131" s="1">
        <f>Mapping!E$13</f>
        <v>400</v>
      </c>
      <c r="F131" s="13">
        <f t="shared" si="3"/>
        <v>2200</v>
      </c>
      <c r="G131" s="18">
        <v>400</v>
      </c>
      <c r="H131" s="18" t="str">
        <f>Mapping!D$32</f>
        <v>#ff0000</v>
      </c>
    </row>
    <row r="132" spans="1:8">
      <c r="A132" s="13" t="str">
        <f>Mapping!B$20</f>
        <v>4 Stor</v>
      </c>
      <c r="B132" s="13" t="str">
        <f>Mapping!D$14</f>
        <v>Flere (6-10)</v>
      </c>
      <c r="C132" s="13" t="str">
        <f>Mapping!D$6</f>
        <v>3 - Middels</v>
      </c>
      <c r="D132" s="1">
        <f>Mapping!E$20</f>
        <v>1800</v>
      </c>
      <c r="E132" s="1">
        <f>Mapping!E$14</f>
        <v>500</v>
      </c>
      <c r="F132" s="13">
        <f t="shared" si="3"/>
        <v>2300</v>
      </c>
      <c r="G132" s="13">
        <f>Mapping!E$6</f>
        <v>400</v>
      </c>
      <c r="H132" s="18" t="str">
        <f>Mapping!D$32</f>
        <v>#ff0000</v>
      </c>
    </row>
    <row r="133" spans="1:8">
      <c r="A133" s="13" t="str">
        <f>Mapping!B$20</f>
        <v>4 Stor</v>
      </c>
      <c r="B133" s="13" t="str">
        <f>Mapping!D$15</f>
        <v>Mange (10 eller mer)</v>
      </c>
      <c r="C133" s="13" t="str">
        <f>Mapping!D$6</f>
        <v>3 - Middels</v>
      </c>
      <c r="D133" s="1">
        <f>Mapping!E$20</f>
        <v>1800</v>
      </c>
      <c r="E133" s="1">
        <f>Mapping!E$15</f>
        <v>600</v>
      </c>
      <c r="F133" s="13">
        <f t="shared" si="3"/>
        <v>2400</v>
      </c>
      <c r="G133" s="18">
        <v>400</v>
      </c>
      <c r="H133" s="18" t="str">
        <f>Mapping!D$32</f>
        <v>#ff0000</v>
      </c>
    </row>
    <row r="134" spans="1:8" s="1" customFormat="1">
      <c r="A134" s="1" t="str">
        <f>Mapping!B$20</f>
        <v>4 Stor</v>
      </c>
      <c r="B134" s="1" t="str">
        <f>Mapping!D$10</f>
        <v>Ingen</v>
      </c>
      <c r="C134" s="1" t="str">
        <f>Mapping!D$7</f>
        <v>4 - Store</v>
      </c>
      <c r="D134" s="1">
        <f>Mapping!E$20</f>
        <v>1800</v>
      </c>
      <c r="E134" s="17">
        <f>Mapping!E$10</f>
        <v>100</v>
      </c>
      <c r="F134" s="1">
        <f t="shared" si="3"/>
        <v>1900</v>
      </c>
      <c r="G134" s="1">
        <f>Mapping!E$7</f>
        <v>500</v>
      </c>
      <c r="H134" s="1" t="str">
        <f>Mapping!D$27</f>
        <v>#E6E6E6</v>
      </c>
    </row>
    <row r="135" spans="1:8" s="1" customFormat="1">
      <c r="A135" s="1" t="str">
        <f>Mapping!B$20</f>
        <v>4 Stor</v>
      </c>
      <c r="B135" s="1" t="str">
        <f>Mapping!D$11</f>
        <v>Fra faretegn</v>
      </c>
      <c r="C135" s="1" t="str">
        <f>Mapping!D$7</f>
        <v>4 - Store</v>
      </c>
      <c r="D135" s="1">
        <f>Mapping!E$20</f>
        <v>1800</v>
      </c>
      <c r="E135" s="1">
        <f>Mapping!E$11</f>
        <v>200</v>
      </c>
      <c r="F135" s="1">
        <f t="shared" si="3"/>
        <v>2000</v>
      </c>
      <c r="G135" s="1">
        <f>Mapping!E$7</f>
        <v>500</v>
      </c>
      <c r="H135" s="1" t="str">
        <f>Mapping!D$27</f>
        <v>#E6E6E6</v>
      </c>
    </row>
    <row r="136" spans="1:8">
      <c r="A136" s="13" t="str">
        <f>Mapping!B$20</f>
        <v>4 Stor</v>
      </c>
      <c r="B136" s="13" t="str">
        <f>Mapping!D$12</f>
        <v>Ett (1)</v>
      </c>
      <c r="C136" s="13" t="str">
        <f>Mapping!D$7</f>
        <v>4 - Store</v>
      </c>
      <c r="D136" s="1">
        <f>Mapping!E$20</f>
        <v>1800</v>
      </c>
      <c r="E136" s="1">
        <f>Mapping!E$12</f>
        <v>300</v>
      </c>
      <c r="F136" s="13">
        <f t="shared" si="3"/>
        <v>2100</v>
      </c>
      <c r="G136" s="18">
        <v>500</v>
      </c>
      <c r="H136" s="18" t="str">
        <f>Mapping!D$32</f>
        <v>#ff0000</v>
      </c>
    </row>
    <row r="137" spans="1:8">
      <c r="A137" s="13" t="str">
        <f>Mapping!B$20</f>
        <v>4 Stor</v>
      </c>
      <c r="B137" s="13" t="str">
        <f>Mapping!D$13</f>
        <v>Noen (2-5)</v>
      </c>
      <c r="C137" s="13" t="str">
        <f>Mapping!D$7</f>
        <v>4 - Store</v>
      </c>
      <c r="D137" s="1">
        <f>Mapping!E$20</f>
        <v>1800</v>
      </c>
      <c r="E137" s="1">
        <f>Mapping!E$13</f>
        <v>400</v>
      </c>
      <c r="F137" s="13">
        <f t="shared" si="3"/>
        <v>2200</v>
      </c>
      <c r="G137" s="18">
        <v>500</v>
      </c>
      <c r="H137" s="18" t="str">
        <f>Mapping!D$32</f>
        <v>#ff0000</v>
      </c>
    </row>
    <row r="138" spans="1:8">
      <c r="A138" s="13" t="str">
        <f>Mapping!B$20</f>
        <v>4 Stor</v>
      </c>
      <c r="B138" s="13" t="str">
        <f>Mapping!D$14</f>
        <v>Flere (6-10)</v>
      </c>
      <c r="C138" s="13" t="str">
        <f>Mapping!D$7</f>
        <v>4 - Store</v>
      </c>
      <c r="D138" s="1">
        <f>Mapping!E$20</f>
        <v>1800</v>
      </c>
      <c r="E138" s="1">
        <f>Mapping!E$14</f>
        <v>500</v>
      </c>
      <c r="F138" s="13">
        <f t="shared" si="3"/>
        <v>2300</v>
      </c>
      <c r="G138" s="18">
        <v>500</v>
      </c>
      <c r="H138" s="18" t="str">
        <f>Mapping!D$26</f>
        <v>white</v>
      </c>
    </row>
    <row r="139" spans="1:8">
      <c r="A139" s="13" t="str">
        <f>Mapping!B$20</f>
        <v>4 Stor</v>
      </c>
      <c r="B139" s="13" t="str">
        <f>Mapping!D$15</f>
        <v>Mange (10 eller mer)</v>
      </c>
      <c r="C139" s="13" t="str">
        <f>Mapping!D$7</f>
        <v>4 - Store</v>
      </c>
      <c r="D139" s="1">
        <f>Mapping!E$20</f>
        <v>1800</v>
      </c>
      <c r="E139" s="1">
        <f>Mapping!E$15</f>
        <v>600</v>
      </c>
      <c r="F139" s="13">
        <f t="shared" si="3"/>
        <v>2400</v>
      </c>
      <c r="G139" s="13">
        <f>Mapping!E$7</f>
        <v>500</v>
      </c>
      <c r="H139" s="18" t="str">
        <f>Mapping!D$26</f>
        <v>white</v>
      </c>
    </row>
    <row r="140" spans="1:8" s="1" customFormat="1">
      <c r="A140" s="1" t="str">
        <f>Mapping!B$20</f>
        <v>4 Stor</v>
      </c>
      <c r="B140" s="1" t="str">
        <f>Mapping!D$10</f>
        <v>Ingen</v>
      </c>
      <c r="C140" s="1" t="str">
        <f>Mapping!D$8</f>
        <v>5 - Svaert store</v>
      </c>
      <c r="D140" s="1">
        <f>Mapping!E$20</f>
        <v>1800</v>
      </c>
      <c r="E140" s="17">
        <f>Mapping!E$10</f>
        <v>100</v>
      </c>
      <c r="F140" s="1">
        <f t="shared" si="3"/>
        <v>1900</v>
      </c>
      <c r="G140" s="1">
        <f>Mapping!E$8</f>
        <v>600</v>
      </c>
      <c r="H140" s="1" t="str">
        <f>Mapping!D$27</f>
        <v>#E6E6E6</v>
      </c>
    </row>
    <row r="141" spans="1:8" s="1" customFormat="1">
      <c r="A141" s="1" t="str">
        <f>Mapping!B$20</f>
        <v>4 Stor</v>
      </c>
      <c r="B141" s="1" t="str">
        <f>Mapping!D$11</f>
        <v>Fra faretegn</v>
      </c>
      <c r="C141" s="1" t="str">
        <f>Mapping!D$8</f>
        <v>5 - Svaert store</v>
      </c>
      <c r="D141" s="1">
        <f>Mapping!E$20</f>
        <v>1800</v>
      </c>
      <c r="E141" s="1">
        <f>Mapping!E$11</f>
        <v>200</v>
      </c>
      <c r="F141" s="1">
        <f t="shared" si="3"/>
        <v>2000</v>
      </c>
      <c r="G141" s="1">
        <f>Mapping!E$8</f>
        <v>600</v>
      </c>
      <c r="H141" s="1" t="str">
        <f>Mapping!D$27</f>
        <v>#E6E6E6</v>
      </c>
    </row>
    <row r="142" spans="1:8">
      <c r="A142" s="13" t="str">
        <f>Mapping!B$20</f>
        <v>4 Stor</v>
      </c>
      <c r="B142" s="13" t="str">
        <f>Mapping!D$12</f>
        <v>Ett (1)</v>
      </c>
      <c r="C142" s="13" t="str">
        <f>Mapping!D$8</f>
        <v>5 - Svaert store</v>
      </c>
      <c r="D142" s="1">
        <f>Mapping!E$20</f>
        <v>1800</v>
      </c>
      <c r="E142" s="1">
        <f>Mapping!E$12</f>
        <v>300</v>
      </c>
      <c r="F142" s="13">
        <f t="shared" si="3"/>
        <v>2100</v>
      </c>
      <c r="G142" s="13">
        <f>Mapping!E$8</f>
        <v>600</v>
      </c>
      <c r="H142" s="18" t="str">
        <f>Mapping!D$26</f>
        <v>white</v>
      </c>
    </row>
    <row r="143" spans="1:8">
      <c r="A143" s="13" t="str">
        <f>Mapping!B$20</f>
        <v>4 Stor</v>
      </c>
      <c r="B143" s="13" t="str">
        <f>Mapping!D$13</f>
        <v>Noen (2-5)</v>
      </c>
      <c r="C143" s="13" t="str">
        <f>Mapping!D$8</f>
        <v>5 - Svaert store</v>
      </c>
      <c r="D143" s="1">
        <f>Mapping!E$20</f>
        <v>1800</v>
      </c>
      <c r="E143" s="1">
        <f>Mapping!E$13</f>
        <v>400</v>
      </c>
      <c r="F143" s="13">
        <f t="shared" si="3"/>
        <v>2200</v>
      </c>
      <c r="G143" s="13">
        <f>Mapping!E$8</f>
        <v>600</v>
      </c>
      <c r="H143" s="18" t="str">
        <f>Mapping!D$26</f>
        <v>white</v>
      </c>
    </row>
    <row r="144" spans="1:8">
      <c r="A144" s="13" t="str">
        <f>Mapping!B$20</f>
        <v>4 Stor</v>
      </c>
      <c r="B144" s="13" t="str">
        <f>Mapping!D$14</f>
        <v>Flere (6-10)</v>
      </c>
      <c r="C144" s="13" t="str">
        <f>Mapping!D$8</f>
        <v>5 - Svaert store</v>
      </c>
      <c r="D144" s="1">
        <f>Mapping!E$20</f>
        <v>1800</v>
      </c>
      <c r="E144" s="1">
        <f>Mapping!E$14</f>
        <v>500</v>
      </c>
      <c r="F144" s="13">
        <f t="shared" si="3"/>
        <v>2300</v>
      </c>
      <c r="G144" s="13">
        <f>Mapping!E$8</f>
        <v>600</v>
      </c>
      <c r="H144" s="18" t="str">
        <f>Mapping!D$26</f>
        <v>white</v>
      </c>
    </row>
    <row r="145" spans="1:8">
      <c r="A145" s="13" t="str">
        <f>Mapping!B$20</f>
        <v>4 Stor</v>
      </c>
      <c r="B145" s="13" t="str">
        <f>Mapping!D$15</f>
        <v>Mange (10 eller mer)</v>
      </c>
      <c r="C145" s="13" t="str">
        <f>Mapping!D$8</f>
        <v>5 - Svaert store</v>
      </c>
      <c r="D145" s="1">
        <f>Mapping!E$20</f>
        <v>1800</v>
      </c>
      <c r="E145" s="1">
        <f>Mapping!E$15</f>
        <v>600</v>
      </c>
      <c r="F145" s="13">
        <f t="shared" si="3"/>
        <v>2400</v>
      </c>
      <c r="G145" s="13">
        <f>Mapping!E$8</f>
        <v>600</v>
      </c>
      <c r="H145" s="18" t="str">
        <f>Mapping!D$26</f>
        <v>white</v>
      </c>
    </row>
    <row r="146" spans="1:8" s="23" customFormat="1">
      <c r="A146" s="23" t="str">
        <f>Mapping!B$21</f>
        <v>5 Meget stor</v>
      </c>
      <c r="B146" s="23" t="str">
        <f>Mapping!D$10</f>
        <v>Ingen</v>
      </c>
      <c r="C146" s="23" t="str">
        <f>Mapping!D$3</f>
        <v>Ikke gitt</v>
      </c>
      <c r="D146" s="23">
        <f>Mapping!E$21</f>
        <v>2400</v>
      </c>
      <c r="E146" s="24">
        <f>Mapping!E$10</f>
        <v>100</v>
      </c>
      <c r="F146" s="23">
        <f t="shared" ref="F146:F181" si="4">E146+D146</f>
        <v>2500</v>
      </c>
      <c r="G146" s="23">
        <f>Mapping!E$3</f>
        <v>100</v>
      </c>
      <c r="H146" s="23" t="str">
        <f>Mapping!D$28</f>
        <v>#729FCF</v>
      </c>
    </row>
    <row r="147" spans="1:8">
      <c r="A147" s="13" t="str">
        <f>Mapping!B$21</f>
        <v>5 Meget stor</v>
      </c>
      <c r="B147" s="13" t="str">
        <f>Mapping!D$11</f>
        <v>Fra faretegn</v>
      </c>
      <c r="C147" s="13" t="str">
        <f>Mapping!D$3</f>
        <v>Ikke gitt</v>
      </c>
      <c r="D147" s="1">
        <f>Mapping!E$21</f>
        <v>2400</v>
      </c>
      <c r="E147" s="1">
        <f>Mapping!E$11</f>
        <v>200</v>
      </c>
      <c r="F147" s="13">
        <f t="shared" si="4"/>
        <v>2600</v>
      </c>
      <c r="G147" s="13">
        <f>Mapping!E$3</f>
        <v>100</v>
      </c>
      <c r="H147" s="18" t="str">
        <f>Mapping!D$26</f>
        <v>white</v>
      </c>
    </row>
    <row r="148" spans="1:8" s="1" customFormat="1">
      <c r="A148" s="1" t="str">
        <f>Mapping!B$21</f>
        <v>5 Meget stor</v>
      </c>
      <c r="B148" s="1" t="str">
        <f>Mapping!D$12</f>
        <v>Ett (1)</v>
      </c>
      <c r="C148" s="1" t="str">
        <f>Mapping!D$3</f>
        <v>Ikke gitt</v>
      </c>
      <c r="D148" s="1">
        <f>Mapping!E$21</f>
        <v>2400</v>
      </c>
      <c r="E148" s="1">
        <f>Mapping!E$12</f>
        <v>300</v>
      </c>
      <c r="F148" s="1">
        <f t="shared" si="4"/>
        <v>2700</v>
      </c>
      <c r="G148" s="1">
        <f>Mapping!E$3</f>
        <v>100</v>
      </c>
      <c r="H148" s="1" t="str">
        <f>Mapping!D$27</f>
        <v>#E6E6E6</v>
      </c>
    </row>
    <row r="149" spans="1:8" s="1" customFormat="1">
      <c r="A149" s="1" t="str">
        <f>Mapping!B$21</f>
        <v>5 Meget stor</v>
      </c>
      <c r="B149" s="1" t="str">
        <f>Mapping!D$13</f>
        <v>Noen (2-5)</v>
      </c>
      <c r="C149" s="1" t="str">
        <f>Mapping!D$3</f>
        <v>Ikke gitt</v>
      </c>
      <c r="D149" s="1">
        <f>Mapping!E$21</f>
        <v>2400</v>
      </c>
      <c r="E149" s="1">
        <f>Mapping!E$13</f>
        <v>400</v>
      </c>
      <c r="F149" s="1">
        <f t="shared" si="4"/>
        <v>2800</v>
      </c>
      <c r="G149" s="1">
        <f>Mapping!E$3</f>
        <v>100</v>
      </c>
      <c r="H149" s="1" t="str">
        <f>Mapping!D$27</f>
        <v>#E6E6E6</v>
      </c>
    </row>
    <row r="150" spans="1:8" s="1" customFormat="1">
      <c r="A150" s="1" t="str">
        <f>Mapping!B$21</f>
        <v>5 Meget stor</v>
      </c>
      <c r="B150" s="1" t="str">
        <f>Mapping!D$14</f>
        <v>Flere (6-10)</v>
      </c>
      <c r="C150" s="1" t="str">
        <f>Mapping!D$3</f>
        <v>Ikke gitt</v>
      </c>
      <c r="D150" s="1">
        <f>Mapping!E$21</f>
        <v>2400</v>
      </c>
      <c r="E150" s="1">
        <f>Mapping!E$14</f>
        <v>500</v>
      </c>
      <c r="F150" s="1">
        <f t="shared" si="4"/>
        <v>2900</v>
      </c>
      <c r="G150" s="1">
        <f>Mapping!E$3</f>
        <v>100</v>
      </c>
      <c r="H150" s="1" t="str">
        <f>Mapping!D$27</f>
        <v>#E6E6E6</v>
      </c>
    </row>
    <row r="151" spans="1:8" s="1" customFormat="1">
      <c r="A151" s="1" t="str">
        <f>Mapping!B$21</f>
        <v>5 Meget stor</v>
      </c>
      <c r="B151" s="1" t="str">
        <f>Mapping!D$15</f>
        <v>Mange (10 eller mer)</v>
      </c>
      <c r="C151" s="1" t="str">
        <f>Mapping!D$3</f>
        <v>Ikke gitt</v>
      </c>
      <c r="D151" s="1">
        <f>Mapping!E$21</f>
        <v>2400</v>
      </c>
      <c r="E151" s="1">
        <f>Mapping!E$15</f>
        <v>600</v>
      </c>
      <c r="F151" s="1">
        <f t="shared" si="4"/>
        <v>3000</v>
      </c>
      <c r="G151" s="1">
        <f>Mapping!E$3</f>
        <v>100</v>
      </c>
      <c r="H151" s="1" t="str">
        <f>Mapping!D$27</f>
        <v>#E6E6E6</v>
      </c>
    </row>
    <row r="152" spans="1:8" s="1" customFormat="1">
      <c r="A152" s="1" t="str">
        <f>Mapping!B$21</f>
        <v>5 Meget stor</v>
      </c>
      <c r="B152" s="1" t="str">
        <f>Mapping!D$10</f>
        <v>Ingen</v>
      </c>
      <c r="C152" s="1" t="str">
        <f>Mapping!D$4</f>
        <v>1 - Harmloest</v>
      </c>
      <c r="D152" s="1">
        <f>Mapping!E$21</f>
        <v>2400</v>
      </c>
      <c r="E152" s="17">
        <f>Mapping!E$10</f>
        <v>100</v>
      </c>
      <c r="F152" s="1">
        <f t="shared" si="4"/>
        <v>2500</v>
      </c>
      <c r="G152" s="1">
        <v>200</v>
      </c>
      <c r="H152" s="1" t="str">
        <f>Mapping!D$27</f>
        <v>#E6E6E6</v>
      </c>
    </row>
    <row r="153" spans="1:8" s="1" customFormat="1">
      <c r="A153" s="1" t="str">
        <f>Mapping!B$21</f>
        <v>5 Meget stor</v>
      </c>
      <c r="B153" s="1" t="str">
        <f>Mapping!D$11</f>
        <v>Fra faretegn</v>
      </c>
      <c r="C153" s="1" t="str">
        <f>Mapping!D$4</f>
        <v>1 - Harmloest</v>
      </c>
      <c r="D153" s="1">
        <f>Mapping!E$21</f>
        <v>2400</v>
      </c>
      <c r="E153" s="1">
        <f>Mapping!E$11</f>
        <v>200</v>
      </c>
      <c r="F153" s="1">
        <f t="shared" si="4"/>
        <v>2600</v>
      </c>
      <c r="G153" s="1">
        <v>200</v>
      </c>
      <c r="H153" s="1" t="str">
        <f>Mapping!D$27</f>
        <v>#E6E6E6</v>
      </c>
    </row>
    <row r="154" spans="1:8">
      <c r="A154" s="13" t="str">
        <f>Mapping!B$21</f>
        <v>5 Meget stor</v>
      </c>
      <c r="B154" s="13" t="str">
        <f>Mapping!D$12</f>
        <v>Ett (1)</v>
      </c>
      <c r="C154" s="13" t="str">
        <f>Mapping!D$4</f>
        <v>1 - Harmloest</v>
      </c>
      <c r="D154" s="1">
        <f>Mapping!E$21</f>
        <v>2400</v>
      </c>
      <c r="E154" s="1">
        <f>Mapping!E$12</f>
        <v>300</v>
      </c>
      <c r="F154" s="13">
        <f t="shared" si="4"/>
        <v>2700</v>
      </c>
      <c r="G154" s="18">
        <v>200</v>
      </c>
      <c r="H154" s="18" t="str">
        <f>Mapping!D$26</f>
        <v>white</v>
      </c>
    </row>
    <row r="155" spans="1:8">
      <c r="A155" s="13" t="str">
        <f>Mapping!B$21</f>
        <v>5 Meget stor</v>
      </c>
      <c r="B155" s="13" t="str">
        <f>Mapping!D$13</f>
        <v>Noen (2-5)</v>
      </c>
      <c r="C155" s="13" t="str">
        <f>Mapping!D$4</f>
        <v>1 - Harmloest</v>
      </c>
      <c r="D155" s="1">
        <f>Mapping!E$21</f>
        <v>2400</v>
      </c>
      <c r="E155" s="1">
        <f>Mapping!E$13</f>
        <v>400</v>
      </c>
      <c r="F155" s="13">
        <f t="shared" si="4"/>
        <v>2800</v>
      </c>
      <c r="G155" s="18">
        <v>200</v>
      </c>
      <c r="H155" s="18" t="str">
        <f>Mapping!D$26</f>
        <v>white</v>
      </c>
    </row>
    <row r="156" spans="1:8">
      <c r="A156" s="13" t="str">
        <f>Mapping!B$21</f>
        <v>5 Meget stor</v>
      </c>
      <c r="B156" s="13" t="str">
        <f>Mapping!D$14</f>
        <v>Flere (6-10)</v>
      </c>
      <c r="C156" s="13" t="str">
        <f>Mapping!D$4</f>
        <v>1 - Harmloest</v>
      </c>
      <c r="D156" s="1">
        <f>Mapping!E$21</f>
        <v>2400</v>
      </c>
      <c r="E156" s="1">
        <f>Mapping!E$14</f>
        <v>500</v>
      </c>
      <c r="F156" s="13">
        <f t="shared" si="4"/>
        <v>2900</v>
      </c>
      <c r="G156" s="13">
        <f>Mapping!E$4</f>
        <v>200</v>
      </c>
      <c r="H156" s="18" t="str">
        <f>Mapping!D$26</f>
        <v>white</v>
      </c>
    </row>
    <row r="157" spans="1:8">
      <c r="A157" s="13" t="str">
        <f>Mapping!B$21</f>
        <v>5 Meget stor</v>
      </c>
      <c r="B157" s="13" t="str">
        <f>Mapping!D$15</f>
        <v>Mange (10 eller mer)</v>
      </c>
      <c r="C157" s="13" t="str">
        <f>Mapping!D$4</f>
        <v>1 - Harmloest</v>
      </c>
      <c r="D157" s="1">
        <f>Mapping!E$21</f>
        <v>2400</v>
      </c>
      <c r="E157" s="1">
        <f>Mapping!E$15</f>
        <v>600</v>
      </c>
      <c r="F157" s="13">
        <f t="shared" si="4"/>
        <v>3000</v>
      </c>
      <c r="G157" s="18">
        <v>200</v>
      </c>
      <c r="H157" s="18" t="str">
        <f>Mapping!D$26</f>
        <v>white</v>
      </c>
    </row>
    <row r="158" spans="1:8" s="1" customFormat="1">
      <c r="A158" s="1" t="str">
        <f>Mapping!B$21</f>
        <v>5 Meget stor</v>
      </c>
      <c r="B158" s="1" t="str">
        <f>Mapping!D$10</f>
        <v>Ingen</v>
      </c>
      <c r="C158" s="1" t="str">
        <f>Mapping!D$5</f>
        <v>2 - Smaa</v>
      </c>
      <c r="D158" s="1">
        <f>Mapping!E$21</f>
        <v>2400</v>
      </c>
      <c r="E158" s="17">
        <f>Mapping!E$10</f>
        <v>100</v>
      </c>
      <c r="F158" s="1">
        <f t="shared" si="4"/>
        <v>2500</v>
      </c>
      <c r="G158" s="1">
        <v>300</v>
      </c>
      <c r="H158" s="1" t="str">
        <f>Mapping!D$27</f>
        <v>#E6E6E6</v>
      </c>
    </row>
    <row r="159" spans="1:8" s="1" customFormat="1">
      <c r="A159" s="1" t="str">
        <f>Mapping!B$21</f>
        <v>5 Meget stor</v>
      </c>
      <c r="B159" s="1" t="str">
        <f>Mapping!D$11</f>
        <v>Fra faretegn</v>
      </c>
      <c r="C159" s="1" t="str">
        <f>Mapping!D$5</f>
        <v>2 - Smaa</v>
      </c>
      <c r="D159" s="1">
        <f>Mapping!E$21</f>
        <v>2400</v>
      </c>
      <c r="E159" s="1">
        <f>Mapping!E$11</f>
        <v>200</v>
      </c>
      <c r="F159" s="1">
        <f t="shared" si="4"/>
        <v>2600</v>
      </c>
      <c r="G159" s="1">
        <v>300</v>
      </c>
      <c r="H159" s="1" t="str">
        <f>Mapping!D$27</f>
        <v>#E6E6E6</v>
      </c>
    </row>
    <row r="160" spans="1:8">
      <c r="A160" s="13" t="str">
        <f>Mapping!B$21</f>
        <v>5 Meget stor</v>
      </c>
      <c r="B160" s="13" t="str">
        <f>Mapping!D$12</f>
        <v>Ett (1)</v>
      </c>
      <c r="C160" s="13" t="str">
        <f>Mapping!D$5</f>
        <v>2 - Smaa</v>
      </c>
      <c r="D160" s="1">
        <f>Mapping!E$21</f>
        <v>2400</v>
      </c>
      <c r="E160" s="1">
        <f>Mapping!E$12</f>
        <v>300</v>
      </c>
      <c r="F160" s="13">
        <f t="shared" si="4"/>
        <v>2700</v>
      </c>
      <c r="G160" s="18">
        <v>300</v>
      </c>
      <c r="H160" s="18" t="str">
        <f>Mapping!D$26</f>
        <v>white</v>
      </c>
    </row>
    <row r="161" spans="1:8">
      <c r="A161" s="13" t="str">
        <f>Mapping!B$21</f>
        <v>5 Meget stor</v>
      </c>
      <c r="B161" s="13" t="str">
        <f>Mapping!D$13</f>
        <v>Noen (2-5)</v>
      </c>
      <c r="C161" s="13" t="str">
        <f>Mapping!D$5</f>
        <v>2 - Smaa</v>
      </c>
      <c r="D161" s="1">
        <f>Mapping!E$21</f>
        <v>2400</v>
      </c>
      <c r="E161" s="1">
        <f>Mapping!E$13</f>
        <v>400</v>
      </c>
      <c r="F161" s="13">
        <f t="shared" si="4"/>
        <v>2800</v>
      </c>
      <c r="G161" s="18">
        <v>300</v>
      </c>
      <c r="H161" s="18" t="str">
        <f>Mapping!D$26</f>
        <v>white</v>
      </c>
    </row>
    <row r="162" spans="1:8">
      <c r="A162" s="13" t="str">
        <f>Mapping!B$21</f>
        <v>5 Meget stor</v>
      </c>
      <c r="B162" s="13" t="str">
        <f>Mapping!D$14</f>
        <v>Flere (6-10)</v>
      </c>
      <c r="C162" s="13" t="str">
        <f>Mapping!D$5</f>
        <v>2 - Smaa</v>
      </c>
      <c r="D162" s="1">
        <f>Mapping!E$21</f>
        <v>2400</v>
      </c>
      <c r="E162" s="1">
        <f>Mapping!E$14</f>
        <v>500</v>
      </c>
      <c r="F162" s="13">
        <f t="shared" si="4"/>
        <v>2900</v>
      </c>
      <c r="G162" s="13">
        <f>Mapping!E$5</f>
        <v>300</v>
      </c>
      <c r="H162" s="18" t="str">
        <f>Mapping!D$26</f>
        <v>white</v>
      </c>
    </row>
    <row r="163" spans="1:8">
      <c r="A163" s="13" t="str">
        <f>Mapping!B$21</f>
        <v>5 Meget stor</v>
      </c>
      <c r="B163" s="13" t="str">
        <f>Mapping!D$15</f>
        <v>Mange (10 eller mer)</v>
      </c>
      <c r="C163" s="13" t="str">
        <f>Mapping!D$5</f>
        <v>2 - Smaa</v>
      </c>
      <c r="D163" s="1">
        <f>Mapping!E$21</f>
        <v>2400</v>
      </c>
      <c r="E163" s="1">
        <f>Mapping!E$15</f>
        <v>600</v>
      </c>
      <c r="F163" s="13">
        <f t="shared" si="4"/>
        <v>3000</v>
      </c>
      <c r="G163" s="18">
        <v>300</v>
      </c>
      <c r="H163" s="18" t="str">
        <f>Mapping!D$26</f>
        <v>white</v>
      </c>
    </row>
    <row r="164" spans="1:8" s="1" customFormat="1">
      <c r="A164" s="1" t="str">
        <f>Mapping!B$21</f>
        <v>5 Meget stor</v>
      </c>
      <c r="B164" s="1" t="str">
        <f>Mapping!D$10</f>
        <v>Ingen</v>
      </c>
      <c r="C164" s="1" t="str">
        <f>Mapping!D$6</f>
        <v>3 - Middels</v>
      </c>
      <c r="D164" s="1">
        <f>Mapping!E$21</f>
        <v>2400</v>
      </c>
      <c r="E164" s="17">
        <f>Mapping!E$10</f>
        <v>100</v>
      </c>
      <c r="F164" s="1">
        <f t="shared" si="4"/>
        <v>2500</v>
      </c>
      <c r="G164" s="1">
        <v>400</v>
      </c>
      <c r="H164" s="1" t="str">
        <f>Mapping!D$27</f>
        <v>#E6E6E6</v>
      </c>
    </row>
    <row r="165" spans="1:8" s="1" customFormat="1">
      <c r="A165" s="1" t="str">
        <f>Mapping!B$21</f>
        <v>5 Meget stor</v>
      </c>
      <c r="B165" s="1" t="str">
        <f>Mapping!D$11</f>
        <v>Fra faretegn</v>
      </c>
      <c r="C165" s="1" t="str">
        <f>Mapping!D$6</f>
        <v>3 - Middels</v>
      </c>
      <c r="D165" s="1">
        <f>Mapping!E$21</f>
        <v>2400</v>
      </c>
      <c r="E165" s="1">
        <f>Mapping!E$11</f>
        <v>200</v>
      </c>
      <c r="F165" s="1">
        <f t="shared" si="4"/>
        <v>2600</v>
      </c>
      <c r="G165" s="1">
        <v>400</v>
      </c>
      <c r="H165" s="1" t="str">
        <f>Mapping!D$27</f>
        <v>#E6E6E6</v>
      </c>
    </row>
    <row r="166" spans="1:8">
      <c r="A166" s="13" t="str">
        <f>Mapping!B$21</f>
        <v>5 Meget stor</v>
      </c>
      <c r="B166" s="13" t="str">
        <f>Mapping!D$12</f>
        <v>Ett (1)</v>
      </c>
      <c r="C166" s="13" t="str">
        <f>Mapping!D$6</f>
        <v>3 - Middels</v>
      </c>
      <c r="D166" s="1">
        <f>Mapping!E$21</f>
        <v>2400</v>
      </c>
      <c r="E166" s="1">
        <f>Mapping!E$12</f>
        <v>300</v>
      </c>
      <c r="F166" s="13">
        <f t="shared" si="4"/>
        <v>2700</v>
      </c>
      <c r="G166" s="18">
        <v>400</v>
      </c>
      <c r="H166" s="18" t="str">
        <f>Mapping!D$26</f>
        <v>white</v>
      </c>
    </row>
    <row r="167" spans="1:8">
      <c r="A167" s="13" t="str">
        <f>Mapping!B$21</f>
        <v>5 Meget stor</v>
      </c>
      <c r="B167" s="13" t="str">
        <f>Mapping!D$13</f>
        <v>Noen (2-5)</v>
      </c>
      <c r="C167" s="13" t="str">
        <f>Mapping!D$6</f>
        <v>3 - Middels</v>
      </c>
      <c r="D167" s="1">
        <f>Mapping!E$21</f>
        <v>2400</v>
      </c>
      <c r="E167" s="1">
        <f>Mapping!E$13</f>
        <v>400</v>
      </c>
      <c r="F167" s="13">
        <f t="shared" si="4"/>
        <v>2800</v>
      </c>
      <c r="G167" s="18">
        <v>400</v>
      </c>
      <c r="H167" s="18" t="str">
        <f>Mapping!D$26</f>
        <v>white</v>
      </c>
    </row>
    <row r="168" spans="1:8">
      <c r="A168" s="13" t="str">
        <f>Mapping!B$21</f>
        <v>5 Meget stor</v>
      </c>
      <c r="B168" s="13" t="str">
        <f>Mapping!D$14</f>
        <v>Flere (6-10)</v>
      </c>
      <c r="C168" s="13" t="str">
        <f>Mapping!D$6</f>
        <v>3 - Middels</v>
      </c>
      <c r="D168" s="1">
        <f>Mapping!E$21</f>
        <v>2400</v>
      </c>
      <c r="E168" s="1">
        <f>Mapping!E$14</f>
        <v>500</v>
      </c>
      <c r="F168" s="13">
        <f t="shared" si="4"/>
        <v>2900</v>
      </c>
      <c r="G168" s="13">
        <f>Mapping!E$6</f>
        <v>400</v>
      </c>
      <c r="H168" s="18" t="str">
        <f>Mapping!D$26</f>
        <v>white</v>
      </c>
    </row>
    <row r="169" spans="1:8">
      <c r="A169" s="13" t="str">
        <f>Mapping!B$21</f>
        <v>5 Meget stor</v>
      </c>
      <c r="B169" s="13" t="str">
        <f>Mapping!D$15</f>
        <v>Mange (10 eller mer)</v>
      </c>
      <c r="C169" s="13" t="str">
        <f>Mapping!D$6</f>
        <v>3 - Middels</v>
      </c>
      <c r="D169" s="1">
        <f>Mapping!E$21</f>
        <v>2400</v>
      </c>
      <c r="E169" s="1">
        <f>Mapping!E$15</f>
        <v>600</v>
      </c>
      <c r="F169" s="13">
        <f t="shared" si="4"/>
        <v>3000</v>
      </c>
      <c r="G169" s="18">
        <v>400</v>
      </c>
      <c r="H169" s="18" t="str">
        <f>Mapping!D$26</f>
        <v>white</v>
      </c>
    </row>
    <row r="170" spans="1:8" s="1" customFormat="1">
      <c r="A170" s="1" t="str">
        <f>Mapping!B$21</f>
        <v>5 Meget stor</v>
      </c>
      <c r="B170" s="1" t="str">
        <f>Mapping!D$10</f>
        <v>Ingen</v>
      </c>
      <c r="C170" s="1" t="str">
        <f>Mapping!D$7</f>
        <v>4 - Store</v>
      </c>
      <c r="D170" s="1">
        <f>Mapping!E$21</f>
        <v>2400</v>
      </c>
      <c r="E170" s="17">
        <f>Mapping!E$10</f>
        <v>100</v>
      </c>
      <c r="F170" s="1">
        <f t="shared" si="4"/>
        <v>2500</v>
      </c>
      <c r="G170" s="1">
        <f>Mapping!E$7</f>
        <v>500</v>
      </c>
      <c r="H170" s="1" t="str">
        <f>Mapping!D$27</f>
        <v>#E6E6E6</v>
      </c>
    </row>
    <row r="171" spans="1:8" s="1" customFormat="1">
      <c r="A171" s="1" t="str">
        <f>Mapping!B$21</f>
        <v>5 Meget stor</v>
      </c>
      <c r="B171" s="1" t="str">
        <f>Mapping!D$11</f>
        <v>Fra faretegn</v>
      </c>
      <c r="C171" s="1" t="str">
        <f>Mapping!D$7</f>
        <v>4 - Store</v>
      </c>
      <c r="D171" s="1">
        <f>Mapping!E$21</f>
        <v>2400</v>
      </c>
      <c r="E171" s="1">
        <f>Mapping!E$11</f>
        <v>200</v>
      </c>
      <c r="F171" s="1">
        <f t="shared" si="4"/>
        <v>2600</v>
      </c>
      <c r="G171" s="1">
        <f>Mapping!E$7</f>
        <v>500</v>
      </c>
      <c r="H171" s="1" t="str">
        <f>Mapping!D$27</f>
        <v>#E6E6E6</v>
      </c>
    </row>
    <row r="172" spans="1:8">
      <c r="A172" s="13" t="str">
        <f>Mapping!B$21</f>
        <v>5 Meget stor</v>
      </c>
      <c r="B172" s="13" t="str">
        <f>Mapping!D$12</f>
        <v>Ett (1)</v>
      </c>
      <c r="C172" s="13" t="str">
        <f>Mapping!D$7</f>
        <v>4 - Store</v>
      </c>
      <c r="D172" s="1">
        <f>Mapping!E$21</f>
        <v>2400</v>
      </c>
      <c r="E172" s="1">
        <f>Mapping!E$12</f>
        <v>300</v>
      </c>
      <c r="F172" s="13">
        <f t="shared" si="4"/>
        <v>2700</v>
      </c>
      <c r="G172" s="18">
        <v>500</v>
      </c>
      <c r="H172" s="18" t="str">
        <f>Mapping!D$26</f>
        <v>white</v>
      </c>
    </row>
    <row r="173" spans="1:8">
      <c r="A173" s="13" t="str">
        <f>Mapping!B$21</f>
        <v>5 Meget stor</v>
      </c>
      <c r="B173" s="13" t="str">
        <f>Mapping!D$13</f>
        <v>Noen (2-5)</v>
      </c>
      <c r="C173" s="13" t="str">
        <f>Mapping!D$7</f>
        <v>4 - Store</v>
      </c>
      <c r="D173" s="1">
        <f>Mapping!E$21</f>
        <v>2400</v>
      </c>
      <c r="E173" s="1">
        <f>Mapping!E$13</f>
        <v>400</v>
      </c>
      <c r="F173" s="13">
        <f t="shared" si="4"/>
        <v>2800</v>
      </c>
      <c r="G173" s="18">
        <v>500</v>
      </c>
      <c r="H173" s="18" t="str">
        <f>Mapping!D$26</f>
        <v>white</v>
      </c>
    </row>
    <row r="174" spans="1:8">
      <c r="A174" s="13" t="str">
        <f>Mapping!B$21</f>
        <v>5 Meget stor</v>
      </c>
      <c r="B174" s="13" t="str">
        <f>Mapping!D$14</f>
        <v>Flere (6-10)</v>
      </c>
      <c r="C174" s="13" t="str">
        <f>Mapping!D$7</f>
        <v>4 - Store</v>
      </c>
      <c r="D174" s="1">
        <f>Mapping!E$21</f>
        <v>2400</v>
      </c>
      <c r="E174" s="1">
        <f>Mapping!E$14</f>
        <v>500</v>
      </c>
      <c r="F174" s="13">
        <f t="shared" si="4"/>
        <v>2900</v>
      </c>
      <c r="G174" s="18">
        <v>500</v>
      </c>
      <c r="H174" s="18" t="str">
        <f>Mapping!D$26</f>
        <v>white</v>
      </c>
    </row>
    <row r="175" spans="1:8">
      <c r="A175" s="13" t="str">
        <f>Mapping!B$21</f>
        <v>5 Meget stor</v>
      </c>
      <c r="B175" s="13" t="str">
        <f>Mapping!D$15</f>
        <v>Mange (10 eller mer)</v>
      </c>
      <c r="C175" s="13" t="str">
        <f>Mapping!D$7</f>
        <v>4 - Store</v>
      </c>
      <c r="D175" s="1">
        <f>Mapping!E$21</f>
        <v>2400</v>
      </c>
      <c r="E175" s="1">
        <f>Mapping!E$15</f>
        <v>600</v>
      </c>
      <c r="F175" s="13">
        <f t="shared" si="4"/>
        <v>3000</v>
      </c>
      <c r="G175" s="13">
        <f>Mapping!E$7</f>
        <v>500</v>
      </c>
      <c r="H175" s="18" t="str">
        <f>Mapping!D$26</f>
        <v>white</v>
      </c>
    </row>
    <row r="176" spans="1:8" s="1" customFormat="1">
      <c r="A176" s="1" t="str">
        <f>Mapping!B$21</f>
        <v>5 Meget stor</v>
      </c>
      <c r="B176" s="1" t="str">
        <f>Mapping!D$10</f>
        <v>Ingen</v>
      </c>
      <c r="C176" s="1" t="str">
        <f>Mapping!D$8</f>
        <v>5 - Svaert store</v>
      </c>
      <c r="D176" s="1">
        <f>Mapping!E$21</f>
        <v>2400</v>
      </c>
      <c r="E176" s="17">
        <f>Mapping!E$10</f>
        <v>100</v>
      </c>
      <c r="F176" s="1">
        <f t="shared" si="4"/>
        <v>2500</v>
      </c>
      <c r="G176" s="1">
        <f>Mapping!E$8</f>
        <v>600</v>
      </c>
      <c r="H176" s="1" t="str">
        <f>Mapping!D$27</f>
        <v>#E6E6E6</v>
      </c>
    </row>
    <row r="177" spans="1:8" s="1" customFormat="1">
      <c r="A177" s="1" t="str">
        <f>Mapping!B$21</f>
        <v>5 Meget stor</v>
      </c>
      <c r="B177" s="1" t="str">
        <f>Mapping!D$11</f>
        <v>Fra faretegn</v>
      </c>
      <c r="C177" s="1" t="str">
        <f>Mapping!D$8</f>
        <v>5 - Svaert store</v>
      </c>
      <c r="D177" s="1">
        <f>Mapping!E$21</f>
        <v>2400</v>
      </c>
      <c r="E177" s="1">
        <f>Mapping!E$11</f>
        <v>200</v>
      </c>
      <c r="F177" s="1">
        <f t="shared" si="4"/>
        <v>2600</v>
      </c>
      <c r="G177" s="1">
        <f>Mapping!E$8</f>
        <v>600</v>
      </c>
      <c r="H177" s="1" t="str">
        <f>Mapping!D$27</f>
        <v>#E6E6E6</v>
      </c>
    </row>
    <row r="178" spans="1:8">
      <c r="A178" s="13" t="str">
        <f>Mapping!B$21</f>
        <v>5 Meget stor</v>
      </c>
      <c r="B178" s="13" t="str">
        <f>Mapping!D$12</f>
        <v>Ett (1)</v>
      </c>
      <c r="C178" s="13" t="str">
        <f>Mapping!D$8</f>
        <v>5 - Svaert store</v>
      </c>
      <c r="D178" s="1">
        <f>Mapping!E$21</f>
        <v>2400</v>
      </c>
      <c r="E178" s="1">
        <f>Mapping!E$12</f>
        <v>300</v>
      </c>
      <c r="F178" s="13">
        <f t="shared" si="4"/>
        <v>2700</v>
      </c>
      <c r="G178" s="13">
        <f>Mapping!E$8</f>
        <v>600</v>
      </c>
      <c r="H178" s="18" t="str">
        <f>Mapping!D$26</f>
        <v>white</v>
      </c>
    </row>
    <row r="179" spans="1:8">
      <c r="A179" s="13" t="str">
        <f>Mapping!B$21</f>
        <v>5 Meget stor</v>
      </c>
      <c r="B179" s="13" t="str">
        <f>Mapping!D$13</f>
        <v>Noen (2-5)</v>
      </c>
      <c r="C179" s="13" t="str">
        <f>Mapping!D$8</f>
        <v>5 - Svaert store</v>
      </c>
      <c r="D179" s="1">
        <f>Mapping!E$21</f>
        <v>2400</v>
      </c>
      <c r="E179" s="1">
        <f>Mapping!E$13</f>
        <v>400</v>
      </c>
      <c r="F179" s="13">
        <f t="shared" si="4"/>
        <v>2800</v>
      </c>
      <c r="G179" s="13">
        <f>Mapping!E$8</f>
        <v>600</v>
      </c>
      <c r="H179" s="18" t="str">
        <f>Mapping!D$26</f>
        <v>white</v>
      </c>
    </row>
    <row r="180" spans="1:8">
      <c r="A180" s="13" t="str">
        <f>Mapping!B$21</f>
        <v>5 Meget stor</v>
      </c>
      <c r="B180" s="13" t="str">
        <f>Mapping!D$14</f>
        <v>Flere (6-10)</v>
      </c>
      <c r="C180" s="13" t="str">
        <f>Mapping!D$8</f>
        <v>5 - Svaert store</v>
      </c>
      <c r="D180" s="1">
        <f>Mapping!E$21</f>
        <v>2400</v>
      </c>
      <c r="E180" s="1">
        <f>Mapping!E$14</f>
        <v>500</v>
      </c>
      <c r="F180" s="13">
        <f t="shared" si="4"/>
        <v>2900</v>
      </c>
      <c r="G180" s="13">
        <f>Mapping!E$8</f>
        <v>600</v>
      </c>
      <c r="H180" s="18" t="str">
        <f>Mapping!D$26</f>
        <v>white</v>
      </c>
    </row>
    <row r="181" spans="1:8">
      <c r="A181" s="13" t="str">
        <f>Mapping!B$21</f>
        <v>5 Meget stor</v>
      </c>
      <c r="B181" s="13" t="str">
        <f>Mapping!D$15</f>
        <v>Mange (10 eller mer)</v>
      </c>
      <c r="C181" s="13" t="str">
        <f>Mapping!D$8</f>
        <v>5 - Svaert store</v>
      </c>
      <c r="D181" s="1">
        <f>Mapping!E$21</f>
        <v>2400</v>
      </c>
      <c r="E181" s="1">
        <f>Mapping!E$15</f>
        <v>600</v>
      </c>
      <c r="F181" s="13">
        <f t="shared" si="4"/>
        <v>3000</v>
      </c>
      <c r="G181" s="13">
        <f>Mapping!E$8</f>
        <v>600</v>
      </c>
      <c r="H181" s="18" t="str">
        <f>Mapping!D$26</f>
        <v>white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zoomScale="125" zoomScaleNormal="125" zoomScalePageLayoutView="125" workbookViewId="0">
      <selection activeCell="D10" sqref="D10"/>
    </sheetView>
  </sheetViews>
  <sheetFormatPr baseColWidth="10" defaultColWidth="10.875" defaultRowHeight="15" customHeight="1"/>
  <cols>
    <col min="1" max="1" width="14" style="3" customWidth="1"/>
    <col min="2" max="2" width="11.375" style="4" customWidth="1"/>
    <col min="3" max="3" width="6.5" style="5" customWidth="1"/>
    <col min="4" max="4" width="17.5" style="16" customWidth="1"/>
    <col min="5" max="5" width="10.875" style="4"/>
    <col min="6" max="6" width="24.875" style="3" customWidth="1"/>
    <col min="7" max="7" width="10.875" style="3"/>
    <col min="8" max="19" width="3.875" style="3" customWidth="1"/>
    <col min="20" max="16384" width="10.875" style="3"/>
  </cols>
  <sheetData>
    <row r="1" spans="1:22" s="2" customFormat="1" ht="15" customHeight="1">
      <c r="A1" s="9" t="s">
        <v>7</v>
      </c>
      <c r="B1" s="10" t="s">
        <v>10</v>
      </c>
      <c r="C1" s="11"/>
      <c r="D1" s="14" t="s">
        <v>11</v>
      </c>
      <c r="E1" s="10"/>
      <c r="F1" s="9"/>
    </row>
    <row r="2" spans="1:22" ht="15" customHeight="1">
      <c r="A2" s="6" t="s">
        <v>29</v>
      </c>
      <c r="B2" s="7"/>
      <c r="C2" s="8"/>
      <c r="D2" s="15" t="s">
        <v>9</v>
      </c>
      <c r="E2" s="7" t="s">
        <v>1</v>
      </c>
      <c r="F2" s="6"/>
      <c r="I2" s="3" t="s">
        <v>51</v>
      </c>
    </row>
    <row r="3" spans="1:22" ht="15" customHeight="1">
      <c r="B3" s="4">
        <v>0</v>
      </c>
      <c r="C3" s="5" t="s">
        <v>12</v>
      </c>
      <c r="D3" s="16" t="s">
        <v>38</v>
      </c>
      <c r="E3" s="4">
        <v>100</v>
      </c>
      <c r="I3" s="3" t="s">
        <v>52</v>
      </c>
    </row>
    <row r="4" spans="1:22" ht="15" customHeight="1">
      <c r="B4" s="4">
        <v>1</v>
      </c>
      <c r="C4" s="5" t="s">
        <v>12</v>
      </c>
      <c r="D4" s="16" t="s">
        <v>2</v>
      </c>
      <c r="E4" s="4">
        <v>200</v>
      </c>
      <c r="T4" s="3">
        <v>564</v>
      </c>
      <c r="U4" s="3">
        <v>0.16</v>
      </c>
      <c r="V4" s="3">
        <f>U4*T4</f>
        <v>90.24</v>
      </c>
    </row>
    <row r="5" spans="1:22" ht="15" customHeight="1">
      <c r="B5" s="4">
        <v>2</v>
      </c>
      <c r="C5" s="5" t="s">
        <v>12</v>
      </c>
      <c r="D5" s="16" t="s">
        <v>3</v>
      </c>
      <c r="E5" s="4">
        <v>300</v>
      </c>
      <c r="M5" s="27" t="str">
        <f>D8</f>
        <v>5 - Svaert store</v>
      </c>
      <c r="N5" s="39">
        <v>14</v>
      </c>
      <c r="O5" s="39">
        <v>18</v>
      </c>
      <c r="P5" s="39">
        <v>21</v>
      </c>
      <c r="Q5" s="39">
        <v>22</v>
      </c>
      <c r="T5" s="3">
        <v>2438</v>
      </c>
      <c r="U5" s="3">
        <v>0.28999999999999998</v>
      </c>
      <c r="V5" s="3">
        <f t="shared" ref="V5:V7" si="0">U5*T5</f>
        <v>707.02</v>
      </c>
    </row>
    <row r="6" spans="1:22" ht="15" customHeight="1">
      <c r="B6" s="4">
        <v>3</v>
      </c>
      <c r="C6" s="5" t="s">
        <v>12</v>
      </c>
      <c r="D6" s="16" t="s">
        <v>4</v>
      </c>
      <c r="E6" s="4">
        <v>400</v>
      </c>
      <c r="K6" s="4"/>
      <c r="M6" s="27" t="str">
        <f>D7</f>
        <v>4 - Store</v>
      </c>
      <c r="N6" s="38">
        <v>10</v>
      </c>
      <c r="O6" s="39">
        <v>15</v>
      </c>
      <c r="P6" s="39">
        <v>19</v>
      </c>
      <c r="Q6" s="39">
        <v>20</v>
      </c>
      <c r="T6" s="3">
        <v>1021</v>
      </c>
      <c r="U6" s="3">
        <v>0.44</v>
      </c>
      <c r="V6" s="3">
        <f t="shared" si="0"/>
        <v>449.24</v>
      </c>
    </row>
    <row r="7" spans="1:22" ht="15" customHeight="1">
      <c r="B7" s="4">
        <v>4</v>
      </c>
      <c r="C7" s="5" t="s">
        <v>12</v>
      </c>
      <c r="D7" s="16" t="s">
        <v>6</v>
      </c>
      <c r="E7" s="4">
        <v>500</v>
      </c>
      <c r="K7" s="4"/>
      <c r="M7" s="27" t="str">
        <f>D6</f>
        <v>3 - Middels</v>
      </c>
      <c r="N7" s="37">
        <v>6</v>
      </c>
      <c r="O7" s="38">
        <v>11</v>
      </c>
      <c r="P7" s="39">
        <v>16</v>
      </c>
      <c r="Q7" s="39">
        <v>17</v>
      </c>
      <c r="T7" s="3">
        <v>79</v>
      </c>
      <c r="U7" s="3">
        <v>0.48</v>
      </c>
      <c r="V7" s="3">
        <f t="shared" si="0"/>
        <v>37.92</v>
      </c>
    </row>
    <row r="8" spans="1:22" ht="15" customHeight="1">
      <c r="B8" s="4">
        <v>5</v>
      </c>
      <c r="C8" s="5" t="s">
        <v>12</v>
      </c>
      <c r="D8" s="16" t="s">
        <v>5</v>
      </c>
      <c r="E8" s="4">
        <v>600</v>
      </c>
      <c r="K8" s="4"/>
      <c r="M8" s="27" t="str">
        <f>D5</f>
        <v>2 - Smaa</v>
      </c>
      <c r="N8" s="36">
        <v>4</v>
      </c>
      <c r="O8" s="37">
        <v>9</v>
      </c>
      <c r="P8" s="38">
        <v>12</v>
      </c>
      <c r="Q8" s="39">
        <v>13</v>
      </c>
      <c r="T8" s="3">
        <f>SUM(T4:T7)</f>
        <v>4102</v>
      </c>
      <c r="V8" s="3">
        <f>SUM(V4:V7)</f>
        <v>1284.42</v>
      </c>
    </row>
    <row r="9" spans="1:22" ht="15" customHeight="1">
      <c r="A9" s="6" t="s">
        <v>28</v>
      </c>
      <c r="B9" s="6"/>
      <c r="C9" s="6"/>
      <c r="D9" s="15"/>
      <c r="E9" s="7" t="s">
        <v>0</v>
      </c>
      <c r="F9" s="6"/>
      <c r="K9" s="4"/>
      <c r="M9" s="27" t="str">
        <f>D4</f>
        <v>1 - Harmloest</v>
      </c>
      <c r="N9" s="36">
        <v>3</v>
      </c>
      <c r="O9" s="36">
        <v>5</v>
      </c>
      <c r="P9" s="37">
        <v>7</v>
      </c>
      <c r="Q9" s="37">
        <v>8</v>
      </c>
    </row>
    <row r="10" spans="1:22" ht="15" customHeight="1">
      <c r="B10" s="4" t="s">
        <v>39</v>
      </c>
      <c r="C10" s="5" t="s">
        <v>12</v>
      </c>
      <c r="D10" s="16" t="s">
        <v>39</v>
      </c>
      <c r="E10" s="4">
        <v>100</v>
      </c>
      <c r="K10" s="35" t="s">
        <v>38</v>
      </c>
      <c r="L10" s="40">
        <v>1</v>
      </c>
      <c r="M10" s="36">
        <v>2</v>
      </c>
      <c r="N10" s="28">
        <v>2</v>
      </c>
      <c r="O10" s="28">
        <v>3</v>
      </c>
      <c r="P10" s="28">
        <v>4</v>
      </c>
      <c r="Q10" s="28">
        <v>5</v>
      </c>
    </row>
    <row r="11" spans="1:22" ht="15" customHeight="1">
      <c r="B11" s="4" t="s">
        <v>45</v>
      </c>
      <c r="C11" s="5" t="s">
        <v>12</v>
      </c>
      <c r="D11" s="16" t="s">
        <v>46</v>
      </c>
      <c r="E11" s="4">
        <v>200</v>
      </c>
      <c r="L11" s="41" t="str">
        <f>D10</f>
        <v>Ingen</v>
      </c>
      <c r="M11" s="42" t="s">
        <v>49</v>
      </c>
      <c r="N11" s="41" t="str">
        <f>D12</f>
        <v>Ett (1)</v>
      </c>
      <c r="O11" s="41" t="str">
        <f>D13</f>
        <v>Noen (2-5)</v>
      </c>
      <c r="P11" s="41" t="str">
        <f>D14</f>
        <v>Flere (6-10)</v>
      </c>
      <c r="Q11" s="41" t="str">
        <f>D15</f>
        <v>Mange (10 eller mer)</v>
      </c>
      <c r="S11" s="26"/>
    </row>
    <row r="12" spans="1:22" ht="15" customHeight="1">
      <c r="B12" s="4" t="s">
        <v>24</v>
      </c>
      <c r="C12" s="5" t="s">
        <v>12</v>
      </c>
      <c r="D12" s="16" t="s">
        <v>20</v>
      </c>
      <c r="E12" s="4">
        <v>300</v>
      </c>
      <c r="L12" s="41"/>
      <c r="M12" s="42"/>
      <c r="N12" s="41"/>
      <c r="O12" s="41"/>
      <c r="P12" s="41"/>
      <c r="Q12" s="41"/>
      <c r="S12" s="25"/>
    </row>
    <row r="13" spans="1:22" ht="15" customHeight="1">
      <c r="B13" s="4" t="s">
        <v>25</v>
      </c>
      <c r="C13" s="5" t="s">
        <v>12</v>
      </c>
      <c r="D13" s="16" t="s">
        <v>21</v>
      </c>
      <c r="E13" s="4">
        <v>400</v>
      </c>
      <c r="L13" s="41"/>
      <c r="M13" s="42"/>
      <c r="N13" s="41"/>
      <c r="O13" s="41"/>
      <c r="P13" s="41"/>
      <c r="Q13" s="41"/>
    </row>
    <row r="14" spans="1:22" ht="15" customHeight="1">
      <c r="B14" s="4" t="s">
        <v>26</v>
      </c>
      <c r="C14" s="5" t="s">
        <v>12</v>
      </c>
      <c r="D14" s="16" t="s">
        <v>22</v>
      </c>
      <c r="E14" s="4">
        <v>500</v>
      </c>
      <c r="L14" s="41"/>
      <c r="M14" s="42"/>
      <c r="N14" s="41"/>
      <c r="O14" s="41"/>
      <c r="P14" s="41"/>
      <c r="Q14" s="41"/>
    </row>
    <row r="15" spans="1:22" ht="15" customHeight="1">
      <c r="B15" s="4" t="s">
        <v>27</v>
      </c>
      <c r="C15" s="5" t="s">
        <v>12</v>
      </c>
      <c r="D15" s="16" t="s">
        <v>23</v>
      </c>
      <c r="E15" s="3">
        <v>600</v>
      </c>
      <c r="L15" s="41"/>
      <c r="M15" s="42"/>
      <c r="N15" s="41"/>
      <c r="O15" s="41"/>
      <c r="P15" s="41"/>
      <c r="Q15" s="41"/>
    </row>
    <row r="16" spans="1:22" ht="15" customHeight="1">
      <c r="A16" s="6" t="s">
        <v>30</v>
      </c>
      <c r="B16" s="6"/>
      <c r="C16" s="6"/>
      <c r="D16" s="15"/>
      <c r="E16" s="7" t="s">
        <v>0</v>
      </c>
      <c r="F16" s="6"/>
      <c r="L16" s="41"/>
      <c r="M16" s="42"/>
      <c r="N16" s="41"/>
      <c r="O16" s="41"/>
      <c r="P16" s="41"/>
      <c r="Q16" s="41"/>
    </row>
    <row r="17" spans="1:17" ht="15" customHeight="1">
      <c r="B17" s="4" t="s">
        <v>31</v>
      </c>
      <c r="C17" s="5" t="s">
        <v>12</v>
      </c>
      <c r="D17" s="16" t="s">
        <v>31</v>
      </c>
      <c r="E17" s="4">
        <v>0</v>
      </c>
      <c r="L17" s="41"/>
      <c r="M17" s="42"/>
      <c r="N17" s="41"/>
      <c r="O17" s="41"/>
      <c r="P17" s="41"/>
      <c r="Q17" s="41"/>
    </row>
    <row r="18" spans="1:17" ht="15" customHeight="1">
      <c r="B18" s="4" t="s">
        <v>32</v>
      </c>
      <c r="C18" s="5" t="s">
        <v>12</v>
      </c>
      <c r="D18" s="16" t="s">
        <v>32</v>
      </c>
      <c r="E18" s="4">
        <v>600</v>
      </c>
      <c r="L18" s="41"/>
      <c r="M18" s="42"/>
      <c r="N18" s="41"/>
      <c r="O18" s="41"/>
      <c r="P18" s="41"/>
      <c r="Q18" s="41"/>
    </row>
    <row r="19" spans="1:17" ht="15" customHeight="1">
      <c r="B19" s="4" t="s">
        <v>33</v>
      </c>
      <c r="C19" s="5" t="s">
        <v>12</v>
      </c>
      <c r="D19" s="16" t="s">
        <v>33</v>
      </c>
      <c r="E19" s="4">
        <v>1200</v>
      </c>
      <c r="L19" s="41"/>
      <c r="M19" s="42"/>
      <c r="N19" s="41"/>
      <c r="O19" s="41"/>
      <c r="P19" s="41"/>
      <c r="Q19" s="41"/>
    </row>
    <row r="20" spans="1:17" ht="15" customHeight="1">
      <c r="B20" s="4" t="s">
        <v>34</v>
      </c>
      <c r="C20" s="5" t="s">
        <v>12</v>
      </c>
      <c r="D20" s="16" t="s">
        <v>34</v>
      </c>
      <c r="E20" s="4">
        <v>1800</v>
      </c>
    </row>
    <row r="21" spans="1:17" ht="15" customHeight="1">
      <c r="B21" s="4" t="s">
        <v>35</v>
      </c>
      <c r="C21" s="5" t="s">
        <v>12</v>
      </c>
      <c r="D21" s="16" t="s">
        <v>35</v>
      </c>
      <c r="E21" s="4">
        <v>2400</v>
      </c>
    </row>
    <row r="22" spans="1:17" ht="15" customHeight="1">
      <c r="A22" s="6" t="s">
        <v>8</v>
      </c>
      <c r="B22" s="6"/>
      <c r="C22" s="6"/>
      <c r="D22" s="15"/>
      <c r="E22" s="7"/>
      <c r="F22" s="6"/>
    </row>
    <row r="23" spans="1:17" ht="15" customHeight="1">
      <c r="B23" s="4" t="s">
        <v>18</v>
      </c>
      <c r="C23" s="5" t="s">
        <v>12</v>
      </c>
      <c r="D23" s="16" t="s">
        <v>17</v>
      </c>
    </row>
    <row r="24" spans="1:17" ht="15" customHeight="1">
      <c r="B24" s="4" t="s">
        <v>19</v>
      </c>
      <c r="C24" s="5" t="s">
        <v>12</v>
      </c>
      <c r="D24" s="16" t="s">
        <v>16</v>
      </c>
    </row>
    <row r="25" spans="1:17" ht="15" customHeight="1">
      <c r="A25" s="19" t="s">
        <v>40</v>
      </c>
      <c r="B25" s="19"/>
      <c r="C25" s="19"/>
      <c r="D25" s="19"/>
      <c r="E25" s="19"/>
      <c r="F25" s="19"/>
    </row>
    <row r="26" spans="1:17" ht="15" customHeight="1">
      <c r="A26" s="20"/>
      <c r="B26" s="21" t="s">
        <v>41</v>
      </c>
      <c r="C26" s="22" t="s">
        <v>42</v>
      </c>
      <c r="D26" s="20" t="s">
        <v>43</v>
      </c>
      <c r="E26" s="20"/>
      <c r="F26" s="20"/>
    </row>
    <row r="27" spans="1:17" ht="15" customHeight="1">
      <c r="A27" s="20"/>
      <c r="B27" s="21" t="s">
        <v>44</v>
      </c>
      <c r="C27" s="22" t="s">
        <v>42</v>
      </c>
      <c r="D27" s="20" t="s">
        <v>54</v>
      </c>
      <c r="E27" s="20"/>
      <c r="F27" s="20"/>
    </row>
    <row r="28" spans="1:17" ht="15" customHeight="1">
      <c r="B28" s="4" t="s">
        <v>48</v>
      </c>
      <c r="C28" s="22" t="s">
        <v>42</v>
      </c>
      <c r="D28" s="16" t="s">
        <v>53</v>
      </c>
    </row>
    <row r="29" spans="1:17" ht="15" customHeight="1">
      <c r="B29" s="4" t="s">
        <v>55</v>
      </c>
      <c r="C29" s="5" t="s">
        <v>42</v>
      </c>
      <c r="D29" s="16" t="s">
        <v>64</v>
      </c>
    </row>
    <row r="30" spans="1:17" ht="15" customHeight="1">
      <c r="B30" s="4" t="s">
        <v>56</v>
      </c>
      <c r="C30" s="5" t="s">
        <v>42</v>
      </c>
      <c r="D30" s="16" t="s">
        <v>63</v>
      </c>
    </row>
    <row r="31" spans="1:17" ht="15" customHeight="1">
      <c r="B31" s="4" t="s">
        <v>57</v>
      </c>
      <c r="C31" s="5" t="s">
        <v>42</v>
      </c>
      <c r="D31" s="16" t="s">
        <v>62</v>
      </c>
    </row>
    <row r="32" spans="1:17" ht="15" customHeight="1">
      <c r="B32" s="4" t="s">
        <v>59</v>
      </c>
      <c r="C32" s="5" t="s">
        <v>42</v>
      </c>
      <c r="D32" s="16" t="s">
        <v>61</v>
      </c>
    </row>
    <row r="33" spans="2:4" ht="15" customHeight="1">
      <c r="B33" s="4" t="s">
        <v>58</v>
      </c>
      <c r="C33" s="5" t="s">
        <v>42</v>
      </c>
      <c r="D33" s="16" t="s">
        <v>60</v>
      </c>
    </row>
  </sheetData>
  <mergeCells count="6">
    <mergeCell ref="Q11:Q19"/>
    <mergeCell ref="P11:P19"/>
    <mergeCell ref="O11:O19"/>
    <mergeCell ref="M11:M19"/>
    <mergeCell ref="L11:L19"/>
    <mergeCell ref="N11:N19"/>
  </mergeCells>
  <pageMargins left="0.78740157499999996" right="0.78740157499999996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8" sqref="B28"/>
    </sheetView>
  </sheetViews>
  <sheetFormatPr baseColWidth="10" defaultColWidth="10.875" defaultRowHeight="15.75"/>
  <cols>
    <col min="1" max="1" width="20" style="16" customWidth="1"/>
    <col min="2" max="2" width="16.625" style="32" customWidth="1"/>
    <col min="3" max="3" width="10.875" style="5"/>
    <col min="4" max="16384" width="10.875" style="3"/>
  </cols>
  <sheetData>
    <row r="1" spans="1:3">
      <c r="A1" s="29" t="str">
        <f>Mapping!A9</f>
        <v>EstimatedNum</v>
      </c>
      <c r="B1" s="30" t="str">
        <f>Mapping!A2</f>
        <v>DestructiveSize</v>
      </c>
      <c r="C1" s="31" t="s">
        <v>50</v>
      </c>
    </row>
    <row r="2" spans="1:3">
      <c r="A2" s="16" t="str">
        <f>Mapping!L11</f>
        <v>Ingen</v>
      </c>
      <c r="B2" s="32" t="str">
        <f>Mapping!K10</f>
        <v>Ikke gitt</v>
      </c>
      <c r="C2" s="5">
        <f>Mapping!L10</f>
        <v>1</v>
      </c>
    </row>
    <row r="3" spans="1:3">
      <c r="A3" s="33" t="str">
        <f>Mapping!M11</f>
        <v>Observert faretegn</v>
      </c>
      <c r="B3" s="34" t="str">
        <f>A3</f>
        <v>Observert faretegn</v>
      </c>
      <c r="C3" s="5">
        <f>Mapping!M10</f>
        <v>2</v>
      </c>
    </row>
    <row r="4" spans="1:3">
      <c r="A4" s="16" t="str">
        <f>Mapping!N$11</f>
        <v>Ett (1)</v>
      </c>
      <c r="B4" s="34" t="str">
        <f>Mapping!M$9</f>
        <v>1 - Harmloest</v>
      </c>
      <c r="C4" s="5">
        <f>Mapping!$N9</f>
        <v>3</v>
      </c>
    </row>
    <row r="5" spans="1:3">
      <c r="A5" s="16" t="str">
        <f>Mapping!O$11</f>
        <v>Noen (2-5)</v>
      </c>
      <c r="B5" s="34" t="str">
        <f>Mapping!M$9</f>
        <v>1 - Harmloest</v>
      </c>
      <c r="C5" s="5">
        <f>Mapping!$O9</f>
        <v>5</v>
      </c>
    </row>
    <row r="6" spans="1:3">
      <c r="A6" s="16" t="str">
        <f>Mapping!P$11</f>
        <v>Flere (6-10)</v>
      </c>
      <c r="B6" s="34" t="str">
        <f>Mapping!M$9</f>
        <v>1 - Harmloest</v>
      </c>
      <c r="C6" s="5">
        <f>Mapping!$P9</f>
        <v>7</v>
      </c>
    </row>
    <row r="7" spans="1:3">
      <c r="A7" s="16" t="str">
        <f>Mapping!Q$11</f>
        <v>Mange (10 eller mer)</v>
      </c>
      <c r="B7" s="34" t="str">
        <f>Mapping!M$9</f>
        <v>1 - Harmloest</v>
      </c>
      <c r="C7" s="5">
        <f>Mapping!$Q9</f>
        <v>8</v>
      </c>
    </row>
    <row r="8" spans="1:3">
      <c r="A8" s="16" t="str">
        <f>Mapping!N$11</f>
        <v>Ett (1)</v>
      </c>
      <c r="B8" s="34" t="str">
        <f>Mapping!M$8</f>
        <v>2 - Smaa</v>
      </c>
      <c r="C8" s="5">
        <f>Mapping!$N8</f>
        <v>4</v>
      </c>
    </row>
    <row r="9" spans="1:3">
      <c r="A9" s="16" t="str">
        <f>Mapping!O$11</f>
        <v>Noen (2-5)</v>
      </c>
      <c r="B9" s="34" t="str">
        <f>Mapping!M$8</f>
        <v>2 - Smaa</v>
      </c>
      <c r="C9" s="5">
        <f>Mapping!$O8</f>
        <v>9</v>
      </c>
    </row>
    <row r="10" spans="1:3">
      <c r="A10" s="16" t="str">
        <f>Mapping!P$11</f>
        <v>Flere (6-10)</v>
      </c>
      <c r="B10" s="34" t="str">
        <f>Mapping!M$8</f>
        <v>2 - Smaa</v>
      </c>
      <c r="C10" s="5">
        <f>Mapping!$P8</f>
        <v>12</v>
      </c>
    </row>
    <row r="11" spans="1:3">
      <c r="A11" s="16" t="str">
        <f>Mapping!Q$11</f>
        <v>Mange (10 eller mer)</v>
      </c>
      <c r="B11" s="34" t="str">
        <f>Mapping!M$8</f>
        <v>2 - Smaa</v>
      </c>
      <c r="C11" s="5">
        <f>Mapping!$Q8</f>
        <v>13</v>
      </c>
    </row>
    <row r="12" spans="1:3">
      <c r="A12" s="16" t="str">
        <f>Mapping!N$11</f>
        <v>Ett (1)</v>
      </c>
      <c r="B12" s="34" t="str">
        <f>Mapping!M$7</f>
        <v>3 - Middels</v>
      </c>
      <c r="C12" s="5">
        <f>Mapping!$N7</f>
        <v>6</v>
      </c>
    </row>
    <row r="13" spans="1:3">
      <c r="A13" s="16" t="str">
        <f>Mapping!O$11</f>
        <v>Noen (2-5)</v>
      </c>
      <c r="B13" s="34" t="str">
        <f>Mapping!M$7</f>
        <v>3 - Middels</v>
      </c>
      <c r="C13" s="5">
        <f>Mapping!$O7</f>
        <v>11</v>
      </c>
    </row>
    <row r="14" spans="1:3">
      <c r="A14" s="16" t="str">
        <f>Mapping!P$11</f>
        <v>Flere (6-10)</v>
      </c>
      <c r="B14" s="34" t="str">
        <f>Mapping!M$7</f>
        <v>3 - Middels</v>
      </c>
      <c r="C14" s="5">
        <f>Mapping!$P7</f>
        <v>16</v>
      </c>
    </row>
    <row r="15" spans="1:3">
      <c r="A15" s="16" t="str">
        <f>Mapping!Q$11</f>
        <v>Mange (10 eller mer)</v>
      </c>
      <c r="B15" s="34" t="str">
        <f>Mapping!M$7</f>
        <v>3 - Middels</v>
      </c>
      <c r="C15" s="5">
        <f>Mapping!$Q7</f>
        <v>17</v>
      </c>
    </row>
    <row r="16" spans="1:3">
      <c r="A16" s="16" t="str">
        <f>Mapping!N$11</f>
        <v>Ett (1)</v>
      </c>
      <c r="B16" s="34" t="str">
        <f>Mapping!M$6</f>
        <v>4 - Store</v>
      </c>
      <c r="C16" s="5">
        <f>Mapping!$N6</f>
        <v>10</v>
      </c>
    </row>
    <row r="17" spans="1:3">
      <c r="A17" s="16" t="str">
        <f>Mapping!O$11</f>
        <v>Noen (2-5)</v>
      </c>
      <c r="B17" s="34" t="str">
        <f>Mapping!M$6</f>
        <v>4 - Store</v>
      </c>
      <c r="C17" s="5">
        <f>Mapping!$O6</f>
        <v>15</v>
      </c>
    </row>
    <row r="18" spans="1:3">
      <c r="A18" s="16" t="str">
        <f>Mapping!P$11</f>
        <v>Flere (6-10)</v>
      </c>
      <c r="B18" s="34" t="str">
        <f>Mapping!M$6</f>
        <v>4 - Store</v>
      </c>
      <c r="C18" s="5">
        <f>Mapping!$P6</f>
        <v>19</v>
      </c>
    </row>
    <row r="19" spans="1:3">
      <c r="A19" s="16" t="str">
        <f>Mapping!Q$11</f>
        <v>Mange (10 eller mer)</v>
      </c>
      <c r="B19" s="34" t="str">
        <f>Mapping!M$6</f>
        <v>4 - Store</v>
      </c>
      <c r="C19" s="5">
        <f>Mapping!$Q6</f>
        <v>20</v>
      </c>
    </row>
    <row r="20" spans="1:3">
      <c r="A20" s="16" t="str">
        <f>Mapping!N$11</f>
        <v>Ett (1)</v>
      </c>
      <c r="B20" s="34" t="str">
        <f>Mapping!M$5</f>
        <v>5 - Svaert store</v>
      </c>
      <c r="C20" s="5">
        <f>Mapping!$N5</f>
        <v>14</v>
      </c>
    </row>
    <row r="21" spans="1:3">
      <c r="A21" s="16" t="str">
        <f>Mapping!O$11</f>
        <v>Noen (2-5)</v>
      </c>
      <c r="B21" s="34" t="str">
        <f>Mapping!M$5</f>
        <v>5 - Svaert store</v>
      </c>
      <c r="C21" s="5">
        <f>Mapping!$O5</f>
        <v>18</v>
      </c>
    </row>
    <row r="22" spans="1:3">
      <c r="A22" s="16" t="str">
        <f>Mapping!P$11</f>
        <v>Flere (6-10)</v>
      </c>
      <c r="B22" s="34" t="str">
        <f>Mapping!M$5</f>
        <v>5 - Svaert store</v>
      </c>
      <c r="C22" s="5">
        <f>Mapping!$P5</f>
        <v>21</v>
      </c>
    </row>
    <row r="23" spans="1:3">
      <c r="A23" s="16" t="str">
        <f>Mapping!Q$11</f>
        <v>Mange (10 eller mer)</v>
      </c>
      <c r="B23" s="34" t="str">
        <f>Mapping!M$5</f>
        <v>5 - Svaert store</v>
      </c>
      <c r="C23" s="5">
        <f>Mapping!$Q5</f>
        <v>22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aval_dl_configuration.csv</vt:lpstr>
      <vt:lpstr>Mapping</vt:lpstr>
      <vt:lpstr>aval_dl_order_of_size_and_num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Ekker Ragnar</cp:lastModifiedBy>
  <dcterms:created xsi:type="dcterms:W3CDTF">2015-10-26T09:50:44Z</dcterms:created>
  <dcterms:modified xsi:type="dcterms:W3CDTF">2016-10-07T08:31:01Z</dcterms:modified>
</cp:coreProperties>
</file>