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740" windowHeight="5715" activeTab="1"/>
  </bookViews>
  <sheets>
    <sheet name="Frequency" sheetId="1" r:id="rId1"/>
    <sheet name="BaudRat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2" l="1"/>
  <c r="D20" i="1"/>
  <c r="C23" i="1" s="1"/>
  <c r="C18" i="1"/>
  <c r="D18" i="1" s="1"/>
  <c r="D8" i="1"/>
  <c r="C11" i="1" s="1"/>
  <c r="C6" i="1"/>
  <c r="D6" i="1" s="1"/>
</calcChain>
</file>

<file path=xl/sharedStrings.xml><?xml version="1.0" encoding="utf-8"?>
<sst xmlns="http://schemas.openxmlformats.org/spreadsheetml/2006/main" count="25" uniqueCount="10">
  <si>
    <t>C1</t>
  </si>
  <si>
    <t>C2</t>
  </si>
  <si>
    <t>F</t>
  </si>
  <si>
    <t>Band = 433 MHz</t>
  </si>
  <si>
    <t>Resulting frequency f0</t>
  </si>
  <si>
    <t>7D0</t>
  </si>
  <si>
    <t>MHz</t>
  </si>
  <si>
    <t>Band = 868 MHz</t>
  </si>
  <si>
    <t>F3F</t>
  </si>
  <si>
    <t>BR=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</si>
</sst>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 applyBorder="1"/>
    <xf numFmtId="0" fontId="0" fillId="3" borderId="0" xfId="0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3"/>
  <sheetViews>
    <sheetView workbookViewId="0">
      <selection activeCell="B25" sqref="B25"/>
    </sheetView>
  </sheetViews>
  <sheetFormatPr defaultRowHeight="15" x14ac:dyDescent="0.25"/>
  <cols>
    <col min="2" max="2" width="23.28515625" bestFit="1" customWidth="1"/>
    <col min="3" max="3" width="10.5703125" bestFit="1" customWidth="1"/>
  </cols>
  <sheetData>
    <row r="2" spans="2:4" x14ac:dyDescent="0.25">
      <c r="B2" s="1" t="s">
        <v>3</v>
      </c>
    </row>
    <row r="3" spans="2:4" x14ac:dyDescent="0.25">
      <c r="B3" s="2" t="s">
        <v>4</v>
      </c>
      <c r="C3" s="2">
        <v>435</v>
      </c>
      <c r="D3" t="s">
        <v>6</v>
      </c>
    </row>
    <row r="4" spans="2:4" x14ac:dyDescent="0.25">
      <c r="B4" s="2" t="s">
        <v>0</v>
      </c>
      <c r="C4" s="2">
        <v>1</v>
      </c>
    </row>
    <row r="5" spans="2:4" x14ac:dyDescent="0.25">
      <c r="B5" s="2" t="s">
        <v>1</v>
      </c>
      <c r="C5" s="2">
        <v>43</v>
      </c>
    </row>
    <row r="6" spans="2:4" x14ac:dyDescent="0.25">
      <c r="B6" t="s">
        <v>2</v>
      </c>
      <c r="C6" s="4">
        <f>(C3-10*C4*C5)/(10*C4)*4000</f>
        <v>2000</v>
      </c>
      <c r="D6" s="4" t="str">
        <f>DEC2HEX(C6,3)</f>
        <v>7D0</v>
      </c>
    </row>
    <row r="8" spans="2:4" x14ac:dyDescent="0.25">
      <c r="B8" s="2" t="s">
        <v>2</v>
      </c>
      <c r="C8" s="2" t="s">
        <v>5</v>
      </c>
      <c r="D8" s="4">
        <f>HEX2DEC(C8)</f>
        <v>2000</v>
      </c>
    </row>
    <row r="9" spans="2:4" x14ac:dyDescent="0.25">
      <c r="B9" s="2" t="s">
        <v>0</v>
      </c>
      <c r="C9" s="2">
        <v>1</v>
      </c>
    </row>
    <row r="10" spans="2:4" x14ac:dyDescent="0.25">
      <c r="B10" s="2" t="s">
        <v>1</v>
      </c>
      <c r="C10" s="2">
        <v>43</v>
      </c>
    </row>
    <row r="11" spans="2:4" x14ac:dyDescent="0.25">
      <c r="B11" s="3" t="s">
        <v>4</v>
      </c>
      <c r="C11" s="4">
        <f>10*C9*C10+10*C9*D8/4000</f>
        <v>435</v>
      </c>
      <c r="D11" t="s">
        <v>6</v>
      </c>
    </row>
    <row r="14" spans="2:4" x14ac:dyDescent="0.25">
      <c r="B14" s="1" t="s">
        <v>7</v>
      </c>
    </row>
    <row r="15" spans="2:4" x14ac:dyDescent="0.25">
      <c r="B15" s="2" t="s">
        <v>4</v>
      </c>
      <c r="C15" s="2">
        <v>868</v>
      </c>
      <c r="D15" t="s">
        <v>6</v>
      </c>
    </row>
    <row r="16" spans="2:4" x14ac:dyDescent="0.25">
      <c r="B16" s="2" t="s">
        <v>0</v>
      </c>
      <c r="C16" s="2">
        <v>2</v>
      </c>
    </row>
    <row r="17" spans="2:4" x14ac:dyDescent="0.25">
      <c r="B17" s="2" t="s">
        <v>1</v>
      </c>
      <c r="C17" s="2">
        <v>43</v>
      </c>
    </row>
    <row r="18" spans="2:4" x14ac:dyDescent="0.25">
      <c r="B18" t="s">
        <v>2</v>
      </c>
      <c r="C18" s="4">
        <f>(C15-10*C16*C17)/(10*C16)*4000</f>
        <v>1600</v>
      </c>
      <c r="D18" s="4" t="str">
        <f>DEC2HEX(C18,3)</f>
        <v>640</v>
      </c>
    </row>
    <row r="20" spans="2:4" x14ac:dyDescent="0.25">
      <c r="B20" s="2" t="s">
        <v>2</v>
      </c>
      <c r="C20" s="2" t="s">
        <v>8</v>
      </c>
      <c r="D20" s="4">
        <f>HEX2DEC(C20)</f>
        <v>3903</v>
      </c>
    </row>
    <row r="21" spans="2:4" x14ac:dyDescent="0.25">
      <c r="B21" s="2" t="s">
        <v>0</v>
      </c>
      <c r="C21" s="2">
        <v>2</v>
      </c>
    </row>
    <row r="22" spans="2:4" x14ac:dyDescent="0.25">
      <c r="B22" s="2" t="s">
        <v>1</v>
      </c>
      <c r="C22" s="2">
        <v>43</v>
      </c>
    </row>
    <row r="23" spans="2:4" x14ac:dyDescent="0.25">
      <c r="B23" s="3" t="s">
        <v>4</v>
      </c>
      <c r="C23" s="5">
        <f>10*C21*C22+10*C21*D20/4000</f>
        <v>879.51499999999999</v>
      </c>
      <c r="D23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tabSelected="1" workbookViewId="0">
      <selection activeCell="B2" sqref="B2"/>
    </sheetView>
  </sheetViews>
  <sheetFormatPr defaultRowHeight="15" x14ac:dyDescent="0.25"/>
  <sheetData>
    <row r="2" spans="2:3" x14ac:dyDescent="0.25">
      <c r="B2" t="s">
        <v>9</v>
      </c>
      <c r="C2">
        <f>10000000/29/(HEX2DEC(B3)+1)</f>
        <v>38314.176245210729</v>
      </c>
    </row>
    <row r="3" spans="2:3" x14ac:dyDescent="0.25">
      <c r="B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</vt:lpstr>
      <vt:lpstr>BaudRate</vt:lpstr>
      <vt:lpstr>Sheet3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Frantzke, Andre</dc:creator>
  <cp:lastModifiedBy>Frantzke, Andre</cp:lastModifiedBy>
  <dcterms:created xsi:type="dcterms:W3CDTF">2014-11-06T12:13:16Z</dcterms:created>
  <dcterms:modified xsi:type="dcterms:W3CDTF">2014-11-06T16:09:39Z</dcterms:modified>
</cp:coreProperties>
</file>