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<sst xmlns="http://schemas.openxmlformats.org/spreadsheetml/2006/main" count="149" uniqueCount="110">
  <si>
    <t>Description</t>
  </si>
  <si>
    <t>Manufacturer</t>
  </si>
  <si>
    <t>Mfr Part #</t>
  </si>
  <si>
    <t>Supplier</t>
  </si>
  <si>
    <t>Sup Part #</t>
  </si>
  <si>
    <t>Quantity</t>
  </si>
  <si>
    <t>Unit Price</t>
  </si>
  <si>
    <t>Total Cost</t>
  </si>
  <si>
    <t>Notes</t>
  </si>
  <si>
    <t>PCB</t>
  </si>
  <si>
    <t>Advanced Circuits</t>
  </si>
  <si>
    <t>Cyclone IV FPGA</t>
  </si>
  <si>
    <t>Altera</t>
  </si>
  <si>
    <t>EP4CE6E22C8N</t>
  </si>
  <si>
    <t>Digikey</t>
  </si>
  <si>
    <t>544-2746-ND</t>
  </si>
  <si>
    <t>FPGA flash</t>
  </si>
  <si>
    <t>EPCQ16SI8N</t>
  </si>
  <si>
    <t>544-2774-ND</t>
  </si>
  <si>
    <t>8-SOIC</t>
  </si>
  <si>
    <t>40 MHz clock oscillator</t>
  </si>
  <si>
    <t>Epson</t>
  </si>
  <si>
    <t>SG636PCE  40 MHz</t>
  </si>
  <si>
    <t>SE2851CT-ND</t>
  </si>
  <si>
    <t>SMD</t>
  </si>
  <si>
    <t>Quad DIP switch</t>
  </si>
  <si>
    <t>Grayhill</t>
  </si>
  <si>
    <t>76SB04</t>
  </si>
  <si>
    <t>GH7170-ND</t>
  </si>
  <si>
    <t>1.2V low-dropout regulator</t>
  </si>
  <si>
    <t>ST</t>
  </si>
  <si>
    <t>LD117DT12TRI</t>
  </si>
  <si>
    <t>497-1231-1-ND</t>
  </si>
  <si>
    <t>2.5V low-dropout regulator</t>
  </si>
  <si>
    <t>LD117DT25CTR</t>
  </si>
  <si>
    <t>497-1233-1-ND</t>
  </si>
  <si>
    <t>3.3V low-dropout regulator</t>
  </si>
  <si>
    <t>LD117DT33CTR</t>
  </si>
  <si>
    <t>497-1235-1-ND</t>
  </si>
  <si>
    <t>SPST pushbutton switch</t>
  </si>
  <si>
    <t>Panasonic</t>
  </si>
  <si>
    <t>EVQ-PAE04M</t>
  </si>
  <si>
    <t>P8008S-ND</t>
  </si>
  <si>
    <t>10-segment LED array</t>
  </si>
  <si>
    <t>Lumex</t>
  </si>
  <si>
    <t>SSA-LXB10IW-GF/LP</t>
  </si>
  <si>
    <t>67-1010-ND</t>
  </si>
  <si>
    <t>330 ohm 5 resistor network</t>
  </si>
  <si>
    <t>Bournes</t>
  </si>
  <si>
    <t>4610X-2-331LF</t>
  </si>
  <si>
    <t>4610X-2-331LF-ND</t>
  </si>
  <si>
    <t>FPGA download connector</t>
  </si>
  <si>
    <t>Tyco</t>
  </si>
  <si>
    <t>5103309-1</t>
  </si>
  <si>
    <t>A33160-ND</t>
  </si>
  <si>
    <t>36-pin header</t>
  </si>
  <si>
    <t>3M</t>
  </si>
  <si>
    <t>929400-01-36-RK</t>
  </si>
  <si>
    <t>929400E-01-36-ND</t>
  </si>
  <si>
    <t>8 Pin DIP Socket</t>
  </si>
  <si>
    <t>Assmann WSW Components</t>
  </si>
  <si>
    <t>A08-LC-TT</t>
  </si>
  <si>
    <t>AE9986-ND</t>
  </si>
  <si>
    <t>16 Pin DIP Socket</t>
  </si>
  <si>
    <t>A16-LC-TT</t>
  </si>
  <si>
    <t>AE9992-ND</t>
  </si>
  <si>
    <t>L293D H-Bridge</t>
  </si>
  <si>
    <t>STMicroelectronics</t>
  </si>
  <si>
    <t>497-2936-5-ND</t>
  </si>
  <si>
    <t>L293D</t>
  </si>
  <si>
    <t>A/D MCP3002</t>
  </si>
  <si>
    <t>Microchip Technology</t>
  </si>
  <si>
    <t>MCP3002-I/P</t>
  </si>
  <si>
    <t>MCP3002-I/P-ND</t>
  </si>
  <si>
    <t>Powerdip</t>
  </si>
  <si>
    <t>2.2Kohm 4 resistor network</t>
  </si>
  <si>
    <t>Bourns Inc.</t>
  </si>
  <si>
    <t>4605X-101-222LF</t>
  </si>
  <si>
    <t>4605X-101-222LF-ND</t>
  </si>
  <si>
    <t>10 screw Terminal</t>
  </si>
  <si>
    <t>On Shore Technology Inc</t>
  </si>
  <si>
    <t>OSTVN10A150</t>
  </si>
  <si>
    <t>ED10567-ND</t>
  </si>
  <si>
    <t>2x9-pin female header</t>
  </si>
  <si>
    <t>Sullins</t>
  </si>
  <si>
    <t>PPPC092LFBN-RC</t>
  </si>
  <si>
    <t>S7112-ND</t>
  </si>
  <si>
    <t>1K resistor</t>
  </si>
  <si>
    <t>Panasonic Electronic Components</t>
  </si>
  <si>
    <t>ERJ-6GEYJ102V</t>
  </si>
  <si>
    <t>P1.0KACT-ND</t>
  </si>
  <si>
    <t>10K resistor</t>
  </si>
  <si>
    <t>ERJ-6GEYJ103V</t>
  </si>
  <si>
    <t>P10KACT-ND</t>
  </si>
  <si>
    <t>0.01 uF capacitor</t>
  </si>
  <si>
    <t>Murata Electronics North America</t>
  </si>
  <si>
    <t>GRM216R71H103KA01D</t>
  </si>
  <si>
    <t>490-1664-1-ND</t>
  </si>
  <si>
    <t>0.1 uF capacitor</t>
  </si>
  <si>
    <t>Samsung Electro-Mechanics America, Inc</t>
  </si>
  <si>
    <t>CL21F104ZBCNNNC</t>
  </si>
  <si>
    <t>1276-1007-1-ND</t>
  </si>
  <si>
    <t>1 uF capacitor</t>
  </si>
  <si>
    <t>CL21B105KAFNNNE</t>
  </si>
  <si>
    <t>1276-1066-1-ND</t>
  </si>
  <si>
    <t>10 uF capacitor</t>
  </si>
  <si>
    <t>Taiyo Yuden</t>
  </si>
  <si>
    <t>LMK212F106ZG-T</t>
  </si>
  <si>
    <t>587-1312-1-ND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</si>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</sst>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>
      <sz val="9.0"/>
      <color rgb="FF00000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center" wrapText="0"/>
    </xf>
    <xf borderId="0" fillId="0" fontId="0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3.86"/>
    <col customWidth="1" min="2" max="2" width="19.14"/>
    <col customWidth="1" min="3" max="3" width="21.43"/>
    <col customWidth="1" min="4" max="4" width="17.14"/>
    <col customWidth="1" min="5" max="5" width="19.86"/>
    <col customWidth="1" min="6" max="6" width="8.0"/>
    <col customWidth="1" min="7" max="8" width="17.14"/>
    <col customWidth="1" min="9" max="9" width="45.71"/>
    <col customWidth="1" min="10" max="19" width="17.14"/>
    <col customWidth="1" min="20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.75" customHeight="1">
      <c r="A2" s="1" t="s">
        <v>9</v>
      </c>
      <c r="B2" s="1" t="s">
        <v>10</v>
      </c>
      <c r="F2" s="1">
        <v>1.0</v>
      </c>
      <c r="G2" s="1">
        <v>15.03</v>
      </c>
      <c r="H2" s="1">
        <f t="shared" ref="H2:H27" si="1">(F2*G2)</f>
        <v>15.03</v>
      </c>
    </row>
    <row r="3" ht="12.75" customHeight="1">
      <c r="A3" s="1" t="s">
        <v>11</v>
      </c>
      <c r="B3" s="1" t="s">
        <v>12</v>
      </c>
      <c r="C3" s="1" t="s">
        <v>13</v>
      </c>
      <c r="D3" s="1" t="s">
        <v>14</v>
      </c>
      <c r="E3" s="2" t="s">
        <v>15</v>
      </c>
      <c r="F3" s="1">
        <v>1.0</v>
      </c>
      <c r="G3" s="1">
        <v>11.95</v>
      </c>
      <c r="H3" s="1">
        <f t="shared" si="1"/>
        <v>11.95</v>
      </c>
      <c r="I3" s="1"/>
    </row>
    <row r="4" ht="12.75" customHeight="1">
      <c r="A4" s="1" t="s">
        <v>16</v>
      </c>
      <c r="B4" s="1" t="s">
        <v>12</v>
      </c>
      <c r="C4" s="1" t="s">
        <v>17</v>
      </c>
      <c r="D4" s="1" t="s">
        <v>14</v>
      </c>
      <c r="E4" s="1" t="s">
        <v>18</v>
      </c>
      <c r="F4" s="1">
        <v>1.0</v>
      </c>
      <c r="G4" s="1">
        <v>7.0</v>
      </c>
      <c r="H4" s="1">
        <f t="shared" si="1"/>
        <v>7</v>
      </c>
      <c r="I4" s="1" t="s">
        <v>19</v>
      </c>
    </row>
    <row r="5" ht="12.0" customHeight="1">
      <c r="A5" s="3" t="s">
        <v>20</v>
      </c>
      <c r="B5" s="1" t="s">
        <v>21</v>
      </c>
      <c r="C5" s="3" t="s">
        <v>22</v>
      </c>
      <c r="D5" s="3" t="s">
        <v>14</v>
      </c>
      <c r="E5" s="3" t="s">
        <v>23</v>
      </c>
      <c r="F5" s="3">
        <v>1.0</v>
      </c>
      <c r="G5" s="3">
        <v>4.38</v>
      </c>
      <c r="H5" s="1">
        <f t="shared" si="1"/>
        <v>4.38</v>
      </c>
      <c r="I5" s="1" t="s">
        <v>24</v>
      </c>
    </row>
    <row r="6" ht="12.75" customHeight="1">
      <c r="A6" s="3" t="s">
        <v>25</v>
      </c>
      <c r="B6" s="1" t="s">
        <v>26</v>
      </c>
      <c r="C6" s="3" t="s">
        <v>27</v>
      </c>
      <c r="D6" s="3" t="s">
        <v>14</v>
      </c>
      <c r="E6" t="s">
        <v>28</v>
      </c>
      <c r="F6" s="3">
        <v>1.0</v>
      </c>
      <c r="G6" s="3">
        <v>0.92</v>
      </c>
      <c r="H6" s="1">
        <f t="shared" si="1"/>
        <v>0.92</v>
      </c>
    </row>
    <row r="7" ht="12.75" customHeight="1">
      <c r="A7" s="3" t="s">
        <v>29</v>
      </c>
      <c r="B7" s="3" t="s">
        <v>30</v>
      </c>
      <c r="C7" s="3" t="s">
        <v>31</v>
      </c>
      <c r="D7" s="3" t="s">
        <v>14</v>
      </c>
      <c r="E7" s="3" t="s">
        <v>32</v>
      </c>
      <c r="F7" s="3">
        <v>1.0</v>
      </c>
      <c r="G7" s="3">
        <v>1.16</v>
      </c>
      <c r="H7" s="1">
        <f t="shared" si="1"/>
        <v>1.16</v>
      </c>
      <c r="I7" s="1" t="s">
        <v>24</v>
      </c>
    </row>
    <row r="8" ht="12.75" customHeight="1">
      <c r="A8" s="3" t="s">
        <v>33</v>
      </c>
      <c r="B8" s="3" t="s">
        <v>30</v>
      </c>
      <c r="C8" s="3" t="s">
        <v>34</v>
      </c>
      <c r="D8" s="3" t="s">
        <v>14</v>
      </c>
      <c r="E8" s="3" t="s">
        <v>35</v>
      </c>
      <c r="F8" s="3">
        <v>1.0</v>
      </c>
      <c r="G8" s="3">
        <v>1.16</v>
      </c>
      <c r="H8" s="1">
        <f t="shared" si="1"/>
        <v>1.16</v>
      </c>
      <c r="I8" s="1" t="s">
        <v>24</v>
      </c>
    </row>
    <row r="9" ht="12.75" customHeight="1">
      <c r="A9" s="3" t="s">
        <v>36</v>
      </c>
      <c r="B9" s="3" t="s">
        <v>30</v>
      </c>
      <c r="C9" s="3" t="s">
        <v>37</v>
      </c>
      <c r="D9" s="3" t="s">
        <v>14</v>
      </c>
      <c r="E9" s="3" t="s">
        <v>38</v>
      </c>
      <c r="F9" s="3">
        <v>1.0</v>
      </c>
      <c r="G9" s="3">
        <v>1.16</v>
      </c>
      <c r="H9" s="1">
        <f t="shared" si="1"/>
        <v>1.16</v>
      </c>
      <c r="I9" s="1" t="s">
        <v>24</v>
      </c>
    </row>
    <row r="10" ht="12.75" customHeight="1">
      <c r="A10" s="3" t="s">
        <v>39</v>
      </c>
      <c r="B10" s="3" t="s">
        <v>40</v>
      </c>
      <c r="C10" s="3" t="s">
        <v>41</v>
      </c>
      <c r="D10" s="3" t="s">
        <v>14</v>
      </c>
      <c r="E10" s="3" t="s">
        <v>42</v>
      </c>
      <c r="F10" s="3">
        <v>1.0</v>
      </c>
      <c r="G10" s="3">
        <v>0.29</v>
      </c>
      <c r="H10" s="1">
        <f t="shared" si="1"/>
        <v>0.29</v>
      </c>
    </row>
    <row r="11" ht="12.75" customHeight="1">
      <c r="A11" s="3" t="s">
        <v>43</v>
      </c>
      <c r="B11" s="3" t="s">
        <v>44</v>
      </c>
      <c r="C11" s="1" t="s">
        <v>45</v>
      </c>
      <c r="D11" s="3" t="s">
        <v>14</v>
      </c>
      <c r="E11" s="3" t="s">
        <v>46</v>
      </c>
      <c r="F11" s="3">
        <v>1.0</v>
      </c>
      <c r="G11" s="3">
        <v>2.85</v>
      </c>
      <c r="H11" s="1">
        <f t="shared" si="1"/>
        <v>2.85</v>
      </c>
    </row>
    <row r="12" ht="12.75" customHeight="1">
      <c r="A12" s="3" t="s">
        <v>47</v>
      </c>
      <c r="B12" s="3" t="s">
        <v>48</v>
      </c>
      <c r="C12" s="1" t="s">
        <v>49</v>
      </c>
      <c r="D12" s="3" t="s">
        <v>14</v>
      </c>
      <c r="E12" s="3" t="s">
        <v>50</v>
      </c>
      <c r="F12" s="3">
        <v>2.0</v>
      </c>
      <c r="G12" s="3">
        <v>0.286</v>
      </c>
      <c r="H12" s="1">
        <f t="shared" si="1"/>
        <v>0.572</v>
      </c>
      <c r="I12" s="1"/>
    </row>
    <row r="13" ht="12.75" customHeight="1">
      <c r="A13" s="3" t="s">
        <v>51</v>
      </c>
      <c r="B13" s="3" t="s">
        <v>52</v>
      </c>
      <c r="C13" s="3" t="s">
        <v>53</v>
      </c>
      <c r="D13" s="3" t="s">
        <v>14</v>
      </c>
      <c r="E13" s="3" t="s">
        <v>54</v>
      </c>
      <c r="F13" s="3">
        <v>1.0</v>
      </c>
      <c r="G13" s="3">
        <v>0.76</v>
      </c>
      <c r="H13" s="1">
        <f t="shared" si="1"/>
        <v>0.76</v>
      </c>
    </row>
    <row r="14" ht="12.75" customHeight="1">
      <c r="A14" s="1" t="s">
        <v>55</v>
      </c>
      <c r="B14" s="1" t="s">
        <v>56</v>
      </c>
      <c r="C14" s="1" t="s">
        <v>57</v>
      </c>
      <c r="D14" s="1" t="s">
        <v>14</v>
      </c>
      <c r="E14" s="1" t="s">
        <v>58</v>
      </c>
      <c r="F14" s="1">
        <v>2.0</v>
      </c>
      <c r="G14" s="1">
        <v>1.323</v>
      </c>
      <c r="H14" s="1">
        <f t="shared" si="1"/>
        <v>2.646</v>
      </c>
    </row>
    <row r="15" ht="12.75" customHeight="1">
      <c r="A15" s="1" t="s">
        <v>59</v>
      </c>
      <c r="B15" s="1" t="s">
        <v>60</v>
      </c>
      <c r="C15" s="1" t="s">
        <v>61</v>
      </c>
      <c r="D15" s="1" t="s">
        <v>14</v>
      </c>
      <c r="E15" s="2" t="s">
        <v>62</v>
      </c>
      <c r="F15" s="1">
        <v>1.0</v>
      </c>
      <c r="G15" s="1">
        <v>0.18</v>
      </c>
      <c r="H15" s="1">
        <f t="shared" si="1"/>
        <v>0.18</v>
      </c>
    </row>
    <row r="16" ht="12.75" customHeight="1">
      <c r="A16" s="1" t="s">
        <v>63</v>
      </c>
      <c r="B16" s="1" t="s">
        <v>60</v>
      </c>
      <c r="C16" s="1" t="s">
        <v>64</v>
      </c>
      <c r="D16" s="1" t="s">
        <v>14</v>
      </c>
      <c r="E16" s="2" t="s">
        <v>65</v>
      </c>
      <c r="F16" s="1">
        <v>2.0</v>
      </c>
      <c r="G16" s="1">
        <v>0.25</v>
      </c>
      <c r="H16" s="1">
        <f t="shared" si="1"/>
        <v>0.5</v>
      </c>
    </row>
    <row r="17" ht="12.75" customHeight="1">
      <c r="A17" s="1" t="s">
        <v>66</v>
      </c>
      <c r="B17" s="1" t="s">
        <v>67</v>
      </c>
      <c r="C17" s="1" t="s">
        <v>68</v>
      </c>
      <c r="D17" s="1" t="s">
        <v>14</v>
      </c>
      <c r="E17" s="1" t="s">
        <v>69</v>
      </c>
      <c r="F17" s="1">
        <v>2.0</v>
      </c>
      <c r="G17" s="1">
        <v>4.12</v>
      </c>
      <c r="H17" s="1">
        <f t="shared" si="1"/>
        <v>8.24</v>
      </c>
    </row>
    <row r="18" ht="12.75" customHeight="1">
      <c r="A18" s="1" t="s">
        <v>70</v>
      </c>
      <c r="B18" s="1" t="s">
        <v>71</v>
      </c>
      <c r="C18" s="1" t="s">
        <v>72</v>
      </c>
      <c r="D18" s="1" t="s">
        <v>14</v>
      </c>
      <c r="E18" s="2" t="s">
        <v>73</v>
      </c>
      <c r="F18" s="1">
        <v>1.0</v>
      </c>
      <c r="G18" s="1">
        <v>2.15</v>
      </c>
      <c r="H18" s="1">
        <f t="shared" si="1"/>
        <v>2.15</v>
      </c>
      <c r="I18" t="s">
        <v>74</v>
      </c>
    </row>
    <row r="19" ht="12.75" customHeight="1">
      <c r="A19" s="1" t="s">
        <v>75</v>
      </c>
      <c r="B19" s="1" t="s">
        <v>76</v>
      </c>
      <c r="C19" s="1" t="s">
        <v>77</v>
      </c>
      <c r="D19" s="1" t="s">
        <v>14</v>
      </c>
      <c r="E19" s="2" t="s">
        <v>78</v>
      </c>
      <c r="F19" s="1">
        <v>1.0</v>
      </c>
      <c r="G19" s="1">
        <v>0.27</v>
      </c>
      <c r="H19" s="1">
        <f t="shared" si="1"/>
        <v>0.27</v>
      </c>
    </row>
    <row r="20" ht="12.75" customHeight="1">
      <c r="A20" s="1" t="s">
        <v>79</v>
      </c>
      <c r="B20" s="1" t="s">
        <v>80</v>
      </c>
      <c r="C20" s="1" t="s">
        <v>81</v>
      </c>
      <c r="D20" s="1" t="s">
        <v>14</v>
      </c>
      <c r="E20" s="2" t="s">
        <v>82</v>
      </c>
      <c r="F20" s="1">
        <v>1.0</v>
      </c>
      <c r="G20" s="1">
        <v>2.27</v>
      </c>
      <c r="H20" s="1">
        <f t="shared" si="1"/>
        <v>2.27</v>
      </c>
    </row>
    <row r="21" ht="12.75" customHeight="1">
      <c r="A21" s="1" t="s">
        <v>83</v>
      </c>
      <c r="B21" s="1" t="s">
        <v>84</v>
      </c>
      <c r="C21" s="1" t="s">
        <v>85</v>
      </c>
      <c r="D21" s="1" t="s">
        <v>14</v>
      </c>
      <c r="E21" s="2" t="s">
        <v>86</v>
      </c>
      <c r="F21" s="1">
        <v>1.0</v>
      </c>
      <c r="G21" s="1">
        <v>1.41</v>
      </c>
      <c r="H21" s="1">
        <f t="shared" si="1"/>
        <v>1.41</v>
      </c>
    </row>
    <row r="22" ht="12.75" customHeight="1">
      <c r="A22" s="3" t="s">
        <v>87</v>
      </c>
      <c r="B22" s="1" t="s">
        <v>88</v>
      </c>
      <c r="C22" s="1" t="s">
        <v>89</v>
      </c>
      <c r="D22" s="3" t="s">
        <v>14</v>
      </c>
      <c r="E22" s="3" t="s">
        <v>90</v>
      </c>
      <c r="F22" s="3">
        <v>1.0</v>
      </c>
      <c r="G22" s="3">
        <v>0.1</v>
      </c>
      <c r="H22" s="1">
        <f t="shared" si="1"/>
        <v>0.1</v>
      </c>
      <c r="I22" t="s">
        <v>24</v>
      </c>
    </row>
    <row r="23" ht="12.75" customHeight="1">
      <c r="A23" s="1" t="s">
        <v>91</v>
      </c>
      <c r="B23" s="1" t="s">
        <v>88</v>
      </c>
      <c r="C23" s="1" t="s">
        <v>92</v>
      </c>
      <c r="D23" s="1" t="s">
        <v>14</v>
      </c>
      <c r="E23" s="1" t="s">
        <v>93</v>
      </c>
      <c r="F23" s="1">
        <v>5.0</v>
      </c>
      <c r="G23" s="1">
        <v>0.1</v>
      </c>
      <c r="H23" s="1">
        <f t="shared" si="1"/>
        <v>0.5</v>
      </c>
      <c r="I23" t="s">
        <v>24</v>
      </c>
    </row>
    <row r="24" ht="12.75" customHeight="1">
      <c r="A24" s="3" t="s">
        <v>94</v>
      </c>
      <c r="B24" s="3" t="s">
        <v>95</v>
      </c>
      <c r="C24" s="1" t="s">
        <v>96</v>
      </c>
      <c r="D24" s="3" t="s">
        <v>14</v>
      </c>
      <c r="E24" s="3" t="s">
        <v>97</v>
      </c>
      <c r="F24" s="3">
        <v>3.0</v>
      </c>
      <c r="G24" s="3">
        <v>0.1</v>
      </c>
      <c r="H24" s="1">
        <f t="shared" si="1"/>
        <v>0.3</v>
      </c>
      <c r="I24" t="s">
        <v>24</v>
      </c>
    </row>
    <row r="25" ht="12.75" customHeight="1">
      <c r="A25" s="3" t="s">
        <v>98</v>
      </c>
      <c r="B25" s="3" t="s">
        <v>99</v>
      </c>
      <c r="C25" s="1" t="s">
        <v>100</v>
      </c>
      <c r="D25" s="3" t="s">
        <v>14</v>
      </c>
      <c r="E25" s="3" t="s">
        <v>101</v>
      </c>
      <c r="F25" s="3">
        <v>3.0</v>
      </c>
      <c r="G25" s="3">
        <v>0.1</v>
      </c>
      <c r="H25" s="1">
        <f t="shared" si="1"/>
        <v>0.3</v>
      </c>
      <c r="I25" t="s">
        <v>24</v>
      </c>
    </row>
    <row r="26" ht="12.75" customHeight="1">
      <c r="A26" s="3" t="s">
        <v>102</v>
      </c>
      <c r="B26" s="3" t="s">
        <v>99</v>
      </c>
      <c r="C26" s="1" t="s">
        <v>103</v>
      </c>
      <c r="D26" s="3" t="s">
        <v>14</v>
      </c>
      <c r="E26" s="3" t="s">
        <v>104</v>
      </c>
      <c r="F26" s="3">
        <v>1.0</v>
      </c>
      <c r="G26" s="3">
        <v>0.12</v>
      </c>
      <c r="H26" s="1">
        <f t="shared" si="1"/>
        <v>0.12</v>
      </c>
      <c r="I26" t="s">
        <v>24</v>
      </c>
    </row>
    <row r="27" ht="12.75" customHeight="1">
      <c r="A27" s="3" t="s">
        <v>105</v>
      </c>
      <c r="B27" s="3" t="s">
        <v>106</v>
      </c>
      <c r="C27" s="1" t="s">
        <v>107</v>
      </c>
      <c r="D27" s="3" t="s">
        <v>14</v>
      </c>
      <c r="E27" s="3" t="s">
        <v>108</v>
      </c>
      <c r="F27" s="3">
        <v>3.0</v>
      </c>
      <c r="G27" s="3">
        <v>0.17</v>
      </c>
      <c r="H27" s="1">
        <f t="shared" si="1"/>
        <v>0.51</v>
      </c>
      <c r="I27" t="s">
        <v>24</v>
      </c>
    </row>
    <row r="28" ht="12.75" customHeight="1">
      <c r="A28" s="3"/>
      <c r="B28" s="3"/>
      <c r="C28" s="1"/>
      <c r="D28" s="3"/>
      <c r="E28" s="3"/>
      <c r="F28" s="3"/>
      <c r="G28" s="3"/>
      <c r="H28" s="1"/>
    </row>
    <row r="29" ht="12.75" customHeight="1">
      <c r="A29" s="3"/>
      <c r="F29" s="4" t="s">
        <v>109</v>
      </c>
      <c r="G29" s="1">
        <f>SUM(H2:H31)</f>
        <v>66.728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