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Pratikum SCPK\Tugas Akhir\"/>
    </mc:Choice>
  </mc:AlternateContent>
  <xr:revisionPtr revIDLastSave="0" documentId="10_ncr:8100000_{22BB0F80-40A1-47E6-B531-95E7A220DCE6}" xr6:coauthVersionLast="32" xr6:coauthVersionMax="32" xr10:uidLastSave="{00000000-0000-0000-0000-000000000000}"/>
  <bookViews>
    <workbookView xWindow="0" yWindow="0" windowWidth="20490" windowHeight="6945" xr2:uid="{B0C7EEEA-47DB-409F-8CF6-C4AB7ED23CD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D16" i="1"/>
  <c r="D14" i="1"/>
  <c r="I15" i="1"/>
  <c r="I14" i="1"/>
  <c r="P21" i="1"/>
  <c r="P16" i="1"/>
  <c r="O16" i="1"/>
  <c r="N16" i="1"/>
  <c r="M16" i="1"/>
  <c r="L16" i="1"/>
  <c r="P17" i="1"/>
  <c r="M17" i="1"/>
  <c r="N17" i="1"/>
  <c r="O17" i="1"/>
  <c r="P18" i="1"/>
  <c r="O18" i="1"/>
  <c r="N18" i="1"/>
  <c r="P19" i="1"/>
  <c r="O19" i="1"/>
  <c r="P20" i="1"/>
  <c r="O21" i="1"/>
  <c r="O20" i="1"/>
  <c r="N20" i="1"/>
  <c r="N21" i="1"/>
  <c r="N19" i="1"/>
  <c r="M19" i="1"/>
  <c r="M20" i="1"/>
  <c r="M21" i="1"/>
  <c r="M18" i="1"/>
  <c r="L18" i="1"/>
  <c r="L19" i="1"/>
  <c r="L20" i="1"/>
  <c r="L21" i="1"/>
  <c r="L17" i="1"/>
  <c r="K17" i="1"/>
  <c r="K18" i="1"/>
  <c r="K19" i="1"/>
  <c r="K20" i="1"/>
  <c r="K21" i="1"/>
  <c r="K16" i="1"/>
  <c r="P15" i="1"/>
  <c r="O15" i="1"/>
  <c r="N15" i="1"/>
  <c r="M15" i="1"/>
  <c r="L15" i="1"/>
  <c r="K15" i="1"/>
  <c r="J16" i="1"/>
  <c r="J17" i="1"/>
  <c r="J18" i="1"/>
  <c r="J19" i="1"/>
  <c r="J20" i="1"/>
  <c r="J21" i="1"/>
  <c r="J15" i="1"/>
  <c r="P14" i="1"/>
  <c r="O14" i="1"/>
  <c r="N14" i="1"/>
  <c r="M14" i="1"/>
  <c r="L14" i="1"/>
  <c r="K14" i="1"/>
  <c r="J14" i="1"/>
  <c r="I16" i="1"/>
  <c r="I17" i="1"/>
  <c r="I18" i="1"/>
  <c r="I19" i="1"/>
  <c r="I20" i="1"/>
  <c r="I21" i="1"/>
  <c r="P6" i="1"/>
  <c r="O6" i="1"/>
  <c r="N6" i="1"/>
  <c r="M6" i="1"/>
  <c r="P7" i="1"/>
  <c r="O7" i="1"/>
  <c r="N7" i="1"/>
  <c r="P8" i="1"/>
  <c r="O8" i="1"/>
  <c r="P9" i="1"/>
  <c r="P5" i="1"/>
  <c r="O5" i="1"/>
  <c r="N5" i="1"/>
  <c r="M5" i="1"/>
  <c r="L5" i="1"/>
  <c r="P4" i="1"/>
  <c r="O4" i="1"/>
  <c r="N4" i="1"/>
  <c r="M4" i="1"/>
  <c r="L4" i="1"/>
  <c r="K4" i="1"/>
  <c r="P3" i="1"/>
  <c r="O3" i="1"/>
  <c r="N3" i="1"/>
  <c r="M3" i="1"/>
  <c r="L3" i="1"/>
  <c r="K3" i="1"/>
  <c r="J3" i="1"/>
  <c r="P10" i="1"/>
  <c r="O10" i="1"/>
  <c r="O9" i="1"/>
  <c r="N9" i="1"/>
  <c r="N10" i="1"/>
  <c r="N8" i="1"/>
  <c r="M8" i="1"/>
  <c r="M9" i="1"/>
  <c r="M10" i="1"/>
  <c r="M7" i="1"/>
  <c r="L7" i="1"/>
  <c r="L8" i="1"/>
  <c r="L9" i="1"/>
  <c r="L10" i="1"/>
  <c r="L6" i="1"/>
  <c r="K6" i="1"/>
  <c r="K7" i="1"/>
  <c r="K8" i="1"/>
  <c r="K9" i="1"/>
  <c r="K10" i="1"/>
  <c r="K5" i="1"/>
  <c r="J5" i="1"/>
  <c r="J6" i="1"/>
  <c r="J7" i="1"/>
  <c r="J8" i="1"/>
  <c r="J9" i="1"/>
  <c r="J10" i="1"/>
  <c r="J4" i="1"/>
  <c r="I4" i="1"/>
  <c r="I5" i="1"/>
  <c r="I6" i="1"/>
  <c r="I7" i="1"/>
  <c r="I8" i="1"/>
  <c r="I9" i="1"/>
  <c r="I10" i="1"/>
  <c r="I3" i="1"/>
  <c r="E14" i="1"/>
  <c r="F14" i="1"/>
  <c r="F13" i="1"/>
  <c r="E13" i="1"/>
  <c r="D13" i="1"/>
  <c r="C13" i="1"/>
</calcChain>
</file>

<file path=xl/sharedStrings.xml><?xml version="1.0" encoding="utf-8"?>
<sst xmlns="http://schemas.openxmlformats.org/spreadsheetml/2006/main" count="59" uniqueCount="18">
  <si>
    <t>Nomor Rumah</t>
  </si>
  <si>
    <t>LB</t>
  </si>
  <si>
    <t>LT</t>
  </si>
  <si>
    <t>KT</t>
  </si>
  <si>
    <t>KM</t>
  </si>
  <si>
    <t>GRS</t>
  </si>
  <si>
    <t>Rumah 14</t>
  </si>
  <si>
    <t>Rumah 20</t>
  </si>
  <si>
    <t>Rumah 13</t>
  </si>
  <si>
    <t>Rumah 15</t>
  </si>
  <si>
    <t>Rumah 16</t>
  </si>
  <si>
    <t>Rumah 17</t>
  </si>
  <si>
    <t>Rumah 18</t>
  </si>
  <si>
    <t>Rumah 19</t>
  </si>
  <si>
    <t>Pairwise Kriteria</t>
  </si>
  <si>
    <t>GR</t>
  </si>
  <si>
    <t>Pairwise LB</t>
  </si>
  <si>
    <t>Pairwise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</si>
</sst>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E113-F1D4-43EF-B94C-A7E4796C66D0}">
  <dimension ref="A1:P21"/>
  <sheetViews>
    <sheetView tabSelected="1" topLeftCell="B1" workbookViewId="0">
      <selection activeCell="F17" sqref="F17"/>
    </sheetView>
  </sheetViews>
  <sheetFormatPr defaultRowHeight="15" x14ac:dyDescent="0.25"/>
  <cols>
    <col min="1" max="1" width="15.28515625" style="1" customWidth="1"/>
    <col min="2" max="6" width="9.140625" style="1"/>
    <col min="8" max="8" width="9.1406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H1" s="6" t="s">
        <v>16</v>
      </c>
    </row>
    <row r="2" spans="1:16" x14ac:dyDescent="0.25">
      <c r="A2" s="4" t="s">
        <v>8</v>
      </c>
      <c r="B2" s="4">
        <v>218</v>
      </c>
      <c r="C2" s="4">
        <v>118</v>
      </c>
      <c r="D2" s="4">
        <v>3</v>
      </c>
      <c r="E2" s="4">
        <v>3</v>
      </c>
      <c r="F2" s="4">
        <v>2</v>
      </c>
      <c r="H2" s="3"/>
      <c r="I2" s="4" t="s">
        <v>8</v>
      </c>
      <c r="J2" s="4" t="s">
        <v>6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7</v>
      </c>
    </row>
    <row r="3" spans="1:16" x14ac:dyDescent="0.25">
      <c r="A3" s="4" t="s">
        <v>6</v>
      </c>
      <c r="B3" s="4">
        <v>200</v>
      </c>
      <c r="C3" s="4">
        <v>979</v>
      </c>
      <c r="D3" s="4">
        <v>4</v>
      </c>
      <c r="E3" s="4">
        <v>2</v>
      </c>
      <c r="F3" s="4">
        <v>6</v>
      </c>
      <c r="H3" s="4" t="s">
        <v>8</v>
      </c>
      <c r="I3" s="7">
        <f>B2/$B$2</f>
        <v>1</v>
      </c>
      <c r="J3" s="7">
        <f>1/I4</f>
        <v>1.0899999999999999</v>
      </c>
      <c r="K3" s="7">
        <f>1/I5</f>
        <v>1.211111111111111</v>
      </c>
      <c r="L3" s="7">
        <f>1/I6</f>
        <v>1.7301587301587302</v>
      </c>
      <c r="M3" s="7">
        <f>1/I7</f>
        <v>0.54499999999999993</v>
      </c>
      <c r="N3" s="7">
        <f>1/I8</f>
        <v>1.4533333333333334</v>
      </c>
      <c r="O3" s="7">
        <f>1/I9</f>
        <v>1.0899999999999999</v>
      </c>
      <c r="P3" s="7">
        <f>1/I10</f>
        <v>0.48444444444444446</v>
      </c>
    </row>
    <row r="4" spans="1:16" x14ac:dyDescent="0.25">
      <c r="A4" s="4" t="s">
        <v>9</v>
      </c>
      <c r="B4" s="4">
        <v>180</v>
      </c>
      <c r="C4" s="4">
        <v>137</v>
      </c>
      <c r="D4" s="4">
        <v>5</v>
      </c>
      <c r="E4" s="4">
        <v>4</v>
      </c>
      <c r="F4" s="4">
        <v>2</v>
      </c>
      <c r="H4" s="4" t="s">
        <v>6</v>
      </c>
      <c r="I4" s="7">
        <f t="shared" ref="I4:I10" si="0">B3/$B$2</f>
        <v>0.91743119266055051</v>
      </c>
      <c r="J4" s="7">
        <f>B3/$B$3</f>
        <v>1</v>
      </c>
      <c r="K4" s="7">
        <f>1/J5</f>
        <v>1.1111111111111112</v>
      </c>
      <c r="L4" s="7">
        <f>1/J6</f>
        <v>1.5873015873015872</v>
      </c>
      <c r="M4" s="7">
        <f>1/J7</f>
        <v>0.5</v>
      </c>
      <c r="N4" s="7">
        <f>1/J8</f>
        <v>1.3333333333333333</v>
      </c>
      <c r="O4" s="7">
        <f>1/J9</f>
        <v>1</v>
      </c>
      <c r="P4" s="7">
        <f>1/J10</f>
        <v>0.44444444444444442</v>
      </c>
    </row>
    <row r="5" spans="1:16" x14ac:dyDescent="0.25">
      <c r="A5" s="4" t="s">
        <v>10</v>
      </c>
      <c r="B5" s="4">
        <v>126</v>
      </c>
      <c r="C5" s="4">
        <v>144</v>
      </c>
      <c r="D5" s="4">
        <v>4</v>
      </c>
      <c r="E5" s="4">
        <v>2</v>
      </c>
      <c r="F5" s="4">
        <v>2</v>
      </c>
      <c r="H5" s="4" t="s">
        <v>9</v>
      </c>
      <c r="I5" s="7">
        <f t="shared" si="0"/>
        <v>0.82568807339449546</v>
      </c>
      <c r="J5" s="7">
        <f t="shared" ref="J5:J10" si="1">B4/$B$3</f>
        <v>0.9</v>
      </c>
      <c r="K5" s="7">
        <f>B4/$B$4</f>
        <v>1</v>
      </c>
      <c r="L5" s="7">
        <f>1/K6</f>
        <v>1.4285714285714286</v>
      </c>
      <c r="M5" s="7">
        <f>1/K7</f>
        <v>0.44999999999999996</v>
      </c>
      <c r="N5" s="7">
        <f>1/K8</f>
        <v>1.2</v>
      </c>
      <c r="O5" s="7">
        <f>1/K9</f>
        <v>0.89999999999999991</v>
      </c>
      <c r="P5" s="7">
        <f>1/K10</f>
        <v>0.4</v>
      </c>
    </row>
    <row r="6" spans="1:16" x14ac:dyDescent="0.25">
      <c r="A6" s="4" t="s">
        <v>11</v>
      </c>
      <c r="B6" s="4">
        <v>400</v>
      </c>
      <c r="C6" s="4">
        <v>150</v>
      </c>
      <c r="D6" s="4">
        <v>5</v>
      </c>
      <c r="E6" s="4">
        <v>4</v>
      </c>
      <c r="F6" s="4">
        <v>1</v>
      </c>
      <c r="H6" s="4" t="s">
        <v>10</v>
      </c>
      <c r="I6" s="7">
        <f t="shared" si="0"/>
        <v>0.57798165137614677</v>
      </c>
      <c r="J6" s="7">
        <f t="shared" si="1"/>
        <v>0.63</v>
      </c>
      <c r="K6" s="7">
        <f t="shared" ref="K6:K10" si="2">B5/$B$4</f>
        <v>0.7</v>
      </c>
      <c r="L6" s="7">
        <f>B5/$B$5</f>
        <v>1</v>
      </c>
      <c r="M6" s="7">
        <f>1/L7</f>
        <v>0.315</v>
      </c>
      <c r="N6" s="7">
        <f>1/L8</f>
        <v>0.84</v>
      </c>
      <c r="O6" s="7">
        <f>1/L9</f>
        <v>0.63</v>
      </c>
      <c r="P6" s="7">
        <f>1/L10</f>
        <v>0.27999999999999997</v>
      </c>
    </row>
    <row r="7" spans="1:16" x14ac:dyDescent="0.25">
      <c r="A7" s="4" t="s">
        <v>12</v>
      </c>
      <c r="B7" s="4">
        <v>150</v>
      </c>
      <c r="C7" s="4">
        <v>253</v>
      </c>
      <c r="D7" s="4">
        <v>5</v>
      </c>
      <c r="E7" s="4">
        <v>2</v>
      </c>
      <c r="F7" s="4">
        <v>2</v>
      </c>
      <c r="H7" s="4" t="s">
        <v>11</v>
      </c>
      <c r="I7" s="7">
        <f t="shared" si="0"/>
        <v>1.834862385321101</v>
      </c>
      <c r="J7" s="7">
        <f t="shared" si="1"/>
        <v>2</v>
      </c>
      <c r="K7" s="7">
        <f t="shared" si="2"/>
        <v>2.2222222222222223</v>
      </c>
      <c r="L7" s="7">
        <f t="shared" ref="L7:L10" si="3">B6/$B$5</f>
        <v>3.1746031746031744</v>
      </c>
      <c r="M7" s="7">
        <f>B6/$B$6</f>
        <v>1</v>
      </c>
      <c r="N7" s="7">
        <f>1/M8</f>
        <v>2.6666666666666665</v>
      </c>
      <c r="O7" s="7">
        <f>1/M9</f>
        <v>2</v>
      </c>
      <c r="P7" s="7">
        <f>1/M10</f>
        <v>0.88888888888888884</v>
      </c>
    </row>
    <row r="8" spans="1:16" x14ac:dyDescent="0.25">
      <c r="A8" s="4" t="s">
        <v>13</v>
      </c>
      <c r="B8" s="4">
        <v>200</v>
      </c>
      <c r="C8" s="4">
        <v>251</v>
      </c>
      <c r="D8" s="4">
        <v>5</v>
      </c>
      <c r="E8" s="4">
        <v>3</v>
      </c>
      <c r="F8" s="4">
        <v>3</v>
      </c>
      <c r="H8" s="4" t="s">
        <v>12</v>
      </c>
      <c r="I8" s="7">
        <f t="shared" si="0"/>
        <v>0.68807339449541283</v>
      </c>
      <c r="J8" s="7">
        <f t="shared" si="1"/>
        <v>0.75</v>
      </c>
      <c r="K8" s="7">
        <f t="shared" si="2"/>
        <v>0.83333333333333337</v>
      </c>
      <c r="L8" s="7">
        <f t="shared" si="3"/>
        <v>1.1904761904761905</v>
      </c>
      <c r="M8" s="7">
        <f t="shared" ref="M8:M10" si="4">B7/$B$6</f>
        <v>0.375</v>
      </c>
      <c r="N8" s="7">
        <f>B7/$B$7</f>
        <v>1</v>
      </c>
      <c r="O8" s="7">
        <f>1/N9</f>
        <v>0.75</v>
      </c>
      <c r="P8" s="7">
        <f>1/O10</f>
        <v>0.44444444444444442</v>
      </c>
    </row>
    <row r="9" spans="1:16" x14ac:dyDescent="0.25">
      <c r="A9" s="4" t="s">
        <v>7</v>
      </c>
      <c r="B9" s="4">
        <v>450</v>
      </c>
      <c r="C9" s="4">
        <v>248</v>
      </c>
      <c r="D9" s="4">
        <v>5</v>
      </c>
      <c r="E9" s="4">
        <v>5</v>
      </c>
      <c r="F9" s="4">
        <v>4</v>
      </c>
      <c r="H9" s="4" t="s">
        <v>13</v>
      </c>
      <c r="I9" s="7">
        <f t="shared" si="0"/>
        <v>0.91743119266055051</v>
      </c>
      <c r="J9" s="7">
        <f t="shared" si="1"/>
        <v>1</v>
      </c>
      <c r="K9" s="7">
        <f t="shared" si="2"/>
        <v>1.1111111111111112</v>
      </c>
      <c r="L9" s="7">
        <f t="shared" si="3"/>
        <v>1.5873015873015872</v>
      </c>
      <c r="M9" s="7">
        <f t="shared" si="4"/>
        <v>0.5</v>
      </c>
      <c r="N9" s="7">
        <f t="shared" ref="N9:N10" si="5">B8/$B$7</f>
        <v>1.3333333333333333</v>
      </c>
      <c r="O9" s="7">
        <f>B8/$B$8</f>
        <v>1</v>
      </c>
      <c r="P9" s="7">
        <f>1/O10</f>
        <v>0.44444444444444442</v>
      </c>
    </row>
    <row r="10" spans="1:16" x14ac:dyDescent="0.25">
      <c r="H10" s="4" t="s">
        <v>7</v>
      </c>
      <c r="I10" s="7">
        <f t="shared" si="0"/>
        <v>2.0642201834862384</v>
      </c>
      <c r="J10" s="7">
        <f t="shared" si="1"/>
        <v>2.25</v>
      </c>
      <c r="K10" s="7">
        <f t="shared" si="2"/>
        <v>2.5</v>
      </c>
      <c r="L10" s="7">
        <f t="shared" si="3"/>
        <v>3.5714285714285716</v>
      </c>
      <c r="M10" s="7">
        <f t="shared" si="4"/>
        <v>1.125</v>
      </c>
      <c r="N10" s="7">
        <f t="shared" si="5"/>
        <v>3</v>
      </c>
      <c r="O10" s="7">
        <f>B9/$B$8</f>
        <v>2.25</v>
      </c>
      <c r="P10" s="7">
        <f>B9/$B$9</f>
        <v>1</v>
      </c>
    </row>
    <row r="11" spans="1:16" x14ac:dyDescent="0.25">
      <c r="A11" s="1" t="s">
        <v>14</v>
      </c>
    </row>
    <row r="12" spans="1:16" x14ac:dyDescent="0.25">
      <c r="A12" s="2"/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H12" s="8" t="s">
        <v>17</v>
      </c>
    </row>
    <row r="13" spans="1:16" x14ac:dyDescent="0.25">
      <c r="A13" s="2" t="s">
        <v>1</v>
      </c>
      <c r="B13" s="5">
        <v>1</v>
      </c>
      <c r="C13" s="5">
        <f>1/B14</f>
        <v>0.2</v>
      </c>
      <c r="D13" s="5">
        <f>1/B15</f>
        <v>0.25</v>
      </c>
      <c r="E13" s="5">
        <f>1/B16</f>
        <v>0.33333333333333331</v>
      </c>
      <c r="F13" s="5">
        <f>1/B17</f>
        <v>0.5</v>
      </c>
      <c r="H13" s="3"/>
      <c r="I13" s="4" t="s">
        <v>8</v>
      </c>
      <c r="J13" s="4" t="s">
        <v>6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7</v>
      </c>
    </row>
    <row r="14" spans="1:16" x14ac:dyDescent="0.25">
      <c r="A14" s="2" t="s">
        <v>2</v>
      </c>
      <c r="B14" s="5">
        <v>5</v>
      </c>
      <c r="C14" s="5">
        <v>1</v>
      </c>
      <c r="D14" s="5">
        <f>1/C15</f>
        <v>0.5</v>
      </c>
      <c r="E14" s="5">
        <f>1/C16</f>
        <v>0.5</v>
      </c>
      <c r="F14" s="5">
        <f>1/C17</f>
        <v>0.5</v>
      </c>
      <c r="H14" s="4" t="s">
        <v>8</v>
      </c>
      <c r="I14" s="7">
        <f>C2/$C$2</f>
        <v>1</v>
      </c>
      <c r="J14" s="7">
        <f>1/I15</f>
        <v>0.1205311542390194</v>
      </c>
      <c r="K14" s="7">
        <f>1/I16</f>
        <v>0.86131386861313863</v>
      </c>
      <c r="L14" s="7">
        <f>1/I17</f>
        <v>0.81944444444444442</v>
      </c>
      <c r="M14" s="7">
        <f>1/I18</f>
        <v>0.78666666666666674</v>
      </c>
      <c r="N14" s="7">
        <f>1/I19</f>
        <v>0.46640316205533594</v>
      </c>
      <c r="O14" s="7">
        <f>1/I20</f>
        <v>0.47011952191235057</v>
      </c>
      <c r="P14" s="7">
        <f>1/I21</f>
        <v>0.47580645161290319</v>
      </c>
    </row>
    <row r="15" spans="1:16" x14ac:dyDescent="0.25">
      <c r="A15" s="2" t="s">
        <v>3</v>
      </c>
      <c r="B15" s="5">
        <v>4</v>
      </c>
      <c r="C15" s="5">
        <v>2</v>
      </c>
      <c r="D15" s="5">
        <v>1</v>
      </c>
      <c r="E15" s="5">
        <v>3</v>
      </c>
      <c r="F15" s="5">
        <v>4</v>
      </c>
      <c r="H15" s="4" t="s">
        <v>6</v>
      </c>
      <c r="I15" s="7">
        <f>C3/$C$2</f>
        <v>8.296610169491526</v>
      </c>
      <c r="J15" s="7">
        <f>C3/$C$3</f>
        <v>1</v>
      </c>
      <c r="K15" s="7">
        <f>1/J16</f>
        <v>7.1459854014598543</v>
      </c>
      <c r="L15" s="7">
        <f>1/J17</f>
        <v>6.7986111111111107</v>
      </c>
      <c r="M15" s="7">
        <f>1/J18</f>
        <v>6.5266666666666664</v>
      </c>
      <c r="N15" s="7">
        <f>1/J19</f>
        <v>3.8695652173913042</v>
      </c>
      <c r="O15" s="7">
        <f>1/J20</f>
        <v>3.9003984063745016</v>
      </c>
      <c r="P15" s="7">
        <f>1/J21</f>
        <v>3.94758064516129</v>
      </c>
    </row>
    <row r="16" spans="1:16" x14ac:dyDescent="0.25">
      <c r="A16" s="2" t="s">
        <v>4</v>
      </c>
      <c r="B16" s="5">
        <v>3</v>
      </c>
      <c r="C16" s="5">
        <v>2</v>
      </c>
      <c r="D16" s="5">
        <f>1/E15</f>
        <v>0.33333333333333331</v>
      </c>
      <c r="E16" s="5">
        <v>1</v>
      </c>
      <c r="F16" s="5">
        <v>3</v>
      </c>
      <c r="H16" s="4" t="s">
        <v>9</v>
      </c>
      <c r="I16" s="7">
        <f t="shared" ref="I15:I21" si="6">C4/$C$2</f>
        <v>1.1610169491525424</v>
      </c>
      <c r="J16" s="7">
        <f t="shared" ref="J16:J21" si="7">C4/$C$3</f>
        <v>0.13993871297242083</v>
      </c>
      <c r="K16" s="7">
        <f>C4/$C$4</f>
        <v>1</v>
      </c>
      <c r="L16" s="7">
        <f>1/K17</f>
        <v>0.95138888888888884</v>
      </c>
      <c r="M16" s="7">
        <f>1/K18</f>
        <v>0.91333333333333333</v>
      </c>
      <c r="N16" s="7">
        <f>1/K19</f>
        <v>0.54150197628458496</v>
      </c>
      <c r="O16" s="7">
        <f>1/K20</f>
        <v>0.54581673306772904</v>
      </c>
      <c r="P16" s="7">
        <f>1/K21</f>
        <v>0.55241935483870963</v>
      </c>
    </row>
    <row r="17" spans="1:16" x14ac:dyDescent="0.25">
      <c r="A17" s="2" t="s">
        <v>15</v>
      </c>
      <c r="B17" s="5">
        <v>2</v>
      </c>
      <c r="C17" s="5">
        <v>2</v>
      </c>
      <c r="D17" s="5">
        <f>1/F15</f>
        <v>0.25</v>
      </c>
      <c r="E17" s="5">
        <f>1/F16</f>
        <v>0.33333333333333331</v>
      </c>
      <c r="F17" s="5">
        <v>1</v>
      </c>
      <c r="H17" s="4" t="s">
        <v>10</v>
      </c>
      <c r="I17" s="7">
        <f t="shared" si="6"/>
        <v>1.2203389830508475</v>
      </c>
      <c r="J17" s="7">
        <f t="shared" si="7"/>
        <v>0.14708886618998979</v>
      </c>
      <c r="K17" s="7">
        <f t="shared" ref="K17:K21" si="8">C5/$C$4</f>
        <v>1.051094890510949</v>
      </c>
      <c r="L17" s="7">
        <f>C5/$C$5</f>
        <v>1</v>
      </c>
      <c r="M17" s="7">
        <f>1/L18</f>
        <v>0.96</v>
      </c>
      <c r="N17" s="7">
        <f>1/L19</f>
        <v>0.56916996047430835</v>
      </c>
      <c r="O17" s="7">
        <f>1/L20</f>
        <v>0.57370517928286857</v>
      </c>
      <c r="P17" s="7">
        <f>1/L21</f>
        <v>0.58064516129032251</v>
      </c>
    </row>
    <row r="18" spans="1:16" x14ac:dyDescent="0.25">
      <c r="H18" s="4" t="s">
        <v>11</v>
      </c>
      <c r="I18" s="7">
        <f t="shared" si="6"/>
        <v>1.271186440677966</v>
      </c>
      <c r="J18" s="7">
        <f t="shared" si="7"/>
        <v>0.15321756894790603</v>
      </c>
      <c r="K18" s="7">
        <f t="shared" si="8"/>
        <v>1.0948905109489051</v>
      </c>
      <c r="L18" s="7">
        <f t="shared" ref="L18:L21" si="9">C6/$C$5</f>
        <v>1.0416666666666667</v>
      </c>
      <c r="M18" s="7">
        <f>C6/$C$6</f>
        <v>1</v>
      </c>
      <c r="N18" s="7">
        <f>1/M19</f>
        <v>0.59288537549407117</v>
      </c>
      <c r="O18" s="7">
        <f>1/M20</f>
        <v>0.59760956175298807</v>
      </c>
      <c r="P18" s="7">
        <f>1/M21</f>
        <v>0.60483870967741937</v>
      </c>
    </row>
    <row r="19" spans="1:16" x14ac:dyDescent="0.25">
      <c r="H19" s="4" t="s">
        <v>12</v>
      </c>
      <c r="I19" s="7">
        <f t="shared" si="6"/>
        <v>2.1440677966101696</v>
      </c>
      <c r="J19" s="7">
        <f t="shared" si="7"/>
        <v>0.25842696629213485</v>
      </c>
      <c r="K19" s="7">
        <f t="shared" si="8"/>
        <v>1.8467153284671534</v>
      </c>
      <c r="L19" s="7">
        <f t="shared" si="9"/>
        <v>1.7569444444444444</v>
      </c>
      <c r="M19" s="7">
        <f t="shared" ref="M19:M21" si="10">C7/$C$6</f>
        <v>1.6866666666666668</v>
      </c>
      <c r="N19" s="7">
        <f>C7/$C$7</f>
        <v>1</v>
      </c>
      <c r="O19" s="7">
        <f>1/N20</f>
        <v>1.0079681274900398</v>
      </c>
      <c r="P19" s="7">
        <f>1/N21</f>
        <v>1.0201612903225807</v>
      </c>
    </row>
    <row r="20" spans="1:16" x14ac:dyDescent="0.25">
      <c r="H20" s="4" t="s">
        <v>13</v>
      </c>
      <c r="I20" s="7">
        <f t="shared" si="6"/>
        <v>2.1271186440677967</v>
      </c>
      <c r="J20" s="7">
        <f t="shared" si="7"/>
        <v>0.25638406537282943</v>
      </c>
      <c r="K20" s="7">
        <f t="shared" si="8"/>
        <v>1.832116788321168</v>
      </c>
      <c r="L20" s="7">
        <f t="shared" si="9"/>
        <v>1.7430555555555556</v>
      </c>
      <c r="M20" s="7">
        <f t="shared" si="10"/>
        <v>1.6733333333333333</v>
      </c>
      <c r="N20" s="7">
        <f t="shared" ref="N20:N21" si="11">C8/$C$7</f>
        <v>0.9920948616600791</v>
      </c>
      <c r="O20" s="7">
        <f>C8/$C$8</f>
        <v>1</v>
      </c>
      <c r="P20" s="7">
        <f>1/O21</f>
        <v>1.0120967741935483</v>
      </c>
    </row>
    <row r="21" spans="1:16" x14ac:dyDescent="0.25">
      <c r="H21" s="4" t="s">
        <v>7</v>
      </c>
      <c r="I21" s="7">
        <f t="shared" si="6"/>
        <v>2.1016949152542375</v>
      </c>
      <c r="J21" s="7">
        <f t="shared" si="7"/>
        <v>0.25331971399387132</v>
      </c>
      <c r="K21" s="7">
        <f t="shared" si="8"/>
        <v>1.8102189781021898</v>
      </c>
      <c r="L21" s="7">
        <f t="shared" si="9"/>
        <v>1.7222222222222223</v>
      </c>
      <c r="M21" s="7">
        <f t="shared" si="10"/>
        <v>1.6533333333333333</v>
      </c>
      <c r="N21" s="7">
        <f t="shared" si="11"/>
        <v>0.98023715415019763</v>
      </c>
      <c r="O21" s="7">
        <f>C9/$C$8</f>
        <v>0.98804780876494025</v>
      </c>
      <c r="P21" s="7">
        <f>C9/$C$9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2022-05-23T12:18:23Z</dcterms:created>
  <dcterms:modified xsi:type="dcterms:W3CDTF">2022-05-23T15:16:47Z</dcterms:modified>
</cp:coreProperties>
</file>