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Metadata/LabelInfo.xml" ContentType="application/vnd.ms-office.classificationlabel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975" yWindow="3555" windowWidth="20730" windowHeight="11760" activeTab="2"/>
  </bookViews>
  <sheets>
    <sheet name="Sheet1" sheetId="8" r:id="rId1"/>
    <sheet name="Sheet2" sheetId="9" r:id="rId2"/>
    <sheet name="Data " sheetId="6" r:id="rId3"/>
    <sheet name="Data Attribution" sheetId="7" r:id="rId4"/>
    <sheet name="Sheet5" sheetId="5" state="hidden" r:id="rId5"/>
    <sheet name="Data - Final" sheetId="1" state="hidden" r:id="rId6"/>
  </sheets>
  <calcPr calcId="125725"/>
  <pivotCaches>
    <pivotCache cacheId="3" r:id="rId7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6"/>
  <c r="K3"/>
  <c r="G2" l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4" i="1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<sst xmlns="http://schemas.openxmlformats.org/spreadsheetml/2006/main" count="323" uniqueCount="35">
  <si>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</si>
  <si>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</si>
  <si>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</si>
  <si>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</si>
  <si>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</si>
  <si>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</si>
  <si>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</si>
  <si>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</si>
  <si>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</si>
  <si>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</si>
  <si>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</si>
  <si>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</si>
  <si>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</si>
  <si>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</si>
  <si>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</si>
  <si>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</si>
  <si>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</si>
  <si>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</si>
  <si>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</si>
  <si>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</si>
  <si>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</si>
  <si>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</si>
  <si>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</si>
  <si>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</si>
  <si>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</si>
  <si>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</si>
  <si>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The sample data in this dataset can be downloaded freely at contextures.com</t>
  </si>
  <si>
    <t>https://www.contextures.com/xlsampledata01.html</t>
  </si>
  <si>
    <t>Record Count</t>
  </si>
  <si>
    <t>Using the Cell Address</t>
  </si>
  <si>
    <t>Using an Excel Table</t>
  </si>
  <si>
    <t>Row Labels</t>
  </si>
  <si>
    <t>Grand Total</t>
  </si>
  <si>
    <t>Column Labels</t>
  </si>
  <si>
    <t>Sum of Total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</si>
</sst>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m/d/yy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164" fontId="2" fillId="0" borderId="0" xfId="0" applyNumberFormat="1" applyFont="1" applyAlignment="1">
      <alignment vertical="center"/>
    </xf>
    <xf numFmtId="0" fontId="2" fillId="0" borderId="0" xfId="4" applyAlignment="1">
      <alignment vertical="center"/>
    </xf>
    <xf numFmtId="0" fontId="2" fillId="0" borderId="0" xfId="0" applyFont="1" applyAlignment="1">
      <alignment vertical="center"/>
    </xf>
    <xf numFmtId="0" fontId="2" fillId="0" borderId="0" xfId="2" applyAlignment="1">
      <alignment horizontal="left" vertical="center"/>
    </xf>
    <xf numFmtId="0" fontId="2" fillId="0" borderId="0" xfId="0" applyFont="1" applyAlignment="1" applyProtection="1">
      <alignment vertical="center"/>
      <protection locked="0"/>
    </xf>
    <xf numFmtId="43" fontId="2" fillId="0" borderId="0" xfId="1" applyFont="1" applyFill="1" applyBorder="1" applyAlignment="1" applyProtection="1">
      <alignment horizontal="left" vertical="center"/>
    </xf>
    <xf numFmtId="43" fontId="2" fillId="0" borderId="0" xfId="1" applyFont="1" applyBorder="1" applyAlignment="1" applyProtection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3" fillId="0" borderId="0" xfId="3" applyFont="1" applyFill="1" applyBorder="1" applyAlignment="1" applyProtection="1">
      <alignment horizontal="left" vertical="center"/>
      <protection locked="0"/>
    </xf>
    <xf numFmtId="0" fontId="3" fillId="0" borderId="0" xfId="3" applyFont="1" applyFill="1" applyBorder="1" applyAlignment="1" applyProtection="1">
      <alignment horizontal="left" vertical="center"/>
    </xf>
    <xf numFmtId="0" fontId="3" fillId="0" borderId="0" xfId="3" applyFont="1" applyBorder="1" applyAlignment="1" applyProtection="1">
      <alignment horizontal="right" vertical="center"/>
    </xf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4" fillId="2" borderId="1" xfId="0" applyFont="1" applyFill="1" applyBorder="1"/>
    <xf numFmtId="0" fontId="0" fillId="2" borderId="2" xfId="0" applyFill="1" applyBorder="1"/>
    <xf numFmtId="0" fontId="4" fillId="3" borderId="1" xfId="0" applyFont="1" applyFill="1" applyBorder="1"/>
    <xf numFmtId="0" fontId="0" fillId="3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Comma" xfId="1" builtinId="3"/>
    <cellStyle name="Currency_TapePivot" xfId="3"/>
    <cellStyle name="Normal" xfId="0" builtinId="0"/>
    <cellStyle name="Normal_Sheet1" xfId="4"/>
    <cellStyle name="Normal_TapePivot" xfId="2"/>
  </cellStyles>
  <dxfs count="10"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relativeIndent="255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;@"/>
      <alignment horizontal="general" vertical="center" textRotation="0" wrapText="0" indent="0" relativeIndent="255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[basic exercise1.xlsx]Data 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view3D>
      <c:perspective val="30"/>
    </c:view3D>
    <c:plotArea>
      <c:layout>
        <c:manualLayout>
          <c:layoutTarget val="inner"/>
          <c:xMode val="edge"/>
          <c:yMode val="edge"/>
          <c:x val="0.10571062992125985"/>
          <c:y val="5.1400554097404488E-2"/>
          <c:w val="0.68574912510936137"/>
          <c:h val="0.8326195683872849"/>
        </c:manualLayout>
      </c:layout>
      <c:bar3DChart>
        <c:barDir val="col"/>
        <c:grouping val="stacked"/>
        <c:ser>
          <c:idx val="0"/>
          <c:order val="0"/>
          <c:tx>
            <c:strRef>
              <c:f>'Data '!$J$11:$J$12</c:f>
              <c:strCache>
                <c:ptCount val="1"/>
                <c:pt idx="0">
                  <c:v>Andrews</c:v>
                </c:pt>
              </c:strCache>
            </c:strRef>
          </c:tx>
          <c:cat>
            <c:strRef>
              <c:f>'Data '!$I$13:$I$16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'Data '!$J$13:$J$16</c:f>
              <c:numCache>
                <c:formatCode>General</c:formatCode>
                <c:ptCount val="3"/>
                <c:pt idx="0">
                  <c:v>438.37</c:v>
                </c:pt>
              </c:numCache>
            </c:numRef>
          </c:val>
        </c:ser>
        <c:ser>
          <c:idx val="1"/>
          <c:order val="1"/>
          <c:tx>
            <c:strRef>
              <c:f>'Data '!$K$11:$K$12</c:f>
              <c:strCache>
                <c:ptCount val="1"/>
                <c:pt idx="0">
                  <c:v>Gill</c:v>
                </c:pt>
              </c:strCache>
            </c:strRef>
          </c:tx>
          <c:cat>
            <c:strRef>
              <c:f>'Data '!$I$13:$I$16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'Data '!$K$13:$K$16</c:f>
              <c:numCache>
                <c:formatCode>General</c:formatCode>
                <c:ptCount val="3"/>
                <c:pt idx="0">
                  <c:v>1749.8700000000001</c:v>
                </c:pt>
              </c:numCache>
            </c:numRef>
          </c:val>
        </c:ser>
        <c:ser>
          <c:idx val="2"/>
          <c:order val="2"/>
          <c:tx>
            <c:strRef>
              <c:f>'Data '!$L$11:$L$12</c:f>
              <c:strCache>
                <c:ptCount val="1"/>
                <c:pt idx="0">
                  <c:v>Howard</c:v>
                </c:pt>
              </c:strCache>
            </c:strRef>
          </c:tx>
          <c:cat>
            <c:strRef>
              <c:f>'Data '!$I$13:$I$16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'Data '!$L$13:$L$16</c:f>
              <c:numCache>
                <c:formatCode>General</c:formatCode>
                <c:ptCount val="3"/>
                <c:pt idx="1">
                  <c:v>536.75</c:v>
                </c:pt>
              </c:numCache>
            </c:numRef>
          </c:val>
        </c:ser>
        <c:ser>
          <c:idx val="3"/>
          <c:order val="3"/>
          <c:tx>
            <c:strRef>
              <c:f>'Data '!$M$11:$M$12</c:f>
              <c:strCache>
                <c:ptCount val="1"/>
                <c:pt idx="0">
                  <c:v>Jardine</c:v>
                </c:pt>
              </c:strCache>
            </c:strRef>
          </c:tx>
          <c:cat>
            <c:strRef>
              <c:f>'Data '!$I$13:$I$16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'Data '!$M$13:$M$16</c:f>
              <c:numCache>
                <c:formatCode>General</c:formatCode>
                <c:ptCount val="3"/>
                <c:pt idx="0">
                  <c:v>2812.19</c:v>
                </c:pt>
              </c:numCache>
            </c:numRef>
          </c:val>
        </c:ser>
        <c:ser>
          <c:idx val="4"/>
          <c:order val="4"/>
          <c:tx>
            <c:strRef>
              <c:f>'Data '!$N$11:$N$12</c:f>
              <c:strCache>
                <c:ptCount val="1"/>
                <c:pt idx="0">
                  <c:v>Jones</c:v>
                </c:pt>
              </c:strCache>
            </c:strRef>
          </c:tx>
          <c:cat>
            <c:strRef>
              <c:f>'Data '!$I$13:$I$16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'Data '!$N$13:$N$16</c:f>
              <c:numCache>
                <c:formatCode>General</c:formatCode>
                <c:ptCount val="3"/>
                <c:pt idx="1">
                  <c:v>2363.04</c:v>
                </c:pt>
              </c:numCache>
            </c:numRef>
          </c:val>
        </c:ser>
        <c:ser>
          <c:idx val="5"/>
          <c:order val="5"/>
          <c:tx>
            <c:strRef>
              <c:f>'Data '!$O$11:$O$12</c:f>
              <c:strCache>
                <c:ptCount val="1"/>
                <c:pt idx="0">
                  <c:v>Kivell</c:v>
                </c:pt>
              </c:strCache>
            </c:strRef>
          </c:tx>
          <c:cat>
            <c:strRef>
              <c:f>'Data '!$I$13:$I$16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'Data '!$O$13:$O$16</c:f>
              <c:numCache>
                <c:formatCode>General</c:formatCode>
                <c:ptCount val="3"/>
                <c:pt idx="0">
                  <c:v>3109.44</c:v>
                </c:pt>
              </c:numCache>
            </c:numRef>
          </c:val>
        </c:ser>
        <c:ser>
          <c:idx val="6"/>
          <c:order val="6"/>
          <c:tx>
            <c:strRef>
              <c:f>'Data '!$P$11:$P$12</c:f>
              <c:strCache>
                <c:ptCount val="1"/>
                <c:pt idx="0">
                  <c:v>Morgan</c:v>
                </c:pt>
              </c:strCache>
            </c:strRef>
          </c:tx>
          <c:cat>
            <c:strRef>
              <c:f>'Data '!$I$13:$I$16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'Data '!$P$13:$P$16</c:f>
              <c:numCache>
                <c:formatCode>General</c:formatCode>
                <c:ptCount val="3"/>
                <c:pt idx="0">
                  <c:v>1387.77</c:v>
                </c:pt>
              </c:numCache>
            </c:numRef>
          </c:val>
        </c:ser>
        <c:ser>
          <c:idx val="7"/>
          <c:order val="7"/>
          <c:tx>
            <c:strRef>
              <c:f>'Data '!$Q$11:$Q$12</c:f>
              <c:strCache>
                <c:ptCount val="1"/>
                <c:pt idx="0">
                  <c:v>Parent</c:v>
                </c:pt>
              </c:strCache>
            </c:strRef>
          </c:tx>
          <c:cat>
            <c:strRef>
              <c:f>'Data '!$I$13:$I$16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'Data '!$Q$13:$Q$16</c:f>
              <c:numCache>
                <c:formatCode>General</c:formatCode>
                <c:ptCount val="3"/>
                <c:pt idx="1">
                  <c:v>3102.2999999999997</c:v>
                </c:pt>
              </c:numCache>
            </c:numRef>
          </c:val>
        </c:ser>
        <c:ser>
          <c:idx val="8"/>
          <c:order val="8"/>
          <c:tx>
            <c:strRef>
              <c:f>'Data '!$R$11:$R$12</c:f>
              <c:strCache>
                <c:ptCount val="1"/>
                <c:pt idx="0">
                  <c:v>Smith</c:v>
                </c:pt>
              </c:strCache>
            </c:strRef>
          </c:tx>
          <c:cat>
            <c:strRef>
              <c:f>'Data '!$I$13:$I$16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'Data '!$R$13:$R$16</c:f>
              <c:numCache>
                <c:formatCode>General</c:formatCode>
                <c:ptCount val="3"/>
                <c:pt idx="0">
                  <c:v>1641.43</c:v>
                </c:pt>
              </c:numCache>
            </c:numRef>
          </c:val>
        </c:ser>
        <c:ser>
          <c:idx val="9"/>
          <c:order val="9"/>
          <c:tx>
            <c:strRef>
              <c:f>'Data '!$S$11:$S$12</c:f>
              <c:strCache>
                <c:ptCount val="1"/>
                <c:pt idx="0">
                  <c:v>Sorvino</c:v>
                </c:pt>
              </c:strCache>
            </c:strRef>
          </c:tx>
          <c:cat>
            <c:strRef>
              <c:f>'Data '!$I$13:$I$16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'Data '!$S$13:$S$16</c:f>
              <c:numCache>
                <c:formatCode>General</c:formatCode>
                <c:ptCount val="3"/>
                <c:pt idx="2">
                  <c:v>1283.6099999999999</c:v>
                </c:pt>
              </c:numCache>
            </c:numRef>
          </c:val>
        </c:ser>
        <c:ser>
          <c:idx val="10"/>
          <c:order val="10"/>
          <c:tx>
            <c:strRef>
              <c:f>'Data '!$T$11:$T$12</c:f>
              <c:strCache>
                <c:ptCount val="1"/>
                <c:pt idx="0">
                  <c:v>Thompson</c:v>
                </c:pt>
              </c:strCache>
            </c:strRef>
          </c:tx>
          <c:cat>
            <c:strRef>
              <c:f>'Data '!$I$13:$I$16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'Data '!$T$13:$T$16</c:f>
              <c:numCache>
                <c:formatCode>General</c:formatCode>
                <c:ptCount val="3"/>
                <c:pt idx="2">
                  <c:v>1203.1099999999999</c:v>
                </c:pt>
              </c:numCache>
            </c:numRef>
          </c:val>
        </c:ser>
        <c:shape val="pyramid"/>
        <c:axId val="88918272"/>
        <c:axId val="131883392"/>
        <c:axId val="0"/>
      </c:bar3DChart>
      <c:catAx>
        <c:axId val="88918272"/>
        <c:scaling>
          <c:orientation val="minMax"/>
        </c:scaling>
        <c:axPos val="b"/>
        <c:tickLblPos val="nextTo"/>
        <c:crossAx val="131883392"/>
        <c:crosses val="autoZero"/>
        <c:auto val="1"/>
        <c:lblAlgn val="ctr"/>
        <c:lblOffset val="100"/>
      </c:catAx>
      <c:valAx>
        <c:axId val="131883392"/>
        <c:scaling>
          <c:orientation val="minMax"/>
        </c:scaling>
        <c:axPos val="l"/>
        <c:majorGridlines/>
        <c:numFmt formatCode="General" sourceLinked="1"/>
        <c:tickLblPos val="nextTo"/>
        <c:crossAx val="88918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18</xdr:row>
      <xdr:rowOff>114299</xdr:rowOff>
    </xdr:from>
    <xdr:to>
      <xdr:col>17</xdr:col>
      <xdr:colOff>381000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10" refreshedDate="44853.531856481481" createdVersion="3" refreshedVersion="3" minRefreshableVersion="3" recordCount="43">
  <cacheSource type="worksheet">
    <worksheetSource name="Orders"/>
  </cacheSource>
  <cacheFields count="7">
    <cacheField name="OrderDate" numFmtId="14">
      <sharedItems containsSemiMixedTypes="0" containsNonDate="0" containsDate="1" containsString="0" minDate="2013-01-06T00:00:00" maxDate="2014-12-22T00:00:00"/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/>
    </cacheField>
    <cacheField name="Units" numFmtId="0">
      <sharedItems containsSemiMixedTypes="0" containsString="0" containsNumber="1" containsInteger="1" minValue="2" maxValue="96"/>
    </cacheField>
    <cacheField name="Unit Cost" numFmtId="0">
      <sharedItems containsSemiMixedTypes="0" containsString="0" containsNumber="1" minValue="1.29" maxValue="275"/>
    </cacheField>
    <cacheField name="Total" numFmtId="0">
      <sharedItems containsSemiMixedTypes="0" containsString="0" containsNumber="1" minValue="9.0300000000000011" maxValue="1879.0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d v="2013-01-06T00:00:00"/>
    <x v="0"/>
    <x v="0"/>
    <s v="Pencil"/>
    <n v="95"/>
    <n v="1.99"/>
    <n v="189.05"/>
  </r>
  <r>
    <d v="2013-01-23T00:00:00"/>
    <x v="1"/>
    <x v="1"/>
    <s v="Binder"/>
    <n v="50"/>
    <n v="19.989999999999998"/>
    <n v="999.49999999999989"/>
  </r>
  <r>
    <d v="2013-02-09T00:00:00"/>
    <x v="1"/>
    <x v="2"/>
    <s v="Pencil"/>
    <n v="36"/>
    <n v="4.99"/>
    <n v="179.64000000000001"/>
  </r>
  <r>
    <d v="2013-02-26T00:00:00"/>
    <x v="1"/>
    <x v="3"/>
    <s v="Pen"/>
    <n v="27"/>
    <n v="19.989999999999998"/>
    <n v="539.7299999999999"/>
  </r>
  <r>
    <d v="2013-03-15T00:00:00"/>
    <x v="2"/>
    <x v="4"/>
    <s v="Pencil"/>
    <n v="56"/>
    <n v="2.99"/>
    <n v="167.44"/>
  </r>
  <r>
    <d v="2013-04-01T00:00:00"/>
    <x v="0"/>
    <x v="0"/>
    <s v="Binder"/>
    <n v="60"/>
    <n v="4.99"/>
    <n v="299.40000000000003"/>
  </r>
  <r>
    <d v="2013-04-18T00:00:00"/>
    <x v="1"/>
    <x v="5"/>
    <s v="Pencil"/>
    <n v="75"/>
    <n v="1.99"/>
    <n v="149.25"/>
  </r>
  <r>
    <d v="2013-05-05T00:00:00"/>
    <x v="1"/>
    <x v="2"/>
    <s v="Pencil"/>
    <n v="90"/>
    <n v="4.99"/>
    <n v="449.1"/>
  </r>
  <r>
    <d v="2013-05-22T00:00:00"/>
    <x v="2"/>
    <x v="6"/>
    <s v="Pencil"/>
    <n v="32"/>
    <n v="1.99"/>
    <n v="63.68"/>
  </r>
  <r>
    <d v="2013-06-08T00:00:00"/>
    <x v="0"/>
    <x v="0"/>
    <s v="Binder"/>
    <n v="60"/>
    <n v="8.99"/>
    <n v="539.4"/>
  </r>
  <r>
    <d v="2013-06-25T00:00:00"/>
    <x v="1"/>
    <x v="7"/>
    <s v="Pencil"/>
    <n v="90"/>
    <n v="4.99"/>
    <n v="449.1"/>
  </r>
  <r>
    <d v="2013-07-12T00:00:00"/>
    <x v="0"/>
    <x v="8"/>
    <s v="Binder"/>
    <n v="29"/>
    <n v="1.99"/>
    <n v="57.71"/>
  </r>
  <r>
    <d v="2013-07-29T00:00:00"/>
    <x v="0"/>
    <x v="9"/>
    <s v="Binder"/>
    <n v="81"/>
    <n v="19.989999999999998"/>
    <n v="1619.1899999999998"/>
  </r>
  <r>
    <d v="2013-08-15T00:00:00"/>
    <x v="0"/>
    <x v="0"/>
    <s v="Pencil"/>
    <n v="35"/>
    <n v="4.99"/>
    <n v="174.65"/>
  </r>
  <r>
    <d v="2013-09-01T00:00:00"/>
    <x v="1"/>
    <x v="10"/>
    <s v="Desk"/>
    <n v="2"/>
    <n v="125"/>
    <n v="250"/>
  </r>
  <r>
    <d v="2013-09-18T00:00:00"/>
    <x v="0"/>
    <x v="0"/>
    <s v="Pen Set"/>
    <n v="16"/>
    <n v="15.99"/>
    <n v="255.84"/>
  </r>
  <r>
    <d v="2013-10-05T00:00:00"/>
    <x v="1"/>
    <x v="7"/>
    <s v="Binder"/>
    <n v="28"/>
    <n v="8.99"/>
    <n v="251.72"/>
  </r>
  <r>
    <d v="2013-10-22T00:00:00"/>
    <x v="0"/>
    <x v="0"/>
    <s v="Pen"/>
    <n v="64"/>
    <n v="8.99"/>
    <n v="575.36"/>
  </r>
  <r>
    <d v="2013-11-08T00:00:00"/>
    <x v="0"/>
    <x v="9"/>
    <s v="Pen"/>
    <n v="15"/>
    <n v="19.989999999999998"/>
    <n v="299.84999999999997"/>
  </r>
  <r>
    <d v="2013-11-25T00:00:00"/>
    <x v="1"/>
    <x v="1"/>
    <s v="Pen Set"/>
    <n v="96"/>
    <n v="4.99"/>
    <n v="479.04"/>
  </r>
  <r>
    <d v="2013-12-12T00:00:00"/>
    <x v="1"/>
    <x v="10"/>
    <s v="Pencil"/>
    <n v="67"/>
    <n v="1.29"/>
    <n v="86.43"/>
  </r>
  <r>
    <d v="2013-12-29T00:00:00"/>
    <x v="0"/>
    <x v="9"/>
    <s v="Pen Set"/>
    <n v="74"/>
    <n v="15.99"/>
    <n v="1183.26"/>
  </r>
  <r>
    <d v="2014-01-15T00:00:00"/>
    <x v="1"/>
    <x v="3"/>
    <s v="Binder"/>
    <n v="46"/>
    <n v="8.99"/>
    <n v="413.54"/>
  </r>
  <r>
    <d v="2014-02-01T00:00:00"/>
    <x v="1"/>
    <x v="10"/>
    <s v="Binder"/>
    <n v="87"/>
    <n v="15"/>
    <n v="1305"/>
  </r>
  <r>
    <d v="2014-02-18T00:00:00"/>
    <x v="0"/>
    <x v="0"/>
    <s v="Binder"/>
    <n v="4"/>
    <n v="4.99"/>
    <n v="19.96"/>
  </r>
  <r>
    <d v="2014-03-07T00:00:00"/>
    <x v="2"/>
    <x v="4"/>
    <s v="Binder"/>
    <n v="7"/>
    <n v="19.989999999999998"/>
    <n v="139.92999999999998"/>
  </r>
  <r>
    <d v="2014-03-24T00:00:00"/>
    <x v="1"/>
    <x v="2"/>
    <s v="Pen Set"/>
    <n v="50"/>
    <n v="4.99"/>
    <n v="249.5"/>
  </r>
  <r>
    <d v="2014-04-10T00:00:00"/>
    <x v="1"/>
    <x v="5"/>
    <s v="Pencil"/>
    <n v="66"/>
    <n v="1.99"/>
    <n v="131.34"/>
  </r>
  <r>
    <d v="2014-04-27T00:00:00"/>
    <x v="0"/>
    <x v="8"/>
    <s v="Pen"/>
    <n v="96"/>
    <n v="4.99"/>
    <n v="479.04"/>
  </r>
  <r>
    <d v="2014-05-14T00:00:00"/>
    <x v="1"/>
    <x v="3"/>
    <s v="Pencil"/>
    <n v="53"/>
    <n v="1.29"/>
    <n v="68.37"/>
  </r>
  <r>
    <d v="2014-05-31T00:00:00"/>
    <x v="1"/>
    <x v="3"/>
    <s v="Binder"/>
    <n v="80"/>
    <n v="8.99"/>
    <n v="719.2"/>
  </r>
  <r>
    <d v="2014-06-17T00:00:00"/>
    <x v="1"/>
    <x v="1"/>
    <s v="Desk"/>
    <n v="5"/>
    <n v="125"/>
    <n v="625"/>
  </r>
  <r>
    <d v="2014-07-04T00:00:00"/>
    <x v="0"/>
    <x v="0"/>
    <s v="Pen Set"/>
    <n v="62"/>
    <n v="4.99"/>
    <n v="309.38"/>
  </r>
  <r>
    <d v="2014-07-21T00:00:00"/>
    <x v="1"/>
    <x v="7"/>
    <s v="Pen Set"/>
    <n v="55"/>
    <n v="12.49"/>
    <n v="686.95"/>
  </r>
  <r>
    <d v="2014-08-07T00:00:00"/>
    <x v="1"/>
    <x v="1"/>
    <s v="Pen Set"/>
    <n v="42"/>
    <n v="23.95"/>
    <n v="1005.9"/>
  </r>
  <r>
    <d v="2014-08-24T00:00:00"/>
    <x v="2"/>
    <x v="4"/>
    <s v="Desk"/>
    <n v="3"/>
    <n v="275"/>
    <n v="825"/>
  </r>
  <r>
    <d v="2014-09-10T00:00:00"/>
    <x v="1"/>
    <x v="3"/>
    <s v="Pencil"/>
    <n v="7"/>
    <n v="1.29"/>
    <n v="9.0300000000000011"/>
  </r>
  <r>
    <d v="2014-09-27T00:00:00"/>
    <x v="2"/>
    <x v="4"/>
    <s v="Pen"/>
    <n v="76"/>
    <n v="1.99"/>
    <n v="151.24"/>
  </r>
  <r>
    <d v="2014-10-14T00:00:00"/>
    <x v="2"/>
    <x v="6"/>
    <s v="Binder"/>
    <n v="57"/>
    <n v="19.989999999999998"/>
    <n v="1139.4299999999998"/>
  </r>
  <r>
    <d v="2014-10-31T00:00:00"/>
    <x v="1"/>
    <x v="5"/>
    <s v="Pencil"/>
    <n v="14"/>
    <n v="1.29"/>
    <n v="18.060000000000002"/>
  </r>
  <r>
    <d v="2014-11-17T00:00:00"/>
    <x v="1"/>
    <x v="2"/>
    <s v="Binder"/>
    <n v="11"/>
    <n v="4.99"/>
    <n v="54.89"/>
  </r>
  <r>
    <d v="2014-12-04T00:00:00"/>
    <x v="1"/>
    <x v="2"/>
    <s v="Binder"/>
    <n v="94"/>
    <n v="19.989999999999998"/>
    <n v="1879.06"/>
  </r>
  <r>
    <d v="2014-12-21T00:00:00"/>
    <x v="1"/>
    <x v="5"/>
    <s v="Binder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I11:U16" firstHeaderRow="1" firstDataRow="2" firstDataCol="1"/>
  <pivotFields count="7">
    <pivotField numFmtId="14" showAll="0"/>
    <pivotField axis="axisRow" showAll="0">
      <items count="4">
        <item x="1"/>
        <item x="0"/>
        <item x="2"/>
        <item t="default"/>
      </items>
    </pivotField>
    <pivotField axis="axisCol"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Total" fld="6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3" name="Table3" displayName="Table3" ref="A1:G5" totalsRowShown="0">
  <autoFilter ref="A1:G5"/>
  <tableColumns count="7">
    <tableColumn id="1" name="OrderDate" dataDxfId="0"/>
    <tableColumn id="2" name="Region"/>
    <tableColumn id="3" name="Rep"/>
    <tableColumn id="4" name="Item"/>
    <tableColumn id="5" name="Units"/>
    <tableColumn id="6" name="Unit Cost"/>
    <tableColumn id="7" name="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G2" insertRow="1" totalsRowShown="0">
  <autoFilter ref="A1:G2"/>
  <tableColumns count="7">
    <tableColumn id="1" name="OrderDate"/>
    <tableColumn id="2" name="Region"/>
    <tableColumn id="3" name="Rep"/>
    <tableColumn id="4" name="Item"/>
    <tableColumn id="5" name="Units"/>
    <tableColumn id="6" name="Unit Cost"/>
    <tableColumn id="7" name="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Orders" displayName="Orders" ref="A1:G44" totalsRowShown="0">
  <autoFilter ref="A1:G44"/>
  <tableColumns count="7">
    <tableColumn id="1" name="OrderDate" dataDxfId="1"/>
    <tableColumn id="2" name="Region"/>
    <tableColumn id="3" name="Rep"/>
    <tableColumn id="4" name="Item"/>
    <tableColumn id="5" name="Units"/>
    <tableColumn id="6" name="Unit Cost"/>
    <tableColumn id="7" name="Total">
      <calculatedColumnFormula>F2*E2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G44" totalsRowShown="0" headerRowDxfId="9">
  <autoFilter ref="A1:G44"/>
  <tableColumns count="7">
    <tableColumn id="1" name="OrderDate" dataDxfId="8"/>
    <tableColumn id="2" name="Region" dataDxfId="7" dataCellStyle="Normal_Sheet1"/>
    <tableColumn id="3" name="Rep" dataDxfId="6"/>
    <tableColumn id="4" name="Item" dataDxfId="5" dataCellStyle="Normal_TapePivot"/>
    <tableColumn id="5" name="Units" dataDxfId="4"/>
    <tableColumn id="6" name="Unit Cost" dataDxfId="3" dataCellStyle="Comma"/>
    <tableColumn id="7" name="Total" dataDxfId="2" dataCellStyle="Comma">
      <calculatedColumnFormula>F2*E2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C8" sqref="C8"/>
    </sheetView>
  </sheetViews>
  <sheetFormatPr defaultRowHeight="15"/>
  <cols>
    <col min="1" max="1" width="12.42578125" customWidth="1"/>
    <col min="2" max="2" width="9.28515625" customWidth="1"/>
    <col min="6" max="6" width="11.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4">
        <v>41909</v>
      </c>
      <c r="B2" t="s">
        <v>16</v>
      </c>
      <c r="C2" t="s">
        <v>17</v>
      </c>
      <c r="D2" t="s">
        <v>15</v>
      </c>
      <c r="E2">
        <v>76</v>
      </c>
      <c r="F2">
        <v>1.99</v>
      </c>
      <c r="G2">
        <v>151.24</v>
      </c>
    </row>
    <row r="3" spans="1:7">
      <c r="A3" s="14">
        <v>41875</v>
      </c>
      <c r="B3" t="s">
        <v>16</v>
      </c>
      <c r="C3" t="s">
        <v>17</v>
      </c>
      <c r="D3" t="s">
        <v>24</v>
      </c>
      <c r="E3">
        <v>3</v>
      </c>
      <c r="F3">
        <v>275</v>
      </c>
      <c r="G3">
        <v>825</v>
      </c>
    </row>
    <row r="4" spans="1:7">
      <c r="A4" s="14">
        <v>41705</v>
      </c>
      <c r="B4" t="s">
        <v>16</v>
      </c>
      <c r="C4" t="s">
        <v>17</v>
      </c>
      <c r="D4" t="s">
        <v>12</v>
      </c>
      <c r="E4">
        <v>7</v>
      </c>
      <c r="F4">
        <v>19.989999999999998</v>
      </c>
      <c r="G4">
        <v>139.92999999999998</v>
      </c>
    </row>
    <row r="5" spans="1:7">
      <c r="A5" s="14">
        <v>41348</v>
      </c>
      <c r="B5" t="s">
        <v>16</v>
      </c>
      <c r="C5" t="s">
        <v>17</v>
      </c>
      <c r="D5" t="s">
        <v>9</v>
      </c>
      <c r="E5">
        <v>56</v>
      </c>
      <c r="F5">
        <v>2.99</v>
      </c>
      <c r="G5">
        <v>167.44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selection sqref="A1:G2"/>
    </sheetView>
  </sheetViews>
  <sheetFormatPr defaultRowHeight="15"/>
  <cols>
    <col min="1" max="1" width="12.42578125" customWidth="1"/>
    <col min="2" max="2" width="9.28515625" customWidth="1"/>
    <col min="6" max="6" width="11.28515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U44"/>
  <sheetViews>
    <sheetView tabSelected="1" topLeftCell="A9" workbookViewId="0">
      <selection activeCell="H22" sqref="H22"/>
    </sheetView>
  </sheetViews>
  <sheetFormatPr defaultColWidth="8.85546875" defaultRowHeight="15"/>
  <cols>
    <col min="1" max="1" width="17.28515625" customWidth="1"/>
    <col min="2" max="2" width="9.42578125" customWidth="1"/>
    <col min="6" max="6" width="11.140625" customWidth="1"/>
    <col min="7" max="7" width="14.28515625" customWidth="1"/>
    <col min="9" max="9" width="13.140625" customWidth="1"/>
    <col min="10" max="10" width="16.28515625" customWidth="1"/>
    <col min="11" max="11" width="8" customWidth="1"/>
    <col min="12" max="12" width="7.85546875" customWidth="1"/>
    <col min="13" max="16" width="8" customWidth="1"/>
    <col min="17" max="17" width="7" customWidth="1"/>
    <col min="18" max="19" width="8" customWidth="1"/>
    <col min="20" max="20" width="10.28515625" bestFit="1" customWidth="1"/>
    <col min="21" max="21" width="11.285156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1">
      <c r="A2" s="14">
        <v>41280</v>
      </c>
      <c r="B2" t="s">
        <v>7</v>
      </c>
      <c r="C2" t="s">
        <v>8</v>
      </c>
      <c r="D2" t="s">
        <v>9</v>
      </c>
      <c r="E2">
        <v>95</v>
      </c>
      <c r="F2">
        <v>1.99</v>
      </c>
      <c r="G2">
        <f t="shared" ref="G2:G44" si="0">F2*E2</f>
        <v>189.05</v>
      </c>
      <c r="I2" s="19" t="s">
        <v>29</v>
      </c>
      <c r="J2" s="20"/>
    </row>
    <row r="3" spans="1:21">
      <c r="A3" s="14">
        <v>41297</v>
      </c>
      <c r="B3" t="s">
        <v>10</v>
      </c>
      <c r="C3" t="s">
        <v>11</v>
      </c>
      <c r="D3" t="s">
        <v>12</v>
      </c>
      <c r="E3">
        <v>50</v>
      </c>
      <c r="F3">
        <v>19.989999999999998</v>
      </c>
      <c r="G3">
        <f t="shared" si="0"/>
        <v>999.49999999999989</v>
      </c>
      <c r="I3" s="15" t="s">
        <v>28</v>
      </c>
      <c r="J3" s="16"/>
      <c r="K3">
        <f>COUNT(A2:A44)</f>
        <v>43</v>
      </c>
    </row>
    <row r="4" spans="1:21">
      <c r="A4" s="14">
        <v>41314</v>
      </c>
      <c r="B4" t="s">
        <v>10</v>
      </c>
      <c r="C4" t="s">
        <v>13</v>
      </c>
      <c r="D4" t="s">
        <v>9</v>
      </c>
      <c r="E4">
        <v>36</v>
      </c>
      <c r="F4">
        <v>4.99</v>
      </c>
      <c r="G4">
        <f t="shared" si="0"/>
        <v>179.64000000000001</v>
      </c>
    </row>
    <row r="5" spans="1:21">
      <c r="A5" s="14">
        <v>41331</v>
      </c>
      <c r="B5" t="s">
        <v>10</v>
      </c>
      <c r="C5" t="s">
        <v>14</v>
      </c>
      <c r="D5" t="s">
        <v>15</v>
      </c>
      <c r="E5">
        <v>27</v>
      </c>
      <c r="F5">
        <v>19.989999999999998</v>
      </c>
      <c r="G5">
        <f t="shared" si="0"/>
        <v>539.7299999999999</v>
      </c>
      <c r="I5" s="17" t="s">
        <v>30</v>
      </c>
      <c r="J5" s="18"/>
    </row>
    <row r="6" spans="1:21">
      <c r="A6" s="14">
        <v>41348</v>
      </c>
      <c r="B6" t="s">
        <v>16</v>
      </c>
      <c r="C6" t="s">
        <v>17</v>
      </c>
      <c r="D6" t="s">
        <v>9</v>
      </c>
      <c r="E6">
        <v>56</v>
      </c>
      <c r="F6">
        <v>2.99</v>
      </c>
      <c r="G6">
        <f t="shared" si="0"/>
        <v>167.44</v>
      </c>
      <c r="I6" s="15" t="s">
        <v>28</v>
      </c>
      <c r="J6" s="16"/>
      <c r="K6">
        <f>COUNTA(A2:A44)</f>
        <v>43</v>
      </c>
    </row>
    <row r="7" spans="1:21">
      <c r="A7" s="14">
        <v>41365</v>
      </c>
      <c r="B7" t="s">
        <v>7</v>
      </c>
      <c r="C7" t="s">
        <v>8</v>
      </c>
      <c r="D7" t="s">
        <v>12</v>
      </c>
      <c r="E7">
        <v>60</v>
      </c>
      <c r="F7">
        <v>4.99</v>
      </c>
      <c r="G7">
        <f t="shared" si="0"/>
        <v>299.40000000000003</v>
      </c>
    </row>
    <row r="8" spans="1:21">
      <c r="A8" s="14">
        <v>41382</v>
      </c>
      <c r="B8" t="s">
        <v>10</v>
      </c>
      <c r="C8" t="s">
        <v>18</v>
      </c>
      <c r="D8" t="s">
        <v>9</v>
      </c>
      <c r="E8">
        <v>75</v>
      </c>
      <c r="F8">
        <v>1.99</v>
      </c>
      <c r="G8">
        <f t="shared" si="0"/>
        <v>149.25</v>
      </c>
    </row>
    <row r="9" spans="1:21">
      <c r="A9" s="14">
        <v>41399</v>
      </c>
      <c r="B9" t="s">
        <v>10</v>
      </c>
      <c r="C9" t="s">
        <v>13</v>
      </c>
      <c r="D9" t="s">
        <v>9</v>
      </c>
      <c r="E9">
        <v>90</v>
      </c>
      <c r="F9">
        <v>4.99</v>
      </c>
      <c r="G9">
        <f t="shared" si="0"/>
        <v>449.1</v>
      </c>
    </row>
    <row r="10" spans="1:21">
      <c r="A10" s="14">
        <v>41416</v>
      </c>
      <c r="B10" t="s">
        <v>16</v>
      </c>
      <c r="C10" t="s">
        <v>19</v>
      </c>
      <c r="D10" t="s">
        <v>9</v>
      </c>
      <c r="E10">
        <v>32</v>
      </c>
      <c r="F10">
        <v>1.99</v>
      </c>
      <c r="G10">
        <f t="shared" si="0"/>
        <v>63.68</v>
      </c>
    </row>
    <row r="11" spans="1:21">
      <c r="A11" s="14">
        <v>41433</v>
      </c>
      <c r="B11" t="s">
        <v>7</v>
      </c>
      <c r="C11" t="s">
        <v>8</v>
      </c>
      <c r="D11" t="s">
        <v>12</v>
      </c>
      <c r="E11">
        <v>60</v>
      </c>
      <c r="F11">
        <v>8.99</v>
      </c>
      <c r="G11">
        <f t="shared" si="0"/>
        <v>539.4</v>
      </c>
      <c r="I11" s="21" t="s">
        <v>34</v>
      </c>
      <c r="J11" s="21" t="s">
        <v>33</v>
      </c>
    </row>
    <row r="12" spans="1:21">
      <c r="A12" s="14">
        <v>41450</v>
      </c>
      <c r="B12" t="s">
        <v>10</v>
      </c>
      <c r="C12" t="s">
        <v>20</v>
      </c>
      <c r="D12" t="s">
        <v>9</v>
      </c>
      <c r="E12">
        <v>90</v>
      </c>
      <c r="F12">
        <v>4.99</v>
      </c>
      <c r="G12">
        <f t="shared" si="0"/>
        <v>449.1</v>
      </c>
      <c r="I12" s="21" t="s">
        <v>31</v>
      </c>
      <c r="J12" t="s">
        <v>18</v>
      </c>
      <c r="K12" t="s">
        <v>14</v>
      </c>
      <c r="L12" t="s">
        <v>21</v>
      </c>
      <c r="M12" t="s">
        <v>13</v>
      </c>
      <c r="N12" t="s">
        <v>8</v>
      </c>
      <c r="O12" t="s">
        <v>11</v>
      </c>
      <c r="P12" t="s">
        <v>20</v>
      </c>
      <c r="Q12" t="s">
        <v>22</v>
      </c>
      <c r="R12" t="s">
        <v>23</v>
      </c>
      <c r="S12" t="s">
        <v>17</v>
      </c>
      <c r="T12" t="s">
        <v>19</v>
      </c>
      <c r="U12" t="s">
        <v>32</v>
      </c>
    </row>
    <row r="13" spans="1:21">
      <c r="A13" s="14">
        <v>41467</v>
      </c>
      <c r="B13" t="s">
        <v>7</v>
      </c>
      <c r="C13" t="s">
        <v>21</v>
      </c>
      <c r="D13" t="s">
        <v>12</v>
      </c>
      <c r="E13">
        <v>29</v>
      </c>
      <c r="F13">
        <v>1.99</v>
      </c>
      <c r="G13">
        <f t="shared" si="0"/>
        <v>57.71</v>
      </c>
      <c r="I13" s="22" t="s">
        <v>10</v>
      </c>
      <c r="J13" s="23">
        <v>438.37</v>
      </c>
      <c r="K13" s="23">
        <v>1749.8700000000001</v>
      </c>
      <c r="L13" s="23"/>
      <c r="M13" s="23">
        <v>2812.19</v>
      </c>
      <c r="N13" s="23"/>
      <c r="O13" s="23">
        <v>3109.44</v>
      </c>
      <c r="P13" s="23">
        <v>1387.77</v>
      </c>
      <c r="Q13" s="23"/>
      <c r="R13" s="23">
        <v>1641.43</v>
      </c>
      <c r="S13" s="23"/>
      <c r="T13" s="23"/>
      <c r="U13" s="23">
        <v>11139.070000000002</v>
      </c>
    </row>
    <row r="14" spans="1:21">
      <c r="A14" s="14">
        <v>41484</v>
      </c>
      <c r="B14" t="s">
        <v>7</v>
      </c>
      <c r="C14" t="s">
        <v>22</v>
      </c>
      <c r="D14" t="s">
        <v>12</v>
      </c>
      <c r="E14">
        <v>81</v>
      </c>
      <c r="F14">
        <v>19.989999999999998</v>
      </c>
      <c r="G14">
        <f t="shared" si="0"/>
        <v>1619.1899999999998</v>
      </c>
      <c r="I14" s="22" t="s">
        <v>7</v>
      </c>
      <c r="J14" s="23"/>
      <c r="K14" s="23"/>
      <c r="L14" s="23">
        <v>536.75</v>
      </c>
      <c r="M14" s="23"/>
      <c r="N14" s="23">
        <v>2363.04</v>
      </c>
      <c r="O14" s="23"/>
      <c r="P14" s="23"/>
      <c r="Q14" s="23">
        <v>3102.2999999999997</v>
      </c>
      <c r="R14" s="23"/>
      <c r="S14" s="23"/>
      <c r="T14" s="23"/>
      <c r="U14" s="23">
        <v>6002.09</v>
      </c>
    </row>
    <row r="15" spans="1:21">
      <c r="A15" s="14">
        <v>41501</v>
      </c>
      <c r="B15" t="s">
        <v>7</v>
      </c>
      <c r="C15" t="s">
        <v>8</v>
      </c>
      <c r="D15" t="s">
        <v>9</v>
      </c>
      <c r="E15">
        <v>35</v>
      </c>
      <c r="F15">
        <v>4.99</v>
      </c>
      <c r="G15">
        <f t="shared" si="0"/>
        <v>174.65</v>
      </c>
      <c r="I15" s="22" t="s">
        <v>16</v>
      </c>
      <c r="J15" s="23"/>
      <c r="K15" s="23"/>
      <c r="L15" s="23"/>
      <c r="M15" s="23"/>
      <c r="N15" s="23"/>
      <c r="O15" s="23"/>
      <c r="P15" s="23"/>
      <c r="Q15" s="23"/>
      <c r="R15" s="23"/>
      <c r="S15" s="23">
        <v>1283.6099999999999</v>
      </c>
      <c r="T15" s="23">
        <v>1203.1099999999999</v>
      </c>
      <c r="U15" s="23">
        <v>2486.7199999999998</v>
      </c>
    </row>
    <row r="16" spans="1:21">
      <c r="A16" s="14">
        <v>41518</v>
      </c>
      <c r="B16" t="s">
        <v>10</v>
      </c>
      <c r="C16" t="s">
        <v>23</v>
      </c>
      <c r="D16" t="s">
        <v>24</v>
      </c>
      <c r="E16">
        <v>2</v>
      </c>
      <c r="F16">
        <v>125</v>
      </c>
      <c r="G16">
        <f t="shared" si="0"/>
        <v>250</v>
      </c>
      <c r="I16" s="22" t="s">
        <v>32</v>
      </c>
      <c r="J16" s="23">
        <v>438.37</v>
      </c>
      <c r="K16" s="23">
        <v>1749.8700000000001</v>
      </c>
      <c r="L16" s="23">
        <v>536.75</v>
      </c>
      <c r="M16" s="23">
        <v>2812.19</v>
      </c>
      <c r="N16" s="23">
        <v>2363.04</v>
      </c>
      <c r="O16" s="23">
        <v>3109.44</v>
      </c>
      <c r="P16" s="23">
        <v>1387.77</v>
      </c>
      <c r="Q16" s="23">
        <v>3102.2999999999997</v>
      </c>
      <c r="R16" s="23">
        <v>1641.43</v>
      </c>
      <c r="S16" s="23">
        <v>1283.6099999999999</v>
      </c>
      <c r="T16" s="23">
        <v>1203.1099999999999</v>
      </c>
      <c r="U16" s="23">
        <v>19627.880000000005</v>
      </c>
    </row>
    <row r="17" spans="1:7">
      <c r="A17" s="14">
        <v>41535</v>
      </c>
      <c r="B17" t="s">
        <v>7</v>
      </c>
      <c r="C17" t="s">
        <v>8</v>
      </c>
      <c r="D17" t="s">
        <v>25</v>
      </c>
      <c r="E17">
        <v>16</v>
      </c>
      <c r="F17">
        <v>15.99</v>
      </c>
      <c r="G17">
        <f t="shared" si="0"/>
        <v>255.84</v>
      </c>
    </row>
    <row r="18" spans="1:7">
      <c r="A18" s="14">
        <v>41552</v>
      </c>
      <c r="B18" t="s">
        <v>10</v>
      </c>
      <c r="C18" t="s">
        <v>20</v>
      </c>
      <c r="D18" t="s">
        <v>12</v>
      </c>
      <c r="E18">
        <v>28</v>
      </c>
      <c r="F18">
        <v>8.99</v>
      </c>
      <c r="G18">
        <f t="shared" si="0"/>
        <v>251.72</v>
      </c>
    </row>
    <row r="19" spans="1:7">
      <c r="A19" s="14">
        <v>41569</v>
      </c>
      <c r="B19" t="s">
        <v>7</v>
      </c>
      <c r="C19" t="s">
        <v>8</v>
      </c>
      <c r="D19" t="s">
        <v>15</v>
      </c>
      <c r="E19">
        <v>64</v>
      </c>
      <c r="F19">
        <v>8.99</v>
      </c>
      <c r="G19">
        <f t="shared" si="0"/>
        <v>575.36</v>
      </c>
    </row>
    <row r="20" spans="1:7">
      <c r="A20" s="14">
        <v>41586</v>
      </c>
      <c r="B20" t="s">
        <v>7</v>
      </c>
      <c r="C20" t="s">
        <v>22</v>
      </c>
      <c r="D20" t="s">
        <v>15</v>
      </c>
      <c r="E20">
        <v>15</v>
      </c>
      <c r="F20">
        <v>19.989999999999998</v>
      </c>
      <c r="G20">
        <f t="shared" si="0"/>
        <v>299.84999999999997</v>
      </c>
    </row>
    <row r="21" spans="1:7">
      <c r="A21" s="14">
        <v>41603</v>
      </c>
      <c r="B21" t="s">
        <v>10</v>
      </c>
      <c r="C21" t="s">
        <v>11</v>
      </c>
      <c r="D21" t="s">
        <v>25</v>
      </c>
      <c r="E21">
        <v>96</v>
      </c>
      <c r="F21">
        <v>4.99</v>
      </c>
      <c r="G21">
        <f t="shared" si="0"/>
        <v>479.04</v>
      </c>
    </row>
    <row r="22" spans="1:7">
      <c r="A22" s="14">
        <v>41620</v>
      </c>
      <c r="B22" t="s">
        <v>10</v>
      </c>
      <c r="C22" t="s">
        <v>23</v>
      </c>
      <c r="D22" t="s">
        <v>9</v>
      </c>
      <c r="E22">
        <v>67</v>
      </c>
      <c r="F22">
        <v>1.29</v>
      </c>
      <c r="G22">
        <f t="shared" si="0"/>
        <v>86.43</v>
      </c>
    </row>
    <row r="23" spans="1:7">
      <c r="A23" s="14">
        <v>41637</v>
      </c>
      <c r="B23" t="s">
        <v>7</v>
      </c>
      <c r="C23" t="s">
        <v>22</v>
      </c>
      <c r="D23" t="s">
        <v>25</v>
      </c>
      <c r="E23">
        <v>74</v>
      </c>
      <c r="F23">
        <v>15.99</v>
      </c>
      <c r="G23">
        <f t="shared" si="0"/>
        <v>1183.26</v>
      </c>
    </row>
    <row r="24" spans="1:7">
      <c r="A24" s="14">
        <v>41654</v>
      </c>
      <c r="B24" t="s">
        <v>10</v>
      </c>
      <c r="C24" t="s">
        <v>14</v>
      </c>
      <c r="D24" t="s">
        <v>12</v>
      </c>
      <c r="E24">
        <v>46</v>
      </c>
      <c r="F24">
        <v>8.99</v>
      </c>
      <c r="G24">
        <f t="shared" si="0"/>
        <v>413.54</v>
      </c>
    </row>
    <row r="25" spans="1:7">
      <c r="A25" s="14">
        <v>41671</v>
      </c>
      <c r="B25" t="s">
        <v>10</v>
      </c>
      <c r="C25" t="s">
        <v>23</v>
      </c>
      <c r="D25" t="s">
        <v>12</v>
      </c>
      <c r="E25">
        <v>87</v>
      </c>
      <c r="F25">
        <v>15</v>
      </c>
      <c r="G25">
        <f t="shared" si="0"/>
        <v>1305</v>
      </c>
    </row>
    <row r="26" spans="1:7">
      <c r="A26" s="14">
        <v>41688</v>
      </c>
      <c r="B26" t="s">
        <v>7</v>
      </c>
      <c r="C26" t="s">
        <v>8</v>
      </c>
      <c r="D26" t="s">
        <v>12</v>
      </c>
      <c r="E26">
        <v>4</v>
      </c>
      <c r="F26">
        <v>4.99</v>
      </c>
      <c r="G26">
        <f t="shared" si="0"/>
        <v>19.96</v>
      </c>
    </row>
    <row r="27" spans="1:7">
      <c r="A27" s="14">
        <v>41705</v>
      </c>
      <c r="B27" t="s">
        <v>16</v>
      </c>
      <c r="C27" t="s">
        <v>17</v>
      </c>
      <c r="D27" t="s">
        <v>12</v>
      </c>
      <c r="E27">
        <v>7</v>
      </c>
      <c r="F27">
        <v>19.989999999999998</v>
      </c>
      <c r="G27">
        <f t="shared" si="0"/>
        <v>139.92999999999998</v>
      </c>
    </row>
    <row r="28" spans="1:7">
      <c r="A28" s="14">
        <v>41722</v>
      </c>
      <c r="B28" t="s">
        <v>10</v>
      </c>
      <c r="C28" t="s">
        <v>13</v>
      </c>
      <c r="D28" t="s">
        <v>25</v>
      </c>
      <c r="E28">
        <v>50</v>
      </c>
      <c r="F28">
        <v>4.99</v>
      </c>
      <c r="G28">
        <f t="shared" si="0"/>
        <v>249.5</v>
      </c>
    </row>
    <row r="29" spans="1:7">
      <c r="A29" s="14">
        <v>41739</v>
      </c>
      <c r="B29" t="s">
        <v>10</v>
      </c>
      <c r="C29" t="s">
        <v>18</v>
      </c>
      <c r="D29" t="s">
        <v>9</v>
      </c>
      <c r="E29">
        <v>66</v>
      </c>
      <c r="F29">
        <v>1.99</v>
      </c>
      <c r="G29">
        <f t="shared" si="0"/>
        <v>131.34</v>
      </c>
    </row>
    <row r="30" spans="1:7">
      <c r="A30" s="14">
        <v>41756</v>
      </c>
      <c r="B30" t="s">
        <v>7</v>
      </c>
      <c r="C30" t="s">
        <v>21</v>
      </c>
      <c r="D30" t="s">
        <v>15</v>
      </c>
      <c r="E30">
        <v>96</v>
      </c>
      <c r="F30">
        <v>4.99</v>
      </c>
      <c r="G30">
        <f t="shared" si="0"/>
        <v>479.04</v>
      </c>
    </row>
    <row r="31" spans="1:7">
      <c r="A31" s="14">
        <v>41773</v>
      </c>
      <c r="B31" t="s">
        <v>10</v>
      </c>
      <c r="C31" t="s">
        <v>14</v>
      </c>
      <c r="D31" t="s">
        <v>9</v>
      </c>
      <c r="E31">
        <v>53</v>
      </c>
      <c r="F31">
        <v>1.29</v>
      </c>
      <c r="G31">
        <f t="shared" si="0"/>
        <v>68.37</v>
      </c>
    </row>
    <row r="32" spans="1:7">
      <c r="A32" s="14">
        <v>41790</v>
      </c>
      <c r="B32" t="s">
        <v>10</v>
      </c>
      <c r="C32" t="s">
        <v>14</v>
      </c>
      <c r="D32" t="s">
        <v>12</v>
      </c>
      <c r="E32">
        <v>80</v>
      </c>
      <c r="F32">
        <v>8.99</v>
      </c>
      <c r="G32">
        <f t="shared" si="0"/>
        <v>719.2</v>
      </c>
    </row>
    <row r="33" spans="1:7">
      <c r="A33" s="14">
        <v>41807</v>
      </c>
      <c r="B33" t="s">
        <v>10</v>
      </c>
      <c r="C33" t="s">
        <v>11</v>
      </c>
      <c r="D33" t="s">
        <v>24</v>
      </c>
      <c r="E33">
        <v>5</v>
      </c>
      <c r="F33">
        <v>125</v>
      </c>
      <c r="G33">
        <f t="shared" si="0"/>
        <v>625</v>
      </c>
    </row>
    <row r="34" spans="1:7">
      <c r="A34" s="14">
        <v>41824</v>
      </c>
      <c r="B34" t="s">
        <v>7</v>
      </c>
      <c r="C34" t="s">
        <v>8</v>
      </c>
      <c r="D34" t="s">
        <v>25</v>
      </c>
      <c r="E34">
        <v>62</v>
      </c>
      <c r="F34">
        <v>4.99</v>
      </c>
      <c r="G34">
        <f t="shared" si="0"/>
        <v>309.38</v>
      </c>
    </row>
    <row r="35" spans="1:7">
      <c r="A35" s="14">
        <v>41841</v>
      </c>
      <c r="B35" t="s">
        <v>10</v>
      </c>
      <c r="C35" t="s">
        <v>20</v>
      </c>
      <c r="D35" t="s">
        <v>25</v>
      </c>
      <c r="E35">
        <v>55</v>
      </c>
      <c r="F35">
        <v>12.49</v>
      </c>
      <c r="G35">
        <f t="shared" si="0"/>
        <v>686.95</v>
      </c>
    </row>
    <row r="36" spans="1:7">
      <c r="A36" s="14">
        <v>41858</v>
      </c>
      <c r="B36" t="s">
        <v>10</v>
      </c>
      <c r="C36" t="s">
        <v>11</v>
      </c>
      <c r="D36" t="s">
        <v>25</v>
      </c>
      <c r="E36">
        <v>42</v>
      </c>
      <c r="F36">
        <v>23.95</v>
      </c>
      <c r="G36">
        <f t="shared" si="0"/>
        <v>1005.9</v>
      </c>
    </row>
    <row r="37" spans="1:7">
      <c r="A37" s="14">
        <v>41875</v>
      </c>
      <c r="B37" t="s">
        <v>16</v>
      </c>
      <c r="C37" t="s">
        <v>17</v>
      </c>
      <c r="D37" t="s">
        <v>24</v>
      </c>
      <c r="E37">
        <v>3</v>
      </c>
      <c r="F37">
        <v>275</v>
      </c>
      <c r="G37">
        <f t="shared" si="0"/>
        <v>825</v>
      </c>
    </row>
    <row r="38" spans="1:7">
      <c r="A38" s="14">
        <v>41892</v>
      </c>
      <c r="B38" t="s">
        <v>10</v>
      </c>
      <c r="C38" t="s">
        <v>14</v>
      </c>
      <c r="D38" t="s">
        <v>9</v>
      </c>
      <c r="E38">
        <v>7</v>
      </c>
      <c r="F38">
        <v>1.29</v>
      </c>
      <c r="G38">
        <f t="shared" si="0"/>
        <v>9.0300000000000011</v>
      </c>
    </row>
    <row r="39" spans="1:7">
      <c r="A39" s="14">
        <v>41909</v>
      </c>
      <c r="B39" t="s">
        <v>16</v>
      </c>
      <c r="C39" t="s">
        <v>17</v>
      </c>
      <c r="D39" t="s">
        <v>15</v>
      </c>
      <c r="E39">
        <v>76</v>
      </c>
      <c r="F39">
        <v>1.99</v>
      </c>
      <c r="G39">
        <f t="shared" si="0"/>
        <v>151.24</v>
      </c>
    </row>
    <row r="40" spans="1:7">
      <c r="A40" s="14">
        <v>41926</v>
      </c>
      <c r="B40" t="s">
        <v>16</v>
      </c>
      <c r="C40" t="s">
        <v>19</v>
      </c>
      <c r="D40" t="s">
        <v>12</v>
      </c>
      <c r="E40">
        <v>57</v>
      </c>
      <c r="F40">
        <v>19.989999999999998</v>
      </c>
      <c r="G40">
        <f t="shared" si="0"/>
        <v>1139.4299999999998</v>
      </c>
    </row>
    <row r="41" spans="1:7">
      <c r="A41" s="14">
        <v>41943</v>
      </c>
      <c r="B41" t="s">
        <v>10</v>
      </c>
      <c r="C41" t="s">
        <v>18</v>
      </c>
      <c r="D41" t="s">
        <v>9</v>
      </c>
      <c r="E41">
        <v>14</v>
      </c>
      <c r="F41">
        <v>1.29</v>
      </c>
      <c r="G41">
        <f t="shared" si="0"/>
        <v>18.060000000000002</v>
      </c>
    </row>
    <row r="42" spans="1:7">
      <c r="A42" s="14">
        <v>41960</v>
      </c>
      <c r="B42" t="s">
        <v>10</v>
      </c>
      <c r="C42" t="s">
        <v>13</v>
      </c>
      <c r="D42" t="s">
        <v>12</v>
      </c>
      <c r="E42">
        <v>11</v>
      </c>
      <c r="F42">
        <v>4.99</v>
      </c>
      <c r="G42">
        <f t="shared" si="0"/>
        <v>54.89</v>
      </c>
    </row>
    <row r="43" spans="1:7">
      <c r="A43" s="14">
        <v>41977</v>
      </c>
      <c r="B43" t="s">
        <v>10</v>
      </c>
      <c r="C43" t="s">
        <v>13</v>
      </c>
      <c r="D43" t="s">
        <v>12</v>
      </c>
      <c r="E43">
        <v>94</v>
      </c>
      <c r="F43">
        <v>19.989999999999998</v>
      </c>
      <c r="G43">
        <f t="shared" si="0"/>
        <v>1879.06</v>
      </c>
    </row>
    <row r="44" spans="1:7">
      <c r="A44" s="14">
        <v>41994</v>
      </c>
      <c r="B44" t="s">
        <v>10</v>
      </c>
      <c r="C44" t="s">
        <v>18</v>
      </c>
      <c r="D44" t="s">
        <v>12</v>
      </c>
      <c r="E44">
        <v>28</v>
      </c>
      <c r="F44">
        <v>4.99</v>
      </c>
      <c r="G44">
        <f t="shared" si="0"/>
        <v>139.72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sqref="A1:A2"/>
    </sheetView>
  </sheetViews>
  <sheetFormatPr defaultColWidth="8.85546875" defaultRowHeight="15"/>
  <sheetData>
    <row r="1" spans="1:1">
      <c r="A1" t="s">
        <v>26</v>
      </c>
    </row>
    <row r="2" spans="1:1">
      <c r="A2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4"/>
  <sheetViews>
    <sheetView topLeftCell="A2" workbookViewId="0">
      <selection sqref="A1:G44"/>
    </sheetView>
  </sheetViews>
  <sheetFormatPr defaultColWidth="8.85546875" defaultRowHeight="15"/>
  <cols>
    <col min="1" max="1" width="19.42578125" customWidth="1"/>
    <col min="2" max="2" width="9.42578125" customWidth="1"/>
    <col min="6" max="6" width="11.140625" customWidth="1"/>
    <col min="7" max="7" width="19.85546875" customWidth="1"/>
  </cols>
  <sheetData>
    <row r="1" spans="1:7">
      <c r="A1" s="8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</row>
    <row r="2" spans="1:7">
      <c r="A2" s="1">
        <v>41280</v>
      </c>
      <c r="B2" s="2" t="s">
        <v>7</v>
      </c>
      <c r="C2" s="3" t="s">
        <v>8</v>
      </c>
      <c r="D2" s="4" t="s">
        <v>9</v>
      </c>
      <c r="E2" s="5">
        <v>95</v>
      </c>
      <c r="F2" s="6">
        <v>1.99</v>
      </c>
      <c r="G2" s="7">
        <f t="shared" ref="G2:G44" si="0">F2*E2</f>
        <v>189.05</v>
      </c>
    </row>
    <row r="3" spans="1:7">
      <c r="A3" s="1">
        <v>41297</v>
      </c>
      <c r="B3" s="2" t="s">
        <v>10</v>
      </c>
      <c r="C3" s="2" t="s">
        <v>11</v>
      </c>
      <c r="D3" s="4" t="s">
        <v>12</v>
      </c>
      <c r="E3" s="5">
        <v>50</v>
      </c>
      <c r="F3" s="6">
        <v>19.989999999999998</v>
      </c>
      <c r="G3" s="7">
        <f t="shared" si="0"/>
        <v>999.49999999999989</v>
      </c>
    </row>
    <row r="4" spans="1:7">
      <c r="A4" s="1">
        <v>41314</v>
      </c>
      <c r="B4" s="2" t="s">
        <v>10</v>
      </c>
      <c r="C4" s="3" t="s">
        <v>13</v>
      </c>
      <c r="D4" s="4" t="s">
        <v>9</v>
      </c>
      <c r="E4" s="5">
        <v>36</v>
      </c>
      <c r="F4" s="6">
        <v>4.99</v>
      </c>
      <c r="G4" s="7">
        <f t="shared" si="0"/>
        <v>179.64000000000001</v>
      </c>
    </row>
    <row r="5" spans="1:7">
      <c r="A5" s="1">
        <v>41331</v>
      </c>
      <c r="B5" s="3" t="s">
        <v>10</v>
      </c>
      <c r="C5" s="3" t="s">
        <v>14</v>
      </c>
      <c r="D5" s="4" t="s">
        <v>15</v>
      </c>
      <c r="E5" s="5">
        <v>27</v>
      </c>
      <c r="F5" s="6">
        <v>19.989999999999998</v>
      </c>
      <c r="G5" s="7">
        <f t="shared" si="0"/>
        <v>539.7299999999999</v>
      </c>
    </row>
    <row r="6" spans="1:7">
      <c r="A6" s="1">
        <v>41348</v>
      </c>
      <c r="B6" s="2" t="s">
        <v>16</v>
      </c>
      <c r="C6" s="3" t="s">
        <v>17</v>
      </c>
      <c r="D6" s="4" t="s">
        <v>9</v>
      </c>
      <c r="E6" s="5">
        <v>56</v>
      </c>
      <c r="F6" s="6">
        <v>2.99</v>
      </c>
      <c r="G6" s="7">
        <f t="shared" si="0"/>
        <v>167.44</v>
      </c>
    </row>
    <row r="7" spans="1:7">
      <c r="A7" s="1">
        <v>41365</v>
      </c>
      <c r="B7" s="2" t="s">
        <v>7</v>
      </c>
      <c r="C7" s="2" t="s">
        <v>8</v>
      </c>
      <c r="D7" s="4" t="s">
        <v>12</v>
      </c>
      <c r="E7" s="5">
        <v>60</v>
      </c>
      <c r="F7" s="6">
        <v>4.99</v>
      </c>
      <c r="G7" s="7">
        <f t="shared" si="0"/>
        <v>299.40000000000003</v>
      </c>
    </row>
    <row r="8" spans="1:7">
      <c r="A8" s="1">
        <v>41382</v>
      </c>
      <c r="B8" s="3" t="s">
        <v>10</v>
      </c>
      <c r="C8" s="3" t="s">
        <v>18</v>
      </c>
      <c r="D8" s="4" t="s">
        <v>9</v>
      </c>
      <c r="E8" s="5">
        <v>75</v>
      </c>
      <c r="F8" s="6">
        <v>1.99</v>
      </c>
      <c r="G8" s="7">
        <f t="shared" si="0"/>
        <v>149.25</v>
      </c>
    </row>
    <row r="9" spans="1:7">
      <c r="A9" s="1">
        <v>41399</v>
      </c>
      <c r="B9" s="2" t="s">
        <v>10</v>
      </c>
      <c r="C9" s="3" t="s">
        <v>13</v>
      </c>
      <c r="D9" s="4" t="s">
        <v>9</v>
      </c>
      <c r="E9" s="5">
        <v>90</v>
      </c>
      <c r="F9" s="6">
        <v>4.99</v>
      </c>
      <c r="G9" s="7">
        <f t="shared" si="0"/>
        <v>449.1</v>
      </c>
    </row>
    <row r="10" spans="1:7">
      <c r="A10" s="1">
        <v>41416</v>
      </c>
      <c r="B10" s="2" t="s">
        <v>16</v>
      </c>
      <c r="C10" s="2" t="s">
        <v>19</v>
      </c>
      <c r="D10" s="4" t="s">
        <v>9</v>
      </c>
      <c r="E10" s="5">
        <v>32</v>
      </c>
      <c r="F10" s="6">
        <v>1.99</v>
      </c>
      <c r="G10" s="7">
        <f t="shared" si="0"/>
        <v>63.68</v>
      </c>
    </row>
    <row r="11" spans="1:7">
      <c r="A11" s="1">
        <v>41433</v>
      </c>
      <c r="B11" s="2" t="s">
        <v>7</v>
      </c>
      <c r="C11" s="2" t="s">
        <v>8</v>
      </c>
      <c r="D11" s="4" t="s">
        <v>12</v>
      </c>
      <c r="E11" s="5">
        <v>60</v>
      </c>
      <c r="F11" s="6">
        <v>8.99</v>
      </c>
      <c r="G11" s="7">
        <f t="shared" si="0"/>
        <v>539.4</v>
      </c>
    </row>
    <row r="12" spans="1:7">
      <c r="A12" s="1">
        <v>41450</v>
      </c>
      <c r="B12" s="2" t="s">
        <v>10</v>
      </c>
      <c r="C12" s="2" t="s">
        <v>20</v>
      </c>
      <c r="D12" s="4" t="s">
        <v>9</v>
      </c>
      <c r="E12" s="5">
        <v>90</v>
      </c>
      <c r="F12" s="6">
        <v>4.99</v>
      </c>
      <c r="G12" s="7">
        <f t="shared" si="0"/>
        <v>449.1</v>
      </c>
    </row>
    <row r="13" spans="1:7">
      <c r="A13" s="1">
        <v>41467</v>
      </c>
      <c r="B13" s="2" t="s">
        <v>7</v>
      </c>
      <c r="C13" s="2" t="s">
        <v>21</v>
      </c>
      <c r="D13" s="4" t="s">
        <v>12</v>
      </c>
      <c r="E13" s="5">
        <v>29</v>
      </c>
      <c r="F13" s="6">
        <v>1.99</v>
      </c>
      <c r="G13" s="7">
        <f t="shared" si="0"/>
        <v>57.71</v>
      </c>
    </row>
    <row r="14" spans="1:7">
      <c r="A14" s="1">
        <v>41484</v>
      </c>
      <c r="B14" s="3" t="s">
        <v>7</v>
      </c>
      <c r="C14" s="3" t="s">
        <v>22</v>
      </c>
      <c r="D14" s="4" t="s">
        <v>12</v>
      </c>
      <c r="E14" s="5">
        <v>81</v>
      </c>
      <c r="F14" s="6">
        <v>19.989999999999998</v>
      </c>
      <c r="G14" s="7">
        <f t="shared" si="0"/>
        <v>1619.1899999999998</v>
      </c>
    </row>
    <row r="15" spans="1:7">
      <c r="A15" s="1">
        <v>41501</v>
      </c>
      <c r="B15" s="2" t="s">
        <v>7</v>
      </c>
      <c r="C15" s="3" t="s">
        <v>8</v>
      </c>
      <c r="D15" s="4" t="s">
        <v>9</v>
      </c>
      <c r="E15" s="5">
        <v>35</v>
      </c>
      <c r="F15" s="6">
        <v>4.99</v>
      </c>
      <c r="G15" s="7">
        <f t="shared" si="0"/>
        <v>174.65</v>
      </c>
    </row>
    <row r="16" spans="1:7">
      <c r="A16" s="1">
        <v>41518</v>
      </c>
      <c r="B16" s="3" t="s">
        <v>10</v>
      </c>
      <c r="C16" s="3" t="s">
        <v>23</v>
      </c>
      <c r="D16" s="4" t="s">
        <v>24</v>
      </c>
      <c r="E16" s="5">
        <v>2</v>
      </c>
      <c r="F16" s="6">
        <v>125</v>
      </c>
      <c r="G16" s="7">
        <f t="shared" si="0"/>
        <v>250</v>
      </c>
    </row>
    <row r="17" spans="1:7">
      <c r="A17" s="1">
        <v>41535</v>
      </c>
      <c r="B17" s="2" t="s">
        <v>7</v>
      </c>
      <c r="C17" s="2" t="s">
        <v>8</v>
      </c>
      <c r="D17" s="4" t="s">
        <v>25</v>
      </c>
      <c r="E17" s="5">
        <v>16</v>
      </c>
      <c r="F17" s="6">
        <v>15.99</v>
      </c>
      <c r="G17" s="7">
        <f t="shared" si="0"/>
        <v>255.84</v>
      </c>
    </row>
    <row r="18" spans="1:7">
      <c r="A18" s="1">
        <v>41552</v>
      </c>
      <c r="B18" s="2" t="s">
        <v>10</v>
      </c>
      <c r="C18" s="2" t="s">
        <v>20</v>
      </c>
      <c r="D18" s="4" t="s">
        <v>12</v>
      </c>
      <c r="E18" s="5">
        <v>28</v>
      </c>
      <c r="F18" s="6">
        <v>8.99</v>
      </c>
      <c r="G18" s="7">
        <f t="shared" si="0"/>
        <v>251.72</v>
      </c>
    </row>
    <row r="19" spans="1:7">
      <c r="A19" s="1">
        <v>41569</v>
      </c>
      <c r="B19" s="2" t="s">
        <v>7</v>
      </c>
      <c r="C19" s="2" t="s">
        <v>8</v>
      </c>
      <c r="D19" s="4" t="s">
        <v>15</v>
      </c>
      <c r="E19" s="5">
        <v>64</v>
      </c>
      <c r="F19" s="6">
        <v>8.99</v>
      </c>
      <c r="G19" s="7">
        <f t="shared" si="0"/>
        <v>575.36</v>
      </c>
    </row>
    <row r="20" spans="1:7">
      <c r="A20" s="1">
        <v>41586</v>
      </c>
      <c r="B20" s="3" t="s">
        <v>7</v>
      </c>
      <c r="C20" s="3" t="s">
        <v>22</v>
      </c>
      <c r="D20" s="4" t="s">
        <v>15</v>
      </c>
      <c r="E20" s="5">
        <v>15</v>
      </c>
      <c r="F20" s="6">
        <v>19.989999999999998</v>
      </c>
      <c r="G20" s="7">
        <f t="shared" si="0"/>
        <v>299.84999999999997</v>
      </c>
    </row>
    <row r="21" spans="1:7">
      <c r="A21" s="1">
        <v>41603</v>
      </c>
      <c r="B21" s="2" t="s">
        <v>10</v>
      </c>
      <c r="C21" s="3" t="s">
        <v>11</v>
      </c>
      <c r="D21" s="4" t="s">
        <v>25</v>
      </c>
      <c r="E21" s="5">
        <v>96</v>
      </c>
      <c r="F21" s="6">
        <v>4.99</v>
      </c>
      <c r="G21" s="7">
        <f t="shared" si="0"/>
        <v>479.04</v>
      </c>
    </row>
    <row r="22" spans="1:7">
      <c r="A22" s="1">
        <v>41620</v>
      </c>
      <c r="B22" s="3" t="s">
        <v>10</v>
      </c>
      <c r="C22" s="3" t="s">
        <v>23</v>
      </c>
      <c r="D22" s="4" t="s">
        <v>9</v>
      </c>
      <c r="E22" s="5">
        <v>67</v>
      </c>
      <c r="F22" s="6">
        <v>1.29</v>
      </c>
      <c r="G22" s="7">
        <f t="shared" si="0"/>
        <v>86.43</v>
      </c>
    </row>
    <row r="23" spans="1:7">
      <c r="A23" s="1">
        <v>41637</v>
      </c>
      <c r="B23" s="3" t="s">
        <v>7</v>
      </c>
      <c r="C23" s="3" t="s">
        <v>22</v>
      </c>
      <c r="D23" s="4" t="s">
        <v>25</v>
      </c>
      <c r="E23" s="5">
        <v>74</v>
      </c>
      <c r="F23" s="6">
        <v>15.99</v>
      </c>
      <c r="G23" s="7">
        <f t="shared" si="0"/>
        <v>1183.26</v>
      </c>
    </row>
    <row r="24" spans="1:7">
      <c r="A24" s="1">
        <v>41654</v>
      </c>
      <c r="B24" s="3" t="s">
        <v>10</v>
      </c>
      <c r="C24" s="3" t="s">
        <v>14</v>
      </c>
      <c r="D24" s="4" t="s">
        <v>12</v>
      </c>
      <c r="E24" s="5">
        <v>46</v>
      </c>
      <c r="F24" s="6">
        <v>8.99</v>
      </c>
      <c r="G24" s="7">
        <f t="shared" si="0"/>
        <v>413.54</v>
      </c>
    </row>
    <row r="25" spans="1:7">
      <c r="A25" s="1">
        <v>41671</v>
      </c>
      <c r="B25" s="3" t="s">
        <v>10</v>
      </c>
      <c r="C25" s="3" t="s">
        <v>23</v>
      </c>
      <c r="D25" s="4" t="s">
        <v>12</v>
      </c>
      <c r="E25" s="5">
        <v>87</v>
      </c>
      <c r="F25" s="6">
        <v>15</v>
      </c>
      <c r="G25" s="7">
        <f t="shared" si="0"/>
        <v>1305</v>
      </c>
    </row>
    <row r="26" spans="1:7">
      <c r="A26" s="1">
        <v>41688</v>
      </c>
      <c r="B26" s="2" t="s">
        <v>7</v>
      </c>
      <c r="C26" s="2" t="s">
        <v>8</v>
      </c>
      <c r="D26" s="4" t="s">
        <v>12</v>
      </c>
      <c r="E26" s="5">
        <v>4</v>
      </c>
      <c r="F26" s="6">
        <v>4.99</v>
      </c>
      <c r="G26" s="7">
        <f t="shared" si="0"/>
        <v>19.96</v>
      </c>
    </row>
    <row r="27" spans="1:7">
      <c r="A27" s="1">
        <v>41705</v>
      </c>
      <c r="B27" s="2" t="s">
        <v>16</v>
      </c>
      <c r="C27" s="3" t="s">
        <v>17</v>
      </c>
      <c r="D27" s="4" t="s">
        <v>12</v>
      </c>
      <c r="E27" s="5">
        <v>7</v>
      </c>
      <c r="F27" s="6">
        <v>19.989999999999998</v>
      </c>
      <c r="G27" s="7">
        <f t="shared" si="0"/>
        <v>139.92999999999998</v>
      </c>
    </row>
    <row r="28" spans="1:7">
      <c r="A28" s="1">
        <v>41722</v>
      </c>
      <c r="B28" s="2" t="s">
        <v>10</v>
      </c>
      <c r="C28" s="3" t="s">
        <v>13</v>
      </c>
      <c r="D28" s="4" t="s">
        <v>25</v>
      </c>
      <c r="E28" s="5">
        <v>50</v>
      </c>
      <c r="F28" s="6">
        <v>4.99</v>
      </c>
      <c r="G28" s="7">
        <f t="shared" si="0"/>
        <v>249.5</v>
      </c>
    </row>
    <row r="29" spans="1:7">
      <c r="A29" s="1">
        <v>41739</v>
      </c>
      <c r="B29" s="3" t="s">
        <v>10</v>
      </c>
      <c r="C29" s="3" t="s">
        <v>18</v>
      </c>
      <c r="D29" s="4" t="s">
        <v>9</v>
      </c>
      <c r="E29" s="5">
        <v>66</v>
      </c>
      <c r="F29" s="6">
        <v>1.99</v>
      </c>
      <c r="G29" s="7">
        <f t="shared" si="0"/>
        <v>131.34</v>
      </c>
    </row>
    <row r="30" spans="1:7">
      <c r="A30" s="1">
        <v>41756</v>
      </c>
      <c r="B30" s="2" t="s">
        <v>7</v>
      </c>
      <c r="C30" s="2" t="s">
        <v>21</v>
      </c>
      <c r="D30" s="4" t="s">
        <v>15</v>
      </c>
      <c r="E30" s="5">
        <v>96</v>
      </c>
      <c r="F30" s="6">
        <v>4.99</v>
      </c>
      <c r="G30" s="7">
        <f t="shared" si="0"/>
        <v>479.04</v>
      </c>
    </row>
    <row r="31" spans="1:7">
      <c r="A31" s="1">
        <v>41773</v>
      </c>
      <c r="B31" s="3" t="s">
        <v>10</v>
      </c>
      <c r="C31" s="3" t="s">
        <v>14</v>
      </c>
      <c r="D31" s="4" t="s">
        <v>9</v>
      </c>
      <c r="E31" s="5">
        <v>53</v>
      </c>
      <c r="F31" s="6">
        <v>1.29</v>
      </c>
      <c r="G31" s="7">
        <f t="shared" si="0"/>
        <v>68.37</v>
      </c>
    </row>
    <row r="32" spans="1:7">
      <c r="A32" s="1">
        <v>41790</v>
      </c>
      <c r="B32" s="3" t="s">
        <v>10</v>
      </c>
      <c r="C32" s="3" t="s">
        <v>14</v>
      </c>
      <c r="D32" s="4" t="s">
        <v>12</v>
      </c>
      <c r="E32" s="5">
        <v>80</v>
      </c>
      <c r="F32" s="6">
        <v>8.99</v>
      </c>
      <c r="G32" s="7">
        <f t="shared" si="0"/>
        <v>719.2</v>
      </c>
    </row>
    <row r="33" spans="1:7">
      <c r="A33" s="1">
        <v>41807</v>
      </c>
      <c r="B33" s="2" t="s">
        <v>10</v>
      </c>
      <c r="C33" s="2" t="s">
        <v>11</v>
      </c>
      <c r="D33" s="4" t="s">
        <v>24</v>
      </c>
      <c r="E33" s="5">
        <v>5</v>
      </c>
      <c r="F33" s="6">
        <v>125</v>
      </c>
      <c r="G33" s="7">
        <f t="shared" si="0"/>
        <v>625</v>
      </c>
    </row>
    <row r="34" spans="1:7">
      <c r="A34" s="1">
        <v>41824</v>
      </c>
      <c r="B34" s="2" t="s">
        <v>7</v>
      </c>
      <c r="C34" s="3" t="s">
        <v>8</v>
      </c>
      <c r="D34" s="4" t="s">
        <v>25</v>
      </c>
      <c r="E34" s="5">
        <v>62</v>
      </c>
      <c r="F34" s="6">
        <v>4.99</v>
      </c>
      <c r="G34" s="7">
        <f t="shared" si="0"/>
        <v>309.38</v>
      </c>
    </row>
    <row r="35" spans="1:7">
      <c r="A35" s="1">
        <v>41841</v>
      </c>
      <c r="B35" s="2" t="s">
        <v>10</v>
      </c>
      <c r="C35" s="2" t="s">
        <v>20</v>
      </c>
      <c r="D35" s="4" t="s">
        <v>25</v>
      </c>
      <c r="E35" s="5">
        <v>55</v>
      </c>
      <c r="F35" s="6">
        <v>12.49</v>
      </c>
      <c r="G35" s="7">
        <f t="shared" si="0"/>
        <v>686.95</v>
      </c>
    </row>
    <row r="36" spans="1:7">
      <c r="A36" s="1">
        <v>41858</v>
      </c>
      <c r="B36" s="2" t="s">
        <v>10</v>
      </c>
      <c r="C36" s="3" t="s">
        <v>11</v>
      </c>
      <c r="D36" s="4" t="s">
        <v>25</v>
      </c>
      <c r="E36" s="5">
        <v>42</v>
      </c>
      <c r="F36" s="6">
        <v>23.95</v>
      </c>
      <c r="G36" s="7">
        <f t="shared" si="0"/>
        <v>1005.9</v>
      </c>
    </row>
    <row r="37" spans="1:7">
      <c r="A37" s="1">
        <v>41875</v>
      </c>
      <c r="B37" s="2" t="s">
        <v>16</v>
      </c>
      <c r="C37" s="2" t="s">
        <v>17</v>
      </c>
      <c r="D37" s="4" t="s">
        <v>24</v>
      </c>
      <c r="E37" s="5">
        <v>3</v>
      </c>
      <c r="F37" s="6">
        <v>275</v>
      </c>
      <c r="G37" s="7">
        <f t="shared" si="0"/>
        <v>825</v>
      </c>
    </row>
    <row r="38" spans="1:7">
      <c r="A38" s="1">
        <v>41892</v>
      </c>
      <c r="B38" s="3" t="s">
        <v>10</v>
      </c>
      <c r="C38" s="3" t="s">
        <v>14</v>
      </c>
      <c r="D38" s="4" t="s">
        <v>9</v>
      </c>
      <c r="E38" s="5">
        <v>7</v>
      </c>
      <c r="F38" s="6">
        <v>1.29</v>
      </c>
      <c r="G38" s="7">
        <f t="shared" si="0"/>
        <v>9.0300000000000011</v>
      </c>
    </row>
    <row r="39" spans="1:7">
      <c r="A39" s="1">
        <v>41909</v>
      </c>
      <c r="B39" s="2" t="s">
        <v>16</v>
      </c>
      <c r="C39" s="2" t="s">
        <v>17</v>
      </c>
      <c r="D39" s="4" t="s">
        <v>15</v>
      </c>
      <c r="E39" s="5">
        <v>76</v>
      </c>
      <c r="F39" s="6">
        <v>1.99</v>
      </c>
      <c r="G39" s="7">
        <f t="shared" si="0"/>
        <v>151.24</v>
      </c>
    </row>
    <row r="40" spans="1:7">
      <c r="A40" s="1">
        <v>41926</v>
      </c>
      <c r="B40" s="2" t="s">
        <v>16</v>
      </c>
      <c r="C40" s="3" t="s">
        <v>19</v>
      </c>
      <c r="D40" s="4" t="s">
        <v>12</v>
      </c>
      <c r="E40" s="5">
        <v>57</v>
      </c>
      <c r="F40" s="6">
        <v>19.989999999999998</v>
      </c>
      <c r="G40" s="7">
        <f t="shared" si="0"/>
        <v>1139.4299999999998</v>
      </c>
    </row>
    <row r="41" spans="1:7">
      <c r="A41" s="1">
        <v>41943</v>
      </c>
      <c r="B41" s="3" t="s">
        <v>10</v>
      </c>
      <c r="C41" s="3" t="s">
        <v>18</v>
      </c>
      <c r="D41" s="4" t="s">
        <v>9</v>
      </c>
      <c r="E41" s="5">
        <v>14</v>
      </c>
      <c r="F41" s="6">
        <v>1.29</v>
      </c>
      <c r="G41" s="7">
        <f t="shared" si="0"/>
        <v>18.060000000000002</v>
      </c>
    </row>
    <row r="42" spans="1:7">
      <c r="A42" s="1">
        <v>41960</v>
      </c>
      <c r="B42" s="2" t="s">
        <v>10</v>
      </c>
      <c r="C42" s="3" t="s">
        <v>13</v>
      </c>
      <c r="D42" s="4" t="s">
        <v>12</v>
      </c>
      <c r="E42" s="5">
        <v>11</v>
      </c>
      <c r="F42" s="6">
        <v>4.99</v>
      </c>
      <c r="G42" s="7">
        <f t="shared" si="0"/>
        <v>54.89</v>
      </c>
    </row>
    <row r="43" spans="1:7">
      <c r="A43" s="1">
        <v>41977</v>
      </c>
      <c r="B43" s="2" t="s">
        <v>10</v>
      </c>
      <c r="C43" s="3" t="s">
        <v>13</v>
      </c>
      <c r="D43" s="4" t="s">
        <v>12</v>
      </c>
      <c r="E43" s="5">
        <v>94</v>
      </c>
      <c r="F43" s="6">
        <v>19.989999999999998</v>
      </c>
      <c r="G43" s="7">
        <f t="shared" si="0"/>
        <v>1879.06</v>
      </c>
    </row>
    <row r="44" spans="1:7">
      <c r="A44" s="1">
        <v>41994</v>
      </c>
      <c r="B44" s="3" t="s">
        <v>10</v>
      </c>
      <c r="C44" s="3" t="s">
        <v>18</v>
      </c>
      <c r="D44" s="4" t="s">
        <v>12</v>
      </c>
      <c r="E44" s="5">
        <v>28</v>
      </c>
      <c r="F44" s="6">
        <v>4.99</v>
      </c>
      <c r="G44" s="7">
        <f t="shared" si="0"/>
        <v>139.72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Data </vt:lpstr>
      <vt:lpstr>Data Attribution</vt:lpstr>
      <vt:lpstr>Sheet5</vt:lpstr>
      <vt:lpstr>Data - 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win10</cp:lastModifiedBy>
  <dcterms:created xsi:type="dcterms:W3CDTF">2014-10-29T16:39:48Z</dcterms:created>
  <dcterms:modified xsi:type="dcterms:W3CDTF">2022-10-19T07:52:44Z</dcterms:modified>
</cp:coreProperties>
</file>