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eric.brookins\Downloads\"/>
    </mc:Choice>
  </mc:AlternateContent>
  <xr:revisionPtr revIDLastSave="0" documentId="13_ncr:1_{A570905C-E777-422A-B0A2-003F5291EA00}" xr6:coauthVersionLast="47" xr6:coauthVersionMax="47" xr10:uidLastSave="{00000000-0000-0000-0000-000000000000}"/>
  <bookViews>
    <workbookView xWindow="57480" yWindow="12090" windowWidth="29040" windowHeight="15840" activeTab="3" xr2:uid="{00000000-000D-0000-FFFF-FFFF00000000}"/>
  </bookViews>
  <sheets>
    <sheet name="SystemAttributes" sheetId="1" r:id="rId1"/>
    <sheet name="Metadata" sheetId="2" r:id="rId2"/>
    <sheet name="NetEnergyMonthly" sheetId="3" r:id="rId3"/>
    <sheet name="SummaryAnnually" sheetId="4" r:id="rId4"/>
    <sheet name="SummaryMonthl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2" i="3"/>
</calcChain>
</file>

<file path=xl/sharedStrings.xml><?xml version="1.0" encoding="utf-8"?>
<sst xmlns="http://schemas.openxmlformats.org/spreadsheetml/2006/main" count="194" uniqueCount="183">
  <si>
    <t>Latitude</t>
  </si>
  <si>
    <t>Longitude</t>
  </si>
  <si>
    <t>Altitude</t>
  </si>
  <si>
    <t>ProjRefID</t>
  </si>
  <si>
    <t>ACCapacity</t>
  </si>
  <si>
    <t>DCCapacity</t>
  </si>
  <si>
    <t>Mounting</t>
  </si>
  <si>
    <t>Tilt</t>
  </si>
  <si>
    <t>Azimuth</t>
  </si>
  <si>
    <t>ModuleTech</t>
  </si>
  <si>
    <t>ModuleSize</t>
  </si>
  <si>
    <t>ModuleConfig</t>
  </si>
  <si>
    <t>IsBifacial</t>
  </si>
  <si>
    <t>InverterType</t>
  </si>
  <si>
    <t>LandUse</t>
  </si>
  <si>
    <t>ManualWash</t>
  </si>
  <si>
    <t>Clearance</t>
  </si>
  <si>
    <t>Pitch</t>
  </si>
  <si>
    <t>DCDerate</t>
  </si>
  <si>
    <t>Availability</t>
  </si>
  <si>
    <t>AL - Sheffield Utilities 2</t>
  </si>
  <si>
    <t>ground_1axis</t>
  </si>
  <si>
    <t>mono</t>
  </si>
  <si>
    <t>mod2p</t>
  </si>
  <si>
    <t>string</t>
  </si>
  <si>
    <t>urban_lite</t>
  </si>
  <si>
    <t>irradiance_datasets_enabled</t>
  </si>
  <si>
    <t>irradiance_datasets_found</t>
  </si>
  <si>
    <t>is_irradiance_good_coverage</t>
  </si>
  <si>
    <t>is_irradiance_microclimate</t>
  </si>
  <si>
    <t>irradiance_provider</t>
  </si>
  <si>
    <t>irradiance_dist_km</t>
  </si>
  <si>
    <t>irradiance_elev_delta</t>
  </si>
  <si>
    <t>snowfall_in_provider</t>
  </si>
  <si>
    <t>snowfall_in_dist_km</t>
  </si>
  <si>
    <t>snowfall_in_elev_delta</t>
  </si>
  <si>
    <t>slant_len</t>
  </si>
  <si>
    <t>string_adj</t>
  </si>
  <si>
    <t>precip_in_provider</t>
  </si>
  <si>
    <t>precip_in_dist_km</t>
  </si>
  <si>
    <t>precip_in_elev_delta</t>
  </si>
  <si>
    <t>precip_wash_thresh</t>
  </si>
  <si>
    <t>ramp_rate</t>
  </si>
  <si>
    <t>grace_days</t>
  </si>
  <si>
    <t>max_soil_thresh</t>
  </si>
  <si>
    <t>min_soil_thresh</t>
  </si>
  <si>
    <t>NREL_TMY3_COLUMBUS AFB</t>
  </si>
  <si>
    <t>NOAA_Climate_normals_RUSSELLVILLE NO 2</t>
  </si>
  <si>
    <t>NOAA_GHCND_RUSSELLVILLE NO 2</t>
  </si>
  <si>
    <t>Average Monthly GHI (kWh/m²)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</si>
  <si>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</si>
  <si>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</si>
  <si>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</si>
  <si>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</si>
  <si>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</si>
  <si>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</si>
  <si>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</si>
  <si>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</si>
  <si>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</si>
  <si>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</si>
  <si>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</si>
  <si>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</si>
  <si>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</si>
  <si>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energyYield</t>
  </si>
  <si>
    <t>ghi</t>
  </si>
  <si>
    <t>performanceRatio</t>
  </si>
  <si>
    <t>netEnergy</t>
  </si>
  <si>
    <t>netEnergyLow</t>
  </si>
  <si>
    <t>netEnergyHigh</t>
  </si>
  <si>
    <t>netEnergyP90</t>
  </si>
  <si>
    <t>Albedo.1</t>
  </si>
  <si>
    <t>Albedo.2</t>
  </si>
  <si>
    <t>Albedo.3</t>
  </si>
  <si>
    <t>Albedo.4</t>
  </si>
  <si>
    <t>Albedo.5</t>
  </si>
  <si>
    <t>Albedo.6</t>
  </si>
  <si>
    <t>Albedo.7</t>
  </si>
  <si>
    <t>Albedo.8</t>
  </si>
  <si>
    <t>Albedo.9</t>
  </si>
  <si>
    <t>Albedo.10</t>
  </si>
  <si>
    <t>Albedo.11</t>
  </si>
  <si>
    <t>Albedo.12</t>
  </si>
  <si>
    <t>Snowfall.1</t>
  </si>
  <si>
    <t>Snowfall.2</t>
  </si>
  <si>
    <t>Snowfall.3</t>
  </si>
  <si>
    <t>Snowfall.4</t>
  </si>
  <si>
    <t>Snowfall.5</t>
  </si>
  <si>
    <t>Snowfall.6</t>
  </si>
  <si>
    <t>Snowfall.7</t>
  </si>
  <si>
    <t>Snowfall.8</t>
  </si>
  <si>
    <t>Snowfall.9</t>
  </si>
  <si>
    <t>Snowfall.10</t>
  </si>
  <si>
    <t>Snowfall.11</t>
  </si>
  <si>
    <t>Snowfall.12</t>
  </si>
  <si>
    <t>Precip.1</t>
  </si>
  <si>
    <t>Precip.2</t>
  </si>
  <si>
    <t>Precip.3</t>
  </si>
  <si>
    <t>Precip.4</t>
  </si>
  <si>
    <t>Precip.5</t>
  </si>
  <si>
    <t>Precip.6</t>
  </si>
  <si>
    <t>Precip.7</t>
  </si>
  <si>
    <t>Precip.8</t>
  </si>
  <si>
    <t>Precip.9</t>
  </si>
  <si>
    <t>Precip.10</t>
  </si>
  <si>
    <t>Precip.11</t>
  </si>
  <si>
    <t>Precip.12</t>
  </si>
  <si>
    <t>SoilingLoss.1</t>
  </si>
  <si>
    <t>SoilingLoss.2</t>
  </si>
  <si>
    <t>SoilingLoss.3</t>
  </si>
  <si>
    <t>SoilingLoss.4</t>
  </si>
  <si>
    <t>SoilingLoss.5</t>
  </si>
  <si>
    <t>SoilingLoss.6</t>
  </si>
  <si>
    <t>SoilingLoss.7</t>
  </si>
  <si>
    <t>SoilingLoss.8</t>
  </si>
  <si>
    <t>SoilingLoss.9</t>
  </si>
  <si>
    <t>SoilingLoss.10</t>
  </si>
  <si>
    <t>SoilingLoss.11</t>
  </si>
  <si>
    <t>SoilingLoss.12</t>
  </si>
  <si>
    <t>GlobHor.1</t>
  </si>
  <si>
    <t>GlobHor.2</t>
  </si>
  <si>
    <t>GlobHor.3</t>
  </si>
  <si>
    <t>GlobHor.4</t>
  </si>
  <si>
    <t>GlobHor.5</t>
  </si>
  <si>
    <t>GlobHor.6</t>
  </si>
  <si>
    <t>GlobHor.7</t>
  </si>
  <si>
    <t>GlobHor.8</t>
  </si>
  <si>
    <t>GlobHor.9</t>
  </si>
  <si>
    <t>GlobHor.10</t>
  </si>
  <si>
    <t>GlobHor.11</t>
  </si>
  <si>
    <t>GlobHor.12</t>
  </si>
  <si>
    <t>GlobInc.1</t>
  </si>
  <si>
    <t>GlobInc.2</t>
  </si>
  <si>
    <t>GlobInc.3</t>
  </si>
  <si>
    <t>GlobInc.4</t>
  </si>
  <si>
    <t>GlobInc.5</t>
  </si>
  <si>
    <t>GlobInc.6</t>
  </si>
  <si>
    <t>GlobInc.7</t>
  </si>
  <si>
    <t>GlobInc.8</t>
  </si>
  <si>
    <t>GlobInc.9</t>
  </si>
  <si>
    <t>GlobInc.10</t>
  </si>
  <si>
    <t>GlobInc.11</t>
  </si>
  <si>
    <t>GlobInc.12</t>
  </si>
  <si>
    <t>T_Amb.1</t>
  </si>
  <si>
    <t>T_Amb.2</t>
  </si>
  <si>
    <t>T_Amb.3</t>
  </si>
  <si>
    <t>T_Amb.4</t>
  </si>
  <si>
    <t>T_Amb.5</t>
  </si>
  <si>
    <t>T_Amb.6</t>
  </si>
  <si>
    <t>T_Amb.7</t>
  </si>
  <si>
    <t>T_Amb.8</t>
  </si>
  <si>
    <t>T_Amb.9</t>
  </si>
  <si>
    <t>T_Amb.10</t>
  </si>
  <si>
    <t>T_Amb.11</t>
  </si>
  <si>
    <t>T_Amb.12</t>
  </si>
  <si>
    <t>WindVel.1</t>
  </si>
  <si>
    <t>WindVel.2</t>
  </si>
  <si>
    <t>WindVel.3</t>
  </si>
  <si>
    <t>WindVel.4</t>
  </si>
  <si>
    <t>WindVel.5</t>
  </si>
  <si>
    <t>WindVel.6</t>
  </si>
  <si>
    <t>WindVel.7</t>
  </si>
  <si>
    <t>WindVel.8</t>
  </si>
  <si>
    <t>WindVel.9</t>
  </si>
  <si>
    <t>WindVel.10</t>
  </si>
  <si>
    <t>WindVel.11</t>
  </si>
  <si>
    <t>WindVel.12</t>
  </si>
  <si>
    <t>E_Grid.1</t>
  </si>
  <si>
    <t>E_Grid.2</t>
  </si>
  <si>
    <t>E_Grid.3</t>
  </si>
  <si>
    <t>E_Grid.4</t>
  </si>
  <si>
    <t>E_Grid.5</t>
  </si>
  <si>
    <t>E_Grid.6</t>
  </si>
  <si>
    <t>E_Grid.7</t>
  </si>
  <si>
    <t>E_Grid.8</t>
  </si>
  <si>
    <t>E_Grid.9</t>
  </si>
  <si>
    <t>E_Grid.10</t>
  </si>
  <si>
    <t>E_Grid.11</t>
  </si>
  <si>
    <t>E_Grid.12</t>
  </si>
  <si>
    <t>PVsyst Input</t>
  </si>
  <si>
    <t>13.06 &gt; 13.1</t>
  </si>
  <si>
    <t>PVsyst</t>
  </si>
  <si>
    <t>Difference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</si>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</sst>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0" fillId="3" borderId="0" xfId="0" applyFill="1"/>
    <xf numFmtId="0" fontId="3" fillId="3" borderId="0" xfId="0" applyFont="1" applyFill="1"/>
    <xf numFmtId="0" fontId="2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"/>
  <sheetViews>
    <sheetView workbookViewId="0">
      <selection activeCell="T7" sqref="T7"/>
    </sheetView>
  </sheetViews>
  <sheetFormatPr defaultRowHeight="14.4" x14ac:dyDescent="0.55000000000000004"/>
  <cols>
    <col min="2" max="2" width="12.5234375" customWidth="1"/>
    <col min="3" max="3" width="10.578125" customWidth="1"/>
    <col min="4" max="4" width="21.5234375" customWidth="1"/>
    <col min="7" max="7" width="13.83984375" customWidth="1"/>
  </cols>
  <sheetData>
    <row r="1" spans="1:20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55000000000000004">
      <c r="A2">
        <v>34.697957000000002</v>
      </c>
      <c r="B2">
        <v>-87.692687000000006</v>
      </c>
      <c r="C2">
        <v>150</v>
      </c>
      <c r="D2" t="s">
        <v>20</v>
      </c>
      <c r="E2">
        <v>10000</v>
      </c>
      <c r="F2">
        <v>12500</v>
      </c>
      <c r="G2" t="s">
        <v>21</v>
      </c>
      <c r="H2">
        <v>60</v>
      </c>
      <c r="I2">
        <v>180</v>
      </c>
      <c r="J2" t="s">
        <v>22</v>
      </c>
      <c r="L2" t="s">
        <v>23</v>
      </c>
      <c r="M2" t="b">
        <v>1</v>
      </c>
      <c r="N2" t="s">
        <v>24</v>
      </c>
      <c r="O2" t="s">
        <v>25</v>
      </c>
      <c r="P2">
        <v>0</v>
      </c>
      <c r="Q2">
        <v>1</v>
      </c>
      <c r="R2">
        <v>13.06</v>
      </c>
      <c r="S2">
        <v>0</v>
      </c>
      <c r="T2">
        <v>1</v>
      </c>
    </row>
    <row r="5" spans="1:20" x14ac:dyDescent="0.55000000000000004">
      <c r="A5" t="s">
        <v>178</v>
      </c>
    </row>
    <row r="6" spans="1:20" s="3" customFormat="1" x14ac:dyDescent="0.55000000000000004">
      <c r="A6" s="3">
        <v>34.65</v>
      </c>
      <c r="B6" s="3">
        <v>-87.65</v>
      </c>
    </row>
    <row r="7" spans="1:20" s="3" customFormat="1" x14ac:dyDescent="0.55000000000000004">
      <c r="A7" s="3">
        <v>34.69</v>
      </c>
      <c r="B7" s="3">
        <v>-87.69</v>
      </c>
      <c r="C7" s="3">
        <v>158</v>
      </c>
      <c r="D7" s="3" t="s">
        <v>182</v>
      </c>
      <c r="E7" s="3" t="s">
        <v>182</v>
      </c>
      <c r="F7" s="3" t="s">
        <v>182</v>
      </c>
      <c r="G7" s="3" t="s">
        <v>182</v>
      </c>
      <c r="H7" s="3" t="s">
        <v>182</v>
      </c>
      <c r="I7" s="3">
        <v>180</v>
      </c>
      <c r="J7" s="3" t="s">
        <v>182</v>
      </c>
      <c r="L7" s="3" t="s">
        <v>182</v>
      </c>
      <c r="M7" s="3" t="b">
        <v>1</v>
      </c>
      <c r="N7" s="3" t="s">
        <v>182</v>
      </c>
      <c r="O7" s="3" t="s">
        <v>182</v>
      </c>
      <c r="R7" s="3" t="s">
        <v>179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"/>
  <sheetViews>
    <sheetView workbookViewId="0">
      <selection activeCell="I12" sqref="I12"/>
    </sheetView>
  </sheetViews>
  <sheetFormatPr defaultRowHeight="14.4" x14ac:dyDescent="0.55000000000000004"/>
  <sheetData>
    <row r="1" spans="1:20" x14ac:dyDescent="0.55000000000000004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  <c r="R1" s="1" t="s">
        <v>43</v>
      </c>
      <c r="S1" s="1" t="s">
        <v>44</v>
      </c>
      <c r="T1" s="1" t="s">
        <v>45</v>
      </c>
    </row>
    <row r="2" spans="1:20" x14ac:dyDescent="0.55000000000000004">
      <c r="A2">
        <v>6</v>
      </c>
      <c r="B2">
        <v>9</v>
      </c>
      <c r="C2" t="b">
        <v>1</v>
      </c>
      <c r="D2" t="b">
        <v>0</v>
      </c>
      <c r="E2" t="s">
        <v>46</v>
      </c>
      <c r="F2">
        <v>136</v>
      </c>
      <c r="G2">
        <v>-82</v>
      </c>
      <c r="H2" t="s">
        <v>47</v>
      </c>
      <c r="I2">
        <v>22</v>
      </c>
      <c r="J2">
        <v>103</v>
      </c>
      <c r="K2">
        <v>82.44</v>
      </c>
      <c r="L2">
        <v>0.75</v>
      </c>
      <c r="M2" t="s">
        <v>48</v>
      </c>
      <c r="N2">
        <v>21</v>
      </c>
      <c r="O2">
        <v>103</v>
      </c>
      <c r="P2">
        <v>6.25</v>
      </c>
      <c r="Q2">
        <v>0.2</v>
      </c>
      <c r="R2">
        <v>7</v>
      </c>
      <c r="S2">
        <v>30</v>
      </c>
      <c r="T2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"/>
  <sheetViews>
    <sheetView workbookViewId="0">
      <selection activeCell="I11" sqref="I11"/>
    </sheetView>
  </sheetViews>
  <sheetFormatPr defaultRowHeight="14.4" x14ac:dyDescent="0.55000000000000004"/>
  <cols>
    <col min="4" max="4" width="8.83984375" style="3"/>
    <col min="6" max="6" width="8.83984375" style="3"/>
  </cols>
  <sheetData>
    <row r="1" spans="1:6" x14ac:dyDescent="0.55000000000000004">
      <c r="A1" s="1" t="s">
        <v>49</v>
      </c>
      <c r="B1" s="1" t="s">
        <v>50</v>
      </c>
      <c r="D1" s="4" t="s">
        <v>180</v>
      </c>
      <c r="F1" s="4" t="s">
        <v>181</v>
      </c>
    </row>
    <row r="2" spans="1:6" x14ac:dyDescent="0.55000000000000004">
      <c r="A2">
        <v>73</v>
      </c>
      <c r="B2" t="s">
        <v>51</v>
      </c>
      <c r="D2" s="3">
        <v>72.900000000000006</v>
      </c>
      <c r="F2" s="3">
        <f>(A2-D2)</f>
        <v>9.9999999999994316E-2</v>
      </c>
    </row>
    <row r="3" spans="1:6" x14ac:dyDescent="0.55000000000000004">
      <c r="A3">
        <v>87</v>
      </c>
      <c r="B3" t="s">
        <v>52</v>
      </c>
      <c r="D3" s="3">
        <v>82.5</v>
      </c>
      <c r="F3" s="3">
        <f t="shared" ref="F3:F13" si="0">(A3-D3)</f>
        <v>4.5</v>
      </c>
    </row>
    <row r="4" spans="1:6" x14ac:dyDescent="0.55000000000000004">
      <c r="A4">
        <v>125</v>
      </c>
      <c r="B4" t="s">
        <v>53</v>
      </c>
      <c r="D4" s="3">
        <v>126.9</v>
      </c>
      <c r="F4" s="3">
        <f t="shared" si="0"/>
        <v>-1.9000000000000057</v>
      </c>
    </row>
    <row r="5" spans="1:6" x14ac:dyDescent="0.55000000000000004">
      <c r="A5">
        <v>155</v>
      </c>
      <c r="B5" t="s">
        <v>54</v>
      </c>
      <c r="D5" s="3">
        <v>161.69999999999999</v>
      </c>
      <c r="F5" s="3">
        <f t="shared" si="0"/>
        <v>-6.6999999999999886</v>
      </c>
    </row>
    <row r="6" spans="1:6" x14ac:dyDescent="0.55000000000000004">
      <c r="A6">
        <v>184</v>
      </c>
      <c r="B6" t="s">
        <v>55</v>
      </c>
      <c r="D6" s="3">
        <v>190.4</v>
      </c>
      <c r="F6" s="3">
        <f t="shared" si="0"/>
        <v>-6.4000000000000057</v>
      </c>
    </row>
    <row r="7" spans="1:6" x14ac:dyDescent="0.55000000000000004">
      <c r="A7">
        <v>186</v>
      </c>
      <c r="B7" t="s">
        <v>56</v>
      </c>
      <c r="D7" s="3">
        <v>195.6</v>
      </c>
      <c r="F7" s="3">
        <f t="shared" si="0"/>
        <v>-9.5999999999999943</v>
      </c>
    </row>
    <row r="8" spans="1:6" x14ac:dyDescent="0.55000000000000004">
      <c r="A8">
        <v>198</v>
      </c>
      <c r="B8" t="s">
        <v>57</v>
      </c>
      <c r="D8" s="3">
        <v>191.1</v>
      </c>
      <c r="F8" s="3">
        <f t="shared" si="0"/>
        <v>6.9000000000000057</v>
      </c>
    </row>
    <row r="9" spans="1:6" x14ac:dyDescent="0.55000000000000004">
      <c r="A9">
        <v>179</v>
      </c>
      <c r="B9" t="s">
        <v>58</v>
      </c>
      <c r="D9" s="3">
        <v>176.2</v>
      </c>
      <c r="F9" s="3">
        <f t="shared" si="0"/>
        <v>2.8000000000000114</v>
      </c>
    </row>
    <row r="10" spans="1:6" x14ac:dyDescent="0.55000000000000004">
      <c r="A10">
        <v>148</v>
      </c>
      <c r="B10" t="s">
        <v>59</v>
      </c>
      <c r="D10" s="3">
        <v>145.69999999999999</v>
      </c>
      <c r="F10" s="3">
        <f t="shared" si="0"/>
        <v>2.3000000000000114</v>
      </c>
    </row>
    <row r="11" spans="1:6" x14ac:dyDescent="0.55000000000000004">
      <c r="A11">
        <v>121</v>
      </c>
      <c r="B11" t="s">
        <v>60</v>
      </c>
      <c r="D11" s="3">
        <v>118</v>
      </c>
      <c r="F11" s="3">
        <f t="shared" si="0"/>
        <v>3</v>
      </c>
    </row>
    <row r="12" spans="1:6" x14ac:dyDescent="0.55000000000000004">
      <c r="A12">
        <v>78</v>
      </c>
      <c r="B12" t="s">
        <v>61</v>
      </c>
      <c r="D12" s="3">
        <v>83.7</v>
      </c>
      <c r="F12" s="3">
        <f t="shared" si="0"/>
        <v>-5.7000000000000028</v>
      </c>
    </row>
    <row r="13" spans="1:6" x14ac:dyDescent="0.55000000000000004">
      <c r="A13">
        <v>64</v>
      </c>
      <c r="B13" t="s">
        <v>62</v>
      </c>
      <c r="D13" s="3">
        <v>64.8</v>
      </c>
      <c r="F13" s="3">
        <f t="shared" si="0"/>
        <v>-0.79999999999999716</v>
      </c>
    </row>
  </sheetData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tabSelected="1" workbookViewId="0">
      <selection activeCell="G5" sqref="G5"/>
    </sheetView>
  </sheetViews>
  <sheetFormatPr defaultRowHeight="14.4" x14ac:dyDescent="0.55000000000000004"/>
  <cols>
    <col min="1" max="2" width="14.62890625" customWidth="1"/>
    <col min="3" max="3" width="17.5234375" customWidth="1"/>
    <col min="4" max="4" width="16.47265625" customWidth="1"/>
    <col min="5" max="5" width="15.41796875" customWidth="1"/>
    <col min="6" max="6" width="16.89453125" customWidth="1"/>
    <col min="7" max="7" width="22" customWidth="1"/>
  </cols>
  <sheetData>
    <row r="1" spans="1:7" x14ac:dyDescent="0.55000000000000004">
      <c r="A1" s="1" t="s">
        <v>63</v>
      </c>
      <c r="B1" s="1" t="s">
        <v>64</v>
      </c>
      <c r="C1" s="1" t="s">
        <v>65</v>
      </c>
      <c r="D1" s="1" t="s">
        <v>66</v>
      </c>
      <c r="E1" s="1" t="s">
        <v>67</v>
      </c>
      <c r="F1" s="1" t="s">
        <v>68</v>
      </c>
      <c r="G1" s="1" t="s">
        <v>69</v>
      </c>
    </row>
    <row r="2" spans="1:7" x14ac:dyDescent="0.55000000000000004">
      <c r="A2">
        <v>1766</v>
      </c>
      <c r="B2">
        <v>1598</v>
      </c>
      <c r="C2">
        <v>0.87</v>
      </c>
      <c r="D2">
        <v>22070259</v>
      </c>
      <c r="E2">
        <v>20304639</v>
      </c>
      <c r="F2">
        <v>23835880</v>
      </c>
      <c r="G2">
        <v>19810265</v>
      </c>
    </row>
    <row r="4" spans="1:7" x14ac:dyDescent="0.55000000000000004">
      <c r="A4" s="2" t="s">
        <v>180</v>
      </c>
    </row>
    <row r="5" spans="1:7" s="5" customFormat="1" x14ac:dyDescent="0.55000000000000004">
      <c r="A5" s="5">
        <v>1887</v>
      </c>
      <c r="B5" s="5">
        <v>1609</v>
      </c>
      <c r="C5" s="5">
        <v>0.90800000000000003</v>
      </c>
      <c r="F5" s="5">
        <v>23608963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D5"/>
  <sheetViews>
    <sheetView topLeftCell="BP1" workbookViewId="0">
      <selection activeCell="M5" sqref="M5"/>
    </sheetView>
  </sheetViews>
  <sheetFormatPr defaultRowHeight="14.4" x14ac:dyDescent="0.55000000000000004"/>
  <sheetData>
    <row r="1" spans="1:108" x14ac:dyDescent="0.55000000000000004">
      <c r="A1" s="1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  <c r="M1" s="1" t="s">
        <v>82</v>
      </c>
      <c r="N1" s="1" t="s">
        <v>83</v>
      </c>
      <c r="O1" s="1" t="s">
        <v>84</v>
      </c>
      <c r="P1" s="1" t="s">
        <v>85</v>
      </c>
      <c r="Q1" s="1" t="s">
        <v>86</v>
      </c>
      <c r="R1" s="1" t="s">
        <v>87</v>
      </c>
      <c r="S1" s="1" t="s">
        <v>88</v>
      </c>
      <c r="T1" s="1" t="s">
        <v>89</v>
      </c>
      <c r="U1" s="1" t="s">
        <v>90</v>
      </c>
      <c r="V1" s="1" t="s">
        <v>91</v>
      </c>
      <c r="W1" s="1" t="s">
        <v>92</v>
      </c>
      <c r="X1" s="1" t="s">
        <v>93</v>
      </c>
      <c r="Y1" s="1" t="s">
        <v>94</v>
      </c>
      <c r="Z1" s="1" t="s">
        <v>95</v>
      </c>
      <c r="AA1" s="1" t="s">
        <v>96</v>
      </c>
      <c r="AB1" s="1" t="s">
        <v>97</v>
      </c>
      <c r="AC1" s="1" t="s">
        <v>98</v>
      </c>
      <c r="AD1" s="1" t="s">
        <v>99</v>
      </c>
      <c r="AE1" s="1" t="s">
        <v>100</v>
      </c>
      <c r="AF1" s="1" t="s">
        <v>101</v>
      </c>
      <c r="AG1" s="1" t="s">
        <v>102</v>
      </c>
      <c r="AH1" s="1" t="s">
        <v>103</v>
      </c>
      <c r="AI1" s="1" t="s">
        <v>104</v>
      </c>
      <c r="AJ1" s="1" t="s">
        <v>105</v>
      </c>
      <c r="AK1" s="1" t="s">
        <v>106</v>
      </c>
      <c r="AL1" s="1" t="s">
        <v>107</v>
      </c>
      <c r="AM1" s="1" t="s">
        <v>108</v>
      </c>
      <c r="AN1" s="1" t="s">
        <v>109</v>
      </c>
      <c r="AO1" s="1" t="s">
        <v>110</v>
      </c>
      <c r="AP1" s="1" t="s">
        <v>111</v>
      </c>
      <c r="AQ1" s="1" t="s">
        <v>112</v>
      </c>
      <c r="AR1" s="1" t="s">
        <v>113</v>
      </c>
      <c r="AS1" s="1" t="s">
        <v>114</v>
      </c>
      <c r="AT1" s="1" t="s">
        <v>115</v>
      </c>
      <c r="AU1" s="1" t="s">
        <v>116</v>
      </c>
      <c r="AV1" s="1" t="s">
        <v>117</v>
      </c>
      <c r="AW1" s="1" t="s">
        <v>118</v>
      </c>
      <c r="AX1" s="1" t="s">
        <v>119</v>
      </c>
      <c r="AY1" s="1" t="s">
        <v>120</v>
      </c>
      <c r="AZ1" s="1" t="s">
        <v>121</v>
      </c>
      <c r="BA1" s="1" t="s">
        <v>122</v>
      </c>
      <c r="BB1" s="1" t="s">
        <v>123</v>
      </c>
      <c r="BC1" s="1" t="s">
        <v>124</v>
      </c>
      <c r="BD1" s="1" t="s">
        <v>125</v>
      </c>
      <c r="BE1" s="1" t="s">
        <v>126</v>
      </c>
      <c r="BF1" s="1" t="s">
        <v>127</v>
      </c>
      <c r="BG1" s="1" t="s">
        <v>128</v>
      </c>
      <c r="BH1" s="1" t="s">
        <v>129</v>
      </c>
      <c r="BI1" s="1" t="s">
        <v>130</v>
      </c>
      <c r="BJ1" s="1" t="s">
        <v>131</v>
      </c>
      <c r="BK1" s="1" t="s">
        <v>132</v>
      </c>
      <c r="BL1" s="1" t="s">
        <v>133</v>
      </c>
      <c r="BM1" s="1" t="s">
        <v>134</v>
      </c>
      <c r="BN1" s="1" t="s">
        <v>135</v>
      </c>
      <c r="BO1" s="1" t="s">
        <v>136</v>
      </c>
      <c r="BP1" s="1" t="s">
        <v>137</v>
      </c>
      <c r="BQ1" s="1" t="s">
        <v>138</v>
      </c>
      <c r="BR1" s="1" t="s">
        <v>139</v>
      </c>
      <c r="BS1" s="1" t="s">
        <v>140</v>
      </c>
      <c r="BT1" s="1" t="s">
        <v>141</v>
      </c>
      <c r="BU1" s="1" t="s">
        <v>142</v>
      </c>
      <c r="BV1" s="1" t="s">
        <v>143</v>
      </c>
      <c r="BW1" s="1" t="s">
        <v>144</v>
      </c>
      <c r="BX1" s="1" t="s">
        <v>145</v>
      </c>
      <c r="BY1" s="1" t="s">
        <v>146</v>
      </c>
      <c r="BZ1" s="1" t="s">
        <v>147</v>
      </c>
      <c r="CA1" s="1" t="s">
        <v>148</v>
      </c>
      <c r="CB1" s="1" t="s">
        <v>149</v>
      </c>
      <c r="CC1" s="1" t="s">
        <v>150</v>
      </c>
      <c r="CD1" s="1" t="s">
        <v>151</v>
      </c>
      <c r="CE1" s="1" t="s">
        <v>152</v>
      </c>
      <c r="CF1" s="1" t="s">
        <v>153</v>
      </c>
      <c r="CG1" s="1" t="s">
        <v>154</v>
      </c>
      <c r="CH1" s="1" t="s">
        <v>155</v>
      </c>
      <c r="CI1" s="1" t="s">
        <v>156</v>
      </c>
      <c r="CJ1" s="1" t="s">
        <v>157</v>
      </c>
      <c r="CK1" s="1" t="s">
        <v>158</v>
      </c>
      <c r="CL1" s="1" t="s">
        <v>159</v>
      </c>
      <c r="CM1" s="1" t="s">
        <v>160</v>
      </c>
      <c r="CN1" s="1" t="s">
        <v>161</v>
      </c>
      <c r="CO1" s="1" t="s">
        <v>162</v>
      </c>
      <c r="CP1" s="1" t="s">
        <v>163</v>
      </c>
      <c r="CQ1" s="1" t="s">
        <v>164</v>
      </c>
      <c r="CR1" s="1" t="s">
        <v>165</v>
      </c>
      <c r="CS1" s="1" t="s">
        <v>166</v>
      </c>
      <c r="CT1" s="1" t="s">
        <v>167</v>
      </c>
      <c r="CU1" s="1" t="s">
        <v>168</v>
      </c>
      <c r="CV1" s="1" t="s">
        <v>169</v>
      </c>
      <c r="CW1" s="1" t="s">
        <v>170</v>
      </c>
      <c r="CX1" s="1" t="s">
        <v>171</v>
      </c>
      <c r="CY1" s="1" t="s">
        <v>172</v>
      </c>
      <c r="CZ1" s="1" t="s">
        <v>173</v>
      </c>
      <c r="DA1" s="1" t="s">
        <v>174</v>
      </c>
      <c r="DB1" s="1" t="s">
        <v>175</v>
      </c>
      <c r="DC1" s="1" t="s">
        <v>176</v>
      </c>
      <c r="DD1" s="1" t="s">
        <v>177</v>
      </c>
    </row>
    <row r="2" spans="1:108" x14ac:dyDescent="0.55000000000000004">
      <c r="A2">
        <v>0.2</v>
      </c>
      <c r="B2">
        <v>0.2</v>
      </c>
      <c r="C2">
        <v>0.2</v>
      </c>
      <c r="D2">
        <v>0.2</v>
      </c>
      <c r="E2">
        <v>0.2</v>
      </c>
      <c r="F2">
        <v>0.2</v>
      </c>
      <c r="G2">
        <v>0.2</v>
      </c>
      <c r="H2">
        <v>0.2</v>
      </c>
      <c r="I2">
        <v>0.2</v>
      </c>
      <c r="J2">
        <v>0.2</v>
      </c>
      <c r="K2">
        <v>0.2</v>
      </c>
      <c r="L2">
        <v>0.2</v>
      </c>
      <c r="M2">
        <v>0.5</v>
      </c>
      <c r="N2">
        <v>0.2</v>
      </c>
      <c r="O2">
        <v>0.1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0.1</v>
      </c>
      <c r="Y2">
        <v>4.6500000000000004</v>
      </c>
      <c r="Z2">
        <v>4.5</v>
      </c>
      <c r="AA2">
        <v>5.29</v>
      </c>
      <c r="AB2">
        <v>5.03</v>
      </c>
      <c r="AC2">
        <v>5.13</v>
      </c>
      <c r="AD2">
        <v>3.86</v>
      </c>
      <c r="AE2">
        <v>4.4400000000000004</v>
      </c>
      <c r="AF2">
        <v>3.56</v>
      </c>
      <c r="AG2">
        <v>3.56</v>
      </c>
      <c r="AH2">
        <v>3.4</v>
      </c>
      <c r="AI2">
        <v>4.12</v>
      </c>
      <c r="AJ2">
        <v>5.1100000000000003</v>
      </c>
      <c r="AK2">
        <v>0.1</v>
      </c>
      <c r="AL2">
        <v>0.1</v>
      </c>
      <c r="AM2">
        <v>0</v>
      </c>
      <c r="AN2">
        <v>0</v>
      </c>
      <c r="AO2">
        <v>0</v>
      </c>
      <c r="AP2">
        <v>1</v>
      </c>
      <c r="AQ2">
        <v>0</v>
      </c>
      <c r="AR2">
        <v>1</v>
      </c>
      <c r="AS2">
        <v>1</v>
      </c>
      <c r="AT2">
        <v>1</v>
      </c>
      <c r="AU2">
        <v>0</v>
      </c>
      <c r="AV2">
        <v>0</v>
      </c>
      <c r="AW2">
        <v>73</v>
      </c>
      <c r="AX2">
        <v>87</v>
      </c>
      <c r="AY2">
        <v>125</v>
      </c>
      <c r="AZ2">
        <v>155</v>
      </c>
      <c r="BA2">
        <v>184</v>
      </c>
      <c r="BB2">
        <v>186</v>
      </c>
      <c r="BC2">
        <v>198</v>
      </c>
      <c r="BD2">
        <v>179</v>
      </c>
      <c r="BE2">
        <v>148</v>
      </c>
      <c r="BF2">
        <v>121</v>
      </c>
      <c r="BG2">
        <v>78</v>
      </c>
      <c r="BH2">
        <v>64</v>
      </c>
      <c r="BI2">
        <v>102</v>
      </c>
      <c r="BJ2">
        <v>113</v>
      </c>
      <c r="BK2">
        <v>160</v>
      </c>
      <c r="BL2">
        <v>195</v>
      </c>
      <c r="BM2">
        <v>227</v>
      </c>
      <c r="BN2">
        <v>223</v>
      </c>
      <c r="BO2">
        <v>244</v>
      </c>
      <c r="BP2">
        <v>224</v>
      </c>
      <c r="BQ2">
        <v>189</v>
      </c>
      <c r="BR2">
        <v>162</v>
      </c>
      <c r="BS2">
        <v>102</v>
      </c>
      <c r="BT2">
        <v>85</v>
      </c>
      <c r="BU2">
        <v>4.4000000000000004</v>
      </c>
      <c r="BV2">
        <v>9.1</v>
      </c>
      <c r="BW2">
        <v>10.4</v>
      </c>
      <c r="BX2">
        <v>16.3</v>
      </c>
      <c r="BY2">
        <v>20.399999999999999</v>
      </c>
      <c r="BZ2">
        <v>25.8</v>
      </c>
      <c r="CA2">
        <v>27.7</v>
      </c>
      <c r="CB2">
        <v>26.5</v>
      </c>
      <c r="CC2">
        <v>23.6</v>
      </c>
      <c r="CD2">
        <v>16.899999999999999</v>
      </c>
      <c r="CE2">
        <v>9.1999999999999993</v>
      </c>
      <c r="CF2">
        <v>2.8</v>
      </c>
      <c r="CG2">
        <v>3.4</v>
      </c>
      <c r="CH2">
        <v>4.0999999999999996</v>
      </c>
      <c r="CI2">
        <v>4</v>
      </c>
      <c r="CJ2">
        <v>4.2</v>
      </c>
      <c r="CK2">
        <v>3.3</v>
      </c>
      <c r="CL2">
        <v>1.3</v>
      </c>
      <c r="CM2">
        <v>1.1000000000000001</v>
      </c>
      <c r="CN2">
        <v>2.2999999999999998</v>
      </c>
      <c r="CO2">
        <v>3.1</v>
      </c>
      <c r="CP2">
        <v>2.6</v>
      </c>
      <c r="CQ2">
        <v>3.2</v>
      </c>
      <c r="CR2">
        <v>3.7</v>
      </c>
      <c r="CS2">
        <v>1175095</v>
      </c>
      <c r="CT2">
        <v>1303645</v>
      </c>
      <c r="CU2">
        <v>1800333</v>
      </c>
      <c r="CV2">
        <v>2132155</v>
      </c>
      <c r="CW2">
        <v>2434452</v>
      </c>
      <c r="CX2">
        <v>2335190</v>
      </c>
      <c r="CY2">
        <v>2561329</v>
      </c>
      <c r="CZ2">
        <v>2366587</v>
      </c>
      <c r="DA2">
        <v>2027626</v>
      </c>
      <c r="DB2">
        <v>1777901</v>
      </c>
      <c r="DC2">
        <v>1168165</v>
      </c>
      <c r="DD2">
        <v>987781</v>
      </c>
    </row>
    <row r="4" spans="1:108" x14ac:dyDescent="0.55000000000000004">
      <c r="A4" t="s">
        <v>180</v>
      </c>
      <c r="AW4" s="2" t="s">
        <v>180</v>
      </c>
    </row>
    <row r="5" spans="1:108" s="5" customFormat="1" x14ac:dyDescent="0.55000000000000004">
      <c r="A5" s="5">
        <v>0.2</v>
      </c>
      <c r="B5" s="5">
        <v>0.2</v>
      </c>
      <c r="C5" s="5">
        <v>0.2</v>
      </c>
      <c r="D5" s="5">
        <v>0.2</v>
      </c>
      <c r="E5" s="5">
        <v>0.2</v>
      </c>
      <c r="F5" s="5">
        <v>0.2</v>
      </c>
      <c r="G5" s="5">
        <v>0.2</v>
      </c>
      <c r="H5" s="5">
        <v>0.2</v>
      </c>
      <c r="I5" s="5">
        <v>0.2</v>
      </c>
      <c r="J5" s="5">
        <v>0.2</v>
      </c>
      <c r="K5" s="5">
        <v>0.2</v>
      </c>
      <c r="L5" s="5">
        <v>0.2</v>
      </c>
      <c r="AW5" s="5">
        <v>72.900000000000006</v>
      </c>
      <c r="AX5" s="5">
        <v>82.5</v>
      </c>
      <c r="AY5" s="5">
        <v>126.9</v>
      </c>
      <c r="AZ5" s="5">
        <v>161.69999999999999</v>
      </c>
      <c r="BA5" s="5">
        <v>190.4</v>
      </c>
      <c r="BB5" s="5">
        <v>195.6</v>
      </c>
      <c r="BC5" s="5">
        <v>191.1</v>
      </c>
      <c r="BD5" s="5">
        <v>176.2</v>
      </c>
      <c r="BE5" s="5">
        <v>145.69999999999999</v>
      </c>
      <c r="BF5" s="5">
        <v>118</v>
      </c>
      <c r="BG5" s="5">
        <v>83.7</v>
      </c>
      <c r="BH5" s="5">
        <v>64.8</v>
      </c>
      <c r="BU5" s="5">
        <v>4.24</v>
      </c>
      <c r="BV5" s="5">
        <v>7.86</v>
      </c>
      <c r="BW5" s="5">
        <v>9.61</v>
      </c>
      <c r="BX5" s="5">
        <v>17.22</v>
      </c>
      <c r="BY5" s="5">
        <v>20.93</v>
      </c>
      <c r="BZ5" s="5">
        <v>25.58</v>
      </c>
      <c r="CA5" s="5">
        <v>26.77</v>
      </c>
      <c r="CB5" s="5">
        <v>25.08</v>
      </c>
      <c r="CC5" s="5">
        <v>21.6</v>
      </c>
      <c r="CD5" s="5">
        <v>18.489999999999998</v>
      </c>
      <c r="CE5" s="5">
        <v>12.86</v>
      </c>
      <c r="CF5" s="5">
        <v>7.6</v>
      </c>
      <c r="CS5" s="5">
        <v>121298</v>
      </c>
      <c r="CT5" s="5">
        <v>1336004</v>
      </c>
      <c r="CU5" s="5">
        <v>1848916</v>
      </c>
      <c r="CV5" s="5">
        <v>2256347</v>
      </c>
      <c r="CW5" s="5">
        <v>2631512</v>
      </c>
      <c r="CX5" s="5">
        <v>2710387</v>
      </c>
      <c r="CY5" s="5">
        <v>2655974</v>
      </c>
      <c r="CZ5" s="5">
        <v>2518966</v>
      </c>
      <c r="DA5" s="5">
        <v>2191747</v>
      </c>
      <c r="DB5" s="5">
        <v>1872372</v>
      </c>
      <c r="DC5" s="5">
        <v>1330364</v>
      </c>
      <c r="DD5" s="5">
        <v>1043390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SystemAttributes</vt:lpstr>
      <vt:lpstr>Metadata</vt:lpstr>
      <vt:lpstr>NetEnergyMonthly</vt:lpstr>
      <vt:lpstr>SummaryAnnually</vt:lpstr>
      <vt:lpstr>SummaryMonthly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Eric Brookins</cp:lastModifiedBy>
  <dcterms:created xsi:type="dcterms:W3CDTF">2022-06-12T21:12:32Z</dcterms:created>
  <dcterms:modified xsi:type="dcterms:W3CDTF">2022-06-14T16:24:24Z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1ce7164-e805-4ab4-ac95-a582ab107225_Enabled">
    <vt:lpwstr>true</vt:lpwstr>
  </property>
  <property fmtid="{D5CDD505-2E9C-101B-9397-08002B2CF9AE}" pid="3" name="MSIP_Label_81ce7164-e805-4ab4-ac95-a582ab107225_SetDate">
    <vt:lpwstr>2022-06-14T15:18:13Z</vt:lpwstr>
  </property>
  <property fmtid="{D5CDD505-2E9C-101B-9397-08002B2CF9AE}" pid="4" name="MSIP_Label_81ce7164-e805-4ab4-ac95-a582ab107225_Method">
    <vt:lpwstr>Privileged</vt:lpwstr>
  </property>
  <property fmtid="{D5CDD505-2E9C-101B-9397-08002B2CF9AE}" pid="5" name="MSIP_Label_81ce7164-e805-4ab4-ac95-a582ab107225_Name">
    <vt:lpwstr>Public</vt:lpwstr>
  </property>
  <property fmtid="{D5CDD505-2E9C-101B-9397-08002B2CF9AE}" pid="6" name="MSIP_Label_81ce7164-e805-4ab4-ac95-a582ab107225_SiteId">
    <vt:lpwstr>34c5e68e-b374-47fe-91da-0e3d638792fb</vt:lpwstr>
  </property>
  <property fmtid="{D5CDD505-2E9C-101B-9397-08002B2CF9AE}" pid="7" name="MSIP_Label_81ce7164-e805-4ab4-ac95-a582ab107225_ActionId">
    <vt:lpwstr>04fe63c9-b408-4347-a340-0f9e94db9388</vt:lpwstr>
  </property>
  <property fmtid="{D5CDD505-2E9C-101B-9397-08002B2CF9AE}" pid="8" name="MSIP_Label_81ce7164-e805-4ab4-ac95-a582ab107225_ContentBits">
    <vt:lpwstr>0</vt:lpwstr>
  </property>
</Properties>
</file>