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AFAR/skripsi-2020/"/>
    </mc:Choice>
  </mc:AlternateContent>
  <xr:revisionPtr revIDLastSave="0" documentId="8_{1E73B579-7828-5C46-A756-006CA4AF5330}" xr6:coauthVersionLast="45" xr6:coauthVersionMax="45" xr10:uidLastSave="{00000000-0000-0000-0000-000000000000}"/>
  <bookViews>
    <workbookView xWindow="0" yWindow="460" windowWidth="25600" windowHeight="14140" xr2:uid="{00000000-000D-0000-FFFF-FFFF00000000}"/>
  </bookViews>
  <sheets>
    <sheet name="nilai" sheetId="1" r:id="rId1"/>
    <sheet name="Sheet2" sheetId="2" r:id="rId2"/>
    <sheet name="Sheet3" sheetId="3" r:id="rId3"/>
  </sheets>
  <definedNames>
    <definedName name="_xlnm.Print_Titles" localSheetId="0">nilai!$23:$23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D58" i="1" l="1"/>
  <c r="N28" i="3"/>
  <c r="L28" i="3"/>
  <c r="F28" i="3"/>
  <c r="F20" i="1"/>
  <c r="L29" i="1"/>
  <c r="K29" i="1" l="1"/>
  <c r="C6" i="1"/>
  <c r="D82" i="1"/>
  <c r="D20" i="1"/>
</calcChain>
</file>

<file path=xl/sharedStrings.xml><?xml version="1.0" encoding="utf-8"?>
<sst xmlns="http://schemas.openxmlformats.org/spreadsheetml/2006/main" count="364" uniqueCount="207">
  <si>
    <t>kode Mk</t>
  </si>
  <si>
    <t>mata kuliah</t>
  </si>
  <si>
    <t>semester</t>
  </si>
  <si>
    <t>Bobot SKS</t>
  </si>
  <si>
    <t>UHO61012</t>
  </si>
  <si>
    <t>UHO61022</t>
  </si>
  <si>
    <t>UHO61032</t>
  </si>
  <si>
    <t>UHO61042</t>
  </si>
  <si>
    <t>UHO61052</t>
  </si>
  <si>
    <t>UHO61062</t>
  </si>
  <si>
    <t>Agama</t>
  </si>
  <si>
    <t>Pancasila</t>
  </si>
  <si>
    <t>bahasa inggris</t>
  </si>
  <si>
    <t>bahasa indonesia</t>
  </si>
  <si>
    <t>Teknologi informasi</t>
  </si>
  <si>
    <t>Kewirausahaan</t>
  </si>
  <si>
    <t>UHO63012</t>
  </si>
  <si>
    <t>UHO63023</t>
  </si>
  <si>
    <t>kewarganegaraan</t>
  </si>
  <si>
    <t>wawasan kemaritiman</t>
  </si>
  <si>
    <t>MAT61013</t>
  </si>
  <si>
    <t>MPA61013</t>
  </si>
  <si>
    <t>KOM61013</t>
  </si>
  <si>
    <t>Kalkulus I</t>
  </si>
  <si>
    <t>Fisika Dasar</t>
  </si>
  <si>
    <t>KOM6103</t>
  </si>
  <si>
    <t>MPA62012</t>
  </si>
  <si>
    <t>MPA62023</t>
  </si>
  <si>
    <t>MPA62032</t>
  </si>
  <si>
    <t>MAT62013</t>
  </si>
  <si>
    <t>MAT62023</t>
  </si>
  <si>
    <t>Program Linier</t>
  </si>
  <si>
    <t>KOM62013</t>
  </si>
  <si>
    <t>Internet dan Bisnis ICT</t>
  </si>
  <si>
    <t>KOM62023</t>
  </si>
  <si>
    <t>Pengantar Ilmu Komputasi</t>
  </si>
  <si>
    <t>KOM62033</t>
  </si>
  <si>
    <t>Logika Matematika</t>
  </si>
  <si>
    <t>MPA63013</t>
  </si>
  <si>
    <t>Kimia Dasar</t>
  </si>
  <si>
    <t>MPA63022</t>
  </si>
  <si>
    <t>Bahasa Inggris Sains</t>
  </si>
  <si>
    <t>Pengetahuan Lingkungan</t>
  </si>
  <si>
    <t>Biologi Dasar</t>
  </si>
  <si>
    <t>Kalkulus II</t>
  </si>
  <si>
    <t>KOM63013</t>
  </si>
  <si>
    <t>KOM63023</t>
  </si>
  <si>
    <t>KOM63033</t>
  </si>
  <si>
    <t>KOM63043</t>
  </si>
  <si>
    <t>Basis Data Relasional</t>
  </si>
  <si>
    <t>KOM64013</t>
  </si>
  <si>
    <t>KOM64023</t>
  </si>
  <si>
    <t>KOM64033</t>
  </si>
  <si>
    <t>Rekayasa Perangkat Lunak</t>
  </si>
  <si>
    <t>KOM64043</t>
  </si>
  <si>
    <t>Sistem Logika Digital</t>
  </si>
  <si>
    <t>KOM64053</t>
  </si>
  <si>
    <t>Jaringan Komputer</t>
  </si>
  <si>
    <t>KOM64063</t>
  </si>
  <si>
    <t>Sistem Informasi</t>
  </si>
  <si>
    <t>KOM64073</t>
  </si>
  <si>
    <t>Teori Komputasi</t>
  </si>
  <si>
    <t>KOM64083</t>
  </si>
  <si>
    <t>Aljabar Linier</t>
  </si>
  <si>
    <t>KOM65013</t>
  </si>
  <si>
    <t>Matematika Diskrit</t>
  </si>
  <si>
    <t>KOM65023</t>
  </si>
  <si>
    <t>KOM65033</t>
  </si>
  <si>
    <t>Sistem Operasi</t>
  </si>
  <si>
    <t>KOM66013</t>
  </si>
  <si>
    <t>Kecerdasan  Artifisial</t>
  </si>
  <si>
    <t>KOM66023</t>
  </si>
  <si>
    <t>Manajemen Proyek ICT</t>
  </si>
  <si>
    <t>Perancangan dan Pemrograman Web</t>
  </si>
  <si>
    <t>Interaksi Manusia dan Komputer</t>
  </si>
  <si>
    <t>Desain dan Analisis Algoritma</t>
  </si>
  <si>
    <t>KOM67013</t>
  </si>
  <si>
    <t>Metodologi Penelitian dan Penulisan  Ilmiah</t>
  </si>
  <si>
    <t>KOM67033</t>
  </si>
  <si>
    <t>Sistem Rekognisi</t>
  </si>
  <si>
    <t>KOM68001</t>
  </si>
  <si>
    <t>Kerja Praktek</t>
  </si>
  <si>
    <t>UHO68084</t>
  </si>
  <si>
    <t>KKN</t>
  </si>
  <si>
    <t>UHO68806</t>
  </si>
  <si>
    <t>Skripsi</t>
  </si>
  <si>
    <t>Dasar-Dasar Algoritma dan pemograman</t>
  </si>
  <si>
    <t>Pencarian Informasi dan aplikasi perkantoran</t>
  </si>
  <si>
    <t>Filsafat Sains dan Konsep Teknologi</t>
  </si>
  <si>
    <t>Algoritma dan Struktur data</t>
  </si>
  <si>
    <t>Organisasi dan Arsitektur Komputer</t>
  </si>
  <si>
    <t>Pemrograman Berorientasi Object</t>
  </si>
  <si>
    <t>Total</t>
  </si>
  <si>
    <t>KOA65013</t>
  </si>
  <si>
    <t>KOA65023</t>
  </si>
  <si>
    <t>KOB65013</t>
  </si>
  <si>
    <t>KOB65023</t>
  </si>
  <si>
    <t>KOC65013</t>
  </si>
  <si>
    <t>KOC65023</t>
  </si>
  <si>
    <t>KOA660133</t>
  </si>
  <si>
    <t>KOA66023</t>
  </si>
  <si>
    <t>KOB66013</t>
  </si>
  <si>
    <t>KOB66023</t>
  </si>
  <si>
    <t>KOC66013</t>
  </si>
  <si>
    <t>KOC66023</t>
  </si>
  <si>
    <t>KOA67013</t>
  </si>
  <si>
    <t>KOA67023</t>
  </si>
  <si>
    <t>KOB6701</t>
  </si>
  <si>
    <t>KOB6702</t>
  </si>
  <si>
    <t>KOB6703</t>
  </si>
  <si>
    <t>KOC67013</t>
  </si>
  <si>
    <t>KOC67023</t>
  </si>
  <si>
    <t>Soft Computing</t>
  </si>
  <si>
    <t>KOC67033</t>
  </si>
  <si>
    <t>Keterangan</t>
  </si>
  <si>
    <t>Nilai</t>
  </si>
  <si>
    <t>Pemrograman seluler</t>
  </si>
  <si>
    <t>Pengolahan Citra Digital</t>
  </si>
  <si>
    <t>sistem nirkabel</t>
  </si>
  <si>
    <t>Analisa Peformansi</t>
  </si>
  <si>
    <t>Teknologi Manajemen pengetahuan</t>
  </si>
  <si>
    <t>Perancangan Strategi Sistem Informasi</t>
  </si>
  <si>
    <t>Kriptografi</t>
  </si>
  <si>
    <t>Sistem Operasi Lanjut</t>
  </si>
  <si>
    <t>Sistem Waktu Nyata</t>
  </si>
  <si>
    <t>Data Warehouse</t>
  </si>
  <si>
    <t>Sistem Pendukung Pengambilan Keputusan</t>
  </si>
  <si>
    <t>Metode Formal</t>
  </si>
  <si>
    <t>Rekayasa Aplikasi Internet</t>
  </si>
  <si>
    <t>Sistem Embedded</t>
  </si>
  <si>
    <t>Disaster Recovery</t>
  </si>
  <si>
    <r>
      <t xml:space="preserve">Topik Khusus – </t>
    </r>
    <r>
      <rPr>
        <i/>
        <sz val="10"/>
        <rFont val="Arial"/>
        <family val="2"/>
      </rPr>
      <t>Internet of Things</t>
    </r>
  </si>
  <si>
    <t>Data Mining</t>
  </si>
  <si>
    <t>Sistem Berbasis pengetahuan</t>
  </si>
  <si>
    <t>DAFTAR MATAKULIAH YANG TELAH DITEMPUH</t>
  </si>
  <si>
    <t>Kode Mk</t>
  </si>
  <si>
    <t>Matakuliah</t>
  </si>
  <si>
    <t>Semester</t>
  </si>
  <si>
    <t>Koordinator Program Studi</t>
  </si>
  <si>
    <t>Mengetahui,</t>
  </si>
  <si>
    <t>Dr. Andi Tenriawaru, S.Si., M.Si.</t>
  </si>
  <si>
    <t>Nip. 197602082005012001</t>
  </si>
  <si>
    <t>Ilmu Komputer</t>
  </si>
  <si>
    <t>NAMA</t>
  </si>
  <si>
    <t>NIM</t>
  </si>
  <si>
    <t>:</t>
  </si>
  <si>
    <t>IPK</t>
  </si>
  <si>
    <t>Jml SKS Lulus</t>
  </si>
  <si>
    <t>A</t>
  </si>
  <si>
    <t>B</t>
  </si>
  <si>
    <t>C</t>
  </si>
  <si>
    <t>SAFARUDIN</t>
  </si>
  <si>
    <t>F1A3 16 052</t>
  </si>
  <si>
    <t>belum</t>
  </si>
  <si>
    <t>Mata Kuliah Wajib</t>
  </si>
  <si>
    <t>Mata Kuliah Umum</t>
  </si>
  <si>
    <t>Mata Kuliah Pilihan</t>
  </si>
  <si>
    <t>UHO6102</t>
  </si>
  <si>
    <t>ILK604</t>
  </si>
  <si>
    <t>ILK6101</t>
  </si>
  <si>
    <t>Dasar Algoritma dan Pemrograman</t>
  </si>
  <si>
    <t>ILK6102</t>
  </si>
  <si>
    <t>Pencarian Informasi dan Aplikasi Perkantoran</t>
  </si>
  <si>
    <t>ILK6202</t>
  </si>
  <si>
    <t>ILK6203</t>
  </si>
  <si>
    <t>ILK6301</t>
  </si>
  <si>
    <t>ILK6303</t>
  </si>
  <si>
    <t>ILK6304</t>
  </si>
  <si>
    <t>ILK6305</t>
  </si>
  <si>
    <t>ILK6310</t>
  </si>
  <si>
    <t>Struktur Data dan Algoritma</t>
  </si>
  <si>
    <t>ILK6402</t>
  </si>
  <si>
    <t>ILK6403</t>
  </si>
  <si>
    <t>Rekayasa Perangkat Lunak (RPL)</t>
  </si>
  <si>
    <t>ILK6405</t>
  </si>
  <si>
    <t>ILK6406</t>
  </si>
  <si>
    <t>ILK6501</t>
  </si>
  <si>
    <t>ILK6502</t>
  </si>
  <si>
    <t>ILK6503</t>
  </si>
  <si>
    <t>ILK6505</t>
  </si>
  <si>
    <t>ILK6604</t>
  </si>
  <si>
    <t>Teknologi Manajemen Pengetahuan</t>
  </si>
  <si>
    <t>Perencanaan Strategis Sist. Informasi</t>
  </si>
  <si>
    <t>KOM6503</t>
  </si>
  <si>
    <t>Kecerdasan Artifisial</t>
  </si>
  <si>
    <t>Metodologi Penelitian dan Penulisan Ilmiah</t>
  </si>
  <si>
    <t>MAT6111</t>
  </si>
  <si>
    <t>Kalkulus 1</t>
  </si>
  <si>
    <t>MAT6214</t>
  </si>
  <si>
    <t>Kalkulus 2</t>
  </si>
  <si>
    <t>MAT6219</t>
  </si>
  <si>
    <t>MPA6112</t>
  </si>
  <si>
    <t>MPA6113</t>
  </si>
  <si>
    <t>MPA6214</t>
  </si>
  <si>
    <t>MPA6315</t>
  </si>
  <si>
    <t>MPA6339</t>
  </si>
  <si>
    <t>Bahasa Inggris</t>
  </si>
  <si>
    <t>Teknologi Informasi</t>
  </si>
  <si>
    <t>UHO6106</t>
  </si>
  <si>
    <t>UHO6203</t>
  </si>
  <si>
    <t>Kewarganegaraan</t>
  </si>
  <si>
    <t>UHO6207</t>
  </si>
  <si>
    <t>Wawasan Kemaritiman</t>
  </si>
  <si>
    <t>UHO6</t>
  </si>
  <si>
    <t>UHO6101</t>
  </si>
  <si>
    <t>UHO6104</t>
  </si>
  <si>
    <t>Bahasa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</si>
</sst>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5"/>
      <color theme="1"/>
      <name val="Times New Roman"/>
      <family val="1"/>
    </font>
    <font>
      <sz val="10"/>
      <color theme="1"/>
      <name val="Times New Roman"/>
      <family val="1"/>
    </font>
    <font>
      <sz val="9.5"/>
      <color theme="1"/>
      <name val="Times New Roman"/>
      <family val="1"/>
    </font>
    <font>
      <sz val="4.5"/>
      <color theme="1"/>
      <name val="Times New Roman"/>
      <family val="1"/>
    </font>
    <font>
      <sz val="2"/>
      <color theme="1"/>
      <name val="Times New Roman"/>
      <family val="1"/>
    </font>
    <font>
      <i/>
      <sz val="10"/>
      <color theme="1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u/>
      <sz val="11"/>
      <name val="Arial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0" applyFont="1" applyBorder="1" applyAlignment="1"/>
    <xf numFmtId="0" fontId="6" fillId="0" borderId="0" xfId="0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0" borderId="0" xfId="0" applyFont="1" applyBorder="1" applyAlignment="1"/>
    <xf numFmtId="0" fontId="0" fillId="0" borderId="0" xfId="0" applyBorder="1" applyAlignment="1"/>
    <xf numFmtId="0" fontId="9" fillId="0" borderId="0" xfId="0" applyFont="1" applyBorder="1" applyAlignme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5" fillId="0" borderId="0" xfId="0" applyFont="1" applyBorder="1" applyAlignment="1"/>
    <xf numFmtId="0" fontId="16" fillId="0" borderId="0" xfId="0" applyFont="1" applyBorder="1" applyAlignmen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17" fillId="0" borderId="0" xfId="0" applyFont="1"/>
    <xf numFmtId="0" fontId="1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topLeftCell="A57" zoomScale="132" zoomScaleNormal="112" workbookViewId="0">
      <selection activeCell="F80" sqref="F80"/>
    </sheetView>
  </sheetViews>
  <sheetFormatPr baseColWidth="10" defaultColWidth="8.83203125" defaultRowHeight="15"/>
  <cols>
    <col min="1" max="1" width="13.83203125" customWidth="1"/>
    <col min="2" max="2" width="1.5" customWidth="1"/>
    <col min="3" max="3" width="37.5" customWidth="1"/>
    <col min="4" max="4" width="11.5" style="22" customWidth="1"/>
    <col min="5" max="5" width="11" style="22" customWidth="1"/>
    <col min="6" max="6" width="8" style="22" customWidth="1"/>
    <col min="7" max="7" width="11.6640625" style="22" customWidth="1"/>
  </cols>
  <sheetData>
    <row r="1" spans="1:7" ht="19">
      <c r="A1" s="57" t="s">
        <v>134</v>
      </c>
      <c r="B1" s="57"/>
      <c r="C1" s="57"/>
      <c r="D1" s="57"/>
      <c r="E1" s="57"/>
      <c r="F1" s="57"/>
      <c r="G1" s="57"/>
    </row>
    <row r="2" spans="1:7" ht="19">
      <c r="A2" s="34"/>
      <c r="B2" s="34"/>
      <c r="C2" s="34"/>
      <c r="D2" s="34"/>
      <c r="E2" s="34"/>
      <c r="F2" s="34"/>
      <c r="G2" s="34"/>
    </row>
    <row r="3" spans="1:7" ht="16">
      <c r="A3" s="35" t="s">
        <v>143</v>
      </c>
      <c r="B3" s="35" t="s">
        <v>145</v>
      </c>
      <c r="C3" t="s">
        <v>151</v>
      </c>
    </row>
    <row r="4" spans="1:7" ht="16">
      <c r="A4" s="35" t="s">
        <v>144</v>
      </c>
      <c r="B4" s="35" t="s">
        <v>145</v>
      </c>
      <c r="C4" t="s">
        <v>152</v>
      </c>
    </row>
    <row r="5" spans="1:7" ht="16">
      <c r="A5" s="35" t="s">
        <v>146</v>
      </c>
      <c r="B5" s="35" t="s">
        <v>145</v>
      </c>
      <c r="C5" s="38">
        <v>3.66</v>
      </c>
    </row>
    <row r="6" spans="1:7" ht="16">
      <c r="A6" s="35" t="s">
        <v>147</v>
      </c>
      <c r="B6" s="35" t="s">
        <v>145</v>
      </c>
      <c r="C6" s="38">
        <f>F20+F58+F82</f>
        <v>141</v>
      </c>
    </row>
    <row r="8" spans="1:7" ht="16">
      <c r="A8" s="35" t="s">
        <v>155</v>
      </c>
      <c r="B8" s="35"/>
      <c r="C8" s="1"/>
    </row>
    <row r="9" spans="1:7">
      <c r="A9" s="39" t="s">
        <v>135</v>
      </c>
      <c r="B9" s="40"/>
      <c r="C9" s="23" t="s">
        <v>136</v>
      </c>
      <c r="D9" s="23" t="s">
        <v>3</v>
      </c>
      <c r="E9" s="23" t="s">
        <v>137</v>
      </c>
      <c r="F9" s="24" t="s">
        <v>115</v>
      </c>
      <c r="G9" s="24" t="s">
        <v>114</v>
      </c>
    </row>
    <row r="10" spans="1:7">
      <c r="A10" s="43" t="s">
        <v>4</v>
      </c>
      <c r="B10" s="41"/>
      <c r="C10" s="2" t="s">
        <v>10</v>
      </c>
      <c r="D10" s="15">
        <v>2</v>
      </c>
      <c r="E10" s="15">
        <v>1</v>
      </c>
      <c r="F10" s="14" t="s">
        <v>148</v>
      </c>
      <c r="G10" s="15"/>
    </row>
    <row r="11" spans="1:7">
      <c r="A11" s="45" t="s">
        <v>5</v>
      </c>
      <c r="B11" s="41"/>
      <c r="C11" s="2" t="s">
        <v>11</v>
      </c>
      <c r="D11" s="15">
        <v>2</v>
      </c>
      <c r="E11" s="15">
        <v>1</v>
      </c>
      <c r="F11" s="14" t="s">
        <v>148</v>
      </c>
      <c r="G11" s="15"/>
    </row>
    <row r="12" spans="1:7">
      <c r="A12" s="43" t="s">
        <v>6</v>
      </c>
      <c r="B12" s="41"/>
      <c r="C12" s="2" t="s">
        <v>12</v>
      </c>
      <c r="D12" s="15">
        <v>2</v>
      </c>
      <c r="E12" s="15">
        <v>1</v>
      </c>
      <c r="F12" s="14" t="s">
        <v>149</v>
      </c>
      <c r="G12" s="15"/>
    </row>
    <row r="13" spans="1:7">
      <c r="A13" s="43" t="s">
        <v>7</v>
      </c>
      <c r="B13" s="41"/>
      <c r="C13" s="2" t="s">
        <v>13</v>
      </c>
      <c r="D13" s="15">
        <v>2</v>
      </c>
      <c r="E13" s="15">
        <v>1</v>
      </c>
      <c r="F13" s="14" t="s">
        <v>148</v>
      </c>
      <c r="G13" s="15"/>
    </row>
    <row r="14" spans="1:7">
      <c r="A14" s="43" t="s">
        <v>8</v>
      </c>
      <c r="B14" s="41"/>
      <c r="C14" s="2" t="s">
        <v>14</v>
      </c>
      <c r="D14" s="15">
        <v>2</v>
      </c>
      <c r="E14" s="15">
        <v>1</v>
      </c>
      <c r="F14" s="14" t="s">
        <v>148</v>
      </c>
      <c r="G14" s="15"/>
    </row>
    <row r="15" spans="1:7">
      <c r="A15" s="43" t="s">
        <v>9</v>
      </c>
      <c r="B15" s="41"/>
      <c r="C15" s="2" t="s">
        <v>15</v>
      </c>
      <c r="D15" s="15">
        <v>2</v>
      </c>
      <c r="E15" s="15">
        <v>1</v>
      </c>
      <c r="F15" s="14" t="s">
        <v>148</v>
      </c>
      <c r="G15" s="15"/>
    </row>
    <row r="16" spans="1:7">
      <c r="A16" s="43" t="s">
        <v>16</v>
      </c>
      <c r="B16" s="41"/>
      <c r="C16" s="2" t="s">
        <v>18</v>
      </c>
      <c r="D16" s="15">
        <v>2</v>
      </c>
      <c r="E16" s="15">
        <v>3</v>
      </c>
      <c r="F16" s="14" t="s">
        <v>148</v>
      </c>
      <c r="G16" s="15"/>
    </row>
    <row r="17" spans="1:12">
      <c r="A17" s="43" t="s">
        <v>17</v>
      </c>
      <c r="B17" s="41"/>
      <c r="C17" s="2" t="s">
        <v>19</v>
      </c>
      <c r="D17" s="15">
        <v>3</v>
      </c>
      <c r="E17" s="15">
        <v>3</v>
      </c>
      <c r="F17" s="14" t="s">
        <v>148</v>
      </c>
      <c r="G17" s="15"/>
    </row>
    <row r="18" spans="1:12">
      <c r="A18" s="44" t="s">
        <v>82</v>
      </c>
      <c r="B18" s="42"/>
      <c r="C18" s="8" t="s">
        <v>83</v>
      </c>
      <c r="D18" s="20">
        <v>4</v>
      </c>
      <c r="E18" s="15">
        <v>8</v>
      </c>
      <c r="F18" s="14" t="s">
        <v>148</v>
      </c>
      <c r="G18" s="15"/>
    </row>
    <row r="19" spans="1:12">
      <c r="A19" s="44" t="s">
        <v>84</v>
      </c>
      <c r="B19" s="42"/>
      <c r="C19" s="8" t="s">
        <v>85</v>
      </c>
      <c r="D19" s="20">
        <v>6</v>
      </c>
      <c r="E19" s="15">
        <v>8</v>
      </c>
      <c r="F19" s="16"/>
      <c r="G19" s="15"/>
    </row>
    <row r="20" spans="1:12">
      <c r="A20" s="56" t="s">
        <v>92</v>
      </c>
      <c r="B20" s="56"/>
      <c r="C20" s="56"/>
      <c r="D20" s="20">
        <f>SUM(D10:D19)</f>
        <v>27</v>
      </c>
      <c r="E20" s="15"/>
      <c r="F20" s="48">
        <f>SUM(D10:D18)</f>
        <v>21</v>
      </c>
      <c r="G20" s="15"/>
    </row>
    <row r="22" spans="1:12" ht="16">
      <c r="A22" s="35" t="s">
        <v>154</v>
      </c>
      <c r="B22" s="35"/>
      <c r="C22" s="1"/>
    </row>
    <row r="23" spans="1:12">
      <c r="A23" s="23" t="s">
        <v>135</v>
      </c>
      <c r="B23" s="23"/>
      <c r="C23" s="23" t="s">
        <v>136</v>
      </c>
      <c r="D23" s="23" t="s">
        <v>3</v>
      </c>
      <c r="E23" s="23" t="s">
        <v>137</v>
      </c>
      <c r="F23" s="24" t="s">
        <v>115</v>
      </c>
      <c r="G23" s="24" t="s">
        <v>114</v>
      </c>
    </row>
    <row r="24" spans="1:12">
      <c r="A24" s="20" t="s">
        <v>20</v>
      </c>
      <c r="B24" s="21"/>
      <c r="C24" s="9" t="s">
        <v>23</v>
      </c>
      <c r="D24" s="20">
        <v>3</v>
      </c>
      <c r="E24" s="20">
        <v>1</v>
      </c>
      <c r="F24" s="14" t="s">
        <v>150</v>
      </c>
      <c r="G24" s="15"/>
    </row>
    <row r="25" spans="1:12">
      <c r="A25" s="20" t="s">
        <v>21</v>
      </c>
      <c r="B25" s="21"/>
      <c r="C25" s="8" t="s">
        <v>24</v>
      </c>
      <c r="D25" s="20">
        <v>3</v>
      </c>
      <c r="E25" s="20">
        <v>1</v>
      </c>
      <c r="F25" s="14" t="s">
        <v>149</v>
      </c>
      <c r="G25" s="15"/>
    </row>
    <row r="26" spans="1:12">
      <c r="A26" s="20" t="s">
        <v>22</v>
      </c>
      <c r="B26" s="21"/>
      <c r="C26" s="8" t="s">
        <v>86</v>
      </c>
      <c r="D26" s="20">
        <v>3</v>
      </c>
      <c r="E26" s="20">
        <v>1</v>
      </c>
      <c r="F26" s="14" t="s">
        <v>148</v>
      </c>
      <c r="G26" s="15"/>
    </row>
    <row r="27" spans="1:12">
      <c r="A27" s="20" t="s">
        <v>25</v>
      </c>
      <c r="B27" s="21"/>
      <c r="C27" s="8" t="s">
        <v>87</v>
      </c>
      <c r="D27" s="20">
        <v>3</v>
      </c>
      <c r="E27" s="20">
        <v>1</v>
      </c>
      <c r="F27" s="14" t="s">
        <v>148</v>
      </c>
      <c r="G27" s="15"/>
    </row>
    <row r="28" spans="1:12">
      <c r="A28" s="20" t="s">
        <v>26</v>
      </c>
      <c r="B28" s="21"/>
      <c r="C28" s="8" t="s">
        <v>42</v>
      </c>
      <c r="D28" s="20">
        <v>2</v>
      </c>
      <c r="E28" s="20">
        <v>2</v>
      </c>
      <c r="F28" s="14" t="s">
        <v>149</v>
      </c>
      <c r="G28" s="15"/>
    </row>
    <row r="29" spans="1:12">
      <c r="A29" s="20" t="s">
        <v>27</v>
      </c>
      <c r="B29" s="21"/>
      <c r="C29" s="8" t="s">
        <v>43</v>
      </c>
      <c r="D29" s="20">
        <v>3</v>
      </c>
      <c r="E29" s="20">
        <v>2</v>
      </c>
      <c r="F29" s="14" t="s">
        <v>149</v>
      </c>
      <c r="G29" s="15"/>
      <c r="K29">
        <f>F20+F58+F82</f>
        <v>141</v>
      </c>
      <c r="L29">
        <f>132+12</f>
        <v>144</v>
      </c>
    </row>
    <row r="30" spans="1:12">
      <c r="A30" s="20" t="s">
        <v>28</v>
      </c>
      <c r="B30" s="21"/>
      <c r="C30" s="8" t="s">
        <v>88</v>
      </c>
      <c r="D30" s="20">
        <v>2</v>
      </c>
      <c r="E30" s="20">
        <v>2</v>
      </c>
      <c r="F30" s="14" t="s">
        <v>148</v>
      </c>
      <c r="G30" s="15"/>
    </row>
    <row r="31" spans="1:12">
      <c r="A31" s="20" t="s">
        <v>29</v>
      </c>
      <c r="B31" s="21"/>
      <c r="C31" s="8" t="s">
        <v>44</v>
      </c>
      <c r="D31" s="20">
        <v>3</v>
      </c>
      <c r="E31" s="20">
        <v>2</v>
      </c>
      <c r="F31" s="14" t="s">
        <v>148</v>
      </c>
      <c r="G31" s="15"/>
    </row>
    <row r="32" spans="1:12">
      <c r="A32" s="20" t="s">
        <v>30</v>
      </c>
      <c r="B32" s="21"/>
      <c r="C32" s="8" t="s">
        <v>31</v>
      </c>
      <c r="D32" s="20">
        <v>3</v>
      </c>
      <c r="E32" s="20">
        <v>2</v>
      </c>
      <c r="F32" s="14" t="s">
        <v>148</v>
      </c>
      <c r="G32" s="15"/>
      <c r="K32" t="s">
        <v>153</v>
      </c>
      <c r="L32">
        <v>6</v>
      </c>
    </row>
    <row r="33" spans="1:12">
      <c r="A33" s="20" t="s">
        <v>32</v>
      </c>
      <c r="B33" s="21"/>
      <c r="C33" s="8" t="s">
        <v>33</v>
      </c>
      <c r="D33" s="20">
        <v>3</v>
      </c>
      <c r="E33" s="20">
        <v>2</v>
      </c>
      <c r="F33" s="14" t="s">
        <v>149</v>
      </c>
      <c r="G33" s="15"/>
      <c r="K33" t="s">
        <v>153</v>
      </c>
      <c r="L33">
        <v>3</v>
      </c>
    </row>
    <row r="34" spans="1:12">
      <c r="A34" s="20" t="s">
        <v>34</v>
      </c>
      <c r="B34" s="21"/>
      <c r="C34" s="8" t="s">
        <v>35</v>
      </c>
      <c r="D34" s="20">
        <v>3</v>
      </c>
      <c r="E34" s="25">
        <v>2</v>
      </c>
      <c r="F34" s="14" t="s">
        <v>148</v>
      </c>
      <c r="G34" s="15"/>
      <c r="K34" t="s">
        <v>153</v>
      </c>
      <c r="L34">
        <v>3</v>
      </c>
    </row>
    <row r="35" spans="1:12">
      <c r="A35" s="20" t="s">
        <v>36</v>
      </c>
      <c r="B35" s="21"/>
      <c r="C35" s="8" t="s">
        <v>37</v>
      </c>
      <c r="D35" s="20">
        <v>3</v>
      </c>
      <c r="E35" s="20">
        <v>2</v>
      </c>
      <c r="F35" s="14" t="s">
        <v>148</v>
      </c>
      <c r="G35" s="15"/>
      <c r="K35" t="s">
        <v>153</v>
      </c>
      <c r="L35">
        <v>3</v>
      </c>
    </row>
    <row r="36" spans="1:12">
      <c r="A36" s="26" t="s">
        <v>38</v>
      </c>
      <c r="B36" s="26"/>
      <c r="C36" s="46" t="s">
        <v>39</v>
      </c>
      <c r="D36" s="26">
        <v>3</v>
      </c>
      <c r="E36" s="20">
        <v>3</v>
      </c>
      <c r="F36" s="14" t="s">
        <v>149</v>
      </c>
      <c r="G36" s="15"/>
    </row>
    <row r="37" spans="1:12">
      <c r="A37" s="26" t="s">
        <v>40</v>
      </c>
      <c r="B37" s="26"/>
      <c r="C37" s="10" t="s">
        <v>41</v>
      </c>
      <c r="D37" s="26">
        <v>2</v>
      </c>
      <c r="E37" s="20">
        <v>3</v>
      </c>
      <c r="F37" s="14" t="s">
        <v>149</v>
      </c>
      <c r="G37" s="15"/>
    </row>
    <row r="38" spans="1:12">
      <c r="A38" s="26" t="s">
        <v>45</v>
      </c>
      <c r="B38" s="26"/>
      <c r="C38" s="46" t="s">
        <v>89</v>
      </c>
      <c r="D38" s="26">
        <v>3</v>
      </c>
      <c r="E38" s="20">
        <v>3</v>
      </c>
      <c r="F38" s="14" t="s">
        <v>148</v>
      </c>
      <c r="G38" s="15"/>
    </row>
    <row r="39" spans="1:12">
      <c r="A39" s="20" t="s">
        <v>46</v>
      </c>
      <c r="B39" s="21"/>
      <c r="C39" s="9" t="s">
        <v>90</v>
      </c>
      <c r="D39" s="20">
        <v>3</v>
      </c>
      <c r="E39" s="27">
        <v>3</v>
      </c>
      <c r="F39" s="14" t="s">
        <v>148</v>
      </c>
      <c r="G39" s="15"/>
    </row>
    <row r="40" spans="1:12">
      <c r="A40" s="20" t="s">
        <v>47</v>
      </c>
      <c r="B40" s="21"/>
      <c r="C40" s="9" t="s">
        <v>91</v>
      </c>
      <c r="D40" s="20">
        <v>3</v>
      </c>
      <c r="E40" s="26">
        <v>3</v>
      </c>
      <c r="F40" s="14" t="s">
        <v>148</v>
      </c>
      <c r="G40" s="15"/>
    </row>
    <row r="41" spans="1:12">
      <c r="A41" s="20" t="s">
        <v>48</v>
      </c>
      <c r="B41" s="21"/>
      <c r="C41" s="9" t="s">
        <v>49</v>
      </c>
      <c r="D41" s="20">
        <v>3</v>
      </c>
      <c r="E41" s="26">
        <v>3</v>
      </c>
      <c r="F41" s="14" t="s">
        <v>149</v>
      </c>
      <c r="G41" s="15"/>
    </row>
    <row r="42" spans="1:12">
      <c r="A42" s="20" t="s">
        <v>50</v>
      </c>
      <c r="B42" s="21"/>
      <c r="C42" s="9" t="s">
        <v>75</v>
      </c>
      <c r="D42" s="20">
        <v>3</v>
      </c>
      <c r="E42" s="20">
        <v>4</v>
      </c>
      <c r="F42" s="14" t="s">
        <v>149</v>
      </c>
      <c r="G42" s="15"/>
      <c r="H42" s="3"/>
    </row>
    <row r="43" spans="1:12">
      <c r="A43" s="20" t="s">
        <v>51</v>
      </c>
      <c r="B43" s="21"/>
      <c r="C43" s="9" t="s">
        <v>74</v>
      </c>
      <c r="D43" s="20">
        <v>3</v>
      </c>
      <c r="E43" s="20">
        <v>4</v>
      </c>
      <c r="F43" s="14" t="s">
        <v>148</v>
      </c>
      <c r="G43" s="15"/>
      <c r="H43" s="5"/>
    </row>
    <row r="44" spans="1:12">
      <c r="A44" s="20" t="s">
        <v>52</v>
      </c>
      <c r="B44" s="21"/>
      <c r="C44" s="9" t="s">
        <v>53</v>
      </c>
      <c r="D44" s="20">
        <v>3</v>
      </c>
      <c r="E44" s="20">
        <v>4</v>
      </c>
      <c r="F44" s="14" t="s">
        <v>148</v>
      </c>
      <c r="G44" s="15"/>
      <c r="H44" s="3"/>
    </row>
    <row r="45" spans="1:12">
      <c r="A45" s="20" t="s">
        <v>54</v>
      </c>
      <c r="B45" s="21"/>
      <c r="C45" s="9" t="s">
        <v>55</v>
      </c>
      <c r="D45" s="20">
        <v>3</v>
      </c>
      <c r="E45" s="20">
        <v>4</v>
      </c>
      <c r="F45" s="14" t="s">
        <v>148</v>
      </c>
      <c r="G45" s="15"/>
      <c r="H45" s="5"/>
    </row>
    <row r="46" spans="1:12">
      <c r="A46" s="20" t="s">
        <v>56</v>
      </c>
      <c r="B46" s="21"/>
      <c r="C46" s="9" t="s">
        <v>57</v>
      </c>
      <c r="D46" s="20">
        <v>3</v>
      </c>
      <c r="E46" s="20">
        <v>4</v>
      </c>
      <c r="F46" s="14" t="s">
        <v>148</v>
      </c>
      <c r="G46" s="15"/>
      <c r="H46" s="3"/>
    </row>
    <row r="47" spans="1:12">
      <c r="A47" s="20" t="s">
        <v>58</v>
      </c>
      <c r="B47" s="21"/>
      <c r="C47" s="9" t="s">
        <v>59</v>
      </c>
      <c r="D47" s="20">
        <v>3</v>
      </c>
      <c r="E47" s="20">
        <v>4</v>
      </c>
      <c r="F47" s="14" t="s">
        <v>148</v>
      </c>
      <c r="G47" s="15"/>
      <c r="H47" s="3"/>
    </row>
    <row r="48" spans="1:12">
      <c r="A48" s="20" t="s">
        <v>60</v>
      </c>
      <c r="B48" s="21"/>
      <c r="C48" s="9" t="s">
        <v>61</v>
      </c>
      <c r="D48" s="20">
        <v>3</v>
      </c>
      <c r="E48" s="20">
        <v>4</v>
      </c>
      <c r="F48" s="14" t="s">
        <v>149</v>
      </c>
      <c r="G48" s="15"/>
      <c r="H48" s="3"/>
    </row>
    <row r="49" spans="1:12">
      <c r="A49" s="20" t="s">
        <v>62</v>
      </c>
      <c r="B49" s="21"/>
      <c r="C49" s="9" t="s">
        <v>63</v>
      </c>
      <c r="D49" s="20">
        <v>3</v>
      </c>
      <c r="E49" s="20">
        <v>5</v>
      </c>
      <c r="F49" s="14" t="s">
        <v>148</v>
      </c>
      <c r="G49" s="15"/>
      <c r="H49" s="5"/>
    </row>
    <row r="50" spans="1:12">
      <c r="A50" s="20" t="s">
        <v>64</v>
      </c>
      <c r="B50" s="21"/>
      <c r="C50" s="9" t="s">
        <v>65</v>
      </c>
      <c r="D50" s="20">
        <v>3</v>
      </c>
      <c r="E50" s="20">
        <v>5</v>
      </c>
      <c r="F50" s="14" t="s">
        <v>148</v>
      </c>
      <c r="G50" s="15"/>
      <c r="H50" s="3"/>
    </row>
    <row r="51" spans="1:12">
      <c r="A51" s="20" t="s">
        <v>66</v>
      </c>
      <c r="B51" s="21"/>
      <c r="C51" s="9" t="s">
        <v>73</v>
      </c>
      <c r="D51" s="20">
        <v>3</v>
      </c>
      <c r="E51" s="20">
        <v>5</v>
      </c>
      <c r="F51" s="14" t="s">
        <v>148</v>
      </c>
      <c r="G51" s="15"/>
      <c r="H51" s="3"/>
    </row>
    <row r="52" spans="1:12">
      <c r="A52" s="20" t="s">
        <v>67</v>
      </c>
      <c r="B52" s="21"/>
      <c r="C52" s="9" t="s">
        <v>68</v>
      </c>
      <c r="D52" s="20">
        <v>3</v>
      </c>
      <c r="E52" s="20">
        <v>5</v>
      </c>
      <c r="F52" s="15" t="s">
        <v>150</v>
      </c>
      <c r="G52" s="15"/>
      <c r="H52" s="5"/>
    </row>
    <row r="53" spans="1:12" ht="15.75" customHeight="1">
      <c r="A53" s="20" t="s">
        <v>69</v>
      </c>
      <c r="B53" s="21"/>
      <c r="C53" s="9" t="s">
        <v>70</v>
      </c>
      <c r="D53" s="20">
        <v>3</v>
      </c>
      <c r="E53" s="20">
        <v>6</v>
      </c>
      <c r="F53" s="15" t="s">
        <v>148</v>
      </c>
      <c r="G53" s="15"/>
      <c r="H53" s="3"/>
    </row>
    <row r="54" spans="1:12">
      <c r="A54" s="20" t="s">
        <v>71</v>
      </c>
      <c r="B54" s="21"/>
      <c r="C54" s="9" t="s">
        <v>72</v>
      </c>
      <c r="D54" s="20">
        <v>3</v>
      </c>
      <c r="E54" s="20">
        <v>6</v>
      </c>
      <c r="F54" s="15" t="s">
        <v>148</v>
      </c>
      <c r="G54" s="15"/>
      <c r="H54" s="3"/>
    </row>
    <row r="55" spans="1:12">
      <c r="A55" s="20" t="s">
        <v>76</v>
      </c>
      <c r="B55" s="21"/>
      <c r="C55" s="9" t="s">
        <v>77</v>
      </c>
      <c r="D55" s="20">
        <v>3</v>
      </c>
      <c r="E55" s="20">
        <v>7</v>
      </c>
      <c r="F55" s="15" t="s">
        <v>149</v>
      </c>
      <c r="G55" s="20"/>
      <c r="H55" s="3"/>
    </row>
    <row r="56" spans="1:12" ht="15" customHeight="1">
      <c r="A56" s="20" t="s">
        <v>78</v>
      </c>
      <c r="B56" s="21"/>
      <c r="C56" s="9" t="s">
        <v>79</v>
      </c>
      <c r="D56" s="20">
        <v>3</v>
      </c>
      <c r="E56" s="20">
        <v>7</v>
      </c>
      <c r="F56" s="15" t="s">
        <v>149</v>
      </c>
      <c r="G56" s="20"/>
      <c r="H56" s="3"/>
    </row>
    <row r="57" spans="1:12">
      <c r="A57" s="20" t="s">
        <v>80</v>
      </c>
      <c r="B57" s="21"/>
      <c r="C57" s="9" t="s">
        <v>81</v>
      </c>
      <c r="D57" s="20">
        <v>3</v>
      </c>
      <c r="E57" s="20">
        <v>8</v>
      </c>
      <c r="F57" s="15" t="s">
        <v>148</v>
      </c>
      <c r="G57" s="17"/>
      <c r="H57" s="7"/>
    </row>
    <row r="58" spans="1:12">
      <c r="A58" s="55" t="s">
        <v>92</v>
      </c>
      <c r="B58" s="55"/>
      <c r="C58" s="55"/>
      <c r="D58" s="15">
        <f>SUM(D24:D57)</f>
        <v>99</v>
      </c>
      <c r="E58" s="15"/>
      <c r="F58" s="49">
        <f>D58</f>
        <v>99</v>
      </c>
      <c r="G58" s="15"/>
      <c r="H58" s="3"/>
    </row>
    <row r="59" spans="1:12">
      <c r="H59" s="3"/>
    </row>
    <row r="60" spans="1:12" ht="16">
      <c r="A60" s="35" t="s">
        <v>156</v>
      </c>
      <c r="B60" s="35"/>
      <c r="C60" s="1"/>
      <c r="H60" s="6"/>
    </row>
    <row r="61" spans="1:12">
      <c r="A61" s="23" t="s">
        <v>0</v>
      </c>
      <c r="B61" s="23"/>
      <c r="C61" s="23" t="s">
        <v>1</v>
      </c>
      <c r="D61" s="23" t="s">
        <v>3</v>
      </c>
      <c r="E61" s="23" t="s">
        <v>2</v>
      </c>
      <c r="F61" s="24" t="s">
        <v>115</v>
      </c>
      <c r="G61" s="24" t="s">
        <v>114</v>
      </c>
      <c r="H61" s="3"/>
    </row>
    <row r="62" spans="1:12" ht="15" customHeight="1">
      <c r="A62" s="20" t="s">
        <v>93</v>
      </c>
      <c r="B62" s="21"/>
      <c r="C62" s="18" t="s">
        <v>116</v>
      </c>
      <c r="D62" s="20">
        <v>3</v>
      </c>
      <c r="E62" s="20">
        <v>5</v>
      </c>
      <c r="F62" s="15"/>
      <c r="G62" s="15"/>
      <c r="I62" s="3"/>
      <c r="J62" s="3"/>
      <c r="K62" s="3"/>
      <c r="L62" s="3"/>
    </row>
    <row r="63" spans="1:12" ht="15" customHeight="1">
      <c r="A63" s="20" t="s">
        <v>94</v>
      </c>
      <c r="B63" s="21"/>
      <c r="C63" s="18" t="s">
        <v>117</v>
      </c>
      <c r="D63" s="20">
        <v>3</v>
      </c>
      <c r="E63" s="20">
        <v>5</v>
      </c>
      <c r="F63" s="15"/>
      <c r="G63" s="15"/>
      <c r="I63" s="3"/>
      <c r="J63" s="3"/>
      <c r="K63" s="3"/>
      <c r="L63" s="3"/>
    </row>
    <row r="64" spans="1:12">
      <c r="A64" s="20" t="s">
        <v>95</v>
      </c>
      <c r="B64" s="21"/>
      <c r="C64" s="19" t="s">
        <v>118</v>
      </c>
      <c r="D64" s="20">
        <v>3</v>
      </c>
      <c r="E64" s="20">
        <v>5</v>
      </c>
      <c r="F64" s="15"/>
      <c r="G64" s="17"/>
      <c r="H64" s="5"/>
      <c r="I64" s="11"/>
      <c r="J64" s="12"/>
      <c r="K64" s="12"/>
      <c r="L64" s="12"/>
    </row>
    <row r="65" spans="1:12" ht="15" customHeight="1">
      <c r="A65" s="20" t="s">
        <v>96</v>
      </c>
      <c r="B65" s="21"/>
      <c r="C65" s="18" t="s">
        <v>119</v>
      </c>
      <c r="D65" s="20">
        <v>3</v>
      </c>
      <c r="E65" s="20">
        <v>5</v>
      </c>
      <c r="F65" s="15"/>
      <c r="G65" s="20"/>
      <c r="H65" s="3"/>
      <c r="I65" s="3"/>
      <c r="J65" s="3"/>
      <c r="K65" s="3"/>
      <c r="L65" s="3"/>
    </row>
    <row r="66" spans="1:12">
      <c r="A66" s="20" t="s">
        <v>97</v>
      </c>
      <c r="B66" s="21"/>
      <c r="C66" s="18" t="s">
        <v>120</v>
      </c>
      <c r="D66" s="20">
        <v>3</v>
      </c>
      <c r="E66" s="20">
        <v>5</v>
      </c>
      <c r="F66" s="15" t="s">
        <v>148</v>
      </c>
      <c r="G66" s="20"/>
      <c r="H66" s="3"/>
      <c r="I66" s="3"/>
      <c r="J66" s="5"/>
      <c r="K66" s="5"/>
      <c r="L66" s="5"/>
    </row>
    <row r="67" spans="1:12">
      <c r="A67" s="20" t="s">
        <v>98</v>
      </c>
      <c r="B67" s="21"/>
      <c r="C67" s="18" t="s">
        <v>121</v>
      </c>
      <c r="D67" s="20">
        <v>3</v>
      </c>
      <c r="E67" s="20">
        <v>5</v>
      </c>
      <c r="F67" s="15" t="s">
        <v>148</v>
      </c>
      <c r="G67" s="17"/>
      <c r="H67" s="5"/>
      <c r="I67" s="11"/>
      <c r="J67" s="12"/>
      <c r="K67" s="12"/>
      <c r="L67" s="12"/>
    </row>
    <row r="68" spans="1:12" ht="15" customHeight="1">
      <c r="A68" s="20" t="s">
        <v>99</v>
      </c>
      <c r="B68" s="21"/>
      <c r="C68" s="18" t="s">
        <v>122</v>
      </c>
      <c r="D68" s="51">
        <v>3</v>
      </c>
      <c r="E68" s="20">
        <v>6</v>
      </c>
      <c r="F68" s="15"/>
      <c r="G68" s="20"/>
      <c r="H68" s="3"/>
      <c r="I68" s="3"/>
      <c r="J68" s="3"/>
      <c r="K68" s="3"/>
      <c r="L68" s="11"/>
    </row>
    <row r="69" spans="1:12" ht="15" customHeight="1">
      <c r="A69" s="20" t="s">
        <v>100</v>
      </c>
      <c r="B69" s="21"/>
      <c r="C69" s="18" t="s">
        <v>112</v>
      </c>
      <c r="D69" s="20">
        <v>3</v>
      </c>
      <c r="E69" s="20">
        <v>6</v>
      </c>
      <c r="F69" s="15"/>
      <c r="G69" s="20"/>
      <c r="H69" s="3"/>
      <c r="I69" s="3"/>
      <c r="J69" s="3"/>
      <c r="K69" s="3"/>
      <c r="L69" s="11"/>
    </row>
    <row r="70" spans="1:12">
      <c r="A70" s="20" t="s">
        <v>101</v>
      </c>
      <c r="B70" s="21"/>
      <c r="C70" s="18" t="s">
        <v>123</v>
      </c>
      <c r="D70" s="20">
        <v>3</v>
      </c>
      <c r="E70" s="20">
        <v>6</v>
      </c>
      <c r="F70" s="15"/>
      <c r="G70" s="20"/>
      <c r="H70" s="3"/>
      <c r="I70" s="5"/>
      <c r="J70" s="5"/>
      <c r="K70" s="5"/>
      <c r="L70" s="11"/>
    </row>
    <row r="71" spans="1:12" ht="15" customHeight="1">
      <c r="A71" s="20" t="s">
        <v>102</v>
      </c>
      <c r="B71" s="21"/>
      <c r="C71" s="18" t="s">
        <v>124</v>
      </c>
      <c r="D71" s="20">
        <v>3</v>
      </c>
      <c r="E71" s="20">
        <v>6</v>
      </c>
      <c r="F71" s="15" t="s">
        <v>148</v>
      </c>
      <c r="G71" s="20"/>
      <c r="H71" s="3"/>
      <c r="I71" s="3"/>
      <c r="J71" s="3"/>
      <c r="K71" s="3"/>
      <c r="L71" s="11"/>
    </row>
    <row r="72" spans="1:12" ht="15" customHeight="1">
      <c r="A72" s="20" t="s">
        <v>103</v>
      </c>
      <c r="B72" s="21"/>
      <c r="C72" s="18" t="s">
        <v>125</v>
      </c>
      <c r="D72" s="20">
        <v>3</v>
      </c>
      <c r="E72" s="20">
        <v>6</v>
      </c>
      <c r="F72" s="15" t="s">
        <v>148</v>
      </c>
      <c r="G72" s="20"/>
      <c r="H72" s="3"/>
      <c r="I72" s="3"/>
      <c r="J72" s="3"/>
      <c r="K72" s="3"/>
      <c r="L72" s="11"/>
    </row>
    <row r="73" spans="1:12">
      <c r="A73" s="20" t="s">
        <v>104</v>
      </c>
      <c r="B73" s="21"/>
      <c r="C73" s="18" t="s">
        <v>126</v>
      </c>
      <c r="D73" s="20">
        <v>3</v>
      </c>
      <c r="E73" s="20">
        <v>6</v>
      </c>
      <c r="F73" s="15" t="s">
        <v>148</v>
      </c>
      <c r="G73" s="17"/>
      <c r="H73" s="5"/>
      <c r="I73" s="5"/>
      <c r="J73" s="5"/>
      <c r="K73" s="5"/>
      <c r="L73" s="11"/>
    </row>
    <row r="74" spans="1:12" ht="15" customHeight="1">
      <c r="A74" s="20" t="s">
        <v>105</v>
      </c>
      <c r="B74" s="21"/>
      <c r="C74" s="18" t="s">
        <v>127</v>
      </c>
      <c r="D74" s="20">
        <v>3</v>
      </c>
      <c r="E74" s="20">
        <v>7</v>
      </c>
      <c r="F74" s="15"/>
      <c r="G74" s="15"/>
      <c r="J74" s="3"/>
      <c r="K74" s="3"/>
      <c r="L74" s="3"/>
    </row>
    <row r="75" spans="1:12">
      <c r="A75" s="20" t="s">
        <v>106</v>
      </c>
      <c r="B75" s="21"/>
      <c r="C75" s="18" t="s">
        <v>128</v>
      </c>
      <c r="D75" s="20">
        <v>3</v>
      </c>
      <c r="E75" s="20">
        <v>7</v>
      </c>
      <c r="F75" s="15"/>
      <c r="G75" s="17"/>
      <c r="H75" s="11"/>
      <c r="I75" s="12"/>
      <c r="J75" s="12"/>
      <c r="K75" s="12"/>
      <c r="L75" s="12"/>
    </row>
    <row r="76" spans="1:12">
      <c r="A76" s="20" t="s">
        <v>107</v>
      </c>
      <c r="B76" s="21"/>
      <c r="C76" s="18" t="s">
        <v>129</v>
      </c>
      <c r="D76" s="20">
        <v>3</v>
      </c>
      <c r="E76" s="20">
        <v>7</v>
      </c>
      <c r="F76" s="15"/>
      <c r="G76" s="15"/>
      <c r="J76" s="3"/>
      <c r="K76" s="3"/>
      <c r="L76" s="3"/>
    </row>
    <row r="77" spans="1:12">
      <c r="A77" s="20" t="s">
        <v>108</v>
      </c>
      <c r="B77" s="21"/>
      <c r="C77" s="18" t="s">
        <v>130</v>
      </c>
      <c r="D77" s="20">
        <v>3</v>
      </c>
      <c r="E77" s="20">
        <v>7</v>
      </c>
      <c r="F77" s="15"/>
      <c r="G77" s="17"/>
      <c r="H77" s="11"/>
      <c r="I77" s="12"/>
      <c r="J77" s="12"/>
      <c r="K77" s="12"/>
      <c r="L77" s="12"/>
    </row>
    <row r="78" spans="1:12" ht="15.75" customHeight="1">
      <c r="A78" s="20" t="s">
        <v>109</v>
      </c>
      <c r="B78" s="21"/>
      <c r="C78" s="18" t="s">
        <v>131</v>
      </c>
      <c r="D78" s="20">
        <v>3</v>
      </c>
      <c r="E78" s="20">
        <v>7</v>
      </c>
      <c r="F78" s="15"/>
      <c r="G78" s="20"/>
      <c r="H78" s="3"/>
      <c r="I78" s="3"/>
      <c r="J78" s="3"/>
      <c r="K78" s="3"/>
      <c r="L78" s="11"/>
    </row>
    <row r="79" spans="1:12" ht="15" customHeight="1">
      <c r="A79" s="20" t="s">
        <v>110</v>
      </c>
      <c r="B79" s="21"/>
      <c r="C79" s="18" t="s">
        <v>132</v>
      </c>
      <c r="D79" s="20">
        <v>3</v>
      </c>
      <c r="E79" s="20">
        <v>7</v>
      </c>
      <c r="F79" s="15" t="s">
        <v>148</v>
      </c>
      <c r="G79" s="20"/>
      <c r="H79" s="3"/>
      <c r="I79" s="4"/>
      <c r="J79" s="4"/>
      <c r="K79" s="4"/>
      <c r="L79" s="11"/>
    </row>
    <row r="80" spans="1:12" ht="15" customHeight="1">
      <c r="A80" s="20" t="s">
        <v>111</v>
      </c>
      <c r="B80" s="21"/>
      <c r="C80" s="18" t="s">
        <v>112</v>
      </c>
      <c r="D80" s="20">
        <v>3</v>
      </c>
      <c r="E80" s="20">
        <v>7</v>
      </c>
      <c r="F80" s="15" t="s">
        <v>149</v>
      </c>
      <c r="G80" s="20"/>
      <c r="H80" s="3"/>
      <c r="I80" s="3"/>
      <c r="J80" s="3"/>
      <c r="K80" s="3"/>
      <c r="L80" s="11"/>
    </row>
    <row r="81" spans="1:12">
      <c r="A81" s="20" t="s">
        <v>113</v>
      </c>
      <c r="B81" s="21"/>
      <c r="C81" s="18" t="s">
        <v>133</v>
      </c>
      <c r="D81" s="20">
        <v>3</v>
      </c>
      <c r="E81" s="20">
        <v>7</v>
      </c>
      <c r="F81" s="15"/>
      <c r="G81" s="20"/>
      <c r="H81" s="3"/>
      <c r="I81" s="3"/>
      <c r="J81" s="3"/>
      <c r="K81" s="3"/>
      <c r="L81" s="11"/>
    </row>
    <row r="82" spans="1:12">
      <c r="A82" s="52" t="s">
        <v>92</v>
      </c>
      <c r="B82" s="53"/>
      <c r="C82" s="54"/>
      <c r="D82" s="20">
        <f>SUM(D62:D81)</f>
        <v>60</v>
      </c>
      <c r="E82" s="20"/>
      <c r="F82" s="50">
        <v>21</v>
      </c>
      <c r="G82" s="20"/>
      <c r="H82" s="3"/>
      <c r="I82" s="5"/>
      <c r="J82" s="5"/>
      <c r="K82" s="5"/>
      <c r="L82" s="11"/>
    </row>
    <row r="83" spans="1:12">
      <c r="A83" s="5"/>
      <c r="B83" s="5"/>
      <c r="C83" s="3"/>
      <c r="D83" s="28"/>
      <c r="E83" s="28"/>
      <c r="F83" s="28"/>
      <c r="G83" s="28"/>
      <c r="H83" s="3"/>
      <c r="I83" s="5"/>
      <c r="J83" s="5"/>
      <c r="K83" s="5"/>
      <c r="L83" s="11"/>
    </row>
    <row r="84" spans="1:12">
      <c r="A84" s="5"/>
      <c r="B84" s="5"/>
      <c r="C84" s="3"/>
      <c r="D84" s="28"/>
      <c r="E84" s="28"/>
      <c r="F84" s="28"/>
      <c r="G84" s="28"/>
      <c r="H84" s="3"/>
      <c r="I84" s="5"/>
      <c r="J84" s="5"/>
      <c r="K84" s="5"/>
      <c r="L84" s="11"/>
    </row>
    <row r="85" spans="1:12" ht="15" customHeight="1">
      <c r="C85" s="3"/>
      <c r="D85" s="29"/>
      <c r="G85" s="28"/>
      <c r="H85" s="3"/>
      <c r="I85" s="3"/>
      <c r="J85" s="3"/>
      <c r="K85" s="3"/>
      <c r="L85" s="11"/>
    </row>
    <row r="86" spans="1:12" ht="15" customHeight="1">
      <c r="A86" s="3"/>
      <c r="B86" s="3"/>
      <c r="C86" s="3"/>
      <c r="E86" s="36" t="s">
        <v>139</v>
      </c>
      <c r="G86" s="28"/>
      <c r="H86" s="3"/>
      <c r="I86" s="3"/>
      <c r="J86" s="3"/>
      <c r="K86" s="3"/>
      <c r="L86" s="11"/>
    </row>
    <row r="87" spans="1:12">
      <c r="A87" s="5"/>
      <c r="B87" s="5"/>
      <c r="C87" s="5"/>
      <c r="E87" s="36" t="s">
        <v>138</v>
      </c>
      <c r="F87" s="28"/>
      <c r="G87" s="28"/>
      <c r="H87" s="3"/>
      <c r="I87" s="5"/>
      <c r="J87" s="5"/>
      <c r="K87" s="5"/>
      <c r="L87" s="11"/>
    </row>
    <row r="88" spans="1:12" ht="15" customHeight="1">
      <c r="C88" s="3"/>
      <c r="E88" s="36" t="s">
        <v>142</v>
      </c>
      <c r="G88" s="28"/>
      <c r="H88" s="3"/>
      <c r="I88" s="3"/>
      <c r="J88" s="3"/>
      <c r="K88" s="3"/>
      <c r="L88" s="11"/>
    </row>
    <row r="89" spans="1:12" ht="15" customHeight="1">
      <c r="C89" s="3"/>
      <c r="E89" s="36"/>
      <c r="G89" s="28"/>
      <c r="H89" s="3"/>
      <c r="I89" s="3"/>
      <c r="J89" s="3"/>
      <c r="K89" s="3"/>
      <c r="L89" s="11"/>
    </row>
    <row r="90" spans="1:12">
      <c r="A90" s="3"/>
      <c r="B90" s="3"/>
      <c r="C90" s="3"/>
      <c r="E90" s="36"/>
      <c r="G90" s="28"/>
      <c r="H90" s="3"/>
      <c r="I90" s="3"/>
      <c r="J90" s="3"/>
      <c r="K90" s="3"/>
      <c r="L90" s="11"/>
    </row>
    <row r="91" spans="1:12">
      <c r="A91" s="5"/>
      <c r="B91" s="5"/>
      <c r="C91" s="5"/>
      <c r="E91" s="36"/>
      <c r="F91" s="28"/>
      <c r="G91" s="28"/>
      <c r="H91" s="3"/>
      <c r="I91" s="5"/>
      <c r="J91" s="5"/>
      <c r="K91" s="5"/>
      <c r="L91" s="11"/>
    </row>
    <row r="92" spans="1:12" ht="15" customHeight="1">
      <c r="C92" s="3"/>
      <c r="E92" s="37" t="s">
        <v>140</v>
      </c>
      <c r="G92" s="28"/>
      <c r="H92" s="3"/>
      <c r="I92" s="3"/>
      <c r="J92" s="3"/>
      <c r="K92" s="3"/>
      <c r="L92" s="11"/>
    </row>
    <row r="93" spans="1:12">
      <c r="A93" s="3"/>
      <c r="B93" s="3"/>
      <c r="C93" s="3"/>
      <c r="E93" s="36" t="s">
        <v>141</v>
      </c>
      <c r="G93" s="28"/>
      <c r="H93" s="3"/>
      <c r="I93" s="3"/>
      <c r="J93" s="3"/>
      <c r="K93" s="3"/>
      <c r="L93" s="11"/>
    </row>
    <row r="94" spans="1:12">
      <c r="A94" s="5"/>
      <c r="B94" s="5"/>
      <c r="C94" s="5"/>
      <c r="D94" s="30"/>
      <c r="E94" s="28"/>
      <c r="F94" s="28"/>
      <c r="G94" s="28"/>
      <c r="H94" s="3"/>
      <c r="I94" s="5"/>
      <c r="J94" s="5"/>
      <c r="K94" s="5"/>
      <c r="L94" s="11"/>
    </row>
    <row r="95" spans="1:12" ht="15.75" customHeight="1">
      <c r="C95" s="3"/>
      <c r="D95" s="31"/>
      <c r="G95" s="28"/>
      <c r="H95" s="3"/>
      <c r="I95" s="3"/>
      <c r="J95" s="3"/>
      <c r="K95" s="3"/>
      <c r="L95" s="11"/>
    </row>
    <row r="96" spans="1:12" ht="15" customHeight="1">
      <c r="C96" s="3"/>
      <c r="D96" s="29"/>
      <c r="G96" s="28"/>
      <c r="H96" s="3"/>
      <c r="I96" s="3"/>
      <c r="J96" s="3"/>
      <c r="K96" s="3"/>
      <c r="L96" s="11"/>
    </row>
    <row r="97" spans="1:12">
      <c r="A97" s="3"/>
      <c r="B97" s="3"/>
      <c r="C97" s="3"/>
      <c r="D97" s="30"/>
      <c r="G97" s="28"/>
      <c r="H97" s="3"/>
      <c r="I97" s="3"/>
      <c r="J97" s="3"/>
      <c r="K97" s="3"/>
      <c r="L97" s="11"/>
    </row>
    <row r="98" spans="1:12">
      <c r="A98" s="5"/>
      <c r="B98" s="5"/>
      <c r="C98" s="5"/>
      <c r="D98" s="30"/>
      <c r="E98" s="28"/>
      <c r="F98" s="28"/>
      <c r="G98" s="28"/>
      <c r="H98" s="3"/>
      <c r="I98" s="5"/>
      <c r="J98" s="5"/>
      <c r="K98" s="5"/>
      <c r="L98" s="11"/>
    </row>
    <row r="99" spans="1:12" ht="15" customHeight="1">
      <c r="C99" s="3"/>
      <c r="D99" s="29"/>
      <c r="G99" s="28"/>
      <c r="H99" s="3"/>
      <c r="I99" s="3"/>
      <c r="J99" s="3"/>
      <c r="K99" s="3"/>
      <c r="L99" s="11"/>
    </row>
    <row r="100" spans="1:12">
      <c r="A100" s="3"/>
      <c r="B100" s="3"/>
      <c r="C100" s="3"/>
      <c r="D100" s="30"/>
      <c r="G100" s="28"/>
      <c r="H100" s="3"/>
      <c r="I100" s="3"/>
      <c r="J100" s="3"/>
      <c r="K100" s="3"/>
      <c r="L100" s="11"/>
    </row>
    <row r="101" spans="1:12">
      <c r="A101" s="5"/>
      <c r="B101" s="5"/>
      <c r="C101" s="5"/>
      <c r="D101" s="30"/>
      <c r="G101" s="28"/>
      <c r="H101" s="3"/>
      <c r="I101" s="5"/>
      <c r="J101" s="5"/>
      <c r="K101" s="5"/>
      <c r="L101" s="11"/>
    </row>
    <row r="102" spans="1:12" ht="15" customHeight="1">
      <c r="C102" s="3"/>
      <c r="D102" s="29"/>
      <c r="G102" s="28"/>
      <c r="H102" s="3"/>
      <c r="I102" s="3"/>
      <c r="J102" s="3"/>
      <c r="K102" s="3"/>
      <c r="L102" s="11"/>
    </row>
    <row r="103" spans="1:12" ht="15" customHeight="1">
      <c r="A103" s="3"/>
      <c r="B103" s="3"/>
      <c r="C103" s="3"/>
      <c r="D103" s="30"/>
      <c r="G103" s="32"/>
      <c r="H103" s="13"/>
      <c r="I103" s="3"/>
      <c r="J103" s="3"/>
      <c r="K103" s="3"/>
      <c r="L103" s="11"/>
    </row>
    <row r="104" spans="1:12">
      <c r="A104" s="6"/>
      <c r="B104" s="6"/>
      <c r="C104" s="6"/>
      <c r="D104" s="33"/>
      <c r="E104" s="32"/>
      <c r="F104" s="32"/>
      <c r="G104" s="32"/>
      <c r="H104" s="13"/>
      <c r="I104" s="6"/>
      <c r="J104" s="6"/>
      <c r="K104" s="6"/>
      <c r="L104" s="11"/>
    </row>
    <row r="105" spans="1:12" ht="15" customHeight="1">
      <c r="C105" s="3"/>
      <c r="D105" s="28"/>
      <c r="E105" s="28"/>
      <c r="F105" s="29"/>
      <c r="I105" s="3"/>
      <c r="J105" s="3"/>
      <c r="K105" s="3"/>
      <c r="L105" s="3"/>
    </row>
    <row r="106" spans="1:12" ht="15" customHeight="1">
      <c r="A106" s="3"/>
      <c r="B106" s="3"/>
      <c r="C106" s="3"/>
      <c r="D106" s="28"/>
      <c r="E106" s="28"/>
      <c r="F106" s="30"/>
      <c r="I106" s="3"/>
      <c r="J106" s="3"/>
      <c r="K106" s="3"/>
      <c r="L106" s="3"/>
    </row>
    <row r="107" spans="1:12">
      <c r="A107" s="5"/>
      <c r="B107" s="5"/>
      <c r="C107" s="5"/>
      <c r="D107" s="30"/>
      <c r="E107" s="30"/>
      <c r="F107" s="30"/>
      <c r="G107" s="30"/>
      <c r="H107" s="11"/>
      <c r="I107" s="12"/>
      <c r="J107" s="12"/>
      <c r="K107" s="12"/>
      <c r="L107" s="12"/>
    </row>
    <row r="108" spans="1:12" ht="15" customHeight="1">
      <c r="C108" s="3"/>
      <c r="D108" s="28"/>
      <c r="E108" s="28"/>
      <c r="F108" s="31"/>
      <c r="I108" s="3"/>
      <c r="J108" s="3"/>
      <c r="K108" s="3"/>
      <c r="L108" s="3"/>
    </row>
    <row r="109" spans="1:12" ht="15" customHeight="1">
      <c r="A109" s="3"/>
      <c r="B109" s="3"/>
      <c r="C109" s="3"/>
      <c r="D109" s="28"/>
      <c r="I109" s="3"/>
      <c r="J109" s="3"/>
      <c r="K109" s="3"/>
    </row>
    <row r="110" spans="1:12" ht="15" customHeight="1">
      <c r="C110" s="3"/>
      <c r="D110" s="28"/>
      <c r="I110" s="3"/>
      <c r="J110" s="3"/>
      <c r="K110" s="3"/>
    </row>
    <row r="111" spans="1:12">
      <c r="A111" s="3"/>
      <c r="B111" s="3"/>
      <c r="C111" s="3"/>
      <c r="D111" s="28"/>
      <c r="I111" s="3"/>
      <c r="J111" s="3"/>
      <c r="K111" s="3"/>
    </row>
  </sheetData>
  <mergeCells count="4">
    <mergeCell ref="A82:C82"/>
    <mergeCell ref="A58:C58"/>
    <mergeCell ref="A20:C20"/>
    <mergeCell ref="A1:G1"/>
  </mergeCells>
  <pageMargins left="0.59055118110236227" right="0.31496062992125984" top="0.74803149606299213" bottom="0.74803149606299213" header="0.31496062992125984" footer="0.31496062992125984"/>
  <pageSetup paperSize="9" scale="9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N28"/>
  <sheetViews>
    <sheetView zoomScale="125" workbookViewId="0">
      <selection activeCell="K3" sqref="K3"/>
    </sheetView>
  </sheetViews>
  <sheetFormatPr baseColWidth="10" defaultColWidth="8.83203125" defaultRowHeight="15"/>
  <cols>
    <col min="5" max="5" width="26.5" customWidth="1"/>
    <col min="11" max="11" width="32.33203125" customWidth="1"/>
  </cols>
  <sheetData>
    <row r="2" spans="3:13">
      <c r="C2" s="47">
        <v>1</v>
      </c>
      <c r="D2" s="47" t="s">
        <v>157</v>
      </c>
      <c r="E2" s="47" t="s">
        <v>11</v>
      </c>
      <c r="F2" s="47">
        <v>2</v>
      </c>
      <c r="G2" s="47" t="s">
        <v>148</v>
      </c>
      <c r="I2" s="47">
        <v>26</v>
      </c>
      <c r="J2" s="47" t="s">
        <v>110</v>
      </c>
      <c r="K2" s="47" t="s">
        <v>132</v>
      </c>
      <c r="L2" s="47">
        <v>3</v>
      </c>
      <c r="M2" s="47" t="s">
        <v>148</v>
      </c>
    </row>
    <row r="3" spans="3:13">
      <c r="C3" s="47">
        <v>2</v>
      </c>
      <c r="D3" s="47" t="s">
        <v>158</v>
      </c>
      <c r="E3" s="47" t="s">
        <v>55</v>
      </c>
      <c r="F3" s="47">
        <v>3</v>
      </c>
      <c r="G3" s="47" t="s">
        <v>148</v>
      </c>
      <c r="I3" s="47">
        <v>27</v>
      </c>
      <c r="J3" s="47" t="s">
        <v>66</v>
      </c>
      <c r="K3" s="47" t="s">
        <v>73</v>
      </c>
      <c r="L3" s="47">
        <v>3</v>
      </c>
      <c r="M3" s="47" t="s">
        <v>148</v>
      </c>
    </row>
    <row r="4" spans="3:13">
      <c r="C4" s="47">
        <v>3</v>
      </c>
      <c r="D4" s="47" t="s">
        <v>159</v>
      </c>
      <c r="E4" s="47" t="s">
        <v>160</v>
      </c>
      <c r="F4" s="47">
        <v>3</v>
      </c>
      <c r="G4" s="47" t="s">
        <v>148</v>
      </c>
      <c r="I4" s="47">
        <v>28</v>
      </c>
      <c r="J4" s="47" t="s">
        <v>183</v>
      </c>
      <c r="K4" s="47" t="s">
        <v>68</v>
      </c>
      <c r="L4" s="47">
        <v>3</v>
      </c>
      <c r="M4" s="47" t="s">
        <v>150</v>
      </c>
    </row>
    <row r="5" spans="3:13">
      <c r="C5" s="47">
        <v>4</v>
      </c>
      <c r="D5" s="47" t="s">
        <v>161</v>
      </c>
      <c r="E5" s="47" t="s">
        <v>162</v>
      </c>
      <c r="F5" s="47">
        <v>3</v>
      </c>
      <c r="G5" s="47" t="s">
        <v>148</v>
      </c>
      <c r="I5" s="47">
        <v>29</v>
      </c>
      <c r="J5" s="47" t="s">
        <v>69</v>
      </c>
      <c r="K5" s="47" t="s">
        <v>184</v>
      </c>
      <c r="L5" s="47">
        <v>3</v>
      </c>
      <c r="M5" s="47" t="s">
        <v>148</v>
      </c>
    </row>
    <row r="6" spans="3:13">
      <c r="C6" s="47">
        <v>5</v>
      </c>
      <c r="D6" s="47" t="s">
        <v>163</v>
      </c>
      <c r="E6" s="47" t="s">
        <v>33</v>
      </c>
      <c r="F6" s="47">
        <v>3</v>
      </c>
      <c r="G6" s="47" t="s">
        <v>149</v>
      </c>
      <c r="I6" s="47">
        <v>30</v>
      </c>
      <c r="J6" s="47" t="s">
        <v>76</v>
      </c>
      <c r="K6" s="47" t="s">
        <v>185</v>
      </c>
      <c r="L6" s="47">
        <v>3</v>
      </c>
      <c r="M6" s="47" t="s">
        <v>149</v>
      </c>
    </row>
    <row r="7" spans="3:13">
      <c r="C7" s="47">
        <v>6</v>
      </c>
      <c r="D7" s="47" t="s">
        <v>164</v>
      </c>
      <c r="E7" s="47" t="s">
        <v>35</v>
      </c>
      <c r="F7" s="47">
        <v>3</v>
      </c>
      <c r="G7" s="47" t="s">
        <v>148</v>
      </c>
      <c r="I7" s="47">
        <v>31</v>
      </c>
      <c r="J7" s="47" t="s">
        <v>186</v>
      </c>
      <c r="K7" s="47" t="s">
        <v>187</v>
      </c>
      <c r="L7" s="47">
        <v>3</v>
      </c>
      <c r="M7" s="47" t="s">
        <v>150</v>
      </c>
    </row>
    <row r="8" spans="3:13">
      <c r="C8" s="47">
        <v>7</v>
      </c>
      <c r="D8" s="47" t="s">
        <v>165</v>
      </c>
      <c r="E8" s="47" t="s">
        <v>37</v>
      </c>
      <c r="F8" s="47">
        <v>3</v>
      </c>
      <c r="G8" s="47" t="s">
        <v>148</v>
      </c>
      <c r="I8" s="47">
        <v>32</v>
      </c>
      <c r="J8" s="47" t="s">
        <v>188</v>
      </c>
      <c r="K8" s="47" t="s">
        <v>189</v>
      </c>
      <c r="L8" s="47">
        <v>3</v>
      </c>
      <c r="M8" s="47" t="s">
        <v>148</v>
      </c>
    </row>
    <row r="9" spans="3:13">
      <c r="C9" s="47">
        <v>8</v>
      </c>
      <c r="D9" s="47" t="s">
        <v>166</v>
      </c>
      <c r="E9" s="47" t="s">
        <v>90</v>
      </c>
      <c r="F9" s="47">
        <v>3</v>
      </c>
      <c r="G9" s="47" t="s">
        <v>148</v>
      </c>
      <c r="I9" s="47">
        <v>33</v>
      </c>
      <c r="J9" s="47" t="s">
        <v>190</v>
      </c>
      <c r="K9" s="47" t="s">
        <v>31</v>
      </c>
      <c r="L9" s="47">
        <v>3</v>
      </c>
      <c r="M9" s="47" t="s">
        <v>148</v>
      </c>
    </row>
    <row r="10" spans="3:13">
      <c r="C10" s="47">
        <v>9</v>
      </c>
      <c r="D10" s="47" t="s">
        <v>167</v>
      </c>
      <c r="E10" s="47" t="s">
        <v>91</v>
      </c>
      <c r="F10" s="47">
        <v>3</v>
      </c>
      <c r="G10" s="47" t="s">
        <v>148</v>
      </c>
      <c r="I10" s="47">
        <v>34</v>
      </c>
      <c r="J10" s="47" t="s">
        <v>191</v>
      </c>
      <c r="K10" s="47" t="s">
        <v>24</v>
      </c>
      <c r="L10" s="47">
        <v>3</v>
      </c>
      <c r="M10" s="47" t="s">
        <v>149</v>
      </c>
    </row>
    <row r="11" spans="3:13">
      <c r="C11" s="47">
        <v>10</v>
      </c>
      <c r="D11" s="47" t="s">
        <v>168</v>
      </c>
      <c r="E11" s="47" t="s">
        <v>49</v>
      </c>
      <c r="F11" s="47">
        <v>3</v>
      </c>
      <c r="G11" s="47" t="s">
        <v>149</v>
      </c>
      <c r="I11" s="47">
        <v>35</v>
      </c>
      <c r="J11" s="47" t="s">
        <v>192</v>
      </c>
      <c r="K11" s="47" t="s">
        <v>39</v>
      </c>
      <c r="L11" s="47">
        <v>3</v>
      </c>
      <c r="M11" s="47" t="s">
        <v>149</v>
      </c>
    </row>
    <row r="12" spans="3:13">
      <c r="C12" s="47">
        <v>11</v>
      </c>
      <c r="D12" s="47" t="s">
        <v>169</v>
      </c>
      <c r="E12" s="47" t="s">
        <v>170</v>
      </c>
      <c r="F12" s="47">
        <v>3</v>
      </c>
      <c r="G12" s="47" t="s">
        <v>148</v>
      </c>
      <c r="I12" s="47">
        <v>36</v>
      </c>
      <c r="J12" s="47" t="s">
        <v>28</v>
      </c>
      <c r="K12" s="47" t="s">
        <v>88</v>
      </c>
      <c r="L12" s="47">
        <v>2</v>
      </c>
      <c r="M12" s="47" t="s">
        <v>148</v>
      </c>
    </row>
    <row r="13" spans="3:13">
      <c r="C13" s="47">
        <v>12</v>
      </c>
      <c r="D13" s="47" t="s">
        <v>171</v>
      </c>
      <c r="E13" s="47" t="s">
        <v>74</v>
      </c>
      <c r="F13" s="47">
        <v>3</v>
      </c>
      <c r="G13" s="47" t="s">
        <v>148</v>
      </c>
      <c r="I13" s="47">
        <v>37</v>
      </c>
      <c r="J13" s="47" t="s">
        <v>193</v>
      </c>
      <c r="K13" s="47" t="s">
        <v>43</v>
      </c>
      <c r="L13" s="47">
        <v>3</v>
      </c>
      <c r="M13" s="47" t="s">
        <v>149</v>
      </c>
    </row>
    <row r="14" spans="3:13">
      <c r="C14" s="47">
        <v>13</v>
      </c>
      <c r="D14" s="47" t="s">
        <v>172</v>
      </c>
      <c r="E14" s="47" t="s">
        <v>173</v>
      </c>
      <c r="F14" s="47">
        <v>3</v>
      </c>
      <c r="G14" s="47" t="s">
        <v>148</v>
      </c>
      <c r="I14" s="47">
        <v>38</v>
      </c>
      <c r="J14" s="47" t="s">
        <v>194</v>
      </c>
      <c r="K14" s="47" t="s">
        <v>42</v>
      </c>
      <c r="L14" s="47">
        <v>2</v>
      </c>
      <c r="M14" s="47" t="s">
        <v>149</v>
      </c>
    </row>
    <row r="15" spans="3:13">
      <c r="C15" s="47">
        <v>14</v>
      </c>
      <c r="D15" s="47" t="s">
        <v>174</v>
      </c>
      <c r="E15" s="47" t="s">
        <v>63</v>
      </c>
      <c r="F15" s="47">
        <v>3</v>
      </c>
      <c r="G15" s="47" t="s">
        <v>148</v>
      </c>
      <c r="I15" s="47">
        <v>39</v>
      </c>
      <c r="J15" s="47" t="s">
        <v>195</v>
      </c>
      <c r="K15" s="47" t="s">
        <v>41</v>
      </c>
      <c r="L15" s="47">
        <v>2</v>
      </c>
      <c r="M15" s="47" t="s">
        <v>149</v>
      </c>
    </row>
    <row r="16" spans="3:13">
      <c r="C16" s="47">
        <v>15</v>
      </c>
      <c r="D16" s="47" t="s">
        <v>175</v>
      </c>
      <c r="E16" s="47" t="s">
        <v>65</v>
      </c>
      <c r="F16" s="47">
        <v>3</v>
      </c>
      <c r="G16" s="47" t="s">
        <v>148</v>
      </c>
      <c r="I16" s="47">
        <v>40</v>
      </c>
      <c r="J16" s="47" t="s">
        <v>6</v>
      </c>
      <c r="K16" s="47" t="s">
        <v>196</v>
      </c>
      <c r="L16" s="47">
        <v>2</v>
      </c>
      <c r="M16" s="47" t="s">
        <v>149</v>
      </c>
    </row>
    <row r="17" spans="3:14">
      <c r="C17" s="47">
        <v>16</v>
      </c>
      <c r="D17" s="47" t="s">
        <v>176</v>
      </c>
      <c r="E17" s="47" t="s">
        <v>57</v>
      </c>
      <c r="F17" s="47">
        <v>3</v>
      </c>
      <c r="G17" s="47" t="s">
        <v>148</v>
      </c>
      <c r="I17" s="47">
        <v>41</v>
      </c>
      <c r="J17" s="47" t="s">
        <v>8</v>
      </c>
      <c r="K17" s="47" t="s">
        <v>197</v>
      </c>
      <c r="L17" s="47">
        <v>2</v>
      </c>
      <c r="M17" s="47" t="s">
        <v>148</v>
      </c>
    </row>
    <row r="18" spans="3:14">
      <c r="C18" s="47">
        <v>17</v>
      </c>
      <c r="D18" s="47" t="s">
        <v>177</v>
      </c>
      <c r="E18" s="47" t="s">
        <v>59</v>
      </c>
      <c r="F18" s="47">
        <v>3</v>
      </c>
      <c r="G18" s="47" t="s">
        <v>149</v>
      </c>
      <c r="I18" s="47">
        <v>42</v>
      </c>
      <c r="J18" s="47" t="s">
        <v>198</v>
      </c>
      <c r="K18" s="47" t="s">
        <v>15</v>
      </c>
      <c r="L18" s="47">
        <v>2</v>
      </c>
      <c r="M18" s="47" t="s">
        <v>148</v>
      </c>
    </row>
    <row r="19" spans="3:14">
      <c r="C19" s="47">
        <v>18</v>
      </c>
      <c r="D19" s="47" t="s">
        <v>178</v>
      </c>
      <c r="E19" s="47" t="s">
        <v>61</v>
      </c>
      <c r="F19" s="47">
        <v>3</v>
      </c>
      <c r="G19" s="47" t="s">
        <v>149</v>
      </c>
      <c r="I19" s="47">
        <v>43</v>
      </c>
      <c r="J19" s="47" t="s">
        <v>199</v>
      </c>
      <c r="K19" s="47" t="s">
        <v>200</v>
      </c>
      <c r="L19" s="47">
        <v>2</v>
      </c>
      <c r="M19" s="47" t="s">
        <v>148</v>
      </c>
    </row>
    <row r="20" spans="3:14">
      <c r="C20" s="47">
        <v>19</v>
      </c>
      <c r="D20" s="47" t="s">
        <v>179</v>
      </c>
      <c r="E20" s="47" t="s">
        <v>75</v>
      </c>
      <c r="F20" s="47">
        <v>3</v>
      </c>
      <c r="G20" s="47" t="s">
        <v>149</v>
      </c>
      <c r="I20" s="47">
        <v>44</v>
      </c>
      <c r="J20" s="47" t="s">
        <v>201</v>
      </c>
      <c r="K20" s="47" t="s">
        <v>202</v>
      </c>
      <c r="L20" s="47">
        <v>3</v>
      </c>
      <c r="M20" s="47" t="s">
        <v>148</v>
      </c>
    </row>
    <row r="21" spans="3:14">
      <c r="C21" s="47">
        <v>20</v>
      </c>
      <c r="D21" s="47" t="s">
        <v>180</v>
      </c>
      <c r="E21" s="47" t="s">
        <v>72</v>
      </c>
      <c r="F21" s="47">
        <v>3</v>
      </c>
      <c r="G21" s="47" t="s">
        <v>148</v>
      </c>
      <c r="I21" s="47">
        <v>45</v>
      </c>
      <c r="J21" s="47" t="s">
        <v>82</v>
      </c>
      <c r="K21" s="47" t="s">
        <v>83</v>
      </c>
      <c r="L21" s="47">
        <v>4</v>
      </c>
      <c r="M21" s="47" t="s">
        <v>148</v>
      </c>
    </row>
    <row r="22" spans="3:14">
      <c r="C22" s="47">
        <v>21</v>
      </c>
      <c r="D22" s="47" t="s">
        <v>102</v>
      </c>
      <c r="E22" s="47" t="s">
        <v>124</v>
      </c>
      <c r="F22" s="47">
        <v>3</v>
      </c>
      <c r="G22" s="47" t="s">
        <v>148</v>
      </c>
      <c r="I22" s="47" t="s">
        <v>203</v>
      </c>
    </row>
    <row r="23" spans="3:14">
      <c r="C23" s="47">
        <v>22</v>
      </c>
      <c r="D23" s="47" t="s">
        <v>97</v>
      </c>
      <c r="E23" s="47" t="s">
        <v>181</v>
      </c>
      <c r="F23" s="47">
        <v>3</v>
      </c>
      <c r="G23" s="47" t="s">
        <v>148</v>
      </c>
      <c r="I23" s="47">
        <v>1</v>
      </c>
      <c r="J23" s="47" t="s">
        <v>204</v>
      </c>
      <c r="K23" s="47" t="s">
        <v>10</v>
      </c>
      <c r="L23" s="47">
        <v>2</v>
      </c>
      <c r="M23" s="47" t="s">
        <v>148</v>
      </c>
    </row>
    <row r="24" spans="3:14">
      <c r="C24" s="47">
        <v>23</v>
      </c>
      <c r="D24" s="47" t="s">
        <v>98</v>
      </c>
      <c r="E24" s="47" t="s">
        <v>182</v>
      </c>
      <c r="F24" s="47">
        <v>3</v>
      </c>
      <c r="G24" s="47" t="s">
        <v>148</v>
      </c>
      <c r="I24" s="47">
        <v>2</v>
      </c>
      <c r="J24" s="47" t="s">
        <v>205</v>
      </c>
      <c r="K24" s="47" t="s">
        <v>206</v>
      </c>
      <c r="L24" s="47">
        <v>2</v>
      </c>
      <c r="M24" s="47" t="s">
        <v>148</v>
      </c>
    </row>
    <row r="25" spans="3:14">
      <c r="C25" s="47">
        <v>24</v>
      </c>
      <c r="D25" s="47" t="s">
        <v>103</v>
      </c>
      <c r="E25" s="47" t="s">
        <v>125</v>
      </c>
      <c r="F25" s="47">
        <v>3</v>
      </c>
      <c r="G25" s="47" t="s">
        <v>148</v>
      </c>
    </row>
    <row r="26" spans="3:14">
      <c r="C26" s="47">
        <v>25</v>
      </c>
      <c r="D26" s="47" t="s">
        <v>104</v>
      </c>
      <c r="E26" s="47" t="s">
        <v>126</v>
      </c>
      <c r="F26" s="47">
        <v>3</v>
      </c>
      <c r="G26" s="47" t="s">
        <v>148</v>
      </c>
    </row>
    <row r="28" spans="3:14">
      <c r="F28">
        <f>SUM(F2:F26)</f>
        <v>74</v>
      </c>
      <c r="L28">
        <f>SUM(L2:L24)</f>
        <v>58</v>
      </c>
      <c r="N28">
        <f>F28+L28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nilai</vt:lpstr>
      <vt:lpstr>Sheet2</vt:lpstr>
      <vt:lpstr>Sheet3</vt:lpstr>
      <vt:lpstr>nilai!Print_Titles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Jevial</dc:creator>
  <cp:lastModifiedBy>Microsoft Office User</cp:lastModifiedBy>
  <cp:lastPrinted>2019-11-24T21:22:55Z</cp:lastPrinted>
  <dcterms:created xsi:type="dcterms:W3CDTF">2019-09-12T05:16:07Z</dcterms:created>
  <dcterms:modified xsi:type="dcterms:W3CDTF">2020-05-14T13:12:57Z</dcterms:modified>
</cp:coreProperties>
</file>