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efe\Desktop\NewResults_July2024\21July2024_Mutag_MyAlgorithm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P48" i="1" l="1"/>
  <c r="P46" i="1"/>
  <c r="R47" i="1" s="1"/>
  <c r="P51" i="1" l="1"/>
  <c r="Q2" i="1" l="1"/>
  <c r="N2" i="1"/>
  <c r="N3" i="1"/>
  <c r="K2" i="1"/>
  <c r="N27" i="1" l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Q3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I6" i="1"/>
  <c r="G6" i="1"/>
  <c r="G3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2" i="1"/>
  <c r="S2" i="1" l="1"/>
</calcChain>
</file>

<file path=xl/sharedStrings.xml><?xml version="1.0" encoding="utf-8"?>
<sst xmlns="http://schemas.openxmlformats.org/spreadsheetml/2006/main" count="162" uniqueCount="23">
  <si>
    <t>Graph Number</t>
  </si>
  <si>
    <t>Variance</t>
  </si>
  <si>
    <t>cluster</t>
  </si>
  <si>
    <t>standard deviation</t>
  </si>
  <si>
    <t>min</t>
  </si>
  <si>
    <t>max</t>
  </si>
  <si>
    <t>distance/2</t>
  </si>
  <si>
    <t>3.202636-6.925853</t>
  </si>
  <si>
    <t>6.925853-10.64907</t>
  </si>
  <si>
    <t>ok=</t>
  </si>
  <si>
    <t>NotOk</t>
  </si>
  <si>
    <t>G5</t>
  </si>
  <si>
    <t>G2</t>
  </si>
  <si>
    <t>G3</t>
  </si>
  <si>
    <t>G8</t>
  </si>
  <si>
    <t>G9</t>
  </si>
  <si>
    <t>G12</t>
  </si>
  <si>
    <t>G4</t>
  </si>
  <si>
    <t>predicted</t>
  </si>
  <si>
    <t>Actual cluster</t>
  </si>
  <si>
    <t>p</t>
  </si>
  <si>
    <t>n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</si>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</sst>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9"/>
  <sheetViews>
    <sheetView tabSelected="1" topLeftCell="A29" workbookViewId="0">
      <selection activeCell="P16" sqref="P16"/>
    </sheetView>
  </sheetViews>
  <sheetFormatPr defaultRowHeight="14.4" x14ac:dyDescent="0.3"/>
  <cols>
    <col min="1" max="3" width="8.88671875" style="1"/>
    <col min="4" max="4" width="21.77734375" style="1" customWidth="1"/>
    <col min="5" max="8" width="8.88671875" style="1"/>
    <col min="9" max="9" width="24" style="1" customWidth="1"/>
    <col min="10" max="10" width="13.5546875" style="1" customWidth="1"/>
    <col min="11" max="11" width="12.5546875" style="1" customWidth="1"/>
  </cols>
  <sheetData>
    <row r="1" spans="1:19" x14ac:dyDescent="0.3">
      <c r="A1" s="2" t="s">
        <v>2</v>
      </c>
      <c r="B1" s="2" t="s">
        <v>0</v>
      </c>
      <c r="C1" s="2" t="s">
        <v>1</v>
      </c>
      <c r="D1" s="3" t="s">
        <v>3</v>
      </c>
      <c r="J1" s="2" t="s">
        <v>19</v>
      </c>
      <c r="K1" s="1" t="s">
        <v>18</v>
      </c>
    </row>
    <row r="2" spans="1:19" ht="15" x14ac:dyDescent="0.3">
      <c r="A2" s="1">
        <v>1</v>
      </c>
      <c r="B2" s="1">
        <v>1</v>
      </c>
      <c r="C2" s="1">
        <v>44.006405817174517</v>
      </c>
      <c r="D2" s="1">
        <f>SQRT(C:C)</f>
        <v>6.6337324197750487</v>
      </c>
      <c r="F2" s="1" t="s">
        <v>4</v>
      </c>
      <c r="G2" s="1">
        <f>MIN(D:D)</f>
        <v>3.2026356333495074</v>
      </c>
      <c r="I2" s="1" t="s">
        <v>7</v>
      </c>
      <c r="J2" s="1">
        <v>1</v>
      </c>
      <c r="K2" s="4">
        <f t="shared" ref="K2:K66" si="0">IF(D2&lt;6.925853486,-1,1)</f>
        <v>-1</v>
      </c>
      <c r="N2" t="str">
        <f>IF(A2=K2,"ok","notOk")</f>
        <v>notOk</v>
      </c>
      <c r="P2" t="s">
        <v>9</v>
      </c>
      <c r="Q2">
        <f>COUNTIF(N2:N189,"ok")</f>
        <v>139</v>
      </c>
      <c r="S2">
        <f>(Q2/188)*100</f>
        <v>73.936170212765958</v>
      </c>
    </row>
    <row r="3" spans="1:19" ht="15" x14ac:dyDescent="0.3">
      <c r="A3" s="1">
        <v>-1</v>
      </c>
      <c r="B3" s="1">
        <v>2</v>
      </c>
      <c r="C3" s="1">
        <v>22.70918367346939</v>
      </c>
      <c r="D3" s="1">
        <f t="shared" ref="D3:D66" si="1">SQRT(C:C)</f>
        <v>4.7654153726059798</v>
      </c>
      <c r="E3" s="1" t="s">
        <v>12</v>
      </c>
      <c r="F3" s="1" t="s">
        <v>5</v>
      </c>
      <c r="G3" s="1">
        <f>MAX(D:D)</f>
        <v>10.64907133912037</v>
      </c>
      <c r="I3" s="1" t="s">
        <v>8</v>
      </c>
      <c r="J3" s="1">
        <v>-1</v>
      </c>
      <c r="K3" s="4">
        <f t="shared" si="0"/>
        <v>-1</v>
      </c>
      <c r="L3" t="s">
        <v>21</v>
      </c>
      <c r="N3" t="str">
        <f>IF(A3=K3,"ok","notOk")</f>
        <v>ok</v>
      </c>
      <c r="P3" t="s">
        <v>10</v>
      </c>
      <c r="Q3">
        <f>188-Q2</f>
        <v>49</v>
      </c>
    </row>
    <row r="4" spans="1:19" ht="15" x14ac:dyDescent="0.3">
      <c r="A4" s="1">
        <v>-1</v>
      </c>
      <c r="B4" s="1">
        <v>3</v>
      </c>
      <c r="C4" s="1">
        <v>22.26530612244898</v>
      </c>
      <c r="D4" s="1">
        <f t="shared" si="1"/>
        <v>4.718612732832498</v>
      </c>
      <c r="E4" s="1" t="s">
        <v>13</v>
      </c>
      <c r="J4" s="1">
        <v>-1</v>
      </c>
      <c r="K4" s="4">
        <f t="shared" si="0"/>
        <v>-1</v>
      </c>
      <c r="L4" t="s">
        <v>21</v>
      </c>
      <c r="N4" t="str">
        <f t="shared" ref="N4:N66" si="2">IF(A4=K4,"ok","notOk")</f>
        <v>ok</v>
      </c>
    </row>
    <row r="5" spans="1:19" ht="15" x14ac:dyDescent="0.3">
      <c r="A5" s="1">
        <v>1</v>
      </c>
      <c r="B5" s="1">
        <v>4</v>
      </c>
      <c r="C5" s="1">
        <v>53.999483471074377</v>
      </c>
      <c r="D5" s="1">
        <f t="shared" si="1"/>
        <v>7.3484340829236796</v>
      </c>
      <c r="E5" s="1" t="s">
        <v>17</v>
      </c>
      <c r="J5" s="1">
        <v>1</v>
      </c>
      <c r="K5" s="4">
        <f t="shared" si="0"/>
        <v>1</v>
      </c>
      <c r="L5" t="s">
        <v>20</v>
      </c>
      <c r="N5" t="str">
        <f t="shared" si="2"/>
        <v>ok</v>
      </c>
    </row>
    <row r="6" spans="1:19" ht="15" x14ac:dyDescent="0.3">
      <c r="A6" s="1">
        <v>-1</v>
      </c>
      <c r="B6" s="1">
        <v>5</v>
      </c>
      <c r="C6" s="1">
        <v>12.559917355371899</v>
      </c>
      <c r="D6" s="1">
        <f t="shared" si="1"/>
        <v>3.5439973695492353</v>
      </c>
      <c r="E6" s="1" t="s">
        <v>11</v>
      </c>
      <c r="F6" s="1" t="s">
        <v>6</v>
      </c>
      <c r="G6" s="1">
        <f>(G3-G2)/2</f>
        <v>3.7232178528854316</v>
      </c>
      <c r="I6" s="1">
        <f>G2+G6</f>
        <v>6.9258534862349386</v>
      </c>
      <c r="J6" s="1">
        <v>-1</v>
      </c>
      <c r="K6" s="4">
        <f t="shared" si="0"/>
        <v>-1</v>
      </c>
      <c r="L6" t="s">
        <v>21</v>
      </c>
      <c r="N6" t="str">
        <f t="shared" si="2"/>
        <v>ok</v>
      </c>
    </row>
    <row r="7" spans="1:19" ht="15" x14ac:dyDescent="0.3">
      <c r="A7" s="1">
        <v>1</v>
      </c>
      <c r="B7" s="1">
        <v>6</v>
      </c>
      <c r="C7" s="1">
        <v>110.53180280957331</v>
      </c>
      <c r="D7" s="1">
        <f t="shared" si="1"/>
        <v>10.513410617376898</v>
      </c>
      <c r="J7" s="1">
        <v>1</v>
      </c>
      <c r="K7" s="4">
        <f t="shared" si="0"/>
        <v>1</v>
      </c>
      <c r="L7" t="s">
        <v>20</v>
      </c>
      <c r="N7" t="str">
        <f t="shared" si="2"/>
        <v>ok</v>
      </c>
    </row>
    <row r="8" spans="1:19" ht="15" x14ac:dyDescent="0.3">
      <c r="A8" s="1">
        <v>-1</v>
      </c>
      <c r="B8" s="1">
        <v>7</v>
      </c>
      <c r="C8" s="1">
        <v>42.366782006920417</v>
      </c>
      <c r="D8" s="1">
        <f t="shared" si="1"/>
        <v>6.5089770322932017</v>
      </c>
      <c r="J8" s="1">
        <v>-1</v>
      </c>
      <c r="K8" s="4">
        <f t="shared" si="0"/>
        <v>-1</v>
      </c>
      <c r="L8" t="s">
        <v>21</v>
      </c>
      <c r="N8" t="str">
        <f t="shared" si="2"/>
        <v>ok</v>
      </c>
    </row>
    <row r="9" spans="1:19" ht="15" x14ac:dyDescent="0.3">
      <c r="A9" s="1">
        <v>1</v>
      </c>
      <c r="B9" s="1">
        <v>8</v>
      </c>
      <c r="C9" s="1">
        <v>60.330578512396691</v>
      </c>
      <c r="D9" s="1">
        <f t="shared" si="1"/>
        <v>7.7672761321068462</v>
      </c>
      <c r="E9" s="1" t="s">
        <v>14</v>
      </c>
      <c r="J9" s="1">
        <v>1</v>
      </c>
      <c r="K9" s="4">
        <f t="shared" si="0"/>
        <v>1</v>
      </c>
      <c r="L9" t="s">
        <v>20</v>
      </c>
      <c r="N9" t="str">
        <f t="shared" si="2"/>
        <v>ok</v>
      </c>
    </row>
    <row r="10" spans="1:19" ht="15" x14ac:dyDescent="0.3">
      <c r="A10" s="1">
        <v>-1</v>
      </c>
      <c r="B10" s="1">
        <v>9</v>
      </c>
      <c r="C10" s="1">
        <v>19.284023668639051</v>
      </c>
      <c r="D10" s="1">
        <f t="shared" si="1"/>
        <v>4.3913578388283332</v>
      </c>
      <c r="E10" s="1" t="s">
        <v>15</v>
      </c>
      <c r="J10" s="1">
        <v>-1</v>
      </c>
      <c r="K10" s="4">
        <f t="shared" si="0"/>
        <v>-1</v>
      </c>
      <c r="L10" t="s">
        <v>21</v>
      </c>
      <c r="N10" t="str">
        <f t="shared" si="2"/>
        <v>ok</v>
      </c>
    </row>
    <row r="11" spans="1:19" ht="15" x14ac:dyDescent="0.3">
      <c r="A11" s="1">
        <v>1</v>
      </c>
      <c r="B11" s="1">
        <v>10</v>
      </c>
      <c r="C11" s="1">
        <v>42.567867036011087</v>
      </c>
      <c r="D11" s="1">
        <f t="shared" si="1"/>
        <v>6.5244054929174267</v>
      </c>
      <c r="J11" s="1">
        <v>1</v>
      </c>
      <c r="K11" s="4">
        <f t="shared" si="0"/>
        <v>-1</v>
      </c>
      <c r="N11" t="str">
        <f t="shared" si="2"/>
        <v>notOk</v>
      </c>
    </row>
    <row r="12" spans="1:19" ht="15" x14ac:dyDescent="0.3">
      <c r="A12" s="1">
        <v>1</v>
      </c>
      <c r="B12" s="1">
        <v>11</v>
      </c>
      <c r="C12" s="1">
        <v>41.692520775623272</v>
      </c>
      <c r="D12" s="1">
        <f t="shared" si="1"/>
        <v>6.456974583783281</v>
      </c>
      <c r="J12" s="1">
        <v>1</v>
      </c>
      <c r="K12" s="4">
        <f t="shared" si="0"/>
        <v>-1</v>
      </c>
      <c r="N12" t="str">
        <f t="shared" si="2"/>
        <v>notOk</v>
      </c>
    </row>
    <row r="13" spans="1:19" ht="15" x14ac:dyDescent="0.3">
      <c r="A13" s="1">
        <v>1</v>
      </c>
      <c r="B13" s="1">
        <v>12</v>
      </c>
      <c r="C13" s="1">
        <v>53.921077504725879</v>
      </c>
      <c r="D13" s="1">
        <f t="shared" si="1"/>
        <v>7.3430972691859315</v>
      </c>
      <c r="E13" s="1" t="s">
        <v>16</v>
      </c>
      <c r="J13" s="1">
        <v>1</v>
      </c>
      <c r="K13" s="4">
        <f t="shared" si="0"/>
        <v>1</v>
      </c>
      <c r="L13" t="s">
        <v>20</v>
      </c>
      <c r="N13" t="str">
        <f t="shared" si="2"/>
        <v>ok</v>
      </c>
    </row>
    <row r="14" spans="1:19" ht="15" x14ac:dyDescent="0.3">
      <c r="A14" s="1">
        <v>1</v>
      </c>
      <c r="B14" s="1">
        <v>13</v>
      </c>
      <c r="C14" s="1">
        <v>70.109999999999985</v>
      </c>
      <c r="D14" s="1">
        <f t="shared" si="1"/>
        <v>8.3731714421717172</v>
      </c>
      <c r="J14" s="1">
        <v>1</v>
      </c>
      <c r="K14" s="4">
        <f t="shared" si="0"/>
        <v>1</v>
      </c>
      <c r="L14" t="s">
        <v>20</v>
      </c>
      <c r="N14" t="str">
        <f t="shared" si="2"/>
        <v>ok</v>
      </c>
    </row>
    <row r="15" spans="1:19" ht="15" x14ac:dyDescent="0.3">
      <c r="A15" s="1">
        <v>-1</v>
      </c>
      <c r="B15" s="1">
        <v>14</v>
      </c>
      <c r="C15" s="1">
        <v>21.125956632653061</v>
      </c>
      <c r="D15" s="1">
        <f t="shared" si="1"/>
        <v>4.5962981444476663</v>
      </c>
      <c r="J15" s="1">
        <v>-1</v>
      </c>
      <c r="K15" s="4">
        <f t="shared" si="0"/>
        <v>-1</v>
      </c>
      <c r="L15" t="s">
        <v>21</v>
      </c>
      <c r="N15" t="str">
        <f t="shared" si="2"/>
        <v>ok</v>
      </c>
    </row>
    <row r="16" spans="1:19" ht="15" x14ac:dyDescent="0.3">
      <c r="A16" s="1">
        <v>1</v>
      </c>
      <c r="B16" s="1">
        <v>15</v>
      </c>
      <c r="C16" s="1">
        <v>48.13429752066115</v>
      </c>
      <c r="D16" s="1">
        <f t="shared" si="1"/>
        <v>6.9378885491668969</v>
      </c>
      <c r="J16" s="1">
        <v>1</v>
      </c>
      <c r="K16" s="4">
        <f t="shared" si="0"/>
        <v>1</v>
      </c>
      <c r="L16" t="s">
        <v>20</v>
      </c>
      <c r="N16" t="str">
        <f t="shared" si="2"/>
        <v>ok</v>
      </c>
    </row>
    <row r="17" spans="1:14" ht="15" x14ac:dyDescent="0.3">
      <c r="A17" s="1">
        <v>1</v>
      </c>
      <c r="B17" s="1">
        <v>16</v>
      </c>
      <c r="C17" s="1">
        <v>70.592100000000002</v>
      </c>
      <c r="D17" s="1">
        <f t="shared" si="1"/>
        <v>8.4019104970238772</v>
      </c>
      <c r="J17" s="1">
        <v>1</v>
      </c>
      <c r="K17" s="4">
        <f t="shared" si="0"/>
        <v>1</v>
      </c>
      <c r="L17" t="s">
        <v>20</v>
      </c>
      <c r="N17" t="str">
        <f t="shared" si="2"/>
        <v>ok</v>
      </c>
    </row>
    <row r="18" spans="1:14" ht="15" x14ac:dyDescent="0.3">
      <c r="A18" s="1">
        <v>-1</v>
      </c>
      <c r="B18" s="1">
        <v>17</v>
      </c>
      <c r="C18" s="1">
        <v>12.372417355371899</v>
      </c>
      <c r="D18" s="1">
        <f t="shared" si="1"/>
        <v>3.5174447195900465</v>
      </c>
      <c r="J18" s="1">
        <v>-1</v>
      </c>
      <c r="K18" s="4">
        <f t="shared" si="0"/>
        <v>-1</v>
      </c>
      <c r="L18" t="s">
        <v>21</v>
      </c>
      <c r="N18" t="str">
        <f t="shared" si="2"/>
        <v>ok</v>
      </c>
    </row>
    <row r="19" spans="1:14" ht="15" x14ac:dyDescent="0.3">
      <c r="A19" s="1">
        <v>1</v>
      </c>
      <c r="B19" s="1">
        <v>18</v>
      </c>
      <c r="C19" s="1">
        <v>40.968836565096943</v>
      </c>
      <c r="D19" s="1">
        <f t="shared" si="1"/>
        <v>6.400690319418441</v>
      </c>
      <c r="J19" s="1">
        <v>1</v>
      </c>
      <c r="K19" s="4">
        <f t="shared" si="0"/>
        <v>-1</v>
      </c>
      <c r="N19" t="str">
        <f t="shared" si="2"/>
        <v>notOk</v>
      </c>
    </row>
    <row r="20" spans="1:14" ht="15" x14ac:dyDescent="0.3">
      <c r="A20" s="1">
        <v>-1</v>
      </c>
      <c r="B20" s="1">
        <v>19</v>
      </c>
      <c r="C20" s="1">
        <v>21.33673469387756</v>
      </c>
      <c r="D20" s="1">
        <f t="shared" si="1"/>
        <v>4.6191703469213561</v>
      </c>
      <c r="J20" s="1">
        <v>-1</v>
      </c>
      <c r="K20" s="4">
        <f t="shared" si="0"/>
        <v>-1</v>
      </c>
      <c r="L20" t="s">
        <v>21</v>
      </c>
      <c r="N20" t="str">
        <f t="shared" si="2"/>
        <v>ok</v>
      </c>
    </row>
    <row r="21" spans="1:14" ht="15" x14ac:dyDescent="0.3">
      <c r="A21" s="1">
        <v>1</v>
      </c>
      <c r="B21" s="1">
        <v>20</v>
      </c>
      <c r="C21" s="1">
        <v>51.143593750000001</v>
      </c>
      <c r="D21" s="1">
        <f t="shared" si="1"/>
        <v>7.1514749352843294</v>
      </c>
      <c r="J21" s="1">
        <v>1</v>
      </c>
      <c r="K21" s="4">
        <f t="shared" si="0"/>
        <v>1</v>
      </c>
      <c r="L21" t="s">
        <v>20</v>
      </c>
      <c r="N21" t="str">
        <f t="shared" si="2"/>
        <v>ok</v>
      </c>
    </row>
    <row r="22" spans="1:14" ht="15" x14ac:dyDescent="0.3">
      <c r="A22" s="1">
        <v>1</v>
      </c>
      <c r="B22" s="1">
        <v>21</v>
      </c>
      <c r="C22" s="1">
        <v>53.006925207756233</v>
      </c>
      <c r="D22" s="1">
        <f t="shared" si="1"/>
        <v>7.2805854989661531</v>
      </c>
      <c r="J22" s="1">
        <v>1</v>
      </c>
      <c r="K22" s="4">
        <f t="shared" si="0"/>
        <v>1</v>
      </c>
      <c r="L22" t="s">
        <v>20</v>
      </c>
      <c r="N22" t="str">
        <f t="shared" si="2"/>
        <v>ok</v>
      </c>
    </row>
    <row r="23" spans="1:14" ht="15" x14ac:dyDescent="0.3">
      <c r="A23" s="1">
        <v>1</v>
      </c>
      <c r="B23" s="1">
        <v>22</v>
      </c>
      <c r="C23" s="1">
        <v>46.578254847645432</v>
      </c>
      <c r="D23" s="1">
        <f t="shared" si="1"/>
        <v>6.8248263602560195</v>
      </c>
      <c r="J23" s="1">
        <v>1</v>
      </c>
      <c r="K23" s="4">
        <f t="shared" si="0"/>
        <v>-1</v>
      </c>
      <c r="N23" t="str">
        <f t="shared" si="2"/>
        <v>notOk</v>
      </c>
    </row>
    <row r="24" spans="1:14" ht="15" x14ac:dyDescent="0.3">
      <c r="A24" s="1">
        <v>1</v>
      </c>
      <c r="B24" s="1">
        <v>23</v>
      </c>
      <c r="C24" s="1">
        <v>85.655092592592595</v>
      </c>
      <c r="D24" s="1">
        <f t="shared" si="1"/>
        <v>9.2550036516790524</v>
      </c>
      <c r="J24" s="1">
        <v>1</v>
      </c>
      <c r="K24" s="4">
        <f t="shared" si="0"/>
        <v>1</v>
      </c>
      <c r="L24" t="s">
        <v>20</v>
      </c>
      <c r="N24" t="str">
        <f t="shared" si="2"/>
        <v>ok</v>
      </c>
    </row>
    <row r="25" spans="1:14" ht="15" x14ac:dyDescent="0.3">
      <c r="A25" s="1">
        <v>1</v>
      </c>
      <c r="B25" s="1">
        <v>24</v>
      </c>
      <c r="C25" s="1">
        <v>103.64049586776861</v>
      </c>
      <c r="D25" s="1">
        <f t="shared" si="1"/>
        <v>10.180397628175857</v>
      </c>
      <c r="J25" s="1">
        <v>1</v>
      </c>
      <c r="K25" s="4">
        <f t="shared" si="0"/>
        <v>1</v>
      </c>
      <c r="L25" t="s">
        <v>20</v>
      </c>
      <c r="N25" t="str">
        <f t="shared" si="2"/>
        <v>ok</v>
      </c>
    </row>
    <row r="26" spans="1:14" ht="15" x14ac:dyDescent="0.3">
      <c r="A26" s="1">
        <v>1</v>
      </c>
      <c r="B26" s="1">
        <v>25</v>
      </c>
      <c r="C26" s="1">
        <v>46.578254847645432</v>
      </c>
      <c r="D26" s="1">
        <f t="shared" si="1"/>
        <v>6.8248263602560195</v>
      </c>
      <c r="J26" s="1">
        <v>1</v>
      </c>
      <c r="K26" s="4">
        <f t="shared" si="0"/>
        <v>-1</v>
      </c>
      <c r="N26" t="str">
        <f t="shared" si="2"/>
        <v>notOk</v>
      </c>
    </row>
    <row r="27" spans="1:14" ht="15" x14ac:dyDescent="0.3">
      <c r="A27" s="1">
        <v>1</v>
      </c>
      <c r="B27" s="1">
        <v>26</v>
      </c>
      <c r="C27" s="1">
        <v>18.864275147928989</v>
      </c>
      <c r="D27" s="1">
        <f t="shared" si="1"/>
        <v>4.3433023320889133</v>
      </c>
      <c r="J27" s="1">
        <v>1</v>
      </c>
      <c r="K27" s="4">
        <f t="shared" si="0"/>
        <v>-1</v>
      </c>
      <c r="N27" t="str">
        <f t="shared" si="2"/>
        <v>notOk</v>
      </c>
    </row>
    <row r="28" spans="1:14" ht="15" x14ac:dyDescent="0.3">
      <c r="A28" s="1">
        <v>1</v>
      </c>
      <c r="B28" s="1">
        <v>27</v>
      </c>
      <c r="C28" s="1">
        <v>79.629629629629633</v>
      </c>
      <c r="D28" s="1">
        <f t="shared" si="1"/>
        <v>8.9235435578938951</v>
      </c>
      <c r="J28" s="1">
        <v>1</v>
      </c>
      <c r="K28" s="4">
        <f t="shared" si="0"/>
        <v>1</v>
      </c>
      <c r="L28" t="s">
        <v>20</v>
      </c>
      <c r="N28" t="str">
        <f t="shared" si="2"/>
        <v>ok</v>
      </c>
    </row>
    <row r="29" spans="1:14" ht="15" x14ac:dyDescent="0.3">
      <c r="A29" s="1">
        <v>1</v>
      </c>
      <c r="B29" s="1">
        <v>28</v>
      </c>
      <c r="C29" s="1">
        <v>46.578254847645432</v>
      </c>
      <c r="D29" s="1">
        <f t="shared" si="1"/>
        <v>6.8248263602560195</v>
      </c>
      <c r="J29" s="1">
        <v>1</v>
      </c>
      <c r="K29" s="4">
        <f t="shared" si="0"/>
        <v>-1</v>
      </c>
      <c r="N29" t="str">
        <f t="shared" si="2"/>
        <v>notOk</v>
      </c>
    </row>
    <row r="30" spans="1:14" ht="15" x14ac:dyDescent="0.3">
      <c r="A30" s="1">
        <v>1</v>
      </c>
      <c r="B30" s="1">
        <v>29</v>
      </c>
      <c r="C30" s="1">
        <v>83.97359999999999</v>
      </c>
      <c r="D30" s="1">
        <f t="shared" si="1"/>
        <v>9.1637110386567731</v>
      </c>
      <c r="J30" s="1">
        <v>1</v>
      </c>
      <c r="K30" s="4">
        <f t="shared" si="0"/>
        <v>1</v>
      </c>
      <c r="L30" t="s">
        <v>20</v>
      </c>
      <c r="N30" t="str">
        <f t="shared" si="2"/>
        <v>ok</v>
      </c>
    </row>
    <row r="31" spans="1:14" ht="15" x14ac:dyDescent="0.3">
      <c r="A31" s="1">
        <v>1</v>
      </c>
      <c r="B31" s="1">
        <v>30</v>
      </c>
      <c r="C31" s="1">
        <v>74.645833333333329</v>
      </c>
      <c r="D31" s="1">
        <f t="shared" si="1"/>
        <v>8.6397820188551826</v>
      </c>
      <c r="J31" s="1">
        <v>1</v>
      </c>
      <c r="K31" s="4">
        <f t="shared" si="0"/>
        <v>1</v>
      </c>
      <c r="L31" t="s">
        <v>20</v>
      </c>
      <c r="N31" t="str">
        <f t="shared" si="2"/>
        <v>ok</v>
      </c>
    </row>
    <row r="32" spans="1:14" ht="15" x14ac:dyDescent="0.3">
      <c r="A32" s="1">
        <v>1</v>
      </c>
      <c r="B32" s="1">
        <v>31</v>
      </c>
      <c r="C32" s="1">
        <v>71.807599999999994</v>
      </c>
      <c r="D32" s="1">
        <f t="shared" si="1"/>
        <v>8.4739365114449612</v>
      </c>
      <c r="J32" s="1">
        <v>1</v>
      </c>
      <c r="K32" s="4">
        <f t="shared" si="0"/>
        <v>1</v>
      </c>
      <c r="L32" t="s">
        <v>20</v>
      </c>
      <c r="N32" t="str">
        <f t="shared" si="2"/>
        <v>ok</v>
      </c>
    </row>
    <row r="33" spans="1:18" ht="15" x14ac:dyDescent="0.3">
      <c r="A33" s="1">
        <v>1</v>
      </c>
      <c r="B33" s="1">
        <v>32</v>
      </c>
      <c r="C33" s="1">
        <v>83.66</v>
      </c>
      <c r="D33" s="1">
        <f t="shared" si="1"/>
        <v>9.1465840618232992</v>
      </c>
      <c r="J33" s="1">
        <v>1</v>
      </c>
      <c r="K33" s="4">
        <f t="shared" si="0"/>
        <v>1</v>
      </c>
      <c r="L33" t="s">
        <v>20</v>
      </c>
      <c r="N33" t="str">
        <f t="shared" si="2"/>
        <v>ok</v>
      </c>
    </row>
    <row r="34" spans="1:18" ht="15" x14ac:dyDescent="0.3">
      <c r="A34" s="1">
        <v>1</v>
      </c>
      <c r="B34" s="1">
        <v>33</v>
      </c>
      <c r="C34" s="1">
        <v>89.031600000000012</v>
      </c>
      <c r="D34" s="1">
        <f t="shared" si="1"/>
        <v>9.4356557800716754</v>
      </c>
      <c r="J34" s="1">
        <v>1</v>
      </c>
      <c r="K34" s="4">
        <f t="shared" si="0"/>
        <v>1</v>
      </c>
      <c r="L34" t="s">
        <v>20</v>
      </c>
      <c r="N34" t="str">
        <f t="shared" si="2"/>
        <v>ok</v>
      </c>
    </row>
    <row r="35" spans="1:18" ht="15" x14ac:dyDescent="0.3">
      <c r="A35" s="1">
        <v>-1</v>
      </c>
      <c r="B35" s="1">
        <v>34</v>
      </c>
      <c r="C35" s="1">
        <v>21.347895408163261</v>
      </c>
      <c r="D35" s="1">
        <f t="shared" si="1"/>
        <v>4.6203782754405793</v>
      </c>
      <c r="J35" s="1">
        <v>-1</v>
      </c>
      <c r="K35" s="4">
        <f t="shared" si="0"/>
        <v>-1</v>
      </c>
      <c r="L35" t="s">
        <v>21</v>
      </c>
      <c r="N35" t="str">
        <f t="shared" si="2"/>
        <v>ok</v>
      </c>
    </row>
    <row r="36" spans="1:18" ht="15" x14ac:dyDescent="0.3">
      <c r="A36" s="1">
        <v>1</v>
      </c>
      <c r="B36" s="1">
        <v>35</v>
      </c>
      <c r="C36" s="1">
        <v>44.693213296398888</v>
      </c>
      <c r="D36" s="1">
        <f t="shared" si="1"/>
        <v>6.6852982952444906</v>
      </c>
      <c r="J36" s="1">
        <v>1</v>
      </c>
      <c r="K36" s="4">
        <f t="shared" si="0"/>
        <v>-1</v>
      </c>
      <c r="N36" t="str">
        <f t="shared" si="2"/>
        <v>notOk</v>
      </c>
    </row>
    <row r="37" spans="1:18" ht="15" x14ac:dyDescent="0.3">
      <c r="A37" s="1">
        <v>-1</v>
      </c>
      <c r="B37" s="1">
        <v>36</v>
      </c>
      <c r="C37" s="1">
        <v>27.18333333333333</v>
      </c>
      <c r="D37" s="1">
        <f t="shared" si="1"/>
        <v>5.2137638355926068</v>
      </c>
      <c r="J37" s="1">
        <v>-1</v>
      </c>
      <c r="K37" s="4">
        <f t="shared" si="0"/>
        <v>-1</v>
      </c>
      <c r="L37" t="s">
        <v>21</v>
      </c>
      <c r="N37" t="str">
        <f t="shared" si="2"/>
        <v>ok</v>
      </c>
    </row>
    <row r="38" spans="1:18" ht="15" x14ac:dyDescent="0.3">
      <c r="A38" s="1">
        <v>1</v>
      </c>
      <c r="B38" s="1">
        <v>37</v>
      </c>
      <c r="C38" s="1">
        <v>45.741319444444443</v>
      </c>
      <c r="D38" s="1">
        <f t="shared" si="1"/>
        <v>6.7632329136622555</v>
      </c>
      <c r="J38" s="1">
        <v>1</v>
      </c>
      <c r="K38" s="4">
        <f t="shared" si="0"/>
        <v>-1</v>
      </c>
      <c r="N38" t="str">
        <f t="shared" si="2"/>
        <v>notOk</v>
      </c>
    </row>
    <row r="39" spans="1:18" ht="15" x14ac:dyDescent="0.3">
      <c r="A39" s="1">
        <v>-1</v>
      </c>
      <c r="B39" s="1">
        <v>38</v>
      </c>
      <c r="C39" s="1">
        <v>33.773193359375</v>
      </c>
      <c r="D39" s="1">
        <f t="shared" si="1"/>
        <v>5.8114708430288973</v>
      </c>
      <c r="J39" s="1">
        <v>-1</v>
      </c>
      <c r="K39" s="4">
        <f t="shared" si="0"/>
        <v>-1</v>
      </c>
      <c r="L39" t="s">
        <v>21</v>
      </c>
      <c r="N39" t="str">
        <f t="shared" si="2"/>
        <v>ok</v>
      </c>
    </row>
    <row r="40" spans="1:18" ht="15" x14ac:dyDescent="0.3">
      <c r="A40" s="1">
        <v>-1</v>
      </c>
      <c r="B40" s="1">
        <v>39</v>
      </c>
      <c r="C40" s="1">
        <v>31.04296875</v>
      </c>
      <c r="D40" s="1">
        <f t="shared" si="1"/>
        <v>5.5716217342888594</v>
      </c>
      <c r="J40" s="1">
        <v>-1</v>
      </c>
      <c r="K40" s="4">
        <f t="shared" si="0"/>
        <v>-1</v>
      </c>
      <c r="L40" t="s">
        <v>21</v>
      </c>
      <c r="N40" t="str">
        <f t="shared" si="2"/>
        <v>ok</v>
      </c>
    </row>
    <row r="41" spans="1:18" ht="15" x14ac:dyDescent="0.3">
      <c r="A41" s="1">
        <v>-1</v>
      </c>
      <c r="B41" s="1">
        <v>40</v>
      </c>
      <c r="C41" s="1">
        <v>24.347895408163271</v>
      </c>
      <c r="D41" s="1">
        <f t="shared" si="1"/>
        <v>4.9343586622947537</v>
      </c>
      <c r="J41" s="1">
        <v>-1</v>
      </c>
      <c r="K41" s="4">
        <f t="shared" si="0"/>
        <v>-1</v>
      </c>
      <c r="L41" t="s">
        <v>21</v>
      </c>
      <c r="N41" t="str">
        <f t="shared" si="2"/>
        <v>ok</v>
      </c>
    </row>
    <row r="42" spans="1:18" ht="15" x14ac:dyDescent="0.3">
      <c r="A42" s="1">
        <v>1</v>
      </c>
      <c r="B42" s="1">
        <v>41</v>
      </c>
      <c r="C42" s="1">
        <v>46.578254847645432</v>
      </c>
      <c r="D42" s="1">
        <f t="shared" si="1"/>
        <v>6.8248263602560195</v>
      </c>
      <c r="J42" s="1">
        <v>1</v>
      </c>
      <c r="K42" s="4">
        <f t="shared" si="0"/>
        <v>-1</v>
      </c>
      <c r="N42" t="str">
        <f t="shared" si="2"/>
        <v>notOk</v>
      </c>
    </row>
    <row r="43" spans="1:18" ht="15" x14ac:dyDescent="0.3">
      <c r="A43" s="1">
        <v>-1</v>
      </c>
      <c r="B43" s="1">
        <v>42</v>
      </c>
      <c r="C43" s="1">
        <v>21.119897959183671</v>
      </c>
      <c r="D43" s="1">
        <f t="shared" si="1"/>
        <v>4.5956390153256894</v>
      </c>
      <c r="J43" s="1">
        <v>-1</v>
      </c>
      <c r="K43" s="4">
        <f t="shared" si="0"/>
        <v>-1</v>
      </c>
      <c r="L43" t="s">
        <v>21</v>
      </c>
      <c r="N43" t="str">
        <f t="shared" si="2"/>
        <v>ok</v>
      </c>
    </row>
    <row r="44" spans="1:18" ht="15" x14ac:dyDescent="0.3">
      <c r="A44" s="1">
        <v>1</v>
      </c>
      <c r="B44" s="1">
        <v>43</v>
      </c>
      <c r="C44" s="1">
        <v>54.604726239669418</v>
      </c>
      <c r="D44" s="1">
        <f t="shared" si="1"/>
        <v>7.3895010819181435</v>
      </c>
      <c r="J44" s="1">
        <v>1</v>
      </c>
      <c r="K44" s="4">
        <f t="shared" si="0"/>
        <v>1</v>
      </c>
      <c r="L44" t="s">
        <v>20</v>
      </c>
      <c r="N44" t="str">
        <f t="shared" si="2"/>
        <v>ok</v>
      </c>
    </row>
    <row r="45" spans="1:18" ht="15" x14ac:dyDescent="0.3">
      <c r="A45" s="1">
        <v>1</v>
      </c>
      <c r="B45" s="1">
        <v>44</v>
      </c>
      <c r="C45" s="1">
        <v>44.006405817174517</v>
      </c>
      <c r="D45" s="1">
        <f t="shared" si="1"/>
        <v>6.6337324197750487</v>
      </c>
      <c r="J45" s="1">
        <v>1</v>
      </c>
      <c r="K45" s="4">
        <f t="shared" si="0"/>
        <v>-1</v>
      </c>
      <c r="N45" t="str">
        <f t="shared" si="2"/>
        <v>notOk</v>
      </c>
    </row>
    <row r="46" spans="1:18" ht="15" x14ac:dyDescent="0.3">
      <c r="A46" s="1">
        <v>1</v>
      </c>
      <c r="B46" s="1">
        <v>45</v>
      </c>
      <c r="C46" s="1">
        <v>19.109375</v>
      </c>
      <c r="D46" s="1">
        <f t="shared" si="1"/>
        <v>4.3714271125114275</v>
      </c>
      <c r="J46" s="1">
        <v>1</v>
      </c>
      <c r="K46" s="4">
        <f t="shared" si="0"/>
        <v>-1</v>
      </c>
      <c r="N46" t="str">
        <f t="shared" si="2"/>
        <v>notOk</v>
      </c>
      <c r="O46" t="s">
        <v>20</v>
      </c>
      <c r="P46">
        <f>COUNTIF(L:L,"p")</f>
        <v>83</v>
      </c>
    </row>
    <row r="47" spans="1:18" ht="15" x14ac:dyDescent="0.3">
      <c r="A47" s="1">
        <v>1</v>
      </c>
      <c r="B47" s="1">
        <v>46</v>
      </c>
      <c r="C47" s="1">
        <v>75.633487654320987</v>
      </c>
      <c r="D47" s="1">
        <f t="shared" si="1"/>
        <v>8.6967515575829228</v>
      </c>
      <c r="J47" s="1">
        <v>1</v>
      </c>
      <c r="K47" s="4">
        <f t="shared" si="0"/>
        <v>1</v>
      </c>
      <c r="L47" t="s">
        <v>20</v>
      </c>
      <c r="N47" t="str">
        <f t="shared" si="2"/>
        <v>ok</v>
      </c>
      <c r="R47">
        <f>P46+P48</f>
        <v>139</v>
      </c>
    </row>
    <row r="48" spans="1:18" ht="15" x14ac:dyDescent="0.3">
      <c r="A48" s="1">
        <v>1</v>
      </c>
      <c r="B48" s="1">
        <v>47</v>
      </c>
      <c r="C48" s="1">
        <v>66.282499999999999</v>
      </c>
      <c r="D48" s="1">
        <f t="shared" si="1"/>
        <v>8.1414065123908408</v>
      </c>
      <c r="J48" s="1">
        <v>1</v>
      </c>
      <c r="K48" s="4">
        <f t="shared" si="0"/>
        <v>1</v>
      </c>
      <c r="L48" t="s">
        <v>20</v>
      </c>
      <c r="N48" t="str">
        <f t="shared" si="2"/>
        <v>ok</v>
      </c>
      <c r="O48" t="s">
        <v>21</v>
      </c>
      <c r="P48">
        <f>COUNTIF(L:L,"n")</f>
        <v>56</v>
      </c>
    </row>
    <row r="49" spans="1:16" ht="15" x14ac:dyDescent="0.3">
      <c r="A49" s="1">
        <v>1</v>
      </c>
      <c r="B49" s="1">
        <v>48</v>
      </c>
      <c r="C49" s="1">
        <v>37.788781163434898</v>
      </c>
      <c r="D49" s="1">
        <f t="shared" si="1"/>
        <v>6.147258019917083</v>
      </c>
      <c r="J49" s="1">
        <v>1</v>
      </c>
      <c r="K49" s="4">
        <f t="shared" si="0"/>
        <v>-1</v>
      </c>
      <c r="N49" t="str">
        <f t="shared" si="2"/>
        <v>notOk</v>
      </c>
    </row>
    <row r="50" spans="1:16" ht="15" x14ac:dyDescent="0.3">
      <c r="A50" s="1">
        <v>1</v>
      </c>
      <c r="B50" s="1">
        <v>49</v>
      </c>
      <c r="C50" s="1">
        <v>62.75671487603308</v>
      </c>
      <c r="D50" s="1">
        <f t="shared" si="1"/>
        <v>7.9219135867562374</v>
      </c>
      <c r="J50" s="1">
        <v>1</v>
      </c>
      <c r="K50" s="4">
        <f t="shared" si="0"/>
        <v>1</v>
      </c>
      <c r="L50" t="s">
        <v>20</v>
      </c>
      <c r="N50" t="str">
        <f t="shared" si="2"/>
        <v>ok</v>
      </c>
    </row>
    <row r="51" spans="1:16" ht="15" x14ac:dyDescent="0.3">
      <c r="A51" s="1">
        <v>1</v>
      </c>
      <c r="B51" s="1">
        <v>50</v>
      </c>
      <c r="C51" s="1">
        <v>35.874567474048447</v>
      </c>
      <c r="D51" s="1">
        <f t="shared" si="1"/>
        <v>5.9895381686778197</v>
      </c>
      <c r="J51" s="1">
        <v>1</v>
      </c>
      <c r="K51" s="4">
        <f t="shared" si="0"/>
        <v>-1</v>
      </c>
      <c r="N51" t="str">
        <f t="shared" si="2"/>
        <v>notOk</v>
      </c>
      <c r="O51" t="s">
        <v>22</v>
      </c>
      <c r="P51">
        <f>SUM(P46+P48)/188</f>
        <v>0.73936170212765961</v>
      </c>
    </row>
    <row r="52" spans="1:16" ht="15" x14ac:dyDescent="0.3">
      <c r="A52" s="1">
        <v>1</v>
      </c>
      <c r="B52" s="1">
        <v>51</v>
      </c>
      <c r="C52" s="1">
        <v>96.395833333333329</v>
      </c>
      <c r="D52" s="1">
        <f t="shared" si="1"/>
        <v>9.8181379768942616</v>
      </c>
      <c r="J52" s="1">
        <v>1</v>
      </c>
      <c r="K52" s="4">
        <f t="shared" si="0"/>
        <v>1</v>
      </c>
      <c r="L52" t="s">
        <v>20</v>
      </c>
      <c r="N52" t="str">
        <f t="shared" si="2"/>
        <v>ok</v>
      </c>
    </row>
    <row r="53" spans="1:16" ht="15" x14ac:dyDescent="0.3">
      <c r="A53" s="1">
        <v>1</v>
      </c>
      <c r="B53" s="1">
        <v>52</v>
      </c>
      <c r="C53" s="1">
        <v>93.331874999999982</v>
      </c>
      <c r="D53" s="1">
        <f t="shared" si="1"/>
        <v>9.660842354577575</v>
      </c>
      <c r="J53" s="1">
        <v>1</v>
      </c>
      <c r="K53" s="4">
        <f t="shared" si="0"/>
        <v>1</v>
      </c>
      <c r="L53" t="s">
        <v>20</v>
      </c>
      <c r="N53" t="str">
        <f t="shared" si="2"/>
        <v>ok</v>
      </c>
    </row>
    <row r="54" spans="1:16" ht="15" x14ac:dyDescent="0.3">
      <c r="A54" s="1">
        <v>1</v>
      </c>
      <c r="B54" s="1">
        <v>53</v>
      </c>
      <c r="C54" s="1">
        <v>58.105017006802719</v>
      </c>
      <c r="D54" s="1">
        <f t="shared" si="1"/>
        <v>7.6226646920091348</v>
      </c>
      <c r="J54" s="1">
        <v>1</v>
      </c>
      <c r="K54" s="4">
        <f t="shared" si="0"/>
        <v>1</v>
      </c>
      <c r="L54" t="s">
        <v>20</v>
      </c>
      <c r="N54" t="str">
        <f t="shared" si="2"/>
        <v>ok</v>
      </c>
    </row>
    <row r="55" spans="1:16" ht="15" x14ac:dyDescent="0.3">
      <c r="A55" s="1">
        <v>1</v>
      </c>
      <c r="B55" s="1">
        <v>54</v>
      </c>
      <c r="C55" s="1">
        <v>53.358843537414977</v>
      </c>
      <c r="D55" s="1">
        <f t="shared" si="1"/>
        <v>7.3047137888773559</v>
      </c>
      <c r="J55" s="1">
        <v>1</v>
      </c>
      <c r="K55" s="4">
        <f t="shared" si="0"/>
        <v>1</v>
      </c>
      <c r="L55" t="s">
        <v>20</v>
      </c>
      <c r="N55" t="str">
        <f t="shared" si="2"/>
        <v>ok</v>
      </c>
    </row>
    <row r="56" spans="1:16" ht="15" x14ac:dyDescent="0.3">
      <c r="A56" s="1">
        <v>-1</v>
      </c>
      <c r="B56" s="1">
        <v>55</v>
      </c>
      <c r="C56" s="1">
        <v>27.573333333333331</v>
      </c>
      <c r="D56" s="1">
        <f t="shared" si="1"/>
        <v>5.2510316446707241</v>
      </c>
      <c r="J56" s="1">
        <v>-1</v>
      </c>
      <c r="K56" s="4">
        <f t="shared" si="0"/>
        <v>-1</v>
      </c>
      <c r="L56" t="s">
        <v>21</v>
      </c>
      <c r="N56" t="str">
        <f t="shared" si="2"/>
        <v>ok</v>
      </c>
    </row>
    <row r="57" spans="1:16" ht="15" x14ac:dyDescent="0.3">
      <c r="A57" s="1">
        <v>1</v>
      </c>
      <c r="B57" s="1">
        <v>56</v>
      </c>
      <c r="C57" s="1">
        <v>42.243247922437682</v>
      </c>
      <c r="D57" s="1">
        <f t="shared" si="1"/>
        <v>6.4994805886653495</v>
      </c>
      <c r="J57" s="1">
        <v>1</v>
      </c>
      <c r="K57" s="4">
        <f t="shared" si="0"/>
        <v>-1</v>
      </c>
      <c r="N57" t="str">
        <f t="shared" si="2"/>
        <v>notOk</v>
      </c>
    </row>
    <row r="58" spans="1:16" ht="15" x14ac:dyDescent="0.3">
      <c r="A58" s="1">
        <v>1</v>
      </c>
      <c r="B58" s="1">
        <v>57</v>
      </c>
      <c r="C58" s="1">
        <v>63.756585743801651</v>
      </c>
      <c r="D58" s="1">
        <f t="shared" si="1"/>
        <v>7.9847721159593306</v>
      </c>
      <c r="J58" s="1">
        <v>1</v>
      </c>
      <c r="K58" s="4">
        <f t="shared" si="0"/>
        <v>1</v>
      </c>
      <c r="L58" t="s">
        <v>20</v>
      </c>
      <c r="N58" t="str">
        <f t="shared" si="2"/>
        <v>ok</v>
      </c>
    </row>
    <row r="59" spans="1:16" ht="15" x14ac:dyDescent="0.3">
      <c r="A59" s="1">
        <v>1</v>
      </c>
      <c r="B59" s="1">
        <v>58</v>
      </c>
      <c r="C59" s="1">
        <v>96.653983353150991</v>
      </c>
      <c r="D59" s="1">
        <f t="shared" si="1"/>
        <v>9.8312757744430606</v>
      </c>
      <c r="J59" s="1">
        <v>1</v>
      </c>
      <c r="K59" s="4">
        <f t="shared" si="0"/>
        <v>1</v>
      </c>
      <c r="L59" t="s">
        <v>20</v>
      </c>
      <c r="N59" t="str">
        <f t="shared" si="2"/>
        <v>ok</v>
      </c>
    </row>
    <row r="60" spans="1:16" ht="15" x14ac:dyDescent="0.3">
      <c r="A60" s="1">
        <v>1</v>
      </c>
      <c r="B60" s="1">
        <v>59</v>
      </c>
      <c r="C60" s="1">
        <v>82.707561728395092</v>
      </c>
      <c r="D60" s="1">
        <f t="shared" si="1"/>
        <v>9.0943697818152902</v>
      </c>
      <c r="J60" s="1">
        <v>1</v>
      </c>
      <c r="K60" s="4">
        <f t="shared" si="0"/>
        <v>1</v>
      </c>
      <c r="L60" t="s">
        <v>20</v>
      </c>
      <c r="N60" t="str">
        <f t="shared" si="2"/>
        <v>ok</v>
      </c>
    </row>
    <row r="61" spans="1:16" ht="15" x14ac:dyDescent="0.3">
      <c r="A61" s="1">
        <v>1</v>
      </c>
      <c r="B61" s="1">
        <v>60</v>
      </c>
      <c r="C61" s="1">
        <v>50.154843749999984</v>
      </c>
      <c r="D61" s="1">
        <f t="shared" si="1"/>
        <v>7.0820084545275703</v>
      </c>
      <c r="J61" s="1">
        <v>1</v>
      </c>
      <c r="K61" s="4">
        <f t="shared" si="0"/>
        <v>1</v>
      </c>
      <c r="L61" t="s">
        <v>20</v>
      </c>
      <c r="N61" t="str">
        <f t="shared" si="2"/>
        <v>ok</v>
      </c>
    </row>
    <row r="62" spans="1:16" ht="15" x14ac:dyDescent="0.3">
      <c r="A62" s="1">
        <v>1</v>
      </c>
      <c r="B62" s="1">
        <v>61</v>
      </c>
      <c r="C62" s="1">
        <v>46.578254847645432</v>
      </c>
      <c r="D62" s="1">
        <f t="shared" si="1"/>
        <v>6.8248263602560195</v>
      </c>
      <c r="J62" s="1">
        <v>1</v>
      </c>
      <c r="K62" s="4">
        <f t="shared" si="0"/>
        <v>-1</v>
      </c>
      <c r="N62" t="str">
        <f t="shared" si="2"/>
        <v>notOk</v>
      </c>
    </row>
    <row r="63" spans="1:16" ht="15" x14ac:dyDescent="0.3">
      <c r="A63" s="1">
        <v>-1</v>
      </c>
      <c r="B63" s="1">
        <v>62</v>
      </c>
      <c r="C63" s="1">
        <v>10.721074380165289</v>
      </c>
      <c r="D63" s="1">
        <f t="shared" si="1"/>
        <v>3.2743051751730916</v>
      </c>
      <c r="J63" s="1">
        <v>-1</v>
      </c>
      <c r="K63" s="4">
        <f t="shared" si="0"/>
        <v>-1</v>
      </c>
      <c r="L63" t="s">
        <v>21</v>
      </c>
      <c r="N63" t="str">
        <f t="shared" si="2"/>
        <v>ok</v>
      </c>
    </row>
    <row r="64" spans="1:16" ht="15" x14ac:dyDescent="0.3">
      <c r="A64" s="1">
        <v>1</v>
      </c>
      <c r="B64" s="1">
        <v>63</v>
      </c>
      <c r="C64" s="1">
        <v>82.754231770833329</v>
      </c>
      <c r="D64" s="1">
        <f t="shared" si="1"/>
        <v>9.0969352955175697</v>
      </c>
      <c r="J64" s="1">
        <v>1</v>
      </c>
      <c r="K64" s="4">
        <f t="shared" si="0"/>
        <v>1</v>
      </c>
      <c r="L64" t="s">
        <v>20</v>
      </c>
      <c r="N64" t="str">
        <f t="shared" si="2"/>
        <v>ok</v>
      </c>
    </row>
    <row r="65" spans="1:14" ht="15" x14ac:dyDescent="0.3">
      <c r="A65" s="1">
        <v>1</v>
      </c>
      <c r="B65" s="1">
        <v>64</v>
      </c>
      <c r="C65" s="1">
        <v>65.449896694214871</v>
      </c>
      <c r="D65" s="1">
        <f t="shared" si="1"/>
        <v>8.0901110433797427</v>
      </c>
      <c r="J65" s="1">
        <v>1</v>
      </c>
      <c r="K65" s="4">
        <f t="shared" si="0"/>
        <v>1</v>
      </c>
      <c r="L65" t="s">
        <v>20</v>
      </c>
      <c r="N65" t="str">
        <f t="shared" si="2"/>
        <v>ok</v>
      </c>
    </row>
    <row r="66" spans="1:14" ht="15" x14ac:dyDescent="0.3">
      <c r="A66" s="1">
        <v>-1</v>
      </c>
      <c r="B66" s="1">
        <v>65</v>
      </c>
      <c r="C66" s="1">
        <v>36.674740484429051</v>
      </c>
      <c r="D66" s="1">
        <f t="shared" si="1"/>
        <v>6.0559673450596687</v>
      </c>
      <c r="J66" s="1">
        <v>-1</v>
      </c>
      <c r="K66" s="4">
        <f t="shared" si="0"/>
        <v>-1</v>
      </c>
      <c r="L66" t="s">
        <v>21</v>
      </c>
      <c r="N66" t="str">
        <f t="shared" si="2"/>
        <v>ok</v>
      </c>
    </row>
    <row r="67" spans="1:14" ht="15" x14ac:dyDescent="0.3">
      <c r="A67" s="1">
        <v>-1</v>
      </c>
      <c r="B67" s="1">
        <v>66</v>
      </c>
      <c r="C67" s="1">
        <v>41.67928200692041</v>
      </c>
      <c r="D67" s="1">
        <f t="shared" ref="D67:D130" si="3">SQRT(C:C)</f>
        <v>6.4559493497796598</v>
      </c>
      <c r="J67" s="1">
        <v>-1</v>
      </c>
      <c r="K67" s="4">
        <f t="shared" ref="K67:K130" si="4">IF(D67&lt;6.925853486,-1,1)</f>
        <v>-1</v>
      </c>
      <c r="L67" t="s">
        <v>21</v>
      </c>
      <c r="N67" t="str">
        <f t="shared" ref="N67:N130" si="5">IF(A67=K67,"ok","notOk")</f>
        <v>ok</v>
      </c>
    </row>
    <row r="68" spans="1:14" ht="15" x14ac:dyDescent="0.3">
      <c r="A68" s="1">
        <v>1</v>
      </c>
      <c r="B68" s="1">
        <v>67</v>
      </c>
      <c r="C68" s="1">
        <v>59.202386578449897</v>
      </c>
      <c r="D68" s="1">
        <f t="shared" si="3"/>
        <v>7.6943087134875148</v>
      </c>
      <c r="J68" s="1">
        <v>1</v>
      </c>
      <c r="K68" s="4">
        <f t="shared" si="4"/>
        <v>1</v>
      </c>
      <c r="L68" t="s">
        <v>20</v>
      </c>
      <c r="N68" t="str">
        <f t="shared" si="5"/>
        <v>ok</v>
      </c>
    </row>
    <row r="69" spans="1:14" ht="15" x14ac:dyDescent="0.3">
      <c r="A69" s="1">
        <v>1</v>
      </c>
      <c r="B69" s="1">
        <v>68</v>
      </c>
      <c r="C69" s="1">
        <v>78.83024691358024</v>
      </c>
      <c r="D69" s="1">
        <f t="shared" si="3"/>
        <v>8.8786399247621386</v>
      </c>
      <c r="J69" s="1">
        <v>1</v>
      </c>
      <c r="K69" s="4">
        <f t="shared" si="4"/>
        <v>1</v>
      </c>
      <c r="L69" t="s">
        <v>20</v>
      </c>
      <c r="N69" t="str">
        <f t="shared" si="5"/>
        <v>ok</v>
      </c>
    </row>
    <row r="70" spans="1:14" ht="15" x14ac:dyDescent="0.3">
      <c r="A70" s="1">
        <v>1</v>
      </c>
      <c r="B70" s="1">
        <v>69</v>
      </c>
      <c r="C70" s="1">
        <v>56.299319727891167</v>
      </c>
      <c r="D70" s="1">
        <f t="shared" si="3"/>
        <v>7.5032872614535533</v>
      </c>
      <c r="J70" s="1">
        <v>1</v>
      </c>
      <c r="K70" s="4">
        <f t="shared" si="4"/>
        <v>1</v>
      </c>
      <c r="L70" t="s">
        <v>20</v>
      </c>
      <c r="N70" t="str">
        <f t="shared" si="5"/>
        <v>ok</v>
      </c>
    </row>
    <row r="71" spans="1:14" ht="15" x14ac:dyDescent="0.3">
      <c r="A71" s="1">
        <v>-1</v>
      </c>
      <c r="B71" s="1">
        <v>70</v>
      </c>
      <c r="C71" s="1">
        <v>28.10583333333334</v>
      </c>
      <c r="D71" s="1">
        <f t="shared" si="3"/>
        <v>5.301493500263236</v>
      </c>
      <c r="J71" s="1">
        <v>-1</v>
      </c>
      <c r="K71" s="4">
        <f t="shared" si="4"/>
        <v>-1</v>
      </c>
      <c r="L71" t="s">
        <v>21</v>
      </c>
      <c r="N71" t="str">
        <f t="shared" si="5"/>
        <v>ok</v>
      </c>
    </row>
    <row r="72" spans="1:14" ht="15" x14ac:dyDescent="0.3">
      <c r="A72" s="1">
        <v>1</v>
      </c>
      <c r="B72" s="1">
        <v>71</v>
      </c>
      <c r="C72" s="1">
        <v>96.534999999999997</v>
      </c>
      <c r="D72" s="1">
        <f t="shared" si="3"/>
        <v>9.8252226437877734</v>
      </c>
      <c r="J72" s="1">
        <v>1</v>
      </c>
      <c r="K72" s="4">
        <f t="shared" si="4"/>
        <v>1</v>
      </c>
      <c r="L72" t="s">
        <v>20</v>
      </c>
      <c r="N72" t="str">
        <f t="shared" si="5"/>
        <v>ok</v>
      </c>
    </row>
    <row r="73" spans="1:14" ht="15" x14ac:dyDescent="0.3">
      <c r="A73" s="1">
        <v>1</v>
      </c>
      <c r="B73" s="1">
        <v>72</v>
      </c>
      <c r="C73" s="1">
        <v>38.019097222222207</v>
      </c>
      <c r="D73" s="1">
        <f t="shared" si="3"/>
        <v>6.1659627976677092</v>
      </c>
      <c r="J73" s="1">
        <v>1</v>
      </c>
      <c r="K73" s="4">
        <f t="shared" si="4"/>
        <v>-1</v>
      </c>
      <c r="N73" t="str">
        <f t="shared" si="5"/>
        <v>notOk</v>
      </c>
    </row>
    <row r="74" spans="1:14" ht="15" x14ac:dyDescent="0.3">
      <c r="A74" s="1">
        <v>-1</v>
      </c>
      <c r="B74" s="1">
        <v>73</v>
      </c>
      <c r="C74" s="1">
        <v>35.989835640138409</v>
      </c>
      <c r="D74" s="1">
        <f t="shared" si="3"/>
        <v>5.9991529102147751</v>
      </c>
      <c r="J74" s="1">
        <v>-1</v>
      </c>
      <c r="K74" s="4">
        <f t="shared" si="4"/>
        <v>-1</v>
      </c>
      <c r="L74" t="s">
        <v>21</v>
      </c>
      <c r="N74" t="str">
        <f t="shared" si="5"/>
        <v>ok</v>
      </c>
    </row>
    <row r="75" spans="1:14" ht="15" x14ac:dyDescent="0.3">
      <c r="A75" s="1">
        <v>1</v>
      </c>
      <c r="B75" s="1">
        <v>74</v>
      </c>
      <c r="C75" s="1">
        <v>81.182870370370409</v>
      </c>
      <c r="D75" s="1">
        <f t="shared" si="3"/>
        <v>9.0101537373326988</v>
      </c>
      <c r="J75" s="1">
        <v>1</v>
      </c>
      <c r="K75" s="4">
        <f t="shared" si="4"/>
        <v>1</v>
      </c>
      <c r="L75" t="s">
        <v>20</v>
      </c>
      <c r="N75" t="str">
        <f t="shared" si="5"/>
        <v>ok</v>
      </c>
    </row>
    <row r="76" spans="1:14" ht="15" x14ac:dyDescent="0.3">
      <c r="A76" s="1">
        <v>1</v>
      </c>
      <c r="B76" s="1">
        <v>75</v>
      </c>
      <c r="C76" s="1">
        <v>45.840893351800553</v>
      </c>
      <c r="D76" s="1">
        <f t="shared" si="3"/>
        <v>6.7705903252080279</v>
      </c>
      <c r="J76" s="1">
        <v>1</v>
      </c>
      <c r="K76" s="4">
        <f t="shared" si="4"/>
        <v>-1</v>
      </c>
      <c r="N76" t="str">
        <f t="shared" si="5"/>
        <v>notOk</v>
      </c>
    </row>
    <row r="77" spans="1:14" ht="15" x14ac:dyDescent="0.3">
      <c r="A77" s="1">
        <v>-1</v>
      </c>
      <c r="B77" s="1">
        <v>76</v>
      </c>
      <c r="C77" s="1">
        <v>10.306875</v>
      </c>
      <c r="D77" s="1">
        <f t="shared" si="3"/>
        <v>3.2104322138927026</v>
      </c>
      <c r="J77" s="1">
        <v>-1</v>
      </c>
      <c r="K77" s="4">
        <f t="shared" si="4"/>
        <v>-1</v>
      </c>
      <c r="L77" t="s">
        <v>21</v>
      </c>
      <c r="N77" t="str">
        <f t="shared" si="5"/>
        <v>ok</v>
      </c>
    </row>
    <row r="78" spans="1:14" ht="15" x14ac:dyDescent="0.3">
      <c r="A78" s="1">
        <v>-1</v>
      </c>
      <c r="B78" s="1">
        <v>77</v>
      </c>
      <c r="C78" s="1">
        <v>33.208693771626287</v>
      </c>
      <c r="D78" s="1">
        <f t="shared" si="3"/>
        <v>5.7626984800201271</v>
      </c>
      <c r="J78" s="1">
        <v>-1</v>
      </c>
      <c r="K78" s="4">
        <f t="shared" si="4"/>
        <v>-1</v>
      </c>
      <c r="L78" t="s">
        <v>21</v>
      </c>
      <c r="N78" t="str">
        <f t="shared" si="5"/>
        <v>ok</v>
      </c>
    </row>
    <row r="79" spans="1:14" ht="15" x14ac:dyDescent="0.3">
      <c r="A79" s="1">
        <v>-1</v>
      </c>
      <c r="B79" s="1">
        <v>78</v>
      </c>
      <c r="C79" s="1">
        <v>37.805363321799319</v>
      </c>
      <c r="D79" s="1">
        <f t="shared" si="3"/>
        <v>6.1486066162830193</v>
      </c>
      <c r="J79" s="1">
        <v>-1</v>
      </c>
      <c r="K79" s="4">
        <f t="shared" si="4"/>
        <v>-1</v>
      </c>
      <c r="L79" t="s">
        <v>21</v>
      </c>
      <c r="N79" t="str">
        <f t="shared" si="5"/>
        <v>ok</v>
      </c>
    </row>
    <row r="80" spans="1:14" ht="15" x14ac:dyDescent="0.3">
      <c r="A80" s="1">
        <v>1</v>
      </c>
      <c r="B80" s="1">
        <v>79</v>
      </c>
      <c r="C80" s="1">
        <v>42.243247922437682</v>
      </c>
      <c r="D80" s="1">
        <f t="shared" si="3"/>
        <v>6.4994805886653495</v>
      </c>
      <c r="J80" s="1">
        <v>1</v>
      </c>
      <c r="K80" s="4">
        <f t="shared" si="4"/>
        <v>-1</v>
      </c>
      <c r="N80" t="str">
        <f t="shared" si="5"/>
        <v>notOk</v>
      </c>
    </row>
    <row r="81" spans="1:14" ht="15" x14ac:dyDescent="0.3">
      <c r="A81" s="1">
        <v>1</v>
      </c>
      <c r="B81" s="1">
        <v>80</v>
      </c>
      <c r="C81" s="1">
        <v>52.556172520661157</v>
      </c>
      <c r="D81" s="1">
        <f t="shared" si="3"/>
        <v>7.2495636089809681</v>
      </c>
      <c r="J81" s="1">
        <v>1</v>
      </c>
      <c r="K81" s="4">
        <f t="shared" si="4"/>
        <v>1</v>
      </c>
      <c r="L81" t="s">
        <v>20</v>
      </c>
      <c r="N81" t="str">
        <f t="shared" si="5"/>
        <v>ok</v>
      </c>
    </row>
    <row r="82" spans="1:14" ht="15" x14ac:dyDescent="0.3">
      <c r="A82" s="1">
        <v>1</v>
      </c>
      <c r="B82" s="1">
        <v>81</v>
      </c>
      <c r="C82" s="1">
        <v>19.05859375</v>
      </c>
      <c r="D82" s="1">
        <f t="shared" si="3"/>
        <v>4.3656149337750803</v>
      </c>
      <c r="J82" s="1">
        <v>1</v>
      </c>
      <c r="K82" s="4">
        <f t="shared" si="4"/>
        <v>-1</v>
      </c>
      <c r="N82" t="str">
        <f t="shared" si="5"/>
        <v>notOk</v>
      </c>
    </row>
    <row r="83" spans="1:14" ht="15" x14ac:dyDescent="0.3">
      <c r="A83" s="1">
        <v>1</v>
      </c>
      <c r="B83" s="1">
        <v>82</v>
      </c>
      <c r="C83" s="1">
        <v>90.848214285714292</v>
      </c>
      <c r="D83" s="1">
        <f t="shared" si="3"/>
        <v>9.5314329607732269</v>
      </c>
      <c r="J83" s="1">
        <v>1</v>
      </c>
      <c r="K83" s="4">
        <f t="shared" si="4"/>
        <v>1</v>
      </c>
      <c r="L83" t="s">
        <v>20</v>
      </c>
      <c r="N83" t="str">
        <f t="shared" si="5"/>
        <v>ok</v>
      </c>
    </row>
    <row r="84" spans="1:14" ht="15" x14ac:dyDescent="0.3">
      <c r="A84" s="1">
        <v>1</v>
      </c>
      <c r="B84" s="1">
        <v>83</v>
      </c>
      <c r="C84" s="1">
        <v>32.944444444444457</v>
      </c>
      <c r="D84" s="1">
        <f t="shared" si="3"/>
        <v>5.7397251192408563</v>
      </c>
      <c r="J84" s="1">
        <v>1</v>
      </c>
      <c r="K84" s="4">
        <f t="shared" si="4"/>
        <v>-1</v>
      </c>
      <c r="N84" t="str">
        <f t="shared" si="5"/>
        <v>notOk</v>
      </c>
    </row>
    <row r="85" spans="1:14" ht="15" x14ac:dyDescent="0.3">
      <c r="A85" s="1">
        <v>-1</v>
      </c>
      <c r="B85" s="1">
        <v>84</v>
      </c>
      <c r="C85" s="1">
        <v>15.425619834710741</v>
      </c>
      <c r="D85" s="1">
        <f t="shared" si="3"/>
        <v>3.9275462867687176</v>
      </c>
      <c r="J85" s="1">
        <v>-1</v>
      </c>
      <c r="K85" s="4">
        <f t="shared" si="4"/>
        <v>-1</v>
      </c>
      <c r="L85" t="s">
        <v>21</v>
      </c>
      <c r="N85" t="str">
        <f t="shared" si="5"/>
        <v>ok</v>
      </c>
    </row>
    <row r="86" spans="1:14" ht="15" x14ac:dyDescent="0.3">
      <c r="A86" s="1">
        <v>1</v>
      </c>
      <c r="B86" s="1">
        <v>85</v>
      </c>
      <c r="C86" s="1">
        <v>83.358796296296291</v>
      </c>
      <c r="D86" s="1">
        <f t="shared" si="3"/>
        <v>9.1301038491517872</v>
      </c>
      <c r="J86" s="1">
        <v>1</v>
      </c>
      <c r="K86" s="4">
        <f t="shared" si="4"/>
        <v>1</v>
      </c>
      <c r="L86" t="s">
        <v>20</v>
      </c>
      <c r="N86" t="str">
        <f t="shared" si="5"/>
        <v>ok</v>
      </c>
    </row>
    <row r="87" spans="1:14" ht="15" x14ac:dyDescent="0.3">
      <c r="A87" s="1">
        <v>1</v>
      </c>
      <c r="B87" s="1">
        <v>86</v>
      </c>
      <c r="C87" s="1">
        <v>73.941358024691354</v>
      </c>
      <c r="D87" s="1">
        <f t="shared" si="3"/>
        <v>8.5989160959211226</v>
      </c>
      <c r="J87" s="1">
        <v>1</v>
      </c>
      <c r="K87" s="4">
        <f t="shared" si="4"/>
        <v>1</v>
      </c>
      <c r="L87" t="s">
        <v>20</v>
      </c>
      <c r="N87" t="str">
        <f t="shared" si="5"/>
        <v>ok</v>
      </c>
    </row>
    <row r="88" spans="1:14" ht="15" x14ac:dyDescent="0.3">
      <c r="A88" s="1">
        <v>1</v>
      </c>
      <c r="B88" s="1">
        <v>87</v>
      </c>
      <c r="C88" s="1">
        <v>35.958333333333329</v>
      </c>
      <c r="D88" s="1">
        <f t="shared" si="3"/>
        <v>5.9965267725020066</v>
      </c>
      <c r="J88" s="1">
        <v>1</v>
      </c>
      <c r="K88" s="4">
        <f t="shared" si="4"/>
        <v>-1</v>
      </c>
      <c r="N88" t="str">
        <f t="shared" si="5"/>
        <v>notOk</v>
      </c>
    </row>
    <row r="89" spans="1:14" ht="15" x14ac:dyDescent="0.3">
      <c r="A89" s="1">
        <v>-1</v>
      </c>
      <c r="B89" s="1">
        <v>88</v>
      </c>
      <c r="C89" s="1">
        <v>19.604166666666671</v>
      </c>
      <c r="D89" s="1">
        <f t="shared" si="3"/>
        <v>4.4276592762617444</v>
      </c>
      <c r="J89" s="1">
        <v>-1</v>
      </c>
      <c r="K89" s="4">
        <f t="shared" si="4"/>
        <v>-1</v>
      </c>
      <c r="L89" t="s">
        <v>21</v>
      </c>
      <c r="N89" t="str">
        <f t="shared" si="5"/>
        <v>ok</v>
      </c>
    </row>
    <row r="90" spans="1:14" ht="15" x14ac:dyDescent="0.3">
      <c r="A90" s="1">
        <v>-1</v>
      </c>
      <c r="B90" s="1">
        <v>89</v>
      </c>
      <c r="C90" s="1">
        <v>20.48086734693878</v>
      </c>
      <c r="D90" s="1">
        <f t="shared" si="3"/>
        <v>4.5255792277827576</v>
      </c>
      <c r="J90" s="1">
        <v>-1</v>
      </c>
      <c r="K90" s="4">
        <f t="shared" si="4"/>
        <v>-1</v>
      </c>
      <c r="L90" t="s">
        <v>21</v>
      </c>
      <c r="N90" t="str">
        <f t="shared" si="5"/>
        <v>ok</v>
      </c>
    </row>
    <row r="91" spans="1:14" ht="15" x14ac:dyDescent="0.3">
      <c r="A91" s="1">
        <v>1</v>
      </c>
      <c r="B91" s="1">
        <v>90</v>
      </c>
      <c r="C91" s="1">
        <v>80.127314814814866</v>
      </c>
      <c r="D91" s="1">
        <f t="shared" si="3"/>
        <v>8.9513861951551874</v>
      </c>
      <c r="J91" s="1">
        <v>1</v>
      </c>
      <c r="K91" s="4">
        <f t="shared" si="4"/>
        <v>1</v>
      </c>
      <c r="L91" t="s">
        <v>20</v>
      </c>
      <c r="N91" t="str">
        <f t="shared" si="5"/>
        <v>ok</v>
      </c>
    </row>
    <row r="92" spans="1:14" ht="15" x14ac:dyDescent="0.3">
      <c r="A92" s="1">
        <v>1</v>
      </c>
      <c r="B92" s="1">
        <v>91</v>
      </c>
      <c r="C92" s="1">
        <v>88.75364149821641</v>
      </c>
      <c r="D92" s="1">
        <f t="shared" si="3"/>
        <v>9.4209151093838237</v>
      </c>
      <c r="J92" s="1">
        <v>1</v>
      </c>
      <c r="K92" s="4">
        <f t="shared" si="4"/>
        <v>1</v>
      </c>
      <c r="L92" t="s">
        <v>20</v>
      </c>
      <c r="N92" t="str">
        <f t="shared" si="5"/>
        <v>ok</v>
      </c>
    </row>
    <row r="93" spans="1:14" ht="15" x14ac:dyDescent="0.3">
      <c r="A93" s="1">
        <v>1</v>
      </c>
      <c r="B93" s="1">
        <v>92</v>
      </c>
      <c r="C93" s="1">
        <v>51.322701446280988</v>
      </c>
      <c r="D93" s="1">
        <f t="shared" si="3"/>
        <v>7.1639864214193612</v>
      </c>
      <c r="J93" s="1">
        <v>1</v>
      </c>
      <c r="K93" s="4">
        <f t="shared" si="4"/>
        <v>1</v>
      </c>
      <c r="L93" t="s">
        <v>20</v>
      </c>
      <c r="N93" t="str">
        <f t="shared" si="5"/>
        <v>ok</v>
      </c>
    </row>
    <row r="94" spans="1:14" ht="15" x14ac:dyDescent="0.3">
      <c r="A94" s="1">
        <v>1</v>
      </c>
      <c r="B94" s="1">
        <v>93</v>
      </c>
      <c r="C94" s="1">
        <v>81.226080246913597</v>
      </c>
      <c r="D94" s="1">
        <f t="shared" si="3"/>
        <v>9.0125512618189081</v>
      </c>
      <c r="J94" s="1">
        <v>1</v>
      </c>
      <c r="K94" s="4">
        <f t="shared" si="4"/>
        <v>1</v>
      </c>
      <c r="L94" t="s">
        <v>20</v>
      </c>
      <c r="N94" t="str">
        <f t="shared" si="5"/>
        <v>ok</v>
      </c>
    </row>
    <row r="95" spans="1:14" ht="15" x14ac:dyDescent="0.3">
      <c r="A95" s="1">
        <v>1</v>
      </c>
      <c r="B95" s="1">
        <v>94</v>
      </c>
      <c r="C95" s="1">
        <v>51.559271694214878</v>
      </c>
      <c r="D95" s="1">
        <f t="shared" si="3"/>
        <v>7.1804785142924059</v>
      </c>
      <c r="J95" s="1">
        <v>1</v>
      </c>
      <c r="K95" s="4">
        <f t="shared" si="4"/>
        <v>1</v>
      </c>
      <c r="L95" t="s">
        <v>20</v>
      </c>
      <c r="N95" t="str">
        <f t="shared" si="5"/>
        <v>ok</v>
      </c>
    </row>
    <row r="96" spans="1:14" ht="15" x14ac:dyDescent="0.3">
      <c r="A96" s="1">
        <v>1</v>
      </c>
      <c r="B96" s="1">
        <v>95</v>
      </c>
      <c r="C96" s="1">
        <v>50.0625</v>
      </c>
      <c r="D96" s="1">
        <f t="shared" si="3"/>
        <v>7.0754858490424528</v>
      </c>
      <c r="J96" s="1">
        <v>1</v>
      </c>
      <c r="K96" s="4">
        <f t="shared" si="4"/>
        <v>1</v>
      </c>
      <c r="L96" t="s">
        <v>20</v>
      </c>
      <c r="N96" t="str">
        <f t="shared" si="5"/>
        <v>ok</v>
      </c>
    </row>
    <row r="97" spans="1:14" ht="15" x14ac:dyDescent="0.3">
      <c r="A97" s="1">
        <v>1</v>
      </c>
      <c r="B97" s="1">
        <v>96</v>
      </c>
      <c r="C97" s="1">
        <v>86.529257015306129</v>
      </c>
      <c r="D97" s="1">
        <f t="shared" si="3"/>
        <v>9.3021103527804989</v>
      </c>
      <c r="J97" s="1">
        <v>1</v>
      </c>
      <c r="K97" s="4">
        <f t="shared" si="4"/>
        <v>1</v>
      </c>
      <c r="L97" t="s">
        <v>20</v>
      </c>
      <c r="N97" t="str">
        <f t="shared" si="5"/>
        <v>ok</v>
      </c>
    </row>
    <row r="98" spans="1:14" ht="15" x14ac:dyDescent="0.3">
      <c r="A98" s="1">
        <v>1</v>
      </c>
      <c r="B98" s="1">
        <v>97</v>
      </c>
      <c r="C98" s="1">
        <v>47.693593750000012</v>
      </c>
      <c r="D98" s="1">
        <f t="shared" si="3"/>
        <v>6.9060548614965409</v>
      </c>
      <c r="J98" s="1">
        <v>1</v>
      </c>
      <c r="K98" s="4">
        <f t="shared" si="4"/>
        <v>-1</v>
      </c>
      <c r="N98" t="str">
        <f t="shared" si="5"/>
        <v>notOk</v>
      </c>
    </row>
    <row r="99" spans="1:14" ht="15" x14ac:dyDescent="0.3">
      <c r="A99" s="1">
        <v>-1</v>
      </c>
      <c r="B99" s="1">
        <v>98</v>
      </c>
      <c r="C99" s="1">
        <v>22.70918367346939</v>
      </c>
      <c r="D99" s="1">
        <f t="shared" si="3"/>
        <v>4.7654153726059798</v>
      </c>
      <c r="J99" s="1">
        <v>-1</v>
      </c>
      <c r="K99" s="4">
        <f t="shared" si="4"/>
        <v>-1</v>
      </c>
      <c r="L99" t="s">
        <v>21</v>
      </c>
      <c r="N99" t="str">
        <f t="shared" si="5"/>
        <v>ok</v>
      </c>
    </row>
    <row r="100" spans="1:14" ht="15" x14ac:dyDescent="0.3">
      <c r="A100" s="1">
        <v>1</v>
      </c>
      <c r="B100" s="1">
        <v>99</v>
      </c>
      <c r="C100" s="1">
        <v>31.334991349480969</v>
      </c>
      <c r="D100" s="1">
        <f t="shared" si="3"/>
        <v>5.5977666394269212</v>
      </c>
      <c r="J100" s="1">
        <v>1</v>
      </c>
      <c r="K100" s="4">
        <f t="shared" si="4"/>
        <v>-1</v>
      </c>
      <c r="N100" t="str">
        <f t="shared" si="5"/>
        <v>notOk</v>
      </c>
    </row>
    <row r="101" spans="1:14" ht="15" x14ac:dyDescent="0.3">
      <c r="A101" s="1">
        <v>-1</v>
      </c>
      <c r="B101" s="1">
        <v>100</v>
      </c>
      <c r="C101" s="1">
        <v>40.762975778546718</v>
      </c>
      <c r="D101" s="1">
        <f t="shared" si="3"/>
        <v>6.3845889279221977</v>
      </c>
      <c r="J101" s="1">
        <v>-1</v>
      </c>
      <c r="K101" s="4">
        <f t="shared" si="4"/>
        <v>-1</v>
      </c>
      <c r="L101" t="s">
        <v>21</v>
      </c>
      <c r="N101" t="str">
        <f t="shared" si="5"/>
        <v>ok</v>
      </c>
    </row>
    <row r="102" spans="1:14" ht="15" x14ac:dyDescent="0.3">
      <c r="A102" s="1">
        <v>1</v>
      </c>
      <c r="B102" s="1">
        <v>101</v>
      </c>
      <c r="C102" s="1">
        <v>74.793981481481481</v>
      </c>
      <c r="D102" s="1">
        <f t="shared" si="3"/>
        <v>8.6483513736134405</v>
      </c>
      <c r="J102" s="1">
        <v>1</v>
      </c>
      <c r="K102" s="4">
        <f t="shared" si="4"/>
        <v>1</v>
      </c>
      <c r="L102" t="s">
        <v>20</v>
      </c>
      <c r="N102" t="str">
        <f t="shared" si="5"/>
        <v>ok</v>
      </c>
    </row>
    <row r="103" spans="1:14" ht="15" x14ac:dyDescent="0.3">
      <c r="A103" s="1">
        <v>1</v>
      </c>
      <c r="B103" s="1">
        <v>102</v>
      </c>
      <c r="C103" s="1">
        <v>97.575175382653029</v>
      </c>
      <c r="D103" s="1">
        <f t="shared" si="3"/>
        <v>9.878014749060311</v>
      </c>
      <c r="J103" s="1">
        <v>1</v>
      </c>
      <c r="K103" s="4">
        <f t="shared" si="4"/>
        <v>1</v>
      </c>
      <c r="L103" t="s">
        <v>20</v>
      </c>
      <c r="N103" t="str">
        <f t="shared" si="5"/>
        <v>ok</v>
      </c>
    </row>
    <row r="104" spans="1:14" ht="15" x14ac:dyDescent="0.3">
      <c r="A104" s="1">
        <v>1</v>
      </c>
      <c r="B104" s="1">
        <v>103</v>
      </c>
      <c r="C104" s="1">
        <v>47.862990702479337</v>
      </c>
      <c r="D104" s="1">
        <f t="shared" si="3"/>
        <v>6.9183083700048629</v>
      </c>
      <c r="J104" s="1">
        <v>1</v>
      </c>
      <c r="K104" s="4">
        <f t="shared" si="4"/>
        <v>-1</v>
      </c>
      <c r="N104" t="str">
        <f t="shared" si="5"/>
        <v>notOk</v>
      </c>
    </row>
    <row r="105" spans="1:14" ht="15" x14ac:dyDescent="0.3">
      <c r="A105" s="1">
        <v>1</v>
      </c>
      <c r="B105" s="1">
        <v>104</v>
      </c>
      <c r="C105" s="1">
        <v>75.17052469135804</v>
      </c>
      <c r="D105" s="1">
        <f t="shared" si="3"/>
        <v>8.6700936956504702</v>
      </c>
      <c r="J105" s="1">
        <v>1</v>
      </c>
      <c r="K105" s="4">
        <f t="shared" si="4"/>
        <v>1</v>
      </c>
      <c r="L105" t="s">
        <v>20</v>
      </c>
      <c r="N105" t="str">
        <f t="shared" si="5"/>
        <v>ok</v>
      </c>
    </row>
    <row r="106" spans="1:14" ht="15" x14ac:dyDescent="0.3">
      <c r="A106" s="1">
        <v>1</v>
      </c>
      <c r="B106" s="1">
        <v>105</v>
      </c>
      <c r="C106" s="1">
        <v>37.34574099722991</v>
      </c>
      <c r="D106" s="1">
        <f t="shared" si="3"/>
        <v>6.1111161825995346</v>
      </c>
      <c r="J106" s="1">
        <v>1</v>
      </c>
      <c r="K106" s="4">
        <f t="shared" si="4"/>
        <v>-1</v>
      </c>
      <c r="N106" t="str">
        <f t="shared" si="5"/>
        <v>notOk</v>
      </c>
    </row>
    <row r="107" spans="1:14" ht="15" x14ac:dyDescent="0.3">
      <c r="A107" s="1">
        <v>1</v>
      </c>
      <c r="B107" s="1">
        <v>106</v>
      </c>
      <c r="C107" s="1">
        <v>54.050094517958421</v>
      </c>
      <c r="D107" s="1">
        <f t="shared" si="3"/>
        <v>7.3518769384394904</v>
      </c>
      <c r="J107" s="1">
        <v>1</v>
      </c>
      <c r="K107" s="4">
        <f t="shared" si="4"/>
        <v>1</v>
      </c>
      <c r="L107" t="s">
        <v>20</v>
      </c>
      <c r="N107" t="str">
        <f t="shared" si="5"/>
        <v>ok</v>
      </c>
    </row>
    <row r="108" spans="1:14" ht="15" x14ac:dyDescent="0.3">
      <c r="A108" s="1">
        <v>1</v>
      </c>
      <c r="B108" s="1">
        <v>107</v>
      </c>
      <c r="C108" s="1">
        <v>91.298389668367335</v>
      </c>
      <c r="D108" s="1">
        <f t="shared" si="3"/>
        <v>9.5550190825747361</v>
      </c>
      <c r="J108" s="1">
        <v>1</v>
      </c>
      <c r="K108" s="4">
        <f t="shared" si="4"/>
        <v>1</v>
      </c>
      <c r="L108" t="s">
        <v>20</v>
      </c>
      <c r="N108" t="str">
        <f t="shared" si="5"/>
        <v>ok</v>
      </c>
    </row>
    <row r="109" spans="1:14" ht="15" x14ac:dyDescent="0.3">
      <c r="A109" s="1">
        <v>1</v>
      </c>
      <c r="B109" s="1">
        <v>108</v>
      </c>
      <c r="C109" s="1">
        <v>55.264462809917347</v>
      </c>
      <c r="D109" s="1">
        <f t="shared" si="3"/>
        <v>7.4340071838758233</v>
      </c>
      <c r="J109" s="1">
        <v>1</v>
      </c>
      <c r="K109" s="4">
        <f t="shared" si="4"/>
        <v>1</v>
      </c>
      <c r="L109" t="s">
        <v>20</v>
      </c>
      <c r="N109" t="str">
        <f t="shared" si="5"/>
        <v>ok</v>
      </c>
    </row>
    <row r="110" spans="1:14" ht="15" x14ac:dyDescent="0.3">
      <c r="A110" s="1">
        <v>1</v>
      </c>
      <c r="B110" s="1">
        <v>109</v>
      </c>
      <c r="C110" s="1">
        <v>113.4027203856749</v>
      </c>
      <c r="D110" s="1">
        <f t="shared" si="3"/>
        <v>10.64907133912037</v>
      </c>
      <c r="J110" s="1">
        <v>1</v>
      </c>
      <c r="K110" s="4">
        <f t="shared" si="4"/>
        <v>1</v>
      </c>
      <c r="L110" t="s">
        <v>20</v>
      </c>
      <c r="N110" t="str">
        <f t="shared" si="5"/>
        <v>ok</v>
      </c>
    </row>
    <row r="111" spans="1:14" ht="15" x14ac:dyDescent="0.3">
      <c r="A111" s="1">
        <v>-1</v>
      </c>
      <c r="B111" s="1">
        <v>110</v>
      </c>
      <c r="C111" s="1">
        <v>88.661599999999993</v>
      </c>
      <c r="D111" s="1">
        <f t="shared" si="3"/>
        <v>9.4160288869565392</v>
      </c>
      <c r="J111" s="1">
        <v>-1</v>
      </c>
      <c r="K111" s="4">
        <f t="shared" si="4"/>
        <v>1</v>
      </c>
      <c r="N111" t="str">
        <f t="shared" si="5"/>
        <v>notOk</v>
      </c>
    </row>
    <row r="112" spans="1:14" ht="15" x14ac:dyDescent="0.3">
      <c r="A112" s="1">
        <v>-1</v>
      </c>
      <c r="B112" s="1">
        <v>111</v>
      </c>
      <c r="C112" s="1">
        <v>15.85795454545454</v>
      </c>
      <c r="D112" s="1">
        <f t="shared" si="3"/>
        <v>3.9822047342464124</v>
      </c>
      <c r="J112" s="1">
        <v>-1</v>
      </c>
      <c r="K112" s="4">
        <f t="shared" si="4"/>
        <v>-1</v>
      </c>
      <c r="L112" t="s">
        <v>21</v>
      </c>
      <c r="N112" t="str">
        <f t="shared" si="5"/>
        <v>ok</v>
      </c>
    </row>
    <row r="113" spans="1:14" ht="15" x14ac:dyDescent="0.3">
      <c r="A113" s="1">
        <v>1</v>
      </c>
      <c r="B113" s="1">
        <v>112</v>
      </c>
      <c r="C113" s="1">
        <v>28.848832179930788</v>
      </c>
      <c r="D113" s="1">
        <f t="shared" si="3"/>
        <v>5.3711108888134858</v>
      </c>
      <c r="J113" s="1">
        <v>1</v>
      </c>
      <c r="K113" s="4">
        <f t="shared" si="4"/>
        <v>-1</v>
      </c>
      <c r="N113" t="str">
        <f t="shared" si="5"/>
        <v>notOk</v>
      </c>
    </row>
    <row r="114" spans="1:14" ht="15" x14ac:dyDescent="0.3">
      <c r="A114" s="1">
        <v>-1</v>
      </c>
      <c r="B114" s="1">
        <v>113</v>
      </c>
      <c r="C114" s="1">
        <v>18.864275147928989</v>
      </c>
      <c r="D114" s="1">
        <f t="shared" si="3"/>
        <v>4.3433023320889133</v>
      </c>
      <c r="J114" s="1">
        <v>-1</v>
      </c>
      <c r="K114" s="4">
        <f t="shared" si="4"/>
        <v>-1</v>
      </c>
      <c r="L114" t="s">
        <v>21</v>
      </c>
      <c r="N114" t="str">
        <f t="shared" si="5"/>
        <v>ok</v>
      </c>
    </row>
    <row r="115" spans="1:14" ht="15" x14ac:dyDescent="0.3">
      <c r="A115" s="1">
        <v>-1</v>
      </c>
      <c r="B115" s="1">
        <v>114</v>
      </c>
      <c r="C115" s="1">
        <v>32.70934256055363</v>
      </c>
      <c r="D115" s="1">
        <f t="shared" si="3"/>
        <v>5.7192082109810993</v>
      </c>
      <c r="J115" s="1">
        <v>-1</v>
      </c>
      <c r="K115" s="4">
        <f t="shared" si="4"/>
        <v>-1</v>
      </c>
      <c r="L115" t="s">
        <v>21</v>
      </c>
      <c r="N115" t="str">
        <f t="shared" si="5"/>
        <v>ok</v>
      </c>
    </row>
    <row r="116" spans="1:14" ht="15" x14ac:dyDescent="0.3">
      <c r="A116" s="1">
        <v>1</v>
      </c>
      <c r="B116" s="1">
        <v>115</v>
      </c>
      <c r="C116" s="1">
        <v>19.364275147929</v>
      </c>
      <c r="D116" s="1">
        <f t="shared" si="3"/>
        <v>4.4004857854478976</v>
      </c>
      <c r="J116" s="1">
        <v>1</v>
      </c>
      <c r="K116" s="4">
        <f t="shared" si="4"/>
        <v>-1</v>
      </c>
      <c r="N116" t="str">
        <f t="shared" si="5"/>
        <v>notOk</v>
      </c>
    </row>
    <row r="117" spans="1:14" ht="15" x14ac:dyDescent="0.3">
      <c r="A117" s="1">
        <v>-1</v>
      </c>
      <c r="B117" s="1">
        <v>116</v>
      </c>
      <c r="C117" s="1">
        <v>10.256875000000001</v>
      </c>
      <c r="D117" s="1">
        <f t="shared" si="3"/>
        <v>3.2026356333495074</v>
      </c>
      <c r="J117" s="1">
        <v>-1</v>
      </c>
      <c r="K117" s="4">
        <f t="shared" si="4"/>
        <v>-1</v>
      </c>
      <c r="L117" t="s">
        <v>21</v>
      </c>
      <c r="N117" t="str">
        <f t="shared" si="5"/>
        <v>ok</v>
      </c>
    </row>
    <row r="118" spans="1:14" ht="15" x14ac:dyDescent="0.3">
      <c r="A118" s="1">
        <v>1</v>
      </c>
      <c r="B118" s="1">
        <v>117</v>
      </c>
      <c r="C118" s="1">
        <v>71.442536157024804</v>
      </c>
      <c r="D118" s="1">
        <f t="shared" si="3"/>
        <v>8.4523686713858392</v>
      </c>
      <c r="J118" s="1">
        <v>1</v>
      </c>
      <c r="K118" s="4">
        <f t="shared" si="4"/>
        <v>1</v>
      </c>
      <c r="L118" t="s">
        <v>20</v>
      </c>
      <c r="N118" t="str">
        <f t="shared" si="5"/>
        <v>ok</v>
      </c>
    </row>
    <row r="119" spans="1:14" ht="15" x14ac:dyDescent="0.3">
      <c r="A119" s="1">
        <v>1</v>
      </c>
      <c r="B119" s="1">
        <v>118</v>
      </c>
      <c r="C119" s="1">
        <v>75.448302469135811</v>
      </c>
      <c r="D119" s="1">
        <f t="shared" si="3"/>
        <v>8.6860982304562846</v>
      </c>
      <c r="J119" s="1">
        <v>1</v>
      </c>
      <c r="K119" s="4">
        <f t="shared" si="4"/>
        <v>1</v>
      </c>
      <c r="L119" t="s">
        <v>20</v>
      </c>
      <c r="N119" t="str">
        <f t="shared" si="5"/>
        <v>ok</v>
      </c>
    </row>
    <row r="120" spans="1:14" ht="15" x14ac:dyDescent="0.3">
      <c r="A120" s="1">
        <v>-1</v>
      </c>
      <c r="B120" s="1">
        <v>119</v>
      </c>
      <c r="C120" s="1">
        <v>64.188403925619838</v>
      </c>
      <c r="D120" s="1">
        <f t="shared" si="3"/>
        <v>8.0117665920581977</v>
      </c>
      <c r="J120" s="1">
        <v>-1</v>
      </c>
      <c r="K120" s="4">
        <f t="shared" si="4"/>
        <v>1</v>
      </c>
      <c r="N120" t="str">
        <f t="shared" si="5"/>
        <v>notOk</v>
      </c>
    </row>
    <row r="121" spans="1:14" ht="15" x14ac:dyDescent="0.3">
      <c r="A121" s="1">
        <v>-1</v>
      </c>
      <c r="B121" s="1">
        <v>120</v>
      </c>
      <c r="C121" s="1">
        <v>21.33801020408163</v>
      </c>
      <c r="D121" s="1">
        <f t="shared" si="3"/>
        <v>4.6193084118817644</v>
      </c>
      <c r="J121" s="1">
        <v>-1</v>
      </c>
      <c r="K121" s="4">
        <f t="shared" si="4"/>
        <v>-1</v>
      </c>
      <c r="L121" t="s">
        <v>21</v>
      </c>
      <c r="N121" t="str">
        <f t="shared" si="5"/>
        <v>ok</v>
      </c>
    </row>
    <row r="122" spans="1:14" ht="15" x14ac:dyDescent="0.3">
      <c r="A122" s="1">
        <v>1</v>
      </c>
      <c r="B122" s="1">
        <v>121</v>
      </c>
      <c r="C122" s="1">
        <v>90.566246811224488</v>
      </c>
      <c r="D122" s="1">
        <f t="shared" si="3"/>
        <v>9.5166300133621089</v>
      </c>
      <c r="J122" s="1">
        <v>1</v>
      </c>
      <c r="K122" s="4">
        <f t="shared" si="4"/>
        <v>1</v>
      </c>
      <c r="L122" t="s">
        <v>20</v>
      </c>
      <c r="N122" t="str">
        <f t="shared" si="5"/>
        <v>ok</v>
      </c>
    </row>
    <row r="123" spans="1:14" ht="15" x14ac:dyDescent="0.3">
      <c r="A123" s="1">
        <v>1</v>
      </c>
      <c r="B123" s="1">
        <v>122</v>
      </c>
      <c r="C123" s="1">
        <v>67.293294270833329</v>
      </c>
      <c r="D123" s="1">
        <f t="shared" si="3"/>
        <v>8.2032490069991972</v>
      </c>
      <c r="J123" s="1">
        <v>1</v>
      </c>
      <c r="K123" s="4">
        <f t="shared" si="4"/>
        <v>1</v>
      </c>
      <c r="L123" t="s">
        <v>20</v>
      </c>
      <c r="N123" t="str">
        <f t="shared" si="5"/>
        <v>ok</v>
      </c>
    </row>
    <row r="124" spans="1:14" ht="15" x14ac:dyDescent="0.3">
      <c r="A124" s="1">
        <v>-1</v>
      </c>
      <c r="B124" s="1">
        <v>123</v>
      </c>
      <c r="C124" s="1">
        <v>42.185763888888893</v>
      </c>
      <c r="D124" s="1">
        <f t="shared" si="3"/>
        <v>6.4950568811126583</v>
      </c>
      <c r="J124" s="1">
        <v>-1</v>
      </c>
      <c r="K124" s="4">
        <f t="shared" si="4"/>
        <v>-1</v>
      </c>
      <c r="L124" t="s">
        <v>21</v>
      </c>
      <c r="N124" t="str">
        <f t="shared" si="5"/>
        <v>ok</v>
      </c>
    </row>
    <row r="125" spans="1:14" ht="15" x14ac:dyDescent="0.3">
      <c r="A125" s="1">
        <v>-1</v>
      </c>
      <c r="B125" s="1">
        <v>124</v>
      </c>
      <c r="C125" s="1">
        <v>15.13429752066115</v>
      </c>
      <c r="D125" s="1">
        <f t="shared" si="3"/>
        <v>3.8902824474144739</v>
      </c>
      <c r="J125" s="1">
        <v>-1</v>
      </c>
      <c r="K125" s="4">
        <f t="shared" si="4"/>
        <v>-1</v>
      </c>
      <c r="L125" t="s">
        <v>21</v>
      </c>
      <c r="N125" t="str">
        <f t="shared" si="5"/>
        <v>ok</v>
      </c>
    </row>
    <row r="126" spans="1:14" ht="15" x14ac:dyDescent="0.3">
      <c r="A126" s="1">
        <v>1</v>
      </c>
      <c r="B126" s="1">
        <v>125</v>
      </c>
      <c r="C126" s="1">
        <v>47.862990702479337</v>
      </c>
      <c r="D126" s="1">
        <f t="shared" si="3"/>
        <v>6.9183083700048629</v>
      </c>
      <c r="J126" s="1">
        <v>1</v>
      </c>
      <c r="K126" s="4">
        <f t="shared" si="4"/>
        <v>-1</v>
      </c>
      <c r="N126" t="str">
        <f t="shared" si="5"/>
        <v>notOk</v>
      </c>
    </row>
    <row r="127" spans="1:14" ht="15" x14ac:dyDescent="0.3">
      <c r="A127" s="1">
        <v>1</v>
      </c>
      <c r="B127" s="1">
        <v>126</v>
      </c>
      <c r="C127" s="1">
        <v>63.711260330578511</v>
      </c>
      <c r="D127" s="1">
        <f t="shared" si="3"/>
        <v>7.9819333704672397</v>
      </c>
      <c r="J127" s="1">
        <v>1</v>
      </c>
      <c r="K127" s="4">
        <f t="shared" si="4"/>
        <v>1</v>
      </c>
      <c r="L127" t="s">
        <v>20</v>
      </c>
      <c r="N127" t="str">
        <f t="shared" si="5"/>
        <v>ok</v>
      </c>
    </row>
    <row r="128" spans="1:14" ht="15" x14ac:dyDescent="0.3">
      <c r="A128" s="1">
        <v>1</v>
      </c>
      <c r="B128" s="1">
        <v>127</v>
      </c>
      <c r="C128" s="1">
        <v>70.952479338842991</v>
      </c>
      <c r="D128" s="1">
        <f t="shared" si="3"/>
        <v>8.423329468734023</v>
      </c>
      <c r="J128" s="1">
        <v>1</v>
      </c>
      <c r="K128" s="4">
        <f t="shared" si="4"/>
        <v>1</v>
      </c>
      <c r="L128" t="s">
        <v>20</v>
      </c>
      <c r="N128" t="str">
        <f t="shared" si="5"/>
        <v>ok</v>
      </c>
    </row>
    <row r="129" spans="1:14" ht="15" x14ac:dyDescent="0.3">
      <c r="A129" s="1">
        <v>1</v>
      </c>
      <c r="B129" s="1">
        <v>128</v>
      </c>
      <c r="C129" s="1">
        <v>27.3125</v>
      </c>
      <c r="D129" s="1">
        <f t="shared" si="3"/>
        <v>5.2261362400917184</v>
      </c>
      <c r="J129" s="1">
        <v>1</v>
      </c>
      <c r="K129" s="4">
        <f t="shared" si="4"/>
        <v>-1</v>
      </c>
      <c r="N129" t="str">
        <f t="shared" si="5"/>
        <v>notOk</v>
      </c>
    </row>
    <row r="130" spans="1:14" ht="15" x14ac:dyDescent="0.3">
      <c r="A130" s="1">
        <v>-1</v>
      </c>
      <c r="B130" s="1">
        <v>129</v>
      </c>
      <c r="C130" s="1">
        <v>25.65943877551021</v>
      </c>
      <c r="D130" s="1">
        <f t="shared" si="3"/>
        <v>5.0655146604772758</v>
      </c>
      <c r="J130" s="1">
        <v>-1</v>
      </c>
      <c r="K130" s="4">
        <f t="shared" si="4"/>
        <v>-1</v>
      </c>
      <c r="L130" t="s">
        <v>21</v>
      </c>
      <c r="N130" t="str">
        <f t="shared" si="5"/>
        <v>ok</v>
      </c>
    </row>
    <row r="131" spans="1:14" ht="15" x14ac:dyDescent="0.3">
      <c r="A131" s="1">
        <v>-1</v>
      </c>
      <c r="B131" s="1">
        <v>130</v>
      </c>
      <c r="C131" s="1">
        <v>16.254132231404959</v>
      </c>
      <c r="D131" s="1">
        <f t="shared" ref="D131:D189" si="6">SQRT(C:C)</f>
        <v>4.0316413817953798</v>
      </c>
      <c r="J131" s="1">
        <v>-1</v>
      </c>
      <c r="K131" s="4">
        <f t="shared" ref="K131:K189" si="7">IF(D131&lt;6.925853486,-1,1)</f>
        <v>-1</v>
      </c>
      <c r="L131" t="s">
        <v>21</v>
      </c>
      <c r="N131" t="str">
        <f t="shared" ref="N131:N189" si="8">IF(A131=K131,"ok","notOk")</f>
        <v>ok</v>
      </c>
    </row>
    <row r="132" spans="1:14" ht="15" x14ac:dyDescent="0.3">
      <c r="A132" s="1">
        <v>-1</v>
      </c>
      <c r="B132" s="1">
        <v>131</v>
      </c>
      <c r="C132" s="1">
        <v>59.31</v>
      </c>
      <c r="D132" s="1">
        <f t="shared" si="6"/>
        <v>7.7012985917960615</v>
      </c>
      <c r="J132" s="1">
        <v>-1</v>
      </c>
      <c r="K132" s="4">
        <f t="shared" si="7"/>
        <v>1</v>
      </c>
      <c r="N132" t="str">
        <f t="shared" si="8"/>
        <v>notOk</v>
      </c>
    </row>
    <row r="133" spans="1:14" ht="15" x14ac:dyDescent="0.3">
      <c r="A133" s="1">
        <v>-1</v>
      </c>
      <c r="B133" s="1">
        <v>132</v>
      </c>
      <c r="C133" s="1">
        <v>15.8125</v>
      </c>
      <c r="D133" s="1">
        <f t="shared" si="6"/>
        <v>3.9764934301467165</v>
      </c>
      <c r="J133" s="1">
        <v>-1</v>
      </c>
      <c r="K133" s="4">
        <f t="shared" si="7"/>
        <v>-1</v>
      </c>
      <c r="L133" t="s">
        <v>21</v>
      </c>
      <c r="N133" t="str">
        <f t="shared" si="8"/>
        <v>ok</v>
      </c>
    </row>
    <row r="134" spans="1:14" ht="15" x14ac:dyDescent="0.3">
      <c r="A134" s="1">
        <v>-1</v>
      </c>
      <c r="B134" s="1">
        <v>133</v>
      </c>
      <c r="C134" s="1">
        <v>61.578449905482017</v>
      </c>
      <c r="D134" s="1">
        <f t="shared" si="6"/>
        <v>7.847193759904366</v>
      </c>
      <c r="J134" s="1">
        <v>-1</v>
      </c>
      <c r="K134" s="4">
        <f t="shared" si="7"/>
        <v>1</v>
      </c>
      <c r="N134" t="str">
        <f t="shared" si="8"/>
        <v>notOk</v>
      </c>
    </row>
    <row r="135" spans="1:14" ht="15" x14ac:dyDescent="0.3">
      <c r="A135" s="1">
        <v>1</v>
      </c>
      <c r="B135" s="1">
        <v>134</v>
      </c>
      <c r="C135" s="1">
        <v>66.6601</v>
      </c>
      <c r="D135" s="1">
        <f t="shared" si="6"/>
        <v>8.164563674808349</v>
      </c>
      <c r="J135" s="1">
        <v>1</v>
      </c>
      <c r="K135" s="4">
        <f t="shared" si="7"/>
        <v>1</v>
      </c>
      <c r="L135" t="s">
        <v>20</v>
      </c>
      <c r="N135" t="str">
        <f t="shared" si="8"/>
        <v>ok</v>
      </c>
    </row>
    <row r="136" spans="1:14" ht="15" x14ac:dyDescent="0.3">
      <c r="A136" s="1">
        <v>-1</v>
      </c>
      <c r="B136" s="1">
        <v>135</v>
      </c>
      <c r="C136" s="1">
        <v>10.721074380165289</v>
      </c>
      <c r="D136" s="1">
        <f t="shared" si="6"/>
        <v>3.2743051751730916</v>
      </c>
      <c r="J136" s="1">
        <v>-1</v>
      </c>
      <c r="K136" s="4">
        <f t="shared" si="7"/>
        <v>-1</v>
      </c>
      <c r="L136" t="s">
        <v>21</v>
      </c>
      <c r="N136" t="str">
        <f t="shared" si="8"/>
        <v>ok</v>
      </c>
    </row>
    <row r="137" spans="1:14" ht="15" x14ac:dyDescent="0.3">
      <c r="A137" s="1">
        <v>1</v>
      </c>
      <c r="B137" s="1">
        <v>136</v>
      </c>
      <c r="C137" s="1">
        <v>50.442462192816627</v>
      </c>
      <c r="D137" s="1">
        <f t="shared" si="6"/>
        <v>7.1022857019988033</v>
      </c>
      <c r="J137" s="1">
        <v>1</v>
      </c>
      <c r="K137" s="4">
        <f t="shared" si="7"/>
        <v>1</v>
      </c>
      <c r="L137" t="s">
        <v>20</v>
      </c>
      <c r="N137" t="str">
        <f t="shared" si="8"/>
        <v>ok</v>
      </c>
    </row>
    <row r="138" spans="1:14" ht="15" x14ac:dyDescent="0.3">
      <c r="A138" s="1">
        <v>1</v>
      </c>
      <c r="B138" s="1">
        <v>137</v>
      </c>
      <c r="C138" s="1">
        <v>72.825599999999994</v>
      </c>
      <c r="D138" s="1">
        <f t="shared" si="6"/>
        <v>8.5337916543585717</v>
      </c>
      <c r="J138" s="1">
        <v>1</v>
      </c>
      <c r="K138" s="4">
        <f t="shared" si="7"/>
        <v>1</v>
      </c>
      <c r="L138" t="s">
        <v>20</v>
      </c>
      <c r="N138" t="str">
        <f t="shared" si="8"/>
        <v>ok</v>
      </c>
    </row>
    <row r="139" spans="1:14" ht="15" x14ac:dyDescent="0.3">
      <c r="A139" s="1">
        <v>-1</v>
      </c>
      <c r="B139" s="1">
        <v>138</v>
      </c>
      <c r="C139" s="1">
        <v>21.119897959183671</v>
      </c>
      <c r="D139" s="1">
        <f t="shared" si="6"/>
        <v>4.5956390153256894</v>
      </c>
      <c r="J139" s="1">
        <v>-1</v>
      </c>
      <c r="K139" s="4">
        <f t="shared" si="7"/>
        <v>-1</v>
      </c>
      <c r="L139" t="s">
        <v>21</v>
      </c>
      <c r="N139" t="str">
        <f t="shared" si="8"/>
        <v>ok</v>
      </c>
    </row>
    <row r="140" spans="1:14" ht="15" x14ac:dyDescent="0.3">
      <c r="A140" s="1">
        <v>-1</v>
      </c>
      <c r="B140" s="1">
        <v>139</v>
      </c>
      <c r="C140" s="1">
        <v>12.559917355371899</v>
      </c>
      <c r="D140" s="1">
        <f t="shared" si="6"/>
        <v>3.5439973695492353</v>
      </c>
      <c r="J140" s="1">
        <v>-1</v>
      </c>
      <c r="K140" s="4">
        <f t="shared" si="7"/>
        <v>-1</v>
      </c>
      <c r="L140" t="s">
        <v>21</v>
      </c>
      <c r="N140" t="str">
        <f t="shared" si="8"/>
        <v>ok</v>
      </c>
    </row>
    <row r="141" spans="1:14" ht="15" x14ac:dyDescent="0.3">
      <c r="A141" s="1">
        <v>1</v>
      </c>
      <c r="B141" s="1">
        <v>140</v>
      </c>
      <c r="C141" s="1">
        <v>34.836505190311421</v>
      </c>
      <c r="D141" s="1">
        <f t="shared" si="6"/>
        <v>5.9022457751529984</v>
      </c>
      <c r="J141" s="1">
        <v>1</v>
      </c>
      <c r="K141" s="4">
        <f t="shared" si="7"/>
        <v>-1</v>
      </c>
      <c r="N141" t="str">
        <f t="shared" si="8"/>
        <v>notOk</v>
      </c>
    </row>
    <row r="142" spans="1:14" ht="15" x14ac:dyDescent="0.3">
      <c r="A142" s="1">
        <v>-1</v>
      </c>
      <c r="B142" s="1">
        <v>141</v>
      </c>
      <c r="C142" s="1">
        <v>14.965392561983469</v>
      </c>
      <c r="D142" s="1">
        <f t="shared" si="6"/>
        <v>3.8685129652081391</v>
      </c>
      <c r="J142" s="1">
        <v>-1</v>
      </c>
      <c r="K142" s="4">
        <f t="shared" si="7"/>
        <v>-1</v>
      </c>
      <c r="L142" t="s">
        <v>21</v>
      </c>
      <c r="N142" t="str">
        <f t="shared" si="8"/>
        <v>ok</v>
      </c>
    </row>
    <row r="143" spans="1:14" ht="15" x14ac:dyDescent="0.3">
      <c r="A143" s="1">
        <v>-1</v>
      </c>
      <c r="B143" s="1">
        <v>142</v>
      </c>
      <c r="C143" s="1">
        <v>49.547908057851238</v>
      </c>
      <c r="D143" s="1">
        <f t="shared" si="6"/>
        <v>7.0390274937558841</v>
      </c>
      <c r="J143" s="1">
        <v>-1</v>
      </c>
      <c r="K143" s="4">
        <f t="shared" si="7"/>
        <v>1</v>
      </c>
      <c r="N143" t="str">
        <f t="shared" si="8"/>
        <v>notOk</v>
      </c>
    </row>
    <row r="144" spans="1:14" ht="15" x14ac:dyDescent="0.3">
      <c r="A144" s="1">
        <v>-1</v>
      </c>
      <c r="B144" s="1">
        <v>143</v>
      </c>
      <c r="C144" s="1">
        <v>19.93359375</v>
      </c>
      <c r="D144" s="1">
        <f t="shared" si="6"/>
        <v>4.4647053374214964</v>
      </c>
      <c r="J144" s="1">
        <v>-1</v>
      </c>
      <c r="K144" s="4">
        <f t="shared" si="7"/>
        <v>-1</v>
      </c>
      <c r="L144" t="s">
        <v>21</v>
      </c>
      <c r="N144" t="str">
        <f t="shared" si="8"/>
        <v>ok</v>
      </c>
    </row>
    <row r="145" spans="1:14" ht="15" x14ac:dyDescent="0.3">
      <c r="A145" s="1">
        <v>-1</v>
      </c>
      <c r="B145" s="1">
        <v>144</v>
      </c>
      <c r="C145" s="1">
        <v>12.559917355371899</v>
      </c>
      <c r="D145" s="1">
        <f t="shared" si="6"/>
        <v>3.5439973695492353</v>
      </c>
      <c r="J145" s="1">
        <v>-1</v>
      </c>
      <c r="K145" s="4">
        <f t="shared" si="7"/>
        <v>-1</v>
      </c>
      <c r="L145" t="s">
        <v>21</v>
      </c>
      <c r="N145" t="str">
        <f t="shared" si="8"/>
        <v>ok</v>
      </c>
    </row>
    <row r="146" spans="1:14" ht="15" x14ac:dyDescent="0.3">
      <c r="A146" s="1">
        <v>1</v>
      </c>
      <c r="B146" s="1">
        <v>145</v>
      </c>
      <c r="C146" s="1">
        <v>40.166306228373713</v>
      </c>
      <c r="D146" s="1">
        <f t="shared" si="6"/>
        <v>6.3376893445776998</v>
      </c>
      <c r="J146" s="1">
        <v>1</v>
      </c>
      <c r="K146" s="4">
        <f t="shared" si="7"/>
        <v>-1</v>
      </c>
      <c r="N146" t="str">
        <f t="shared" si="8"/>
        <v>notOk</v>
      </c>
    </row>
    <row r="147" spans="1:14" ht="15" x14ac:dyDescent="0.3">
      <c r="A147" s="1">
        <v>1</v>
      </c>
      <c r="B147" s="1">
        <v>146</v>
      </c>
      <c r="C147" s="1">
        <v>32.326989619377173</v>
      </c>
      <c r="D147" s="1">
        <f t="shared" si="6"/>
        <v>5.6856828630673002</v>
      </c>
      <c r="J147" s="1">
        <v>1</v>
      </c>
      <c r="K147" s="4">
        <f t="shared" si="7"/>
        <v>-1</v>
      </c>
      <c r="N147" t="str">
        <f t="shared" si="8"/>
        <v>notOk</v>
      </c>
    </row>
    <row r="148" spans="1:14" ht="15" x14ac:dyDescent="0.3">
      <c r="A148" s="1">
        <v>-1</v>
      </c>
      <c r="B148" s="1">
        <v>147</v>
      </c>
      <c r="C148" s="1">
        <v>21.119897959183671</v>
      </c>
      <c r="D148" s="1">
        <f t="shared" si="6"/>
        <v>4.5956390153256894</v>
      </c>
      <c r="J148" s="1">
        <v>-1</v>
      </c>
      <c r="K148" s="4">
        <f t="shared" si="7"/>
        <v>-1</v>
      </c>
      <c r="L148" t="s">
        <v>21</v>
      </c>
      <c r="N148" t="str">
        <f t="shared" si="8"/>
        <v>ok</v>
      </c>
    </row>
    <row r="149" spans="1:14" ht="15" x14ac:dyDescent="0.3">
      <c r="A149" s="1">
        <v>1</v>
      </c>
      <c r="B149" s="1">
        <v>148</v>
      </c>
      <c r="C149" s="1">
        <v>28.848832179930788</v>
      </c>
      <c r="D149" s="1">
        <f t="shared" si="6"/>
        <v>5.3711108888134858</v>
      </c>
      <c r="J149" s="1">
        <v>1</v>
      </c>
      <c r="K149" s="4">
        <f t="shared" si="7"/>
        <v>-1</v>
      </c>
      <c r="N149" t="str">
        <f t="shared" si="8"/>
        <v>notOk</v>
      </c>
    </row>
    <row r="150" spans="1:14" ht="15" x14ac:dyDescent="0.3">
      <c r="A150" s="1">
        <v>1</v>
      </c>
      <c r="B150" s="1">
        <v>149</v>
      </c>
      <c r="C150" s="1">
        <v>63.313403925619809</v>
      </c>
      <c r="D150" s="1">
        <f t="shared" si="6"/>
        <v>7.9569720324769149</v>
      </c>
      <c r="J150" s="1">
        <v>1</v>
      </c>
      <c r="K150" s="4">
        <f t="shared" si="7"/>
        <v>1</v>
      </c>
      <c r="L150" t="s">
        <v>20</v>
      </c>
      <c r="N150" t="str">
        <f t="shared" si="8"/>
        <v>ok</v>
      </c>
    </row>
    <row r="151" spans="1:14" ht="15" x14ac:dyDescent="0.3">
      <c r="A151" s="1">
        <v>-1</v>
      </c>
      <c r="B151" s="1">
        <v>150</v>
      </c>
      <c r="C151" s="1">
        <v>19.296875</v>
      </c>
      <c r="D151" s="1">
        <f t="shared" si="6"/>
        <v>4.3928208477013948</v>
      </c>
      <c r="J151" s="1">
        <v>-1</v>
      </c>
      <c r="K151" s="4">
        <f t="shared" si="7"/>
        <v>-1</v>
      </c>
      <c r="L151" t="s">
        <v>21</v>
      </c>
      <c r="N151" t="str">
        <f t="shared" si="8"/>
        <v>ok</v>
      </c>
    </row>
    <row r="152" spans="1:14" ht="15" x14ac:dyDescent="0.3">
      <c r="A152" s="1">
        <v>1</v>
      </c>
      <c r="B152" s="1">
        <v>151</v>
      </c>
      <c r="C152" s="1">
        <v>18.772559171597639</v>
      </c>
      <c r="D152" s="1">
        <f t="shared" si="6"/>
        <v>4.3327311446243275</v>
      </c>
      <c r="J152" s="1">
        <v>1</v>
      </c>
      <c r="K152" s="4">
        <f t="shared" si="7"/>
        <v>-1</v>
      </c>
      <c r="N152" t="str">
        <f t="shared" si="8"/>
        <v>notOk</v>
      </c>
    </row>
    <row r="153" spans="1:14" ht="15" x14ac:dyDescent="0.3">
      <c r="A153" s="1">
        <v>1</v>
      </c>
      <c r="B153" s="1">
        <v>152</v>
      </c>
      <c r="C153" s="1">
        <v>69.806100000000001</v>
      </c>
      <c r="D153" s="1">
        <f t="shared" si="6"/>
        <v>8.3550044883291363</v>
      </c>
      <c r="J153" s="1">
        <v>1</v>
      </c>
      <c r="K153" s="4">
        <f t="shared" si="7"/>
        <v>1</v>
      </c>
      <c r="L153" t="s">
        <v>20</v>
      </c>
      <c r="N153" t="str">
        <f t="shared" si="8"/>
        <v>ok</v>
      </c>
    </row>
    <row r="154" spans="1:14" ht="15" x14ac:dyDescent="0.3">
      <c r="A154" s="1">
        <v>1</v>
      </c>
      <c r="B154" s="1">
        <v>153</v>
      </c>
      <c r="C154" s="1">
        <v>27.3125</v>
      </c>
      <c r="D154" s="1">
        <f t="shared" si="6"/>
        <v>5.2261362400917184</v>
      </c>
      <c r="J154" s="1">
        <v>1</v>
      </c>
      <c r="K154" s="4">
        <f t="shared" si="7"/>
        <v>-1</v>
      </c>
      <c r="N154" t="str">
        <f t="shared" si="8"/>
        <v>notOk</v>
      </c>
    </row>
    <row r="155" spans="1:14" ht="15" x14ac:dyDescent="0.3">
      <c r="A155" s="1">
        <v>-1</v>
      </c>
      <c r="B155" s="1">
        <v>154</v>
      </c>
      <c r="C155" s="1">
        <v>16.79437869822485</v>
      </c>
      <c r="D155" s="1">
        <f t="shared" si="6"/>
        <v>4.0980945204112667</v>
      </c>
      <c r="J155" s="1">
        <v>-1</v>
      </c>
      <c r="K155" s="4">
        <f t="shared" si="7"/>
        <v>-1</v>
      </c>
      <c r="L155" t="s">
        <v>21</v>
      </c>
      <c r="N155" t="str">
        <f t="shared" si="8"/>
        <v>ok</v>
      </c>
    </row>
    <row r="156" spans="1:14" ht="15" x14ac:dyDescent="0.3">
      <c r="A156" s="1">
        <v>-1</v>
      </c>
      <c r="B156" s="1">
        <v>155</v>
      </c>
      <c r="C156" s="1">
        <v>26.32238520408163</v>
      </c>
      <c r="D156" s="1">
        <f t="shared" si="6"/>
        <v>5.1305345924261765</v>
      </c>
      <c r="J156" s="1">
        <v>-1</v>
      </c>
      <c r="K156" s="4">
        <f t="shared" si="7"/>
        <v>-1</v>
      </c>
      <c r="L156" t="s">
        <v>21</v>
      </c>
      <c r="N156" t="str">
        <f t="shared" si="8"/>
        <v>ok</v>
      </c>
    </row>
    <row r="157" spans="1:14" ht="15" x14ac:dyDescent="0.3">
      <c r="A157" s="1">
        <v>-1</v>
      </c>
      <c r="B157" s="1">
        <v>156</v>
      </c>
      <c r="C157" s="1">
        <v>19.364275147929</v>
      </c>
      <c r="D157" s="1">
        <f t="shared" si="6"/>
        <v>4.4004857854478976</v>
      </c>
      <c r="J157" s="1">
        <v>-1</v>
      </c>
      <c r="K157" s="4">
        <f t="shared" si="7"/>
        <v>-1</v>
      </c>
      <c r="L157" t="s">
        <v>21</v>
      </c>
      <c r="N157" t="str">
        <f t="shared" si="8"/>
        <v>ok</v>
      </c>
    </row>
    <row r="158" spans="1:14" ht="15" x14ac:dyDescent="0.3">
      <c r="A158" s="1">
        <v>1</v>
      </c>
      <c r="B158" s="1">
        <v>157</v>
      </c>
      <c r="C158" s="1">
        <v>53.730623818525522</v>
      </c>
      <c r="D158" s="1">
        <f t="shared" si="6"/>
        <v>7.3301175855865726</v>
      </c>
      <c r="J158" s="1">
        <v>1</v>
      </c>
      <c r="K158" s="4">
        <f t="shared" si="7"/>
        <v>1</v>
      </c>
      <c r="L158" t="s">
        <v>20</v>
      </c>
      <c r="N158" t="str">
        <f t="shared" si="8"/>
        <v>ok</v>
      </c>
    </row>
    <row r="159" spans="1:14" ht="15" x14ac:dyDescent="0.3">
      <c r="A159" s="1">
        <v>1</v>
      </c>
      <c r="B159" s="1">
        <v>158</v>
      </c>
      <c r="C159" s="1">
        <v>60.330578512396691</v>
      </c>
      <c r="D159" s="1">
        <f t="shared" si="6"/>
        <v>7.7672761321068462</v>
      </c>
      <c r="J159" s="1">
        <v>1</v>
      </c>
      <c r="K159" s="4">
        <f t="shared" si="7"/>
        <v>1</v>
      </c>
      <c r="L159" t="s">
        <v>20</v>
      </c>
      <c r="N159" t="str">
        <f t="shared" si="8"/>
        <v>ok</v>
      </c>
    </row>
    <row r="160" spans="1:14" ht="15" x14ac:dyDescent="0.3">
      <c r="A160" s="1">
        <v>1</v>
      </c>
      <c r="B160" s="1">
        <v>159</v>
      </c>
      <c r="C160" s="1">
        <v>51.284971644612469</v>
      </c>
      <c r="D160" s="1">
        <f t="shared" si="6"/>
        <v>7.161352640710585</v>
      </c>
      <c r="J160" s="1">
        <v>1</v>
      </c>
      <c r="K160" s="4">
        <f t="shared" si="7"/>
        <v>1</v>
      </c>
      <c r="L160" t="s">
        <v>20</v>
      </c>
      <c r="N160" t="str">
        <f t="shared" si="8"/>
        <v>ok</v>
      </c>
    </row>
    <row r="161" spans="1:14" ht="15" x14ac:dyDescent="0.3">
      <c r="A161" s="1">
        <v>-1</v>
      </c>
      <c r="B161" s="1">
        <v>160</v>
      </c>
      <c r="C161" s="1">
        <v>24.702487244897959</v>
      </c>
      <c r="D161" s="1">
        <f t="shared" si="6"/>
        <v>4.9701596800201457</v>
      </c>
      <c r="J161" s="1">
        <v>-1</v>
      </c>
      <c r="K161" s="4">
        <f t="shared" si="7"/>
        <v>-1</v>
      </c>
      <c r="L161" t="s">
        <v>21</v>
      </c>
      <c r="N161" t="str">
        <f t="shared" si="8"/>
        <v>ok</v>
      </c>
    </row>
    <row r="162" spans="1:14" ht="15" x14ac:dyDescent="0.3">
      <c r="A162" s="1">
        <v>1</v>
      </c>
      <c r="B162" s="1">
        <v>161</v>
      </c>
      <c r="C162" s="1">
        <v>98.108333333333334</v>
      </c>
      <c r="D162" s="1">
        <f t="shared" si="6"/>
        <v>9.9049650849123818</v>
      </c>
      <c r="J162" s="1">
        <v>1</v>
      </c>
      <c r="K162" s="4">
        <f t="shared" si="7"/>
        <v>1</v>
      </c>
      <c r="L162" t="s">
        <v>20</v>
      </c>
      <c r="N162" t="str">
        <f t="shared" si="8"/>
        <v>ok</v>
      </c>
    </row>
    <row r="163" spans="1:14" ht="15" x14ac:dyDescent="0.3">
      <c r="A163" s="1">
        <v>1</v>
      </c>
      <c r="B163" s="1">
        <v>162</v>
      </c>
      <c r="C163" s="1">
        <v>83.572099999999992</v>
      </c>
      <c r="D163" s="1">
        <f t="shared" si="6"/>
        <v>9.1417777264599902</v>
      </c>
      <c r="J163" s="1">
        <v>1</v>
      </c>
      <c r="K163" s="4">
        <f t="shared" si="7"/>
        <v>1</v>
      </c>
      <c r="L163" t="s">
        <v>20</v>
      </c>
      <c r="N163" t="str">
        <f t="shared" si="8"/>
        <v>ok</v>
      </c>
    </row>
    <row r="164" spans="1:14" ht="15" x14ac:dyDescent="0.3">
      <c r="A164" s="1">
        <v>1</v>
      </c>
      <c r="B164" s="1">
        <v>163</v>
      </c>
      <c r="C164" s="1">
        <v>66.6601</v>
      </c>
      <c r="D164" s="1">
        <f t="shared" si="6"/>
        <v>8.164563674808349</v>
      </c>
      <c r="J164" s="1">
        <v>1</v>
      </c>
      <c r="K164" s="4">
        <f t="shared" si="7"/>
        <v>1</v>
      </c>
      <c r="L164" t="s">
        <v>20</v>
      </c>
      <c r="N164" t="str">
        <f t="shared" si="8"/>
        <v>ok</v>
      </c>
    </row>
    <row r="165" spans="1:14" ht="15" x14ac:dyDescent="0.3">
      <c r="A165" s="1">
        <v>1</v>
      </c>
      <c r="B165" s="1">
        <v>164</v>
      </c>
      <c r="C165" s="1">
        <v>63.929600000000008</v>
      </c>
      <c r="D165" s="1">
        <f t="shared" si="6"/>
        <v>7.9955987893340428</v>
      </c>
      <c r="J165" s="1">
        <v>1</v>
      </c>
      <c r="K165" s="4">
        <f t="shared" si="7"/>
        <v>1</v>
      </c>
      <c r="L165" t="s">
        <v>20</v>
      </c>
      <c r="N165" t="str">
        <f t="shared" si="8"/>
        <v>ok</v>
      </c>
    </row>
    <row r="166" spans="1:14" ht="15" x14ac:dyDescent="0.3">
      <c r="A166" s="1">
        <v>1</v>
      </c>
      <c r="B166" s="1">
        <v>165</v>
      </c>
      <c r="C166" s="1">
        <v>53.111570247933876</v>
      </c>
      <c r="D166" s="1">
        <f t="shared" si="6"/>
        <v>7.2877685369345997</v>
      </c>
      <c r="J166" s="1">
        <v>1</v>
      </c>
      <c r="K166" s="4">
        <f t="shared" si="7"/>
        <v>1</v>
      </c>
      <c r="L166" t="s">
        <v>20</v>
      </c>
      <c r="N166" t="str">
        <f t="shared" si="8"/>
        <v>ok</v>
      </c>
    </row>
    <row r="167" spans="1:14" ht="15" x14ac:dyDescent="0.3">
      <c r="A167" s="1">
        <v>1</v>
      </c>
      <c r="B167" s="1">
        <v>166</v>
      </c>
      <c r="C167" s="1">
        <v>74.705898668639065</v>
      </c>
      <c r="D167" s="1">
        <f t="shared" si="6"/>
        <v>8.643257410758924</v>
      </c>
      <c r="J167" s="1">
        <v>1</v>
      </c>
      <c r="K167" s="4">
        <f t="shared" si="7"/>
        <v>1</v>
      </c>
      <c r="L167" t="s">
        <v>20</v>
      </c>
      <c r="N167" t="str">
        <f t="shared" si="8"/>
        <v>ok</v>
      </c>
    </row>
    <row r="168" spans="1:14" ht="15" x14ac:dyDescent="0.3">
      <c r="A168" s="1">
        <v>1</v>
      </c>
      <c r="B168" s="1">
        <v>167</v>
      </c>
      <c r="C168" s="1">
        <v>66.940100000000015</v>
      </c>
      <c r="D168" s="1">
        <f t="shared" si="6"/>
        <v>8.1816929788400152</v>
      </c>
      <c r="J168" s="1">
        <v>1</v>
      </c>
      <c r="K168" s="4">
        <f t="shared" si="7"/>
        <v>1</v>
      </c>
      <c r="L168" t="s">
        <v>20</v>
      </c>
      <c r="N168" t="str">
        <f t="shared" si="8"/>
        <v>ok</v>
      </c>
    </row>
    <row r="169" spans="1:14" ht="15" x14ac:dyDescent="0.3">
      <c r="A169" s="1">
        <v>-1</v>
      </c>
      <c r="B169" s="1">
        <v>168</v>
      </c>
      <c r="C169" s="1">
        <v>15.425619834710741</v>
      </c>
      <c r="D169" s="1">
        <f t="shared" si="6"/>
        <v>3.9275462867687176</v>
      </c>
      <c r="J169" s="1">
        <v>-1</v>
      </c>
      <c r="K169" s="4">
        <f t="shared" si="7"/>
        <v>-1</v>
      </c>
      <c r="L169" t="s">
        <v>21</v>
      </c>
      <c r="N169" t="str">
        <f t="shared" si="8"/>
        <v>ok</v>
      </c>
    </row>
    <row r="170" spans="1:14" ht="15" x14ac:dyDescent="0.3">
      <c r="A170" s="1">
        <v>1</v>
      </c>
      <c r="B170" s="1">
        <v>169</v>
      </c>
      <c r="C170" s="1">
        <v>18.864275147928989</v>
      </c>
      <c r="D170" s="1">
        <f t="shared" si="6"/>
        <v>4.3433023320889133</v>
      </c>
      <c r="J170" s="1">
        <v>1</v>
      </c>
      <c r="K170" s="4">
        <f t="shared" si="7"/>
        <v>-1</v>
      </c>
      <c r="N170" t="str">
        <f t="shared" si="8"/>
        <v>notOk</v>
      </c>
    </row>
    <row r="171" spans="1:14" ht="15" x14ac:dyDescent="0.3">
      <c r="A171" s="1">
        <v>1</v>
      </c>
      <c r="B171" s="1">
        <v>170</v>
      </c>
      <c r="C171" s="1">
        <v>42.76246537396122</v>
      </c>
      <c r="D171" s="1">
        <f t="shared" si="6"/>
        <v>6.5393015968038375</v>
      </c>
      <c r="J171" s="1">
        <v>1</v>
      </c>
      <c r="K171" s="4">
        <f t="shared" si="7"/>
        <v>-1</v>
      </c>
      <c r="N171" t="str">
        <f t="shared" si="8"/>
        <v>notOk</v>
      </c>
    </row>
    <row r="172" spans="1:14" ht="15" x14ac:dyDescent="0.3">
      <c r="A172" s="1">
        <v>1</v>
      </c>
      <c r="B172" s="1">
        <v>171</v>
      </c>
      <c r="C172" s="1">
        <v>97.789999999999964</v>
      </c>
      <c r="D172" s="1">
        <f t="shared" si="6"/>
        <v>9.8888826466896642</v>
      </c>
      <c r="J172" s="1">
        <v>1</v>
      </c>
      <c r="K172" s="4">
        <f t="shared" si="7"/>
        <v>1</v>
      </c>
      <c r="L172" t="s">
        <v>20</v>
      </c>
      <c r="N172" t="str">
        <f t="shared" si="8"/>
        <v>ok</v>
      </c>
    </row>
    <row r="173" spans="1:14" ht="15" x14ac:dyDescent="0.3">
      <c r="A173" s="1">
        <v>1</v>
      </c>
      <c r="B173" s="1">
        <v>172</v>
      </c>
      <c r="C173" s="1">
        <v>17.504437869822489</v>
      </c>
      <c r="D173" s="1">
        <f t="shared" si="6"/>
        <v>4.1838305259441961</v>
      </c>
      <c r="J173" s="1">
        <v>1</v>
      </c>
      <c r="K173" s="4">
        <f t="shared" si="7"/>
        <v>-1</v>
      </c>
      <c r="N173" t="str">
        <f t="shared" si="8"/>
        <v>notOk</v>
      </c>
    </row>
    <row r="174" spans="1:14" ht="15" x14ac:dyDescent="0.3">
      <c r="A174" s="1">
        <v>1</v>
      </c>
      <c r="B174" s="1">
        <v>173</v>
      </c>
      <c r="C174" s="1">
        <v>63.540805785123958</v>
      </c>
      <c r="D174" s="1">
        <f t="shared" si="6"/>
        <v>7.9712486967302656</v>
      </c>
      <c r="J174" s="1">
        <v>1</v>
      </c>
      <c r="K174" s="4">
        <f t="shared" si="7"/>
        <v>1</v>
      </c>
      <c r="L174" t="s">
        <v>20</v>
      </c>
      <c r="N174" t="str">
        <f t="shared" si="8"/>
        <v>ok</v>
      </c>
    </row>
    <row r="175" spans="1:14" ht="15" x14ac:dyDescent="0.3">
      <c r="A175" s="1">
        <v>1</v>
      </c>
      <c r="B175" s="1">
        <v>174</v>
      </c>
      <c r="C175" s="1">
        <v>67.960100000000011</v>
      </c>
      <c r="D175" s="1">
        <f t="shared" si="6"/>
        <v>8.2437916033825118</v>
      </c>
      <c r="J175" s="1">
        <v>1</v>
      </c>
      <c r="K175" s="4">
        <f t="shared" si="7"/>
        <v>1</v>
      </c>
      <c r="L175" t="s">
        <v>20</v>
      </c>
      <c r="N175" t="str">
        <f t="shared" si="8"/>
        <v>ok</v>
      </c>
    </row>
    <row r="176" spans="1:14" ht="15" x14ac:dyDescent="0.3">
      <c r="A176" s="1">
        <v>-1</v>
      </c>
      <c r="B176" s="1">
        <v>175</v>
      </c>
      <c r="C176" s="1">
        <v>65.387044270833329</v>
      </c>
      <c r="D176" s="1">
        <f t="shared" si="6"/>
        <v>8.0862255886682597</v>
      </c>
      <c r="J176" s="1">
        <v>-1</v>
      </c>
      <c r="K176" s="4">
        <f t="shared" si="7"/>
        <v>1</v>
      </c>
      <c r="N176" t="str">
        <f t="shared" si="8"/>
        <v>notOk</v>
      </c>
    </row>
    <row r="177" spans="1:14" ht="15" x14ac:dyDescent="0.3">
      <c r="A177" s="1">
        <v>1</v>
      </c>
      <c r="B177" s="1">
        <v>176</v>
      </c>
      <c r="C177" s="1">
        <v>19.364275147929</v>
      </c>
      <c r="D177" s="1">
        <f t="shared" si="6"/>
        <v>4.4004857854478976</v>
      </c>
      <c r="J177" s="1">
        <v>1</v>
      </c>
      <c r="K177" s="4">
        <f t="shared" si="7"/>
        <v>-1</v>
      </c>
      <c r="N177" t="str">
        <f t="shared" si="8"/>
        <v>notOk</v>
      </c>
    </row>
    <row r="178" spans="1:14" ht="15" x14ac:dyDescent="0.3">
      <c r="A178" s="1">
        <v>1</v>
      </c>
      <c r="B178" s="1">
        <v>177</v>
      </c>
      <c r="C178" s="1">
        <v>65.970428719008268</v>
      </c>
      <c r="D178" s="1">
        <f t="shared" si="6"/>
        <v>8.1222182141954473</v>
      </c>
      <c r="J178" s="1">
        <v>1</v>
      </c>
      <c r="K178" s="4">
        <f t="shared" si="7"/>
        <v>1</v>
      </c>
      <c r="L178" t="s">
        <v>20</v>
      </c>
      <c r="N178" t="str">
        <f t="shared" si="8"/>
        <v>ok</v>
      </c>
    </row>
    <row r="179" spans="1:14" ht="15" x14ac:dyDescent="0.3">
      <c r="A179" s="1">
        <v>1</v>
      </c>
      <c r="B179" s="1">
        <v>178</v>
      </c>
      <c r="C179" s="1">
        <v>23.83418367346939</v>
      </c>
      <c r="D179" s="1">
        <f t="shared" si="6"/>
        <v>4.8820265949162334</v>
      </c>
      <c r="J179" s="1">
        <v>1</v>
      </c>
      <c r="K179" s="4">
        <f t="shared" si="7"/>
        <v>-1</v>
      </c>
      <c r="N179" t="str">
        <f t="shared" si="8"/>
        <v>notOk</v>
      </c>
    </row>
    <row r="180" spans="1:14" ht="15" x14ac:dyDescent="0.3">
      <c r="A180" s="1">
        <v>-1</v>
      </c>
      <c r="B180" s="1">
        <v>179</v>
      </c>
      <c r="C180" s="1">
        <v>73.208884688090734</v>
      </c>
      <c r="D180" s="1">
        <f t="shared" si="6"/>
        <v>8.5562190649895555</v>
      </c>
      <c r="J180" s="1">
        <v>-1</v>
      </c>
      <c r="K180" s="4">
        <f t="shared" si="7"/>
        <v>1</v>
      </c>
      <c r="N180" t="str">
        <f t="shared" si="8"/>
        <v>notOk</v>
      </c>
    </row>
    <row r="181" spans="1:14" ht="15" x14ac:dyDescent="0.3">
      <c r="A181" s="1">
        <v>1</v>
      </c>
      <c r="B181" s="1">
        <v>180</v>
      </c>
      <c r="C181" s="1">
        <v>112.2939049586777</v>
      </c>
      <c r="D181" s="1">
        <f t="shared" si="6"/>
        <v>10.596881850746366</v>
      </c>
      <c r="J181" s="1">
        <v>1</v>
      </c>
      <c r="K181" s="4">
        <f t="shared" si="7"/>
        <v>1</v>
      </c>
      <c r="L181" t="s">
        <v>20</v>
      </c>
      <c r="N181" t="str">
        <f t="shared" si="8"/>
        <v>ok</v>
      </c>
    </row>
    <row r="182" spans="1:14" ht="15" x14ac:dyDescent="0.3">
      <c r="A182" s="1">
        <v>-1</v>
      </c>
      <c r="B182" s="1">
        <v>181</v>
      </c>
      <c r="C182" s="1">
        <v>12.559917355371899</v>
      </c>
      <c r="D182" s="1">
        <f t="shared" si="6"/>
        <v>3.5439973695492353</v>
      </c>
      <c r="J182" s="1">
        <v>-1</v>
      </c>
      <c r="K182" s="4">
        <f t="shared" si="7"/>
        <v>-1</v>
      </c>
      <c r="L182" t="s">
        <v>21</v>
      </c>
      <c r="N182" t="str">
        <f t="shared" si="8"/>
        <v>ok</v>
      </c>
    </row>
    <row r="183" spans="1:14" ht="15" x14ac:dyDescent="0.3">
      <c r="A183" s="1">
        <v>-1</v>
      </c>
      <c r="B183" s="1">
        <v>182</v>
      </c>
      <c r="C183" s="1">
        <v>26.016666666666669</v>
      </c>
      <c r="D183" s="1">
        <f t="shared" si="6"/>
        <v>5.1006535528956158</v>
      </c>
      <c r="J183" s="1">
        <v>-1</v>
      </c>
      <c r="K183" s="4">
        <f t="shared" si="7"/>
        <v>-1</v>
      </c>
      <c r="L183" t="s">
        <v>21</v>
      </c>
      <c r="N183" t="str">
        <f t="shared" si="8"/>
        <v>ok</v>
      </c>
    </row>
    <row r="184" spans="1:14" ht="15" x14ac:dyDescent="0.3">
      <c r="A184" s="1">
        <v>1</v>
      </c>
      <c r="B184" s="1">
        <v>183</v>
      </c>
      <c r="C184" s="1">
        <v>67.124900000000011</v>
      </c>
      <c r="D184" s="1">
        <f t="shared" si="6"/>
        <v>8.1929787013027209</v>
      </c>
      <c r="J184" s="1">
        <v>1</v>
      </c>
      <c r="K184" s="4">
        <f t="shared" si="7"/>
        <v>1</v>
      </c>
      <c r="L184" t="s">
        <v>20</v>
      </c>
      <c r="N184" t="str">
        <f t="shared" si="8"/>
        <v>ok</v>
      </c>
    </row>
    <row r="185" spans="1:14" ht="15" x14ac:dyDescent="0.3">
      <c r="A185" s="1">
        <v>1</v>
      </c>
      <c r="B185" s="1">
        <v>184</v>
      </c>
      <c r="C185" s="1">
        <v>68.904899999999984</v>
      </c>
      <c r="D185" s="1">
        <f t="shared" si="6"/>
        <v>8.3008975418324482</v>
      </c>
      <c r="J185" s="1">
        <v>1</v>
      </c>
      <c r="K185" s="4">
        <f t="shared" si="7"/>
        <v>1</v>
      </c>
      <c r="L185" t="s">
        <v>20</v>
      </c>
      <c r="N185" t="str">
        <f t="shared" si="8"/>
        <v>ok</v>
      </c>
    </row>
    <row r="186" spans="1:14" ht="15" x14ac:dyDescent="0.3">
      <c r="A186" s="1">
        <v>-1</v>
      </c>
      <c r="B186" s="1">
        <v>185</v>
      </c>
      <c r="C186" s="1">
        <v>22.961908284023671</v>
      </c>
      <c r="D186" s="1">
        <f t="shared" si="6"/>
        <v>4.7918585417376081</v>
      </c>
      <c r="J186" s="1">
        <v>-1</v>
      </c>
      <c r="K186" s="4">
        <f t="shared" si="7"/>
        <v>-1</v>
      </c>
      <c r="L186" t="s">
        <v>21</v>
      </c>
      <c r="N186" t="str">
        <f t="shared" si="8"/>
        <v>ok</v>
      </c>
    </row>
    <row r="187" spans="1:14" ht="15" x14ac:dyDescent="0.3">
      <c r="A187" s="1">
        <v>-1</v>
      </c>
      <c r="B187" s="1">
        <v>186</v>
      </c>
      <c r="C187" s="1">
        <v>19.364275147929</v>
      </c>
      <c r="D187" s="1">
        <f t="shared" si="6"/>
        <v>4.4004857854478976</v>
      </c>
      <c r="J187" s="1">
        <v>-1</v>
      </c>
      <c r="K187" s="4">
        <f t="shared" si="7"/>
        <v>-1</v>
      </c>
      <c r="L187" t="s">
        <v>21</v>
      </c>
      <c r="N187" t="str">
        <f t="shared" si="8"/>
        <v>ok</v>
      </c>
    </row>
    <row r="188" spans="1:14" ht="15" x14ac:dyDescent="0.3">
      <c r="A188" s="1">
        <v>1</v>
      </c>
      <c r="B188" s="1">
        <v>187</v>
      </c>
      <c r="C188" s="1">
        <v>69.28125</v>
      </c>
      <c r="D188" s="1">
        <f t="shared" si="6"/>
        <v>8.3235359072932464</v>
      </c>
      <c r="J188" s="1">
        <v>1</v>
      </c>
      <c r="K188" s="4">
        <f t="shared" si="7"/>
        <v>1</v>
      </c>
      <c r="L188" t="s">
        <v>20</v>
      </c>
      <c r="N188" t="str">
        <f t="shared" si="8"/>
        <v>ok</v>
      </c>
    </row>
    <row r="189" spans="1:14" ht="15" x14ac:dyDescent="0.3">
      <c r="A189" s="1">
        <v>-1</v>
      </c>
      <c r="B189" s="1">
        <v>188</v>
      </c>
      <c r="C189" s="1">
        <v>33.282986111111107</v>
      </c>
      <c r="D189" s="1">
        <f t="shared" si="6"/>
        <v>5.7691408468775576</v>
      </c>
      <c r="J189" s="1">
        <v>-1</v>
      </c>
      <c r="K189" s="4">
        <f t="shared" si="7"/>
        <v>-1</v>
      </c>
      <c r="L189" t="s">
        <v>21</v>
      </c>
      <c r="N189" t="str">
        <f t="shared" si="8"/>
        <v>ok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arefe</cp:lastModifiedBy>
  <dcterms:created xsi:type="dcterms:W3CDTF">2024-07-21T10:13:58Z</dcterms:created>
  <dcterms:modified xsi:type="dcterms:W3CDTF">2024-09-22T10:11:48Z</dcterms:modified>
</cp:coreProperties>
</file>