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ndr\Documents\"/>
    </mc:Choice>
  </mc:AlternateContent>
  <xr:revisionPtr revIDLastSave="0" documentId="13_ncr:1_{D473C5B6-0232-4899-B084-051B09FA0808}" xr6:coauthVersionLast="47" xr6:coauthVersionMax="47" xr10:uidLastSave="{00000000-0000-0000-0000-000000000000}"/>
  <bookViews>
    <workbookView xWindow="28680" yWindow="-120" windowWidth="29040" windowHeight="15720" xr2:uid="{DB3FF758-F4FD-4C6D-8043-AD880A7AB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1" i="1" l="1"/>
  <c r="AK22" i="1"/>
  <c r="AK23" i="1"/>
  <c r="AK24" i="1"/>
  <c r="AK25" i="1"/>
  <c r="AK26" i="1"/>
  <c r="AK27" i="1"/>
  <c r="AK28" i="1"/>
  <c r="AK29" i="1"/>
  <c r="AK30" i="1"/>
  <c r="AL15" i="1"/>
  <c r="AK13" i="1"/>
  <c r="AM3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11" i="1"/>
  <c r="AK12" i="1"/>
  <c r="AK14" i="1"/>
  <c r="AK15" i="1"/>
  <c r="AK16" i="1"/>
  <c r="AK17" i="1"/>
  <c r="AK18" i="1"/>
  <c r="AK19" i="1"/>
  <c r="AK20" i="1"/>
  <c r="AK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11" i="1"/>
</calcChain>
</file>

<file path=xl/sharedStrings.xml><?xml version="1.0" encoding="utf-8"?>
<sst xmlns="http://schemas.openxmlformats.org/spreadsheetml/2006/main" count="632" uniqueCount="32">
  <si>
    <t>Student Name</t>
  </si>
  <si>
    <t xml:space="preserve">Emily Smith </t>
  </si>
  <si>
    <t>Jacob Johnson</t>
  </si>
  <si>
    <t>Sophia Williams</t>
  </si>
  <si>
    <t>Michael Brown</t>
  </si>
  <si>
    <t>Isbella Jones</t>
  </si>
  <si>
    <t>Matthew Garcia</t>
  </si>
  <si>
    <t>Olivia Miller</t>
  </si>
  <si>
    <t xml:space="preserve">William Davis </t>
  </si>
  <si>
    <t>Ava Rodriguez</t>
  </si>
  <si>
    <t>Alexander Martinez</t>
  </si>
  <si>
    <t>Mia Hernandez</t>
  </si>
  <si>
    <t>Ethan Lopez</t>
  </si>
  <si>
    <t>Ameilia Gonzalez</t>
  </si>
  <si>
    <t>James Wilson</t>
  </si>
  <si>
    <t>Charlotte Anderson</t>
  </si>
  <si>
    <t>Daniel Thomas</t>
  </si>
  <si>
    <t>Harper Taylor</t>
  </si>
  <si>
    <t>Benjamin Moore</t>
  </si>
  <si>
    <t>Evelyn Jackson</t>
  </si>
  <si>
    <t>Logan White</t>
  </si>
  <si>
    <t>KEY</t>
  </si>
  <si>
    <t>P</t>
  </si>
  <si>
    <t>Present</t>
  </si>
  <si>
    <t>A</t>
  </si>
  <si>
    <t>Absent</t>
  </si>
  <si>
    <t>T</t>
  </si>
  <si>
    <t>Tardy</t>
  </si>
  <si>
    <t>#Present</t>
  </si>
  <si>
    <t>#Tardy</t>
  </si>
  <si>
    <t>#Absent</t>
  </si>
  <si>
    <t>Inform Guardian?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</si>
</sst>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0" applyNumberFormat="0" applyBorder="0" applyAlignment="0" applyProtection="0"/>
  </cellStyleXfs>
  <cellXfs count="9">
    <xf numFmtId="0" fontId="0" fillId="0" borderId="0" xfId="0"/>
    <xf numFmtId="0" fontId="6" fillId="5" borderId="2" xfId="5"/>
    <xf numFmtId="0" fontId="1" fillId="6" borderId="0" xfId="6"/>
    <xf numFmtId="0" fontId="4" fillId="9" borderId="0" xfId="3" applyFill="1"/>
    <xf numFmtId="0" fontId="3" fillId="8" borderId="0" xfId="2" applyFill="1"/>
    <xf numFmtId="0" fontId="5" fillId="7" borderId="0" xfId="4" applyFill="1"/>
    <xf numFmtId="0" fontId="2" fillId="0" borderId="1" xfId="1"/>
    <xf numFmtId="16" fontId="2" fillId="0" borderId="1" xfId="1" applyNumberFormat="1"/>
    <xf numFmtId="0" fontId="2" fillId="6" borderId="1" xfId="1" applyFill="1"/>
  </cellXfs>
  <cellStyles count="7">
    <cellStyle name="20% - Accent2" xfId="6" builtinId="34"/>
    <cellStyle name="Bad" xfId="3" builtinId="27"/>
    <cellStyle name="Good" xfId="2" builtinId="26"/>
    <cellStyle name="Heading 1" xfId="1" builtinId="16"/>
    <cellStyle name="Input" xfId="5" builtinId="20"/>
    <cellStyle name="Neutral" xfId="4" builtinId="28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ont>
        <strike val="0"/>
        <color auto="1"/>
      </font>
      <fill>
        <patternFill>
          <bgColor theme="6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306D-0F3E-4479-981A-94BD14FCC5EE}">
  <dimension ref="A2:AN31"/>
  <sheetViews>
    <sheetView tabSelected="1" topLeftCell="A4" zoomScale="82" workbookViewId="0">
      <selection activeCell="L8" sqref="L8"/>
    </sheetView>
  </sheetViews>
  <sheetFormatPr defaultRowHeight="14.4" x14ac:dyDescent="0.3"/>
  <cols>
    <col min="3" max="3" width="23.88671875" bestFit="1" customWidth="1"/>
    <col min="28" max="28" width="11.109375" bestFit="1" customWidth="1"/>
    <col min="37" max="37" width="11.44140625" bestFit="1" customWidth="1"/>
    <col min="38" max="38" width="8.6640625" bestFit="1" customWidth="1"/>
    <col min="39" max="39" width="10.5546875" bestFit="1" customWidth="1"/>
    <col min="40" max="40" width="21.21875" bestFit="1" customWidth="1"/>
  </cols>
  <sheetData>
    <row r="2" spans="1:40" x14ac:dyDescent="0.3">
      <c r="A2" t="s">
        <v>21</v>
      </c>
    </row>
    <row r="3" spans="1:40" x14ac:dyDescent="0.3">
      <c r="A3" s="1" t="s">
        <v>22</v>
      </c>
      <c r="B3" s="1" t="s">
        <v>23</v>
      </c>
      <c r="C3" s="4"/>
    </row>
    <row r="4" spans="1:40" x14ac:dyDescent="0.3">
      <c r="A4" s="1" t="s">
        <v>24</v>
      </c>
      <c r="B4" s="1" t="s">
        <v>25</v>
      </c>
      <c r="C4" s="3"/>
    </row>
    <row r="5" spans="1:40" x14ac:dyDescent="0.3">
      <c r="A5" s="1" t="s">
        <v>26</v>
      </c>
      <c r="B5" s="1" t="s">
        <v>27</v>
      </c>
      <c r="C5" s="5"/>
    </row>
    <row r="10" spans="1:40" ht="20.399999999999999" thickBot="1" x14ac:dyDescent="0.45">
      <c r="C10" s="6" t="s">
        <v>0</v>
      </c>
      <c r="D10" s="7">
        <v>45444</v>
      </c>
      <c r="E10" s="7">
        <v>45445</v>
      </c>
      <c r="F10" s="7">
        <v>45446</v>
      </c>
      <c r="G10" s="7">
        <v>45447</v>
      </c>
      <c r="H10" s="7">
        <v>45448</v>
      </c>
      <c r="I10" s="7">
        <v>45449</v>
      </c>
      <c r="J10" s="7">
        <v>45450</v>
      </c>
      <c r="K10" s="7">
        <v>45451</v>
      </c>
      <c r="L10" s="7">
        <v>45452</v>
      </c>
      <c r="M10" s="7">
        <v>45453</v>
      </c>
      <c r="N10" s="7">
        <v>45454</v>
      </c>
      <c r="O10" s="7">
        <v>45455</v>
      </c>
      <c r="P10" s="7">
        <v>45456</v>
      </c>
      <c r="Q10" s="7">
        <v>45457</v>
      </c>
      <c r="R10" s="7">
        <v>45458</v>
      </c>
      <c r="S10" s="7">
        <v>45459</v>
      </c>
      <c r="T10" s="7">
        <v>45460</v>
      </c>
      <c r="U10" s="7">
        <v>45461</v>
      </c>
      <c r="V10" s="7">
        <v>45462</v>
      </c>
      <c r="W10" s="7">
        <v>45463</v>
      </c>
      <c r="X10" s="7">
        <v>45464</v>
      </c>
      <c r="Y10" s="7">
        <v>45465</v>
      </c>
      <c r="Z10" s="7">
        <v>45466</v>
      </c>
      <c r="AA10" s="7">
        <v>45467</v>
      </c>
      <c r="AB10" s="7">
        <v>45468</v>
      </c>
      <c r="AC10" s="7">
        <v>45469</v>
      </c>
      <c r="AD10" s="7">
        <v>45470</v>
      </c>
      <c r="AE10" s="7">
        <v>45471</v>
      </c>
      <c r="AF10" s="7">
        <v>45472</v>
      </c>
      <c r="AG10" s="7">
        <v>45473</v>
      </c>
      <c r="AK10" s="8" t="s">
        <v>28</v>
      </c>
      <c r="AL10" s="8" t="s">
        <v>29</v>
      </c>
      <c r="AM10" s="8" t="s">
        <v>30</v>
      </c>
      <c r="AN10" s="8" t="s">
        <v>31</v>
      </c>
    </row>
    <row r="11" spans="1:40" ht="21" thickTop="1" thickBot="1" x14ac:dyDescent="0.45">
      <c r="C11" s="6" t="s">
        <v>1</v>
      </c>
      <c r="D11" t="s">
        <v>22</v>
      </c>
      <c r="E11" t="s">
        <v>22</v>
      </c>
      <c r="F11" t="s">
        <v>24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24</v>
      </c>
      <c r="W11" t="s">
        <v>22</v>
      </c>
      <c r="X11" t="s">
        <v>22</v>
      </c>
      <c r="Y11" t="s">
        <v>22</v>
      </c>
      <c r="Z11" t="s">
        <v>26</v>
      </c>
      <c r="AA11" t="s">
        <v>26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22</v>
      </c>
      <c r="AK11" s="2">
        <f>COUNTIF(D11:AG11, "P")</f>
        <v>26</v>
      </c>
      <c r="AL11" s="2">
        <f>COUNTIF(D11:AG11, "T")</f>
        <v>2</v>
      </c>
      <c r="AM11" s="2">
        <f>COUNTIF(D11:AG11, "A")</f>
        <v>2</v>
      </c>
      <c r="AN11" t="str">
        <f>IF(OR(COUNTIF(D11:AG11, "T")&gt;5, COUNTIF(D11:AG11, "A")&gt;5), "Y", "N")</f>
        <v>N</v>
      </c>
    </row>
    <row r="12" spans="1:40" ht="21" thickTop="1" thickBot="1" x14ac:dyDescent="0.45">
      <c r="C12" s="6" t="s">
        <v>2</v>
      </c>
      <c r="D12" t="s">
        <v>26</v>
      </c>
      <c r="E12" t="s">
        <v>22</v>
      </c>
      <c r="F12" t="s">
        <v>24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26</v>
      </c>
      <c r="R12" t="s">
        <v>22</v>
      </c>
      <c r="S12" t="s">
        <v>22</v>
      </c>
      <c r="T12" t="s">
        <v>22</v>
      </c>
      <c r="U12" t="s">
        <v>22</v>
      </c>
      <c r="V12" t="s">
        <v>24</v>
      </c>
      <c r="W12" t="s">
        <v>22</v>
      </c>
      <c r="X12" t="s">
        <v>22</v>
      </c>
      <c r="Y12" t="s">
        <v>22</v>
      </c>
      <c r="Z12" t="s">
        <v>26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22</v>
      </c>
      <c r="AK12" s="2">
        <f t="shared" ref="AK12:AK30" si="0">COUNTIF(D12:AG12, "P")</f>
        <v>25</v>
      </c>
      <c r="AL12" s="2">
        <f t="shared" ref="AL12:AL30" si="1">COUNTIF(D12:AG12, "T")</f>
        <v>3</v>
      </c>
      <c r="AM12" s="2">
        <f t="shared" ref="AM12:AM30" si="2">COUNTIF(D12:AG12, "A")</f>
        <v>2</v>
      </c>
      <c r="AN12" t="str">
        <f t="shared" ref="AN12:AN30" si="3">IF(OR(COUNTIF(D12:AG12, "T")&gt;5, COUNTIF(D12:AG12, "A")&gt;5), "Y", "N")</f>
        <v>N</v>
      </c>
    </row>
    <row r="13" spans="1:40" ht="21" thickTop="1" thickBot="1" x14ac:dyDescent="0.45">
      <c r="C13" s="6" t="s">
        <v>3</v>
      </c>
      <c r="D13" t="s">
        <v>22</v>
      </c>
      <c r="E13" t="s">
        <v>22</v>
      </c>
      <c r="F13" t="s">
        <v>24</v>
      </c>
      <c r="G13" t="s">
        <v>22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22</v>
      </c>
      <c r="N13" t="s">
        <v>22</v>
      </c>
      <c r="O13" t="s">
        <v>22</v>
      </c>
      <c r="P13" t="s">
        <v>22</v>
      </c>
      <c r="Q13" t="s">
        <v>26</v>
      </c>
      <c r="R13" t="s">
        <v>22</v>
      </c>
      <c r="S13" t="s">
        <v>22</v>
      </c>
      <c r="T13" t="s">
        <v>22</v>
      </c>
      <c r="U13" t="s">
        <v>22</v>
      </c>
      <c r="V13" t="s">
        <v>26</v>
      </c>
      <c r="W13" t="s">
        <v>22</v>
      </c>
      <c r="X13" t="s">
        <v>22</v>
      </c>
      <c r="Y13" t="s">
        <v>22</v>
      </c>
      <c r="Z13" t="s">
        <v>26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22</v>
      </c>
      <c r="AK13" s="2">
        <f>COUNTIF(D13:AG13, "P")</f>
        <v>21</v>
      </c>
      <c r="AL13" s="2">
        <f t="shared" si="1"/>
        <v>8</v>
      </c>
      <c r="AM13" s="2">
        <f t="shared" si="2"/>
        <v>1</v>
      </c>
      <c r="AN13" t="str">
        <f t="shared" si="3"/>
        <v>Y</v>
      </c>
    </row>
    <row r="14" spans="1:40" ht="21" thickTop="1" thickBot="1" x14ac:dyDescent="0.45">
      <c r="C14" s="6" t="s">
        <v>4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26</v>
      </c>
      <c r="R14" t="s">
        <v>22</v>
      </c>
      <c r="S14" t="s">
        <v>22</v>
      </c>
      <c r="T14" t="s">
        <v>22</v>
      </c>
      <c r="U14" t="s">
        <v>22</v>
      </c>
      <c r="V14" t="s">
        <v>26</v>
      </c>
      <c r="W14" t="s">
        <v>22</v>
      </c>
      <c r="X14" t="s">
        <v>22</v>
      </c>
      <c r="Y14" t="s">
        <v>22</v>
      </c>
      <c r="Z14" t="s">
        <v>22</v>
      </c>
      <c r="AA14" t="s">
        <v>26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22</v>
      </c>
      <c r="AK14" s="2">
        <f t="shared" si="0"/>
        <v>27</v>
      </c>
      <c r="AL14" s="2">
        <f t="shared" si="1"/>
        <v>3</v>
      </c>
      <c r="AM14" s="2">
        <f t="shared" si="2"/>
        <v>0</v>
      </c>
      <c r="AN14" t="str">
        <f t="shared" si="3"/>
        <v>N</v>
      </c>
    </row>
    <row r="15" spans="1:40" ht="21" thickTop="1" thickBot="1" x14ac:dyDescent="0.45">
      <c r="C15" s="6" t="s">
        <v>5</v>
      </c>
      <c r="D15" t="s">
        <v>22</v>
      </c>
      <c r="E15" t="s">
        <v>24</v>
      </c>
      <c r="F15" t="s">
        <v>22</v>
      </c>
      <c r="G15" t="s">
        <v>24</v>
      </c>
      <c r="H15" t="s">
        <v>22</v>
      </c>
      <c r="I15" t="s">
        <v>22</v>
      </c>
      <c r="J15" t="s">
        <v>24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26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22</v>
      </c>
      <c r="AK15" s="2">
        <f t="shared" si="0"/>
        <v>26</v>
      </c>
      <c r="AL15" s="2">
        <f>COUNTIF(D15:AG15, "T")</f>
        <v>1</v>
      </c>
      <c r="AM15" s="2">
        <f t="shared" si="2"/>
        <v>3</v>
      </c>
      <c r="AN15" t="str">
        <f t="shared" si="3"/>
        <v>N</v>
      </c>
    </row>
    <row r="16" spans="1:40" ht="21" thickTop="1" thickBot="1" x14ac:dyDescent="0.45">
      <c r="C16" s="6" t="s">
        <v>6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24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22</v>
      </c>
      <c r="AK16" s="2">
        <f t="shared" si="0"/>
        <v>29</v>
      </c>
      <c r="AL16" s="2">
        <f t="shared" si="1"/>
        <v>0</v>
      </c>
      <c r="AM16" s="2">
        <f t="shared" si="2"/>
        <v>1</v>
      </c>
      <c r="AN16" t="str">
        <f t="shared" si="3"/>
        <v>N</v>
      </c>
    </row>
    <row r="17" spans="3:40" ht="21" thickTop="1" thickBot="1" x14ac:dyDescent="0.45">
      <c r="C17" s="6" t="s">
        <v>7</v>
      </c>
      <c r="D17" t="s">
        <v>22</v>
      </c>
      <c r="E17" t="s">
        <v>22</v>
      </c>
      <c r="F17" t="s">
        <v>22</v>
      </c>
      <c r="G17" t="s">
        <v>22</v>
      </c>
      <c r="H17" t="s">
        <v>24</v>
      </c>
      <c r="I17" t="s">
        <v>24</v>
      </c>
      <c r="J17" t="s">
        <v>26</v>
      </c>
      <c r="K17" t="s">
        <v>22</v>
      </c>
      <c r="L17" t="s">
        <v>26</v>
      </c>
      <c r="M17" t="s">
        <v>22</v>
      </c>
      <c r="N17" t="s">
        <v>26</v>
      </c>
      <c r="O17" t="s">
        <v>26</v>
      </c>
      <c r="P17" t="s">
        <v>26</v>
      </c>
      <c r="Q17" t="s">
        <v>26</v>
      </c>
      <c r="R17" t="s">
        <v>22</v>
      </c>
      <c r="S17" t="s">
        <v>26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26</v>
      </c>
      <c r="AB17" t="s">
        <v>22</v>
      </c>
      <c r="AC17" t="s">
        <v>26</v>
      </c>
      <c r="AD17" t="s">
        <v>26</v>
      </c>
      <c r="AE17" t="s">
        <v>26</v>
      </c>
      <c r="AF17" t="s">
        <v>22</v>
      </c>
      <c r="AG17" t="s">
        <v>22</v>
      </c>
      <c r="AK17" s="2">
        <f t="shared" si="0"/>
        <v>17</v>
      </c>
      <c r="AL17" s="2">
        <f t="shared" si="1"/>
        <v>11</v>
      </c>
      <c r="AM17" s="2">
        <f t="shared" si="2"/>
        <v>2</v>
      </c>
      <c r="AN17" t="str">
        <f t="shared" si="3"/>
        <v>Y</v>
      </c>
    </row>
    <row r="18" spans="3:40" ht="21" thickTop="1" thickBot="1" x14ac:dyDescent="0.45">
      <c r="C18" s="6" t="s">
        <v>8</v>
      </c>
      <c r="D18" t="s">
        <v>26</v>
      </c>
      <c r="E18" t="s">
        <v>26</v>
      </c>
      <c r="F18" t="s">
        <v>26</v>
      </c>
      <c r="G18" t="s">
        <v>26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  <c r="Y18" t="s">
        <v>22</v>
      </c>
      <c r="Z18" t="s">
        <v>22</v>
      </c>
      <c r="AA18" t="s">
        <v>22</v>
      </c>
      <c r="AB18" t="s">
        <v>26</v>
      </c>
      <c r="AC18" t="s">
        <v>22</v>
      </c>
      <c r="AD18" t="s">
        <v>22</v>
      </c>
      <c r="AE18" t="s">
        <v>22</v>
      </c>
      <c r="AF18" t="s">
        <v>22</v>
      </c>
      <c r="AG18" t="s">
        <v>22</v>
      </c>
      <c r="AK18" s="2">
        <f t="shared" si="0"/>
        <v>25</v>
      </c>
      <c r="AL18" s="2">
        <f t="shared" si="1"/>
        <v>5</v>
      </c>
      <c r="AM18" s="2">
        <f t="shared" si="2"/>
        <v>0</v>
      </c>
      <c r="AN18" t="str">
        <f t="shared" si="3"/>
        <v>N</v>
      </c>
    </row>
    <row r="19" spans="3:40" ht="21" thickTop="1" thickBot="1" x14ac:dyDescent="0.45">
      <c r="C19" s="6" t="s">
        <v>9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  <c r="Y19" t="s">
        <v>22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E19" t="s">
        <v>22</v>
      </c>
      <c r="AF19" t="s">
        <v>22</v>
      </c>
      <c r="AG19" t="s">
        <v>26</v>
      </c>
      <c r="AK19" s="2">
        <f t="shared" si="0"/>
        <v>29</v>
      </c>
      <c r="AL19" s="2">
        <f t="shared" si="1"/>
        <v>1</v>
      </c>
      <c r="AM19" s="2">
        <f t="shared" si="2"/>
        <v>0</v>
      </c>
      <c r="AN19" t="str">
        <f t="shared" si="3"/>
        <v>N</v>
      </c>
    </row>
    <row r="20" spans="3:40" ht="21" thickTop="1" thickBot="1" x14ac:dyDescent="0.45">
      <c r="C20" s="6" t="s">
        <v>10</v>
      </c>
      <c r="D20" t="s">
        <v>22</v>
      </c>
      <c r="E20" t="s">
        <v>22</v>
      </c>
      <c r="F20" t="s">
        <v>24</v>
      </c>
      <c r="G20" t="s">
        <v>26</v>
      </c>
      <c r="H20" t="s">
        <v>26</v>
      </c>
      <c r="I20" t="s">
        <v>26</v>
      </c>
      <c r="J20" t="s">
        <v>26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26</v>
      </c>
      <c r="T20" t="s">
        <v>26</v>
      </c>
      <c r="U20" t="s">
        <v>22</v>
      </c>
      <c r="V20" t="s">
        <v>22</v>
      </c>
      <c r="W20" t="s">
        <v>22</v>
      </c>
      <c r="X20" t="s">
        <v>22</v>
      </c>
      <c r="Y20" t="s">
        <v>22</v>
      </c>
      <c r="Z20" t="s">
        <v>22</v>
      </c>
      <c r="AA20" t="s">
        <v>22</v>
      </c>
      <c r="AB20" t="s">
        <v>22</v>
      </c>
      <c r="AC20" t="s">
        <v>22</v>
      </c>
      <c r="AD20" t="s">
        <v>22</v>
      </c>
      <c r="AE20" t="s">
        <v>22</v>
      </c>
      <c r="AF20" t="s">
        <v>22</v>
      </c>
      <c r="AG20" t="s">
        <v>22</v>
      </c>
      <c r="AK20" s="2">
        <f t="shared" si="0"/>
        <v>15</v>
      </c>
      <c r="AL20" s="2">
        <f t="shared" si="1"/>
        <v>6</v>
      </c>
      <c r="AM20" s="2">
        <f t="shared" si="2"/>
        <v>9</v>
      </c>
      <c r="AN20" t="str">
        <f t="shared" si="3"/>
        <v>Y</v>
      </c>
    </row>
    <row r="21" spans="3:40" ht="21" thickTop="1" thickBot="1" x14ac:dyDescent="0.45">
      <c r="C21" s="6" t="s">
        <v>11</v>
      </c>
      <c r="D21" t="s">
        <v>26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26</v>
      </c>
      <c r="U21" t="s">
        <v>22</v>
      </c>
      <c r="V21" t="s">
        <v>22</v>
      </c>
      <c r="W21" t="s">
        <v>22</v>
      </c>
      <c r="X21" t="s">
        <v>22</v>
      </c>
      <c r="Y21" t="s">
        <v>22</v>
      </c>
      <c r="Z21" t="s">
        <v>22</v>
      </c>
      <c r="AA21" t="s">
        <v>22</v>
      </c>
      <c r="AB21" t="s">
        <v>26</v>
      </c>
      <c r="AC21" t="s">
        <v>22</v>
      </c>
      <c r="AD21" t="s">
        <v>22</v>
      </c>
      <c r="AE21" t="s">
        <v>22</v>
      </c>
      <c r="AF21" t="s">
        <v>22</v>
      </c>
      <c r="AG21" t="s">
        <v>26</v>
      </c>
      <c r="AK21" s="2">
        <f>COUNTIF(D21:AG21, "P")</f>
        <v>26</v>
      </c>
      <c r="AL21" s="2">
        <f t="shared" si="1"/>
        <v>4</v>
      </c>
      <c r="AM21" s="2">
        <f t="shared" si="2"/>
        <v>0</v>
      </c>
      <c r="AN21" t="str">
        <f t="shared" si="3"/>
        <v>N</v>
      </c>
    </row>
    <row r="22" spans="3:40" ht="21" thickTop="1" thickBot="1" x14ac:dyDescent="0.45">
      <c r="C22" s="6" t="s">
        <v>12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24</v>
      </c>
      <c r="L22" t="s">
        <v>24</v>
      </c>
      <c r="M22" t="s">
        <v>24</v>
      </c>
      <c r="N22" t="s">
        <v>26</v>
      </c>
      <c r="O22" t="s">
        <v>24</v>
      </c>
      <c r="P22" t="s">
        <v>22</v>
      </c>
      <c r="Q22" t="s">
        <v>26</v>
      </c>
      <c r="R22" t="s">
        <v>22</v>
      </c>
      <c r="S22" t="s">
        <v>22</v>
      </c>
      <c r="T22" t="s">
        <v>22</v>
      </c>
      <c r="U22" t="s">
        <v>22</v>
      </c>
      <c r="V22" t="s">
        <v>24</v>
      </c>
      <c r="W22" t="s">
        <v>24</v>
      </c>
      <c r="X22" t="s">
        <v>22</v>
      </c>
      <c r="Y22" t="s">
        <v>22</v>
      </c>
      <c r="Z22" t="s">
        <v>22</v>
      </c>
      <c r="AA22" t="s">
        <v>24</v>
      </c>
      <c r="AB22" t="s">
        <v>22</v>
      </c>
      <c r="AC22" t="s">
        <v>22</v>
      </c>
      <c r="AD22" t="s">
        <v>22</v>
      </c>
      <c r="AE22" t="s">
        <v>22</v>
      </c>
      <c r="AF22" t="s">
        <v>22</v>
      </c>
      <c r="AG22" t="s">
        <v>22</v>
      </c>
      <c r="AK22" s="2">
        <f t="shared" si="0"/>
        <v>21</v>
      </c>
      <c r="AL22" s="2">
        <f t="shared" si="1"/>
        <v>2</v>
      </c>
      <c r="AM22" s="2">
        <f t="shared" si="2"/>
        <v>7</v>
      </c>
      <c r="AN22" t="str">
        <f t="shared" si="3"/>
        <v>Y</v>
      </c>
    </row>
    <row r="23" spans="3:40" ht="21" thickTop="1" thickBot="1" x14ac:dyDescent="0.45">
      <c r="C23" s="6" t="s">
        <v>13</v>
      </c>
      <c r="D23" t="s">
        <v>22</v>
      </c>
      <c r="E23" t="s">
        <v>26</v>
      </c>
      <c r="F23" t="s">
        <v>22</v>
      </c>
      <c r="G23" t="s">
        <v>22</v>
      </c>
      <c r="H23" t="s">
        <v>24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24</v>
      </c>
      <c r="Y23" t="s">
        <v>22</v>
      </c>
      <c r="Z23" t="s">
        <v>22</v>
      </c>
      <c r="AA23" t="s">
        <v>24</v>
      </c>
      <c r="AB23" t="s">
        <v>24</v>
      </c>
      <c r="AC23" t="s">
        <v>22</v>
      </c>
      <c r="AD23" t="s">
        <v>22</v>
      </c>
      <c r="AE23" t="s">
        <v>22</v>
      </c>
      <c r="AF23" t="s">
        <v>22</v>
      </c>
      <c r="AG23" t="s">
        <v>22</v>
      </c>
      <c r="AK23" s="2">
        <f t="shared" si="0"/>
        <v>25</v>
      </c>
      <c r="AL23" s="2">
        <f t="shared" si="1"/>
        <v>1</v>
      </c>
      <c r="AM23" s="2">
        <f t="shared" si="2"/>
        <v>4</v>
      </c>
      <c r="AN23" t="str">
        <f t="shared" si="3"/>
        <v>N</v>
      </c>
    </row>
    <row r="24" spans="3:40" ht="21" thickTop="1" thickBot="1" x14ac:dyDescent="0.45">
      <c r="C24" s="6" t="s">
        <v>14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24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26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24</v>
      </c>
      <c r="Y24" t="s">
        <v>22</v>
      </c>
      <c r="Z24" t="s">
        <v>22</v>
      </c>
      <c r="AA24" t="s">
        <v>24</v>
      </c>
      <c r="AB24" t="s">
        <v>24</v>
      </c>
      <c r="AC24" t="s">
        <v>22</v>
      </c>
      <c r="AD24" t="s">
        <v>22</v>
      </c>
      <c r="AE24" t="s">
        <v>22</v>
      </c>
      <c r="AF24" t="s">
        <v>22</v>
      </c>
      <c r="AG24" t="s">
        <v>22</v>
      </c>
      <c r="AK24" s="2">
        <f t="shared" si="0"/>
        <v>25</v>
      </c>
      <c r="AL24" s="2">
        <f t="shared" si="1"/>
        <v>1</v>
      </c>
      <c r="AM24" s="2">
        <f t="shared" si="2"/>
        <v>4</v>
      </c>
      <c r="AN24" t="str">
        <f t="shared" si="3"/>
        <v>N</v>
      </c>
    </row>
    <row r="25" spans="3:40" ht="21" thickTop="1" thickBot="1" x14ac:dyDescent="0.45">
      <c r="C25" s="6" t="s">
        <v>15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26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24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  <c r="AE25" t="s">
        <v>22</v>
      </c>
      <c r="AF25" t="s">
        <v>22</v>
      </c>
      <c r="AG25" t="s">
        <v>22</v>
      </c>
      <c r="AK25" s="2">
        <f t="shared" si="0"/>
        <v>28</v>
      </c>
      <c r="AL25" s="2">
        <f t="shared" si="1"/>
        <v>1</v>
      </c>
      <c r="AM25" s="2">
        <f t="shared" si="2"/>
        <v>1</v>
      </c>
      <c r="AN25" t="str">
        <f t="shared" si="3"/>
        <v>N</v>
      </c>
    </row>
    <row r="26" spans="3:40" ht="21" thickTop="1" thickBot="1" x14ac:dyDescent="0.45">
      <c r="C26" s="6" t="s">
        <v>16</v>
      </c>
      <c r="D26" t="s">
        <v>24</v>
      </c>
      <c r="E26" t="s">
        <v>22</v>
      </c>
      <c r="F26" t="s">
        <v>22</v>
      </c>
      <c r="G26" t="s">
        <v>26</v>
      </c>
      <c r="H26" t="s">
        <v>26</v>
      </c>
      <c r="I26" t="s">
        <v>26</v>
      </c>
      <c r="J26" t="s">
        <v>26</v>
      </c>
      <c r="K26" t="s">
        <v>24</v>
      </c>
      <c r="L26" t="s">
        <v>26</v>
      </c>
      <c r="M26" t="s">
        <v>26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  <c r="Y26" t="s">
        <v>24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  <c r="AE26" t="s">
        <v>22</v>
      </c>
      <c r="AF26" t="s">
        <v>22</v>
      </c>
      <c r="AG26" t="s">
        <v>22</v>
      </c>
      <c r="AK26" s="2">
        <f t="shared" si="0"/>
        <v>21</v>
      </c>
      <c r="AL26" s="2">
        <f t="shared" si="1"/>
        <v>6</v>
      </c>
      <c r="AM26" s="2">
        <f t="shared" si="2"/>
        <v>3</v>
      </c>
      <c r="AN26" t="str">
        <f t="shared" si="3"/>
        <v>Y</v>
      </c>
    </row>
    <row r="27" spans="3:40" ht="21" thickTop="1" thickBot="1" x14ac:dyDescent="0.45">
      <c r="C27" s="6" t="s">
        <v>17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  <c r="X27" t="s">
        <v>22</v>
      </c>
      <c r="Y27" t="s">
        <v>22</v>
      </c>
      <c r="Z27" t="s">
        <v>22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  <c r="AK27" s="2">
        <f t="shared" si="0"/>
        <v>30</v>
      </c>
      <c r="AL27" s="2">
        <f t="shared" si="1"/>
        <v>0</v>
      </c>
      <c r="AM27" s="2">
        <f t="shared" si="2"/>
        <v>0</v>
      </c>
      <c r="AN27" t="str">
        <f t="shared" si="3"/>
        <v>N</v>
      </c>
    </row>
    <row r="28" spans="3:40" ht="21" thickTop="1" thickBot="1" x14ac:dyDescent="0.45">
      <c r="C28" s="6" t="s">
        <v>18</v>
      </c>
      <c r="D28" t="s">
        <v>22</v>
      </c>
      <c r="E28" t="s">
        <v>22</v>
      </c>
      <c r="F28" t="s">
        <v>26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K28" s="2">
        <f t="shared" si="0"/>
        <v>29</v>
      </c>
      <c r="AL28" s="2">
        <f t="shared" si="1"/>
        <v>1</v>
      </c>
      <c r="AM28" s="2">
        <f t="shared" si="2"/>
        <v>0</v>
      </c>
      <c r="AN28" t="str">
        <f t="shared" si="3"/>
        <v>N</v>
      </c>
    </row>
    <row r="29" spans="3:40" ht="21" thickTop="1" thickBot="1" x14ac:dyDescent="0.45">
      <c r="C29" s="6" t="s">
        <v>19</v>
      </c>
      <c r="D29" t="s">
        <v>24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26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  <c r="X29" t="s">
        <v>22</v>
      </c>
      <c r="Y29" t="s">
        <v>22</v>
      </c>
      <c r="Z29" t="s">
        <v>22</v>
      </c>
      <c r="AA29" t="s">
        <v>22</v>
      </c>
      <c r="AB29" t="s">
        <v>22</v>
      </c>
      <c r="AC29" t="s">
        <v>22</v>
      </c>
      <c r="AD29" t="s">
        <v>22</v>
      </c>
      <c r="AE29" t="s">
        <v>22</v>
      </c>
      <c r="AF29" t="s">
        <v>22</v>
      </c>
      <c r="AG29" t="s">
        <v>22</v>
      </c>
      <c r="AK29" s="2">
        <f t="shared" si="0"/>
        <v>28</v>
      </c>
      <c r="AL29" s="2">
        <f t="shared" si="1"/>
        <v>1</v>
      </c>
      <c r="AM29" s="2">
        <f t="shared" si="2"/>
        <v>1</v>
      </c>
      <c r="AN29" t="str">
        <f t="shared" si="3"/>
        <v>N</v>
      </c>
    </row>
    <row r="30" spans="3:40" ht="21" thickTop="1" thickBot="1" x14ac:dyDescent="0.45">
      <c r="C30" s="6" t="s">
        <v>20</v>
      </c>
      <c r="D30" t="s">
        <v>22</v>
      </c>
      <c r="E30" t="s">
        <v>22</v>
      </c>
      <c r="F30" t="s">
        <v>22</v>
      </c>
      <c r="G30" t="s">
        <v>26</v>
      </c>
      <c r="H30" t="s">
        <v>26</v>
      </c>
      <c r="I30" t="s">
        <v>26</v>
      </c>
      <c r="J30" t="s">
        <v>26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26</v>
      </c>
      <c r="T30" t="s">
        <v>26</v>
      </c>
      <c r="U30" t="s">
        <v>26</v>
      </c>
      <c r="V30" t="s">
        <v>22</v>
      </c>
      <c r="W30" t="s">
        <v>22</v>
      </c>
      <c r="X30" t="s">
        <v>22</v>
      </c>
      <c r="Y30" t="s">
        <v>22</v>
      </c>
      <c r="Z30" t="s">
        <v>22</v>
      </c>
      <c r="AA30" t="s">
        <v>22</v>
      </c>
      <c r="AB30" t="s">
        <v>22</v>
      </c>
      <c r="AC30" t="s">
        <v>22</v>
      </c>
      <c r="AD30" t="s">
        <v>22</v>
      </c>
      <c r="AE30" t="s">
        <v>22</v>
      </c>
      <c r="AF30" t="s">
        <v>22</v>
      </c>
      <c r="AG30" t="s">
        <v>22</v>
      </c>
      <c r="AK30" s="2">
        <f t="shared" si="0"/>
        <v>15</v>
      </c>
      <c r="AL30" s="2">
        <f t="shared" si="1"/>
        <v>7</v>
      </c>
      <c r="AM30" s="2">
        <f>COUNTIF(D30:AG30, "A")</f>
        <v>8</v>
      </c>
      <c r="AN30" t="str">
        <f t="shared" si="3"/>
        <v>Y</v>
      </c>
    </row>
    <row r="31" spans="3:40" ht="15" thickTop="1" x14ac:dyDescent="0.3"/>
  </sheetData>
  <conditionalFormatting sqref="D11:W30 Z25:AA30 Y11:Y30 AC11:AE11 AG11 AA11:AA21 AC12 Z11:Z24 AC25:AC30 AD18:AD30 AE21">
    <cfRule type="containsText" dxfId="11" priority="7" operator="containsText" text="T">
      <formula>NOT(ISERROR(SEARCH("T",D11)))</formula>
    </cfRule>
    <cfRule type="containsText" dxfId="10" priority="9" operator="containsText" text="P">
      <formula>NOT(ISERROR(SEARCH("P",D11)))</formula>
    </cfRule>
  </conditionalFormatting>
  <conditionalFormatting sqref="H7">
    <cfRule type="containsText" dxfId="9" priority="8" operator="containsText" text="T">
      <formula>NOT(ISERROR(SEARCH("T",H7)))</formula>
    </cfRule>
  </conditionalFormatting>
  <conditionalFormatting sqref="D11:X31 Z25:AA30 Y11:Y30 AC11:AE11 AG11 AA11:AA21 AC12 Z11:Z24 AC25:AC30 AD18:AD30 AE21">
    <cfRule type="containsText" dxfId="8" priority="6" operator="containsText" text="A">
      <formula>NOT(ISERROR(SEARCH("A",D11)))</formula>
    </cfRule>
  </conditionalFormatting>
  <conditionalFormatting sqref="AB11:AB30 AF11:AF30 AJ11:AJ30 AN11:AN30">
    <cfRule type="containsText" dxfId="7" priority="4" operator="containsText" text="Y">
      <formula>NOT(ISERROR(SEARCH("Y",AB11)))</formula>
    </cfRule>
    <cfRule type="containsText" dxfId="6" priority="5" operator="containsText" text="N">
      <formula>NOT(ISERROR(SEARCH("N",AB11)))</formula>
    </cfRule>
  </conditionalFormatting>
  <conditionalFormatting sqref="D11:AG30">
    <cfRule type="containsText" dxfId="3" priority="3" operator="containsText" text="P">
      <formula>NOT(ISERROR(SEARCH("P",D11)))</formula>
    </cfRule>
    <cfRule type="containsText" dxfId="4" priority="2" operator="containsText" text="T">
      <formula>NOT(ISERROR(SEARCH("T",D11)))</formula>
    </cfRule>
    <cfRule type="containsText" dxfId="2" priority="1" operator="containsText" text="A">
      <formula>NOT(ISERROR(SEARCH("A",D11)))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Rechister</dc:creator>
  <cp:lastModifiedBy>Andrew Rechister</cp:lastModifiedBy>
  <dcterms:created xsi:type="dcterms:W3CDTF">2024-06-27T18:27:00Z</dcterms:created>
  <dcterms:modified xsi:type="dcterms:W3CDTF">2024-06-29T17:20:45Z</dcterms:modified>
</cp:coreProperties>
</file>