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defaultThemeVersion="166925"/>
  <mc:AlternateContent xmlns:mc="http://schemas.openxmlformats.org/markup-compatibility/2006">
    <mc:Choice Requires="x15">
      <x15ac:absPath xmlns:x15ac="http://schemas.microsoft.com/office/spreadsheetml/2010/11/ac" url="E:\areej professional data\data analyst Courses\Excel\"/>
    </mc:Choice>
  </mc:AlternateContent>
  <xr:revisionPtr revIDLastSave="0" documentId="13_ncr:1_{49941B91-0C3D-4564-B330-FCE3B05FF7BB}" xr6:coauthVersionLast="47" xr6:coauthVersionMax="47" xr10:uidLastSave="{00000000-0000-0000-0000-000000000000}"/>
  <bookViews>
    <workbookView xWindow="-120" yWindow="-120" windowWidth="20730" windowHeight="11160" xr2:uid="{F49E02AD-78D0-4E60-8DA6-C59E34109C7F}"/>
  </bookViews>
  <sheets>
    <sheet name="About" sheetId="5" r:id="rId1"/>
    <sheet name="VlookupData" sheetId="1" r:id="rId2"/>
    <sheet name="Range1" sheetId="2" r:id="rId3"/>
    <sheet name="Range2" sheetId="3" r:id="rId4"/>
    <sheet name="Vlookup Exact Match" sheetId="4" r:id="rId5"/>
  </sheets>
  <definedNames>
    <definedName name="AgeRange">Range1!$B$3:$C$7</definedName>
    <definedName name="weightRange">Range2!$C$3:$D$8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 i="4" l="1"/>
  <c r="B7" i="4" l="1"/>
  <c r="B6" i="4"/>
  <c r="B5" i="4"/>
  <c r="B3" i="4"/>
  <c r="B4" i="4"/>
  <c r="F3" i="1"/>
  <c r="F4" i="1"/>
  <c r="F5" i="1"/>
  <c r="F6" i="1"/>
  <c r="F7" i="1"/>
  <c r="F8" i="1"/>
  <c r="F9" i="1"/>
  <c r="F10" i="1"/>
  <c r="F11" i="1"/>
  <c r="F12" i="1"/>
  <c r="F13" i="1"/>
  <c r="F14" i="1"/>
  <c r="F15" i="1"/>
  <c r="F16" i="1"/>
  <c r="F17" i="1"/>
  <c r="F18" i="1"/>
  <c r="F2" i="1"/>
  <c r="C3" i="1"/>
  <c r="C4" i="1"/>
  <c r="C5" i="1"/>
  <c r="C6" i="1"/>
  <c r="C7" i="1"/>
  <c r="C8" i="1"/>
  <c r="C9" i="1"/>
  <c r="C10" i="1"/>
  <c r="C11" i="1"/>
  <c r="C12" i="1"/>
  <c r="C13" i="1"/>
  <c r="C14" i="1"/>
  <c r="C15" i="1"/>
  <c r="C16" i="1"/>
  <c r="C17" i="1"/>
  <c r="C18" i="1"/>
  <c r="C2" i="1"/>
</calcChain>
</file>

<file path=xl/sharedStrings.xml><?xml version="1.0" encoding="utf-8"?>
<sst xmlns="http://schemas.openxmlformats.org/spreadsheetml/2006/main" count="274" uniqueCount="112">
  <si>
    <t>Gender</t>
  </si>
  <si>
    <t>Age</t>
  </si>
  <si>
    <t>Height</t>
  </si>
  <si>
    <t>Weight</t>
  </si>
  <si>
    <t>family_history</t>
  </si>
  <si>
    <t>FAVC</t>
  </si>
  <si>
    <t>FCVC</t>
  </si>
  <si>
    <t>NCP</t>
  </si>
  <si>
    <t>CAEC</t>
  </si>
  <si>
    <t>SMOKE</t>
  </si>
  <si>
    <t>CH2O</t>
  </si>
  <si>
    <t>SCC</t>
  </si>
  <si>
    <t>FAF</t>
  </si>
  <si>
    <t>TUE</t>
  </si>
  <si>
    <t>CALC</t>
  </si>
  <si>
    <t>MTRANS</t>
  </si>
  <si>
    <t>Obesity</t>
  </si>
  <si>
    <t>Female</t>
  </si>
  <si>
    <t>yes</t>
  </si>
  <si>
    <t>no</t>
  </si>
  <si>
    <t>Sometimes</t>
  </si>
  <si>
    <t>Public_Transportation</t>
  </si>
  <si>
    <t>Normal_Weight</t>
  </si>
  <si>
    <t>Male</t>
  </si>
  <si>
    <t>Frequently</t>
  </si>
  <si>
    <t>Walking</t>
  </si>
  <si>
    <t>Overweight_Level_I</t>
  </si>
  <si>
    <t>Overweight_Level_II</t>
  </si>
  <si>
    <t>Automobile</t>
  </si>
  <si>
    <t>Motorbike</t>
  </si>
  <si>
    <t>Obesity_Type_I</t>
  </si>
  <si>
    <t>Always</t>
  </si>
  <si>
    <t>V  lookup</t>
  </si>
  <si>
    <t>Teenager</t>
  </si>
  <si>
    <t>Adult</t>
  </si>
  <si>
    <t>Young</t>
  </si>
  <si>
    <t>Old</t>
  </si>
  <si>
    <t>F</t>
  </si>
  <si>
    <t>Slim</t>
  </si>
  <si>
    <t>Healthy</t>
  </si>
  <si>
    <t>Moderate</t>
  </si>
  <si>
    <t>Overweight</t>
  </si>
  <si>
    <t>Obese</t>
  </si>
  <si>
    <t>EmployeeID</t>
  </si>
  <si>
    <t>FirstName</t>
  </si>
  <si>
    <t>LastName</t>
  </si>
  <si>
    <t>Full Name</t>
  </si>
  <si>
    <t>Address</t>
  </si>
  <si>
    <t>JobTitle</t>
  </si>
  <si>
    <t>Salary</t>
  </si>
  <si>
    <t>StartDate</t>
  </si>
  <si>
    <t>EndDate</t>
  </si>
  <si>
    <t>Email</t>
  </si>
  <si>
    <t>Jim</t>
  </si>
  <si>
    <t>Halpert</t>
  </si>
  <si>
    <t>Jim Halpert</t>
  </si>
  <si>
    <t>Salesman</t>
  </si>
  <si>
    <t>11/2/2001</t>
  </si>
  <si>
    <t>9/6/2015</t>
  </si>
  <si>
    <t>Jim.Halpert@DunderMifflin.com</t>
  </si>
  <si>
    <t>Dwight Schrute</t>
  </si>
  <si>
    <t>Pam</t>
  </si>
  <si>
    <t>Beasley</t>
  </si>
  <si>
    <t>Pam Beasley</t>
  </si>
  <si>
    <t>Receptionist</t>
  </si>
  <si>
    <t>10/3/1999</t>
  </si>
  <si>
    <t>10/10/2015</t>
  </si>
  <si>
    <t>Pam.Beasley@DunderMifflin.com</t>
  </si>
  <si>
    <t>Michael Scott</t>
  </si>
  <si>
    <t>Dwight</t>
  </si>
  <si>
    <t>Schrute</t>
  </si>
  <si>
    <t>7/4/2000</t>
  </si>
  <si>
    <t>9/8/2017</t>
  </si>
  <si>
    <t>Dwight.Schrute@AOL.com</t>
  </si>
  <si>
    <t>Stanley Hudson</t>
  </si>
  <si>
    <t>Angela</t>
  </si>
  <si>
    <t>Martin</t>
  </si>
  <si>
    <t>Angela Martin</t>
  </si>
  <si>
    <t>Accountant</t>
  </si>
  <si>
    <t>1/5/2000</t>
  </si>
  <si>
    <t>12/3/2015</t>
  </si>
  <si>
    <t>Angela.Martin@DunderMifflin.com</t>
  </si>
  <si>
    <t>Toby</t>
  </si>
  <si>
    <t>Flenderson</t>
  </si>
  <si>
    <t>Toby Flenderson</t>
  </si>
  <si>
    <t>HR</t>
  </si>
  <si>
    <t>5/6/2001</t>
  </si>
  <si>
    <t>8/30/2017</t>
  </si>
  <si>
    <t>Toby.Flenderson@DunderMifflinCorporate.com</t>
  </si>
  <si>
    <t>Michael</t>
  </si>
  <si>
    <t>Scott</t>
  </si>
  <si>
    <t>Regional Manager</t>
  </si>
  <si>
    <t>9/11/2013</t>
  </si>
  <si>
    <t>Michael.Scott@DunderMifflin.com</t>
  </si>
  <si>
    <t>Meredith</t>
  </si>
  <si>
    <t>Palmer</t>
  </si>
  <si>
    <t>Meredith Palmer</t>
  </si>
  <si>
    <t>Supplier Relations</t>
  </si>
  <si>
    <t>11/8/2003</t>
  </si>
  <si>
    <t>Meredith.Palmer@Yahoo.com</t>
  </si>
  <si>
    <t>Stanley</t>
  </si>
  <si>
    <t>Hudson</t>
  </si>
  <si>
    <t>6/9/2002</t>
  </si>
  <si>
    <t>4/22/2015</t>
  </si>
  <si>
    <t>Stanley.Hudson@gmail.com</t>
  </si>
  <si>
    <t>Kevin</t>
  </si>
  <si>
    <t>Malone</t>
  </si>
  <si>
    <t>Kevin Malone</t>
  </si>
  <si>
    <t>8/10/2003</t>
  </si>
  <si>
    <t>Kevin.Malone@DunderMifflin.com</t>
  </si>
  <si>
    <t>Areej Anjum</t>
  </si>
  <si>
    <t>Kevin Malonee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</si>
</sst>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1" fontId="0" fillId="0" borderId="0" xfId="0" applyNumberFormat="1"/>
    <xf numFmtId="0" fontId="0" fillId="0" borderId="0" xfId="0"/>
    <xf numFmtId="49" fontId="0" fillId="0" borderId="0" xfId="0" applyNumberFormat="1"/>
    <xf numFmtId="14"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5</xdr:col>
      <xdr:colOff>0</xdr:colOff>
      <xdr:row>3</xdr:row>
      <xdr:rowOff>0</xdr:rowOff>
    </xdr:from>
    <xdr:to>
      <xdr:col>15</xdr:col>
      <xdr:colOff>0</xdr:colOff>
      <xdr:row>15</xdr:row>
      <xdr:rowOff>33338</xdr:rowOff>
    </xdr:to>
    <xdr:sp macro="" textlink="">
      <xdr:nvSpPr>
        <xdr:cNvPr id="2" name="TextBox 1">
          <a:extLst>
            <a:ext uri="{FF2B5EF4-FFF2-40B4-BE49-F238E27FC236}">
              <a16:creationId xmlns:a16="http://schemas.microsoft.com/office/drawing/2014/main" id="{05B653D9-C7C9-4B05-BA30-45CAAEA2CF1C}"/>
            </a:ext>
          </a:extLst>
        </xdr:cNvPr>
        <xdr:cNvSpPr txBox="1"/>
      </xdr:nvSpPr>
      <xdr:spPr>
        <a:xfrm>
          <a:off x="3048000" y="571500"/>
          <a:ext cx="6096000" cy="231933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t>Welcome to my Excel Project for Learning and Data Analysis! This file contains multiple examples of Excel formulas for data analysis. It is designed to help students, professionals, and enthusiasts learn and improve their Excel skills. </a:t>
          </a:r>
        </a:p>
        <a:p>
          <a:endParaRPr lang="en-US"/>
        </a:p>
        <a:p>
          <a:r>
            <a:rPr lang="en-US"/>
            <a:t>If you find this helpful, consider following me for more projects and updates: </a:t>
          </a:r>
        </a:p>
        <a:p>
          <a:endParaRPr lang="en-US"/>
        </a:p>
        <a:p>
          <a:r>
            <a:rPr lang="en-US"/>
            <a:t>- Linktree: https://linktr.ee/areejanjum</a:t>
          </a:r>
        </a:p>
        <a:p>
          <a:r>
            <a:rPr lang="en-US"/>
            <a:t>- GitHub:   https://github.com/AreejAnjum/Excel-Learning-0-to-Mastery</a:t>
          </a:r>
        </a:p>
        <a:p>
          <a:r>
            <a:rPr lang="en-US"/>
            <a:t>- LinkedIn: https://www.linkedin.com/in/areejanjum/</a:t>
          </a:r>
        </a:p>
        <a:p>
          <a:r>
            <a:rPr lang="en-US" sz="1100" baseline="0">
              <a:solidFill>
                <a:schemeClr val="dk1"/>
              </a:solidFill>
              <a:effectLst/>
              <a:latin typeface="+mn-lt"/>
              <a:ea typeface="+mn-ea"/>
              <a:cs typeface="+mn-cs"/>
            </a:rPr>
            <a:t>- Medium: https://medium.com/@areejanjum</a:t>
          </a:r>
        </a:p>
        <a:p>
          <a:r>
            <a:rPr lang="en-US" sz="1100" kern="1200" baseline="0">
              <a:solidFill>
                <a:schemeClr val="dk1"/>
              </a:solidFill>
              <a:effectLst/>
              <a:latin typeface="+mn-lt"/>
              <a:ea typeface="+mn-ea"/>
              <a:cs typeface="+mn-cs"/>
            </a:rPr>
            <a:t>- Substack: https://substack.com/@areejanjum</a:t>
          </a:r>
        </a:p>
        <a:p>
          <a:endParaRPr lang="en-US" sz="1200" kern="1200" baseline="0">
            <a:solidFill>
              <a:schemeClr val="dk1"/>
            </a:solidFill>
            <a:effectLst/>
            <a:latin typeface="+mn-lt"/>
            <a:ea typeface="+mn-ea"/>
            <a:cs typeface="+mn-cs"/>
          </a:endParaRPr>
        </a:p>
        <a:p>
          <a:r>
            <a:rPr lang="en-US" sz="1100" kern="1200" baseline="0">
              <a:solidFill>
                <a:schemeClr val="dk1"/>
              </a:solidFill>
              <a:effectLst/>
              <a:latin typeface="+mn-lt"/>
              <a:ea typeface="+mn-ea"/>
              <a:cs typeface="+mn-cs"/>
            </a:rPr>
            <a:t>Please help others by sharing....</a:t>
          </a:r>
          <a:endParaRPr lang="en-US" sz="1100" kern="1200"/>
        </a:p>
      </xdr:txBody>
    </xdr:sp>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0" row="0">
    <wetp:webextensionref xmlns:r="http://schemas.openxmlformats.org/officeDocument/2006/relationships" r:id="rId1"/>
  </wetp:taskpane>
</wetp:taskpanes>
</file>

<file path=xl/webextensions/webextension1.xml><?xml version="1.0" encoding="utf-8"?>
<we:webextension xmlns:we="http://schemas.microsoft.com/office/webextensions/webextension/2010/11" id="{FAED7B24-5D73-49D7-80B5-998581EA9BE1}">
  <we:reference id="wa200005502" version="1.0.0.11" store="en-US" storeType="OMEX"/>
  <we:alternateReferences>
    <we:reference id="wa200005502" version="1.0.0.11" store="" storeType="OMEX"/>
  </we:alternateReferences>
  <we:properties>
    <we:property name="docId" value="&quot;W0VVq-e-TA7a6c6Q3qgz6&quot;"/>
  </we:properties>
  <we:bindings/>
  <we:snapshot xmlns:r="http://schemas.openxmlformats.org/officeDocument/2006/relationships"/>
  <we:extLst>
    <a:ext xmlns:a="http://schemas.openxmlformats.org/drawingml/2006/main" uri="{D87F86FE-615C-45B5-9D79-34F1136793EB}">
      <we:containsCustomFunctions/>
    </a:ext>
    <a:ext xmlns:a="http://schemas.openxmlformats.org/drawingml/2006/main" uri="{7C84B067-C214-45C3-A712-C9D94CD141B2}">
      <we:customFunctionIdList>
        <we:customFunctionIds>_xldudf_GPT</we:customFunctionIds>
        <we:customFunctionIds>_xldudf_GPT_LIST</we:customFunctionIds>
        <we:customFunctionIds>_xldudf_GPT_HLIST</we:customFunctionIds>
        <we:customFunctionIds>_xldudf_GPT_CLASSIFY</we:customFunctionIds>
        <we:customFunctionIds>_xldudf_GPT_TRANSLATE</we:customFunctionIds>
        <we:customFunctionIds>_xldudf_GPT_EXTRACT</we:customFunctionIds>
        <we:customFunctionIds>_xldudf_GPT_TAG</we:customFunctionIds>
        <we:customFunctionIds>_xldudf_GPT_CONVERT</we:customFunctionIds>
        <we:customFunctionIds>_xldudf_GPT_FORMAT</we:customFunctionIds>
        <we:customFunctionIds>_xldudf_GPT_SUMMARIZE</we:customFunctionIds>
        <we:customFunctionIds>_xldudf_GPT_TABLE</we:customFunctionIds>
        <we:customFunctionIds>_xldudf_GPT_FILL</we:customFunctionIds>
        <we:customFunctionIds>_xldudf_GPT_SPLIT</we:customFunctionIds>
        <we:customFunctionIds>_xldudf_GPT_HSPLIT</we:customFunctionIds>
        <we:customFunctionIds>_xldudf_GPT_EDIT</we:customFunctionIds>
        <we:customFunctionIds>_xldudf_GPT_MATCH</we:customFunctionIds>
        <we:customFunctionIds>_xldudf_GPT_VISION</we:customFunctionIds>
        <we:customFunctionIds>_xldudf_GPT_WEB</we:customFunctionIds>
      </we:customFunctionIdList>
    </a:ext>
  </we:extLst>
</we:webextension>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2BCBEA-30D7-46D8-AE2B-3C240B5B6761}">
  <dimension ref="E3:P16"/>
  <sheetViews>
    <sheetView tabSelected="1" workbookViewId="0">
      <selection activeCell="J18" sqref="J18"/>
    </sheetView>
  </sheetViews>
  <sheetFormatPr defaultRowHeight="15" x14ac:dyDescent="0.25"/>
  <sheetData>
    <row r="3" spans="5:16" x14ac:dyDescent="0.25">
      <c r="E3" s="2"/>
      <c r="F3" s="2"/>
      <c r="G3" s="2"/>
      <c r="H3" s="2"/>
      <c r="I3" s="2"/>
      <c r="J3" s="2"/>
      <c r="K3" s="2"/>
      <c r="L3" s="2"/>
      <c r="M3" s="2"/>
      <c r="N3" s="2"/>
      <c r="O3" s="2"/>
      <c r="P3" s="2"/>
    </row>
    <row r="4" spans="5:16" x14ac:dyDescent="0.25">
      <c r="E4" s="2"/>
      <c r="F4" s="2"/>
      <c r="G4" s="2"/>
      <c r="H4" s="2"/>
      <c r="I4" s="2"/>
      <c r="J4" s="2"/>
      <c r="K4" s="2"/>
      <c r="L4" s="2"/>
      <c r="M4" s="2"/>
      <c r="N4" s="2"/>
      <c r="O4" s="2"/>
      <c r="P4" s="2"/>
    </row>
    <row r="5" spans="5:16" x14ac:dyDescent="0.25">
      <c r="E5" s="2"/>
      <c r="F5" s="2"/>
      <c r="G5" s="2"/>
      <c r="H5" s="2"/>
      <c r="I5" s="2"/>
      <c r="J5" s="2"/>
      <c r="K5" s="2"/>
      <c r="L5" s="2"/>
      <c r="M5" s="2"/>
      <c r="N5" s="2"/>
      <c r="O5" s="2"/>
      <c r="P5" s="2"/>
    </row>
    <row r="6" spans="5:16" x14ac:dyDescent="0.25">
      <c r="E6" s="2"/>
      <c r="F6" s="2"/>
      <c r="G6" s="2"/>
      <c r="H6" s="2"/>
      <c r="I6" s="2"/>
      <c r="J6" s="2"/>
      <c r="K6" s="2"/>
      <c r="L6" s="2"/>
      <c r="M6" s="2"/>
      <c r="N6" s="2"/>
      <c r="O6" s="2"/>
      <c r="P6" s="2"/>
    </row>
    <row r="7" spans="5:16" x14ac:dyDescent="0.25">
      <c r="E7" s="2"/>
      <c r="F7" s="2"/>
      <c r="G7" s="2"/>
      <c r="H7" s="2"/>
      <c r="I7" s="2"/>
      <c r="J7" s="2"/>
      <c r="K7" s="2"/>
      <c r="L7" s="2"/>
      <c r="M7" s="2"/>
      <c r="N7" s="2"/>
      <c r="O7" s="2"/>
      <c r="P7" s="2"/>
    </row>
    <row r="8" spans="5:16" x14ac:dyDescent="0.25">
      <c r="E8" s="2"/>
      <c r="F8" s="2"/>
      <c r="G8" s="2"/>
      <c r="H8" s="2"/>
      <c r="I8" s="2"/>
      <c r="J8" s="2"/>
      <c r="K8" s="2"/>
      <c r="L8" s="2"/>
      <c r="M8" s="2"/>
      <c r="N8" s="2"/>
      <c r="O8" s="2"/>
      <c r="P8" s="2"/>
    </row>
    <row r="9" spans="5:16" x14ac:dyDescent="0.25">
      <c r="E9" s="2"/>
      <c r="F9" s="2"/>
      <c r="G9" s="2"/>
      <c r="H9" s="2"/>
      <c r="I9" s="2"/>
      <c r="J9" s="2"/>
      <c r="K9" s="2"/>
      <c r="L9" s="2"/>
      <c r="M9" s="2"/>
      <c r="N9" s="2"/>
      <c r="O9" s="2"/>
      <c r="P9" s="2"/>
    </row>
    <row r="10" spans="5:16" x14ac:dyDescent="0.25">
      <c r="E10" s="2"/>
      <c r="F10" s="2"/>
      <c r="G10" s="2"/>
      <c r="H10" s="2"/>
      <c r="I10" s="2"/>
      <c r="J10" s="2"/>
      <c r="K10" s="2"/>
      <c r="L10" s="2"/>
      <c r="M10" s="2"/>
      <c r="N10" s="2"/>
      <c r="O10" s="2"/>
      <c r="P10" s="2"/>
    </row>
    <row r="11" spans="5:16" x14ac:dyDescent="0.25">
      <c r="E11" s="2"/>
      <c r="F11" s="2"/>
      <c r="G11" s="2"/>
      <c r="H11" s="2"/>
      <c r="I11" s="2"/>
      <c r="J11" s="2"/>
      <c r="K11" s="2"/>
      <c r="L11" s="2"/>
      <c r="M11" s="2"/>
      <c r="N11" s="2"/>
      <c r="O11" s="2"/>
      <c r="P11" s="2"/>
    </row>
    <row r="12" spans="5:16" x14ac:dyDescent="0.25">
      <c r="E12" s="2"/>
      <c r="F12" s="2"/>
      <c r="G12" s="2"/>
      <c r="H12" s="2"/>
      <c r="I12" s="2"/>
      <c r="J12" s="2"/>
      <c r="K12" s="2"/>
      <c r="L12" s="2"/>
      <c r="M12" s="2"/>
      <c r="N12" s="2"/>
      <c r="O12" s="2"/>
      <c r="P12" s="2"/>
    </row>
    <row r="13" spans="5:16" x14ac:dyDescent="0.25">
      <c r="E13" s="2"/>
      <c r="F13" s="2"/>
      <c r="G13" s="2"/>
      <c r="H13" s="2"/>
      <c r="I13" s="2"/>
      <c r="J13" s="2"/>
      <c r="K13" s="2"/>
      <c r="L13" s="2"/>
      <c r="M13" s="2"/>
      <c r="N13" s="2"/>
      <c r="O13" s="2"/>
      <c r="P13" s="2"/>
    </row>
    <row r="14" spans="5:16" x14ac:dyDescent="0.25">
      <c r="E14" s="2"/>
      <c r="F14" s="2"/>
      <c r="G14" s="2"/>
      <c r="H14" s="2"/>
      <c r="I14" s="2"/>
      <c r="J14" s="2"/>
      <c r="K14" s="2"/>
      <c r="L14" s="2"/>
      <c r="M14" s="2"/>
      <c r="N14" s="2"/>
      <c r="O14" s="2"/>
      <c r="P14" s="2"/>
    </row>
    <row r="15" spans="5:16" x14ac:dyDescent="0.25">
      <c r="E15" s="2"/>
      <c r="F15" s="2"/>
      <c r="G15" s="2"/>
      <c r="H15" s="2"/>
      <c r="I15" s="2"/>
      <c r="J15" s="2"/>
      <c r="K15" s="2"/>
      <c r="L15" s="2"/>
      <c r="M15" s="2"/>
      <c r="N15" s="2"/>
      <c r="O15" s="2"/>
      <c r="P15" s="2"/>
    </row>
    <row r="16" spans="5:16" x14ac:dyDescent="0.25">
      <c r="E16" s="2"/>
      <c r="F16" s="2"/>
      <c r="G16" s="2"/>
      <c r="H16" s="2"/>
      <c r="I16" s="2"/>
      <c r="J16" s="2"/>
      <c r="K16" s="2"/>
      <c r="L16" s="2"/>
      <c r="M16" s="2"/>
      <c r="N16" s="2"/>
      <c r="O16" s="2"/>
      <c r="P16" s="2"/>
    </row>
  </sheetData>
  <sheetProtection algorithmName="SHA-512" hashValue="PkBJ76JruyxSQ4U9ar1hPTTd5Ua5Z0zljR7B4WvjQOV6IL8BDBAaBPSFYXGdm6j+X+DisyPpUlkkdjTDW5KVAA==" saltValue="0xG1INp8Hy0bKvezxfgS9w==" spinCount="100000" sheet="1" objects="1" scenarios="1"/>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5440C1-5642-4514-8054-BCF52E8F41DE}">
  <dimension ref="A1:S18"/>
  <sheetViews>
    <sheetView workbookViewId="0">
      <selection activeCell="F20" sqref="F20"/>
    </sheetView>
  </sheetViews>
  <sheetFormatPr defaultRowHeight="15" x14ac:dyDescent="0.25"/>
  <cols>
    <col min="3" max="3" width="11.5703125" customWidth="1"/>
  </cols>
  <sheetData>
    <row r="1" spans="1:19" x14ac:dyDescent="0.25">
      <c r="A1" t="s">
        <v>0</v>
      </c>
      <c r="B1" s="1" t="s">
        <v>1</v>
      </c>
      <c r="C1" t="s">
        <v>32</v>
      </c>
      <c r="D1" t="s">
        <v>2</v>
      </c>
      <c r="E1" t="s">
        <v>3</v>
      </c>
      <c r="F1" t="s">
        <v>32</v>
      </c>
      <c r="G1" t="s">
        <v>4</v>
      </c>
      <c r="H1" t="s">
        <v>5</v>
      </c>
      <c r="I1" t="s">
        <v>6</v>
      </c>
      <c r="J1" t="s">
        <v>7</v>
      </c>
      <c r="K1" t="s">
        <v>8</v>
      </c>
      <c r="L1" t="s">
        <v>9</v>
      </c>
      <c r="M1" t="s">
        <v>10</v>
      </c>
      <c r="N1" t="s">
        <v>11</v>
      </c>
      <c r="O1" t="s">
        <v>12</v>
      </c>
      <c r="P1" t="s">
        <v>13</v>
      </c>
      <c r="Q1" t="s">
        <v>14</v>
      </c>
      <c r="R1" t="s">
        <v>15</v>
      </c>
      <c r="S1" t="s">
        <v>16</v>
      </c>
    </row>
    <row r="2" spans="1:19" x14ac:dyDescent="0.25">
      <c r="A2" t="s">
        <v>17</v>
      </c>
      <c r="B2" s="1">
        <v>21</v>
      </c>
      <c r="C2" t="str">
        <f t="shared" ref="C2:C18" si="0">VLOOKUP(B2,AgeRange,2)</f>
        <v>Young</v>
      </c>
      <c r="D2">
        <v>1.62</v>
      </c>
      <c r="E2">
        <v>64</v>
      </c>
      <c r="F2" t="str">
        <f t="shared" ref="F2:F18" si="1">VLOOKUP(E2,weightRange,2)</f>
        <v>Healthy</v>
      </c>
      <c r="G2" t="s">
        <v>18</v>
      </c>
      <c r="H2" t="s">
        <v>19</v>
      </c>
      <c r="I2">
        <v>2</v>
      </c>
      <c r="J2">
        <v>3</v>
      </c>
      <c r="K2" t="s">
        <v>20</v>
      </c>
      <c r="L2" t="s">
        <v>19</v>
      </c>
      <c r="M2">
        <v>2</v>
      </c>
      <c r="N2" t="s">
        <v>19</v>
      </c>
      <c r="O2">
        <v>0</v>
      </c>
      <c r="P2">
        <v>1</v>
      </c>
      <c r="Q2" t="s">
        <v>19</v>
      </c>
      <c r="R2" t="s">
        <v>21</v>
      </c>
      <c r="S2" t="s">
        <v>22</v>
      </c>
    </row>
    <row r="3" spans="1:19" x14ac:dyDescent="0.25">
      <c r="A3" t="s">
        <v>17</v>
      </c>
      <c r="B3" s="1">
        <v>10</v>
      </c>
      <c r="C3" t="str">
        <f t="shared" si="0"/>
        <v>Teenager</v>
      </c>
      <c r="D3">
        <v>1.52</v>
      </c>
      <c r="E3">
        <v>56</v>
      </c>
      <c r="F3" t="str">
        <f t="shared" si="1"/>
        <v>Moderate</v>
      </c>
      <c r="G3" t="s">
        <v>18</v>
      </c>
      <c r="H3" t="s">
        <v>19</v>
      </c>
      <c r="I3">
        <v>3</v>
      </c>
      <c r="J3">
        <v>3</v>
      </c>
      <c r="K3" t="s">
        <v>20</v>
      </c>
      <c r="L3" t="s">
        <v>18</v>
      </c>
      <c r="M3">
        <v>3</v>
      </c>
      <c r="N3" t="s">
        <v>18</v>
      </c>
      <c r="O3">
        <v>3</v>
      </c>
      <c r="P3">
        <v>0</v>
      </c>
      <c r="Q3" t="s">
        <v>20</v>
      </c>
      <c r="R3" t="s">
        <v>21</v>
      </c>
      <c r="S3" t="s">
        <v>22</v>
      </c>
    </row>
    <row r="4" spans="1:19" x14ac:dyDescent="0.25">
      <c r="A4" t="s">
        <v>23</v>
      </c>
      <c r="B4" s="1">
        <v>23</v>
      </c>
      <c r="C4" t="str">
        <f t="shared" si="0"/>
        <v>Young</v>
      </c>
      <c r="D4">
        <v>1.8</v>
      </c>
      <c r="E4">
        <v>77</v>
      </c>
      <c r="F4" t="str">
        <f t="shared" si="1"/>
        <v>Healthy</v>
      </c>
      <c r="G4" t="s">
        <v>18</v>
      </c>
      <c r="H4" t="s">
        <v>19</v>
      </c>
      <c r="I4">
        <v>2</v>
      </c>
      <c r="J4">
        <v>3</v>
      </c>
      <c r="K4" t="s">
        <v>20</v>
      </c>
      <c r="L4" t="s">
        <v>19</v>
      </c>
      <c r="M4">
        <v>2</v>
      </c>
      <c r="N4" t="s">
        <v>19</v>
      </c>
      <c r="O4">
        <v>2</v>
      </c>
      <c r="P4">
        <v>1</v>
      </c>
      <c r="Q4" t="s">
        <v>24</v>
      </c>
      <c r="R4" t="s">
        <v>21</v>
      </c>
      <c r="S4" t="s">
        <v>22</v>
      </c>
    </row>
    <row r="5" spans="1:19" x14ac:dyDescent="0.25">
      <c r="A5" t="s">
        <v>23</v>
      </c>
      <c r="B5" s="1">
        <v>27</v>
      </c>
      <c r="C5" t="str">
        <f t="shared" si="0"/>
        <v>Young</v>
      </c>
      <c r="D5">
        <v>1.8</v>
      </c>
      <c r="E5">
        <v>87</v>
      </c>
      <c r="F5" t="str">
        <f t="shared" si="1"/>
        <v>Healthy</v>
      </c>
      <c r="G5" t="s">
        <v>19</v>
      </c>
      <c r="H5" t="s">
        <v>19</v>
      </c>
      <c r="I5">
        <v>3</v>
      </c>
      <c r="J5">
        <v>3</v>
      </c>
      <c r="K5" t="s">
        <v>20</v>
      </c>
      <c r="L5" t="s">
        <v>19</v>
      </c>
      <c r="M5">
        <v>2</v>
      </c>
      <c r="N5" t="s">
        <v>19</v>
      </c>
      <c r="O5">
        <v>2</v>
      </c>
      <c r="P5">
        <v>0</v>
      </c>
      <c r="Q5" t="s">
        <v>24</v>
      </c>
      <c r="R5" t="s">
        <v>25</v>
      </c>
      <c r="S5" t="s">
        <v>26</v>
      </c>
    </row>
    <row r="6" spans="1:19" x14ac:dyDescent="0.25">
      <c r="A6" t="s">
        <v>23</v>
      </c>
      <c r="B6" s="1">
        <v>18</v>
      </c>
      <c r="C6" t="str">
        <f t="shared" si="0"/>
        <v>Young</v>
      </c>
      <c r="D6">
        <v>1.78</v>
      </c>
      <c r="E6">
        <v>89.8</v>
      </c>
      <c r="F6" t="str">
        <f t="shared" si="1"/>
        <v>Healthy</v>
      </c>
      <c r="G6" t="s">
        <v>19</v>
      </c>
      <c r="H6" t="s">
        <v>19</v>
      </c>
      <c r="I6">
        <v>2</v>
      </c>
      <c r="J6">
        <v>1</v>
      </c>
      <c r="K6" t="s">
        <v>20</v>
      </c>
      <c r="L6" t="s">
        <v>19</v>
      </c>
      <c r="M6">
        <v>2</v>
      </c>
      <c r="N6" t="s">
        <v>19</v>
      </c>
      <c r="O6">
        <v>0</v>
      </c>
      <c r="P6">
        <v>0</v>
      </c>
      <c r="Q6" t="s">
        <v>20</v>
      </c>
      <c r="R6" t="s">
        <v>21</v>
      </c>
      <c r="S6" t="s">
        <v>27</v>
      </c>
    </row>
    <row r="7" spans="1:19" x14ac:dyDescent="0.25">
      <c r="A7" t="s">
        <v>23</v>
      </c>
      <c r="B7" s="1">
        <v>29</v>
      </c>
      <c r="C7" t="str">
        <f t="shared" si="0"/>
        <v>Young</v>
      </c>
      <c r="D7">
        <v>1.62</v>
      </c>
      <c r="E7">
        <v>53</v>
      </c>
      <c r="F7" t="str">
        <f t="shared" si="1"/>
        <v>Moderate</v>
      </c>
      <c r="G7" t="s">
        <v>19</v>
      </c>
      <c r="H7" t="s">
        <v>18</v>
      </c>
      <c r="I7">
        <v>2</v>
      </c>
      <c r="J7">
        <v>3</v>
      </c>
      <c r="K7" t="s">
        <v>20</v>
      </c>
      <c r="L7" t="s">
        <v>19</v>
      </c>
      <c r="M7">
        <v>2</v>
      </c>
      <c r="N7" t="s">
        <v>19</v>
      </c>
      <c r="O7">
        <v>0</v>
      </c>
      <c r="P7">
        <v>0</v>
      </c>
      <c r="Q7" t="s">
        <v>20</v>
      </c>
      <c r="R7" t="s">
        <v>28</v>
      </c>
      <c r="S7" t="s">
        <v>22</v>
      </c>
    </row>
    <row r="8" spans="1:19" x14ac:dyDescent="0.25">
      <c r="A8" t="s">
        <v>17</v>
      </c>
      <c r="B8" s="1">
        <v>23</v>
      </c>
      <c r="C8" t="str">
        <f t="shared" si="0"/>
        <v>Young</v>
      </c>
      <c r="D8">
        <v>1.5</v>
      </c>
      <c r="E8">
        <v>55</v>
      </c>
      <c r="F8" t="str">
        <f t="shared" si="1"/>
        <v>Moderate</v>
      </c>
      <c r="G8" t="s">
        <v>18</v>
      </c>
      <c r="H8" t="s">
        <v>18</v>
      </c>
      <c r="I8">
        <v>3</v>
      </c>
      <c r="J8">
        <v>3</v>
      </c>
      <c r="K8" t="s">
        <v>20</v>
      </c>
      <c r="L8" t="s">
        <v>19</v>
      </c>
      <c r="M8">
        <v>2</v>
      </c>
      <c r="N8" t="s">
        <v>19</v>
      </c>
      <c r="O8">
        <v>1</v>
      </c>
      <c r="P8">
        <v>0</v>
      </c>
      <c r="Q8" t="s">
        <v>20</v>
      </c>
      <c r="R8" t="s">
        <v>29</v>
      </c>
      <c r="S8" t="s">
        <v>22</v>
      </c>
    </row>
    <row r="9" spans="1:19" x14ac:dyDescent="0.25">
      <c r="A9" t="s">
        <v>23</v>
      </c>
      <c r="B9" s="1">
        <v>22</v>
      </c>
      <c r="C9" t="str">
        <f t="shared" si="0"/>
        <v>Young</v>
      </c>
      <c r="D9">
        <v>1.64</v>
      </c>
      <c r="E9">
        <v>53</v>
      </c>
      <c r="F9" t="str">
        <f t="shared" si="1"/>
        <v>Moderate</v>
      </c>
      <c r="G9" t="s">
        <v>19</v>
      </c>
      <c r="H9" t="s">
        <v>19</v>
      </c>
      <c r="I9">
        <v>2</v>
      </c>
      <c r="J9">
        <v>3</v>
      </c>
      <c r="K9" t="s">
        <v>20</v>
      </c>
      <c r="L9" t="s">
        <v>19</v>
      </c>
      <c r="M9">
        <v>2</v>
      </c>
      <c r="N9" t="s">
        <v>19</v>
      </c>
      <c r="O9">
        <v>3</v>
      </c>
      <c r="P9">
        <v>0</v>
      </c>
      <c r="Q9" t="s">
        <v>20</v>
      </c>
      <c r="R9" t="s">
        <v>21</v>
      </c>
      <c r="S9" t="s">
        <v>22</v>
      </c>
    </row>
    <row r="10" spans="1:19" x14ac:dyDescent="0.25">
      <c r="A10" t="s">
        <v>23</v>
      </c>
      <c r="B10" s="1">
        <v>35</v>
      </c>
      <c r="C10" t="str">
        <f t="shared" si="0"/>
        <v>Adult</v>
      </c>
      <c r="D10">
        <v>1.78</v>
      </c>
      <c r="E10">
        <v>64</v>
      </c>
      <c r="F10" t="str">
        <f t="shared" si="1"/>
        <v>Healthy</v>
      </c>
      <c r="G10" t="s">
        <v>18</v>
      </c>
      <c r="H10" t="s">
        <v>18</v>
      </c>
      <c r="I10">
        <v>3</v>
      </c>
      <c r="J10">
        <v>3</v>
      </c>
      <c r="K10" t="s">
        <v>20</v>
      </c>
      <c r="L10" t="s">
        <v>19</v>
      </c>
      <c r="M10">
        <v>2</v>
      </c>
      <c r="N10" t="s">
        <v>19</v>
      </c>
      <c r="O10">
        <v>1</v>
      </c>
      <c r="P10">
        <v>1</v>
      </c>
      <c r="Q10" t="s">
        <v>24</v>
      </c>
      <c r="R10" t="s">
        <v>21</v>
      </c>
      <c r="S10" t="s">
        <v>22</v>
      </c>
    </row>
    <row r="11" spans="1:19" x14ac:dyDescent="0.25">
      <c r="A11" t="s">
        <v>23</v>
      </c>
      <c r="B11" s="1">
        <v>22</v>
      </c>
      <c r="C11" t="str">
        <f t="shared" si="0"/>
        <v>Young</v>
      </c>
      <c r="D11">
        <v>1.72</v>
      </c>
      <c r="E11">
        <v>68</v>
      </c>
      <c r="F11" t="str">
        <f t="shared" si="1"/>
        <v>Healthy</v>
      </c>
      <c r="G11" t="s">
        <v>18</v>
      </c>
      <c r="H11" t="s">
        <v>18</v>
      </c>
      <c r="I11">
        <v>2</v>
      </c>
      <c r="J11">
        <v>3</v>
      </c>
      <c r="K11" t="s">
        <v>20</v>
      </c>
      <c r="L11" t="s">
        <v>19</v>
      </c>
      <c r="M11">
        <v>2</v>
      </c>
      <c r="N11" t="s">
        <v>19</v>
      </c>
      <c r="O11">
        <v>1</v>
      </c>
      <c r="P11">
        <v>1</v>
      </c>
      <c r="Q11" t="s">
        <v>19</v>
      </c>
      <c r="R11" t="s">
        <v>21</v>
      </c>
      <c r="S11" t="s">
        <v>22</v>
      </c>
    </row>
    <row r="12" spans="1:19" x14ac:dyDescent="0.25">
      <c r="A12" t="s">
        <v>23</v>
      </c>
      <c r="B12" s="1">
        <v>26</v>
      </c>
      <c r="C12" t="str">
        <f t="shared" si="0"/>
        <v>Young</v>
      </c>
      <c r="D12">
        <v>1.85</v>
      </c>
      <c r="E12">
        <v>105</v>
      </c>
      <c r="F12" t="str">
        <f t="shared" si="1"/>
        <v>Overweight</v>
      </c>
      <c r="G12" t="s">
        <v>18</v>
      </c>
      <c r="H12" t="s">
        <v>18</v>
      </c>
      <c r="I12">
        <v>3</v>
      </c>
      <c r="J12">
        <v>3</v>
      </c>
      <c r="K12" t="s">
        <v>24</v>
      </c>
      <c r="L12" t="s">
        <v>19</v>
      </c>
      <c r="M12">
        <v>3</v>
      </c>
      <c r="N12" t="s">
        <v>19</v>
      </c>
      <c r="O12">
        <v>2</v>
      </c>
      <c r="P12">
        <v>2</v>
      </c>
      <c r="Q12" t="s">
        <v>20</v>
      </c>
      <c r="R12" t="s">
        <v>21</v>
      </c>
      <c r="S12" t="s">
        <v>30</v>
      </c>
    </row>
    <row r="13" spans="1:19" x14ac:dyDescent="0.25">
      <c r="A13" t="s">
        <v>17</v>
      </c>
      <c r="B13" s="1">
        <v>21</v>
      </c>
      <c r="C13" t="str">
        <f t="shared" si="0"/>
        <v>Young</v>
      </c>
      <c r="D13">
        <v>1.72</v>
      </c>
      <c r="E13">
        <v>80</v>
      </c>
      <c r="F13" t="str">
        <f t="shared" si="1"/>
        <v>Healthy</v>
      </c>
      <c r="G13" t="s">
        <v>18</v>
      </c>
      <c r="H13" t="s">
        <v>18</v>
      </c>
      <c r="I13">
        <v>2</v>
      </c>
      <c r="J13">
        <v>3</v>
      </c>
      <c r="K13" t="s">
        <v>24</v>
      </c>
      <c r="L13" t="s">
        <v>19</v>
      </c>
      <c r="M13">
        <v>2</v>
      </c>
      <c r="N13" t="s">
        <v>18</v>
      </c>
      <c r="O13">
        <v>2</v>
      </c>
      <c r="P13">
        <v>1</v>
      </c>
      <c r="Q13" t="s">
        <v>20</v>
      </c>
      <c r="R13" t="s">
        <v>21</v>
      </c>
      <c r="S13" t="s">
        <v>27</v>
      </c>
    </row>
    <row r="14" spans="1:19" x14ac:dyDescent="0.25">
      <c r="A14" t="s">
        <v>23</v>
      </c>
      <c r="B14" s="1">
        <v>22</v>
      </c>
      <c r="C14" t="str">
        <f t="shared" si="0"/>
        <v>Young</v>
      </c>
      <c r="D14">
        <v>1.65</v>
      </c>
      <c r="E14">
        <v>56</v>
      </c>
      <c r="F14" t="str">
        <f t="shared" si="1"/>
        <v>Moderate</v>
      </c>
      <c r="G14" t="s">
        <v>19</v>
      </c>
      <c r="H14" t="s">
        <v>19</v>
      </c>
      <c r="I14">
        <v>3</v>
      </c>
      <c r="J14">
        <v>3</v>
      </c>
      <c r="K14" t="s">
        <v>20</v>
      </c>
      <c r="L14" t="s">
        <v>19</v>
      </c>
      <c r="M14">
        <v>3</v>
      </c>
      <c r="N14" t="s">
        <v>19</v>
      </c>
      <c r="O14">
        <v>2</v>
      </c>
      <c r="P14">
        <v>0</v>
      </c>
      <c r="Q14" t="s">
        <v>20</v>
      </c>
      <c r="R14" t="s">
        <v>21</v>
      </c>
      <c r="S14" t="s">
        <v>22</v>
      </c>
    </row>
    <row r="15" spans="1:19" x14ac:dyDescent="0.25">
      <c r="A15" t="s">
        <v>23</v>
      </c>
      <c r="B15" s="1">
        <v>41</v>
      </c>
      <c r="C15" t="str">
        <f t="shared" si="0"/>
        <v>Old</v>
      </c>
      <c r="D15">
        <v>1.8</v>
      </c>
      <c r="E15">
        <v>99</v>
      </c>
      <c r="F15" t="str">
        <f t="shared" si="1"/>
        <v>Overweight</v>
      </c>
      <c r="G15" t="s">
        <v>19</v>
      </c>
      <c r="H15" t="s">
        <v>18</v>
      </c>
      <c r="I15">
        <v>2</v>
      </c>
      <c r="J15">
        <v>3</v>
      </c>
      <c r="K15" t="s">
        <v>20</v>
      </c>
      <c r="L15" t="s">
        <v>19</v>
      </c>
      <c r="M15">
        <v>2</v>
      </c>
      <c r="N15" t="s">
        <v>19</v>
      </c>
      <c r="O15">
        <v>2</v>
      </c>
      <c r="P15">
        <v>1</v>
      </c>
      <c r="Q15" t="s">
        <v>24</v>
      </c>
      <c r="R15" t="s">
        <v>28</v>
      </c>
      <c r="S15" t="s">
        <v>30</v>
      </c>
    </row>
    <row r="16" spans="1:19" x14ac:dyDescent="0.25">
      <c r="A16" t="s">
        <v>23</v>
      </c>
      <c r="B16" s="1">
        <v>23</v>
      </c>
      <c r="C16" t="str">
        <f t="shared" si="0"/>
        <v>Young</v>
      </c>
      <c r="D16">
        <v>1.77</v>
      </c>
      <c r="E16">
        <v>60</v>
      </c>
      <c r="F16" t="str">
        <f t="shared" si="1"/>
        <v>Healthy</v>
      </c>
      <c r="G16" t="s">
        <v>18</v>
      </c>
      <c r="H16" t="s">
        <v>18</v>
      </c>
      <c r="I16">
        <v>3</v>
      </c>
      <c r="J16">
        <v>1</v>
      </c>
      <c r="K16" t="s">
        <v>20</v>
      </c>
      <c r="L16" t="s">
        <v>19</v>
      </c>
      <c r="M16">
        <v>1</v>
      </c>
      <c r="N16" t="s">
        <v>19</v>
      </c>
      <c r="O16">
        <v>1</v>
      </c>
      <c r="P16">
        <v>1</v>
      </c>
      <c r="Q16" t="s">
        <v>20</v>
      </c>
      <c r="R16" t="s">
        <v>21</v>
      </c>
      <c r="S16" t="s">
        <v>22</v>
      </c>
    </row>
    <row r="17" spans="1:19" x14ac:dyDescent="0.25">
      <c r="A17" t="s">
        <v>17</v>
      </c>
      <c r="B17" s="1">
        <v>22</v>
      </c>
      <c r="C17" t="str">
        <f t="shared" si="0"/>
        <v>Young</v>
      </c>
      <c r="D17">
        <v>1.7</v>
      </c>
      <c r="E17">
        <v>66</v>
      </c>
      <c r="F17" t="str">
        <f t="shared" si="1"/>
        <v>Healthy</v>
      </c>
      <c r="G17" t="s">
        <v>18</v>
      </c>
      <c r="H17" t="s">
        <v>19</v>
      </c>
      <c r="I17">
        <v>3</v>
      </c>
      <c r="J17">
        <v>3</v>
      </c>
      <c r="K17" t="s">
        <v>31</v>
      </c>
      <c r="L17" t="s">
        <v>19</v>
      </c>
      <c r="M17">
        <v>2</v>
      </c>
      <c r="N17" t="s">
        <v>18</v>
      </c>
      <c r="O17">
        <v>2</v>
      </c>
      <c r="P17">
        <v>1</v>
      </c>
      <c r="Q17" t="s">
        <v>20</v>
      </c>
      <c r="R17" t="s">
        <v>21</v>
      </c>
      <c r="S17" t="s">
        <v>22</v>
      </c>
    </row>
    <row r="18" spans="1:19" x14ac:dyDescent="0.25">
      <c r="A18" t="s">
        <v>23</v>
      </c>
      <c r="B18" s="1">
        <v>27</v>
      </c>
      <c r="C18" t="str">
        <f t="shared" si="0"/>
        <v>Young</v>
      </c>
      <c r="D18">
        <v>1.93</v>
      </c>
      <c r="E18">
        <v>102</v>
      </c>
      <c r="F18" t="str">
        <f t="shared" si="1"/>
        <v>Overweight</v>
      </c>
      <c r="G18" t="s">
        <v>18</v>
      </c>
      <c r="H18" t="s">
        <v>18</v>
      </c>
      <c r="I18">
        <v>2</v>
      </c>
      <c r="J18">
        <v>1</v>
      </c>
      <c r="K18" t="s">
        <v>20</v>
      </c>
      <c r="L18" t="s">
        <v>19</v>
      </c>
      <c r="M18">
        <v>1</v>
      </c>
      <c r="N18" t="s">
        <v>19</v>
      </c>
      <c r="O18">
        <v>1</v>
      </c>
      <c r="P18">
        <v>0</v>
      </c>
      <c r="Q18" t="s">
        <v>20</v>
      </c>
      <c r="R18" t="s">
        <v>21</v>
      </c>
      <c r="S18" t="s">
        <v>27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DD4235-9800-47AC-BFB5-0452A0575CB2}">
  <dimension ref="B3:C7"/>
  <sheetViews>
    <sheetView workbookViewId="0">
      <selection activeCell="C7" sqref="B3:C7"/>
    </sheetView>
  </sheetViews>
  <sheetFormatPr defaultRowHeight="15" x14ac:dyDescent="0.25"/>
  <sheetData>
    <row r="3" spans="2:3" x14ac:dyDescent="0.25">
      <c r="B3">
        <v>0</v>
      </c>
      <c r="C3" t="s">
        <v>33</v>
      </c>
    </row>
    <row r="4" spans="2:3" x14ac:dyDescent="0.25">
      <c r="B4">
        <v>18</v>
      </c>
      <c r="C4" t="s">
        <v>35</v>
      </c>
    </row>
    <row r="5" spans="2:3" x14ac:dyDescent="0.25">
      <c r="B5">
        <v>30</v>
      </c>
      <c r="C5" t="s">
        <v>34</v>
      </c>
    </row>
    <row r="6" spans="2:3" x14ac:dyDescent="0.25">
      <c r="B6">
        <v>40</v>
      </c>
      <c r="C6" t="s">
        <v>36</v>
      </c>
    </row>
    <row r="7" spans="2:3" x14ac:dyDescent="0.25">
      <c r="B7">
        <v>100</v>
      </c>
      <c r="C7" t="s">
        <v>37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4B808E-E597-481B-BDA6-A45EC284B767}">
  <dimension ref="C3:D8"/>
  <sheetViews>
    <sheetView workbookViewId="0">
      <selection activeCell="D8" sqref="C3:D8"/>
    </sheetView>
  </sheetViews>
  <sheetFormatPr defaultRowHeight="15" x14ac:dyDescent="0.25"/>
  <sheetData>
    <row r="3" spans="3:4" x14ac:dyDescent="0.25">
      <c r="C3">
        <v>0</v>
      </c>
      <c r="D3" t="s">
        <v>38</v>
      </c>
    </row>
    <row r="4" spans="3:4" x14ac:dyDescent="0.25">
      <c r="C4">
        <v>45</v>
      </c>
      <c r="D4" t="s">
        <v>40</v>
      </c>
    </row>
    <row r="5" spans="3:4" x14ac:dyDescent="0.25">
      <c r="C5">
        <v>60</v>
      </c>
      <c r="D5" t="s">
        <v>39</v>
      </c>
    </row>
    <row r="6" spans="3:4" x14ac:dyDescent="0.25">
      <c r="C6">
        <v>90</v>
      </c>
      <c r="D6" t="s">
        <v>41</v>
      </c>
    </row>
    <row r="7" spans="3:4" x14ac:dyDescent="0.25">
      <c r="C7">
        <v>110</v>
      </c>
      <c r="D7" t="s">
        <v>42</v>
      </c>
    </row>
    <row r="8" spans="3:4" x14ac:dyDescent="0.25">
      <c r="C8">
        <v>130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FA64DD-74F2-4061-A0FE-55DD660B6A92}">
  <dimension ref="A1:N10"/>
  <sheetViews>
    <sheetView workbookViewId="0">
      <selection activeCell="B13" sqref="B13"/>
    </sheetView>
  </sheetViews>
  <sheetFormatPr defaultRowHeight="15" x14ac:dyDescent="0.25"/>
  <cols>
    <col min="1" max="1" width="19" customWidth="1"/>
    <col min="2" max="2" width="24.7109375" bestFit="1" customWidth="1"/>
  </cols>
  <sheetData>
    <row r="1" spans="1:14" x14ac:dyDescent="0.25">
      <c r="A1" s="2" t="s">
        <v>46</v>
      </c>
      <c r="B1" s="2" t="s">
        <v>52</v>
      </c>
      <c r="C1" s="2" t="s">
        <v>43</v>
      </c>
      <c r="D1" s="2" t="s">
        <v>44</v>
      </c>
      <c r="E1" s="2" t="s">
        <v>45</v>
      </c>
      <c r="F1" s="2" t="s">
        <v>46</v>
      </c>
      <c r="G1" s="2" t="s">
        <v>1</v>
      </c>
      <c r="H1" s="2" t="s">
        <v>0</v>
      </c>
      <c r="I1" s="2" t="s">
        <v>47</v>
      </c>
      <c r="J1" s="2" t="s">
        <v>48</v>
      </c>
      <c r="K1" s="2" t="s">
        <v>49</v>
      </c>
      <c r="L1" s="2" t="s">
        <v>50</v>
      </c>
      <c r="M1" s="2" t="s">
        <v>51</v>
      </c>
      <c r="N1" s="2" t="s">
        <v>52</v>
      </c>
    </row>
    <row r="2" spans="1:14" x14ac:dyDescent="0.25">
      <c r="A2" s="2" t="s">
        <v>60</v>
      </c>
      <c r="B2" t="str">
        <f>VLOOKUP(A2,F1:N10,9,FALSE)</f>
        <v>Dwight.Schrute@AOL.com</v>
      </c>
      <c r="C2" s="2">
        <v>1001</v>
      </c>
      <c r="D2" s="2" t="s">
        <v>53</v>
      </c>
      <c r="E2" s="2" t="s">
        <v>54</v>
      </c>
      <c r="F2" s="2" t="s">
        <v>55</v>
      </c>
      <c r="G2" s="2">
        <v>30</v>
      </c>
      <c r="H2" s="2" t="s">
        <v>23</v>
      </c>
      <c r="I2" s="2"/>
      <c r="J2" s="2" t="s">
        <v>56</v>
      </c>
      <c r="K2" s="2">
        <v>45000</v>
      </c>
      <c r="L2" s="3" t="s">
        <v>57</v>
      </c>
      <c r="M2" s="3" t="s">
        <v>58</v>
      </c>
      <c r="N2" s="4" t="s">
        <v>59</v>
      </c>
    </row>
    <row r="3" spans="1:14" x14ac:dyDescent="0.25">
      <c r="A3" s="2" t="s">
        <v>68</v>
      </c>
      <c r="B3" s="2" t="str">
        <f t="shared" ref="B3:B6" si="0">VLOOKUP(A3,F2:N11,9,FALSE)</f>
        <v>Michael.Scott@DunderMifflin.com</v>
      </c>
      <c r="C3" s="2">
        <v>1002</v>
      </c>
      <c r="D3" s="2" t="s">
        <v>61</v>
      </c>
      <c r="E3" s="2" t="s">
        <v>62</v>
      </c>
      <c r="F3" s="2" t="s">
        <v>63</v>
      </c>
      <c r="G3" s="2">
        <v>30</v>
      </c>
      <c r="H3" s="2" t="s">
        <v>17</v>
      </c>
      <c r="I3" s="2"/>
      <c r="J3" s="2" t="s">
        <v>64</v>
      </c>
      <c r="K3" s="2">
        <v>36000</v>
      </c>
      <c r="L3" s="3" t="s">
        <v>65</v>
      </c>
      <c r="M3" s="3" t="s">
        <v>66</v>
      </c>
      <c r="N3" s="4" t="s">
        <v>67</v>
      </c>
    </row>
    <row r="4" spans="1:14" x14ac:dyDescent="0.25">
      <c r="A4" s="2" t="s">
        <v>74</v>
      </c>
      <c r="B4" s="2" t="str">
        <f t="shared" si="0"/>
        <v>Stanley.Hudson@gmail.com</v>
      </c>
      <c r="C4" s="2">
        <v>1003</v>
      </c>
      <c r="D4" s="2" t="s">
        <v>69</v>
      </c>
      <c r="E4" s="2" t="s">
        <v>70</v>
      </c>
      <c r="F4" s="2" t="s">
        <v>60</v>
      </c>
      <c r="G4" s="2">
        <v>29</v>
      </c>
      <c r="H4" s="2" t="s">
        <v>23</v>
      </c>
      <c r="I4" s="2"/>
      <c r="J4" s="2" t="s">
        <v>56</v>
      </c>
      <c r="K4" s="2">
        <v>63000</v>
      </c>
      <c r="L4" s="3" t="s">
        <v>71</v>
      </c>
      <c r="M4" s="3" t="s">
        <v>72</v>
      </c>
      <c r="N4" s="4" t="s">
        <v>73</v>
      </c>
    </row>
    <row r="5" spans="1:14" x14ac:dyDescent="0.25">
      <c r="A5" s="2" t="s">
        <v>110</v>
      </c>
      <c r="B5" s="2" t="e">
        <f>VLOOKUP(A5,F4:N13,9,FALSE)</f>
        <v>#N/A</v>
      </c>
      <c r="C5" s="2">
        <v>1004</v>
      </c>
      <c r="D5" s="2" t="s">
        <v>75</v>
      </c>
      <c r="E5" s="2" t="s">
        <v>76</v>
      </c>
      <c r="F5" s="2" t="s">
        <v>77</v>
      </c>
      <c r="G5" s="2">
        <v>31</v>
      </c>
      <c r="H5" s="2" t="s">
        <v>17</v>
      </c>
      <c r="I5" s="2"/>
      <c r="J5" s="2" t="s">
        <v>78</v>
      </c>
      <c r="K5" s="2">
        <v>47000</v>
      </c>
      <c r="L5" s="3" t="s">
        <v>79</v>
      </c>
      <c r="M5" s="3" t="s">
        <v>80</v>
      </c>
      <c r="N5" s="4" t="s">
        <v>81</v>
      </c>
    </row>
    <row r="6" spans="1:14" x14ac:dyDescent="0.25">
      <c r="A6" t="s">
        <v>107</v>
      </c>
      <c r="B6" s="2" t="str">
        <f t="shared" si="0"/>
        <v>Kevin.Malone@DunderMifflin.com</v>
      </c>
      <c r="C6" s="2">
        <v>1005</v>
      </c>
      <c r="D6" s="2" t="s">
        <v>82</v>
      </c>
      <c r="E6" s="2" t="s">
        <v>83</v>
      </c>
      <c r="F6" s="2" t="s">
        <v>84</v>
      </c>
      <c r="G6" s="2">
        <v>32</v>
      </c>
      <c r="H6" s="2" t="s">
        <v>23</v>
      </c>
      <c r="I6" s="2"/>
      <c r="J6" s="2" t="s">
        <v>85</v>
      </c>
      <c r="K6" s="2">
        <v>50000</v>
      </c>
      <c r="L6" s="3" t="s">
        <v>86</v>
      </c>
      <c r="M6" s="3" t="s">
        <v>87</v>
      </c>
      <c r="N6" s="4" t="s">
        <v>88</v>
      </c>
    </row>
    <row r="7" spans="1:14" x14ac:dyDescent="0.25">
      <c r="A7" s="2" t="s">
        <v>111</v>
      </c>
      <c r="B7" s="2" t="e">
        <f>VLOOKUP(A7,F6:N15,9,FALSE)</f>
        <v>#N/A</v>
      </c>
      <c r="C7" s="2">
        <v>1006</v>
      </c>
      <c r="D7" s="2" t="s">
        <v>89</v>
      </c>
      <c r="E7" s="2" t="s">
        <v>90</v>
      </c>
      <c r="F7" s="2" t="s">
        <v>68</v>
      </c>
      <c r="G7" s="2">
        <v>35</v>
      </c>
      <c r="H7" s="2" t="s">
        <v>23</v>
      </c>
      <c r="I7" s="2"/>
      <c r="J7" s="2" t="s">
        <v>91</v>
      </c>
      <c r="K7" s="2">
        <v>65000</v>
      </c>
      <c r="L7" s="3" t="s">
        <v>86</v>
      </c>
      <c r="M7" s="3" t="s">
        <v>92</v>
      </c>
      <c r="N7" s="4" t="s">
        <v>93</v>
      </c>
    </row>
    <row r="8" spans="1:14" x14ac:dyDescent="0.25">
      <c r="A8" s="2"/>
      <c r="B8" s="2"/>
      <c r="C8" s="2">
        <v>1007</v>
      </c>
      <c r="D8" s="2" t="s">
        <v>94</v>
      </c>
      <c r="E8" s="2" t="s">
        <v>95</v>
      </c>
      <c r="F8" s="2" t="s">
        <v>96</v>
      </c>
      <c r="G8" s="2">
        <v>32</v>
      </c>
      <c r="H8" s="2" t="s">
        <v>17</v>
      </c>
      <c r="I8" s="2"/>
      <c r="J8" s="2" t="s">
        <v>97</v>
      </c>
      <c r="K8" s="2">
        <v>41000</v>
      </c>
      <c r="L8" s="3" t="s">
        <v>98</v>
      </c>
      <c r="M8" s="3" t="s">
        <v>92</v>
      </c>
      <c r="N8" s="4" t="s">
        <v>99</v>
      </c>
    </row>
    <row r="9" spans="1:14" x14ac:dyDescent="0.25">
      <c r="A9" s="2"/>
      <c r="B9" s="2"/>
      <c r="C9" s="2">
        <v>1008</v>
      </c>
      <c r="D9" s="2" t="s">
        <v>100</v>
      </c>
      <c r="E9" s="2" t="s">
        <v>101</v>
      </c>
      <c r="F9" s="2" t="s">
        <v>74</v>
      </c>
      <c r="G9" s="2">
        <v>38</v>
      </c>
      <c r="H9" s="2" t="s">
        <v>23</v>
      </c>
      <c r="I9" s="2"/>
      <c r="J9" s="2" t="s">
        <v>56</v>
      </c>
      <c r="K9" s="2">
        <v>48000</v>
      </c>
      <c r="L9" s="3" t="s">
        <v>102</v>
      </c>
      <c r="M9" s="3" t="s">
        <v>103</v>
      </c>
      <c r="N9" s="4" t="s">
        <v>104</v>
      </c>
    </row>
    <row r="10" spans="1:14" x14ac:dyDescent="0.25">
      <c r="A10" s="2"/>
      <c r="B10" s="2"/>
      <c r="C10" s="2">
        <v>1009</v>
      </c>
      <c r="D10" s="2" t="s">
        <v>105</v>
      </c>
      <c r="E10" s="2" t="s">
        <v>106</v>
      </c>
      <c r="F10" s="2" t="s">
        <v>107</v>
      </c>
      <c r="G10" s="2">
        <v>31</v>
      </c>
      <c r="H10" s="2" t="s">
        <v>23</v>
      </c>
      <c r="I10" s="2"/>
      <c r="J10" s="2" t="s">
        <v>78</v>
      </c>
      <c r="K10" s="2">
        <v>42000</v>
      </c>
      <c r="L10" s="3" t="s">
        <v>108</v>
      </c>
      <c r="M10" s="3" t="s">
        <v>103</v>
      </c>
      <c r="N10" s="4" t="s">
        <v>109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About</vt:lpstr>
      <vt:lpstr>VlookupData</vt:lpstr>
      <vt:lpstr>Range1</vt:lpstr>
      <vt:lpstr>Range2</vt:lpstr>
      <vt:lpstr>Vlookup Exact Match</vt:lpstr>
      <vt:lpstr>AgeRange</vt:lpstr>
      <vt:lpstr>weightRange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2025-01-31T11:35:21Z</dcterms:created>
  <dcterms:modified xsi:type="dcterms:W3CDTF">2025-03-03T22:41:22Z</dcterms:modified>
</cp:coreProperties>
</file>