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z\Desktop\"/>
    </mc:Choice>
  </mc:AlternateContent>
  <xr:revisionPtr revIDLastSave="0" documentId="13_ncr:1_{689E3409-93DD-4418-BE2F-5CC34F674A34}" xr6:coauthVersionLast="47" xr6:coauthVersionMax="47" xr10:uidLastSave="{00000000-0000-0000-0000-000000000000}"/>
  <bookViews>
    <workbookView xWindow="-108" yWindow="-108" windowWidth="23256" windowHeight="12456" firstSheet="4" activeTab="9" xr2:uid="{ED1EA6F0-7EAD-47D5-8A8E-A17306421F29}"/>
  </bookViews>
  <sheets>
    <sheet name="stateByPopulation" sheetId="2" r:id="rId1"/>
    <sheet name="stateBySize" sheetId="3" r:id="rId2"/>
    <sheet name="stateCapital" sheetId="5" r:id="rId3"/>
    <sheet name="sloganGovernor" sheetId="6" r:id="rId4"/>
    <sheet name="stateCreation" sheetId="10" r:id="rId5"/>
    <sheet name="stateGdp" sheetId="9" r:id="rId6"/>
    <sheet name="capitalsSize" sheetId="13" r:id="rId7"/>
    <sheet name="economy" sheetId="1" r:id="rId8"/>
    <sheet name="landuse" sheetId="11" r:id="rId9"/>
    <sheet name="language" sheetId="12" r:id="rId10"/>
    <sheet name="transport" sheetId="14" r:id="rId11"/>
    <sheet name="religion" sheetId="15" r:id="rId12"/>
    <sheet name="df" sheetId="16" r:id="rId13"/>
  </sheets>
  <definedNames>
    <definedName name="ExternalData_1" localSheetId="6" hidden="1">capitalsSize!$A$1:$C$30</definedName>
    <definedName name="ExternalData_1" localSheetId="12" hidden="1">df!$B$1:$G$37</definedName>
    <definedName name="ExternalData_1" localSheetId="7" hidden="1">economy!$A$1:$B$9</definedName>
    <definedName name="ExternalData_1" localSheetId="8" hidden="1">landuse!$A$1:$B$5</definedName>
    <definedName name="ExternalData_1" localSheetId="9" hidden="1">language!$A$1:$B$12</definedName>
    <definedName name="ExternalData_1" localSheetId="11" hidden="1">religion!$A$1:$B$4</definedName>
    <definedName name="ExternalData_1" localSheetId="3" hidden="1">sloganGovernor!$A$1:$E$37</definedName>
    <definedName name="ExternalData_1" localSheetId="0" hidden="1">stateByPopulation!$A$1:$D$38</definedName>
    <definedName name="ExternalData_1" localSheetId="1" hidden="1">stateBySize!$A$1:$C$37</definedName>
    <definedName name="ExternalData_1" localSheetId="2" hidden="1">stateCapital!$A$1:$B$37</definedName>
    <definedName name="ExternalData_1" localSheetId="4" hidden="1">stateCreation!$A$1:$C$37</definedName>
    <definedName name="ExternalData_1" localSheetId="5" hidden="1">stateGdp!$A$1:$C$37</definedName>
    <definedName name="ExternalData_1" localSheetId="10" hidden="1">transport!$A$1:$B$6</definedName>
    <definedName name="ExternalData_2" localSheetId="12" hidden="1">df!#REF!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ligions_1a876551-08b0-46e6-9c60-afcd2961db9a" name="Religions" connection="Query - Religions"/>
          <x15:modelTable id="Transport_07fc8a91-1f23-4eb4-85fc-c8a0e48e11ae" name="Transport" connection="Query - Transport"/>
          <x15:modelTable id="Languages_3a724d3d-7967-43d3-82ac-82b37342eac0" name="Languages" connection="Query - Languages"/>
          <x15:modelTable id="Land use_80640a03-6d74-4e13-a359-40f208d0cfd2" name="Land use" connection="Query - Land use"/>
          <x15:modelTable id="Economy_2c3f21d6-cb3d-4ec5-8db0-32324ead83a5" name="Economy" connection="Query - Econom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L6" i="16"/>
  <c r="L30" i="16"/>
  <c r="L8" i="16"/>
  <c r="L3" i="16"/>
  <c r="L33" i="16"/>
  <c r="L11" i="16"/>
  <c r="L27" i="16"/>
  <c r="L36" i="16"/>
  <c r="L19" i="16"/>
  <c r="L15" i="16"/>
  <c r="L5" i="16"/>
  <c r="L16" i="16"/>
  <c r="L7" i="16"/>
  <c r="L9" i="16"/>
  <c r="L17" i="16"/>
  <c r="L4" i="16"/>
  <c r="L20" i="16"/>
  <c r="L34" i="16"/>
  <c r="L18" i="16"/>
  <c r="L21" i="16"/>
  <c r="L28" i="16"/>
  <c r="L25" i="16"/>
  <c r="L29" i="16"/>
  <c r="L2" i="16"/>
  <c r="L23" i="16"/>
  <c r="L37" i="16"/>
  <c r="L14" i="16"/>
  <c r="L13" i="16"/>
  <c r="L10" i="16"/>
  <c r="L24" i="16"/>
  <c r="L26" i="16"/>
  <c r="L12" i="16"/>
  <c r="L22" i="16"/>
  <c r="L35" i="16"/>
  <c r="L32" i="16"/>
  <c r="L3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E1058-C894-400E-B9F6-30DCFD9AF011}" keepAlive="1" name="ModelConnection_ExternalData_1" description="Data Model" type="5" refreshedVersion="8" minRefreshableVersion="5" saveData="1">
    <dbPr connection="Data Model Connection" command="Econom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C3D18BD-2CB2-4FE7-AE17-3724296C3B39}" keepAlive="1" name="ModelConnection_ExternalData_11" description="Data Model" type="5" refreshedVersion="8" minRefreshableVersion="5" saveData="1">
    <dbPr connection="Data Model Connection" command="Land us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51D752B-1167-4427-B207-1E04E035B8E8}" keepAlive="1" name="ModelConnection_ExternalData_12" description="Data Model" type="5" refreshedVersion="8" minRefreshableVersion="5" saveData="1">
    <dbPr connection="Data Model Connection" command="Languag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A30C3E78-71EB-44A6-9C2C-F2236FB720DF}" keepAlive="1" name="ModelConnection_ExternalData_13" description="Data Model" type="5" refreshedVersion="8" minRefreshableVersion="5" saveData="1">
    <dbPr connection="Data Model Connection" command="Transpor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FC6F3D9-ED9E-4A4F-B8E3-9F3614507C81}" keepAlive="1" name="ModelConnection_ExternalData_14" description="Data Model" type="5" refreshedVersion="8" minRefreshableVersion="5" saveData="1">
    <dbPr connection="Data Model Connection" command="Religion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3E72537-366F-4156-86CA-EDC35CC7154F}" name="Query - Economy" description="Connection to the 'Economy' query in the workbook." type="100" refreshedVersion="8" minRefreshableVersion="5">
    <extLst>
      <ext xmlns:x15="http://schemas.microsoft.com/office/spreadsheetml/2010/11/main" uri="{DE250136-89BD-433C-8126-D09CA5730AF9}">
        <x15:connection id="4f0d4a05-5279-4b70-99bc-8c86278002cd"/>
      </ext>
    </extLst>
  </connection>
  <connection id="7" xr16:uid="{C1A8342C-685C-4FA0-869B-8B17F64C3667}" name="Query - Land use" description="Connection to the 'Land use' query in the workbook." type="100" refreshedVersion="8" minRefreshableVersion="5">
    <extLst>
      <ext xmlns:x15="http://schemas.microsoft.com/office/spreadsheetml/2010/11/main" uri="{DE250136-89BD-433C-8126-D09CA5730AF9}">
        <x15:connection id="aac9ef8a-7a0f-4d1b-935f-007b660c4c51"/>
      </ext>
    </extLst>
  </connection>
  <connection id="8" xr16:uid="{4D72FA6C-1541-4FF4-A976-94FB0B0556A7}" name="Query - Languages" description="Connection to the 'Languages' query in the workbook." type="100" refreshedVersion="8" minRefreshableVersion="5">
    <extLst>
      <ext xmlns:x15="http://schemas.microsoft.com/office/spreadsheetml/2010/11/main" uri="{DE250136-89BD-433C-8126-D09CA5730AF9}">
        <x15:connection id="b08ee75a-d815-42fc-bca8-e38cd6104b3e"/>
      </ext>
    </extLst>
  </connection>
  <connection id="9" xr16:uid="{51D6106C-6CA5-48B9-882E-6BF093C23B19}" name="Query - Religions" description="Connection to the 'Religions' query in the workbook." type="100" refreshedVersion="8" minRefreshableVersion="5">
    <extLst>
      <ext xmlns:x15="http://schemas.microsoft.com/office/spreadsheetml/2010/11/main" uri="{DE250136-89BD-433C-8126-D09CA5730AF9}">
        <x15:connection id="a79bf2b2-1ba7-4d18-ad82-eee85fe6f7e1"/>
      </ext>
    </extLst>
  </connection>
  <connection id="10" xr16:uid="{EB0BFD33-CF5A-40ED-AA63-59D9C0BF4F05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11" xr16:uid="{EE1C2883-B1CF-479E-99DA-AF14DB3053FD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2" xr16:uid="{9AED0F75-B5DA-415D-BCCB-4E6B5AE7B14A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3" xr16:uid="{7761D036-20CC-460B-9357-87909DC9A656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4" xr16:uid="{AAA5F8AC-47F1-4A8F-B80B-8D6393E9F8FA}" keepAlive="1" name="Query - Table 0 (5)" description="Connection to the 'Table 0 (5)' query in the workbook." type="5" refreshedVersion="8" background="1" saveData="1">
    <dbPr connection="Provider=Microsoft.Mashup.OleDb.1;Data Source=$Workbook$;Location=&quot;Table 0 (5)&quot;;Extended Properties=&quot;&quot;" command="SELECT * FROM [Table 0 (5)]"/>
  </connection>
  <connection id="15" xr16:uid="{81CC5559-961B-47DD-AEE7-E98F97B0291A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6" xr16:uid="{B3DDD21F-6D05-40EA-9180-7128C2CC25EA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7" xr16:uid="{EA044938-266B-4F6C-B988-BC927FA7F771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8" xr16:uid="{02706975-D7FF-4BB6-BE79-BE3DD2C0F194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19" xr16:uid="{807B7AED-5CE8-4043-BFD4-BED042098C9E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0" xr16:uid="{BE42494A-DFC5-4D54-B180-5FF4696DA12C}" keepAlive="1" name="Query - The biggest state capitals" description="Connection to the 'The biggest state capitals' query in the workbook." type="5" refreshedVersion="8" background="1" saveData="1">
    <dbPr connection="Provider=Microsoft.Mashup.OleDb.1;Data Source=$Workbook$;Location=&quot;The biggest state capitals&quot;;Extended Properties=&quot;&quot;" command="SELECT * FROM [The biggest state capitals]"/>
  </connection>
  <connection id="21" xr16:uid="{307A5270-4872-4333-94D6-66366BF3E3A3}" name="Query - Transport" description="Connection to the 'Transport' query in the workbook." type="100" refreshedVersion="8" minRefreshableVersion="5">
    <extLst>
      <ext xmlns:x15="http://schemas.microsoft.com/office/spreadsheetml/2010/11/main" uri="{DE250136-89BD-433C-8126-D09CA5730AF9}">
        <x15:connection id="3748331a-ebe0-4367-a251-7eb25eab3590"/>
      </ext>
    </extLst>
  </connection>
  <connection id="22" xr16:uid="{A86457C8-C584-41BF-8A20-FFBDD7C371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<sst xmlns="http://schemas.openxmlformats.org/spreadsheetml/2006/main" count="870" uniqueCount="338">
  <si>
    <t>Rank (2022)</t>
  </si>
  <si>
    <t>State</t>
  </si>
  <si>
    <t>Population (2012)</t>
  </si>
  <si>
    <t>Population (2022)</t>
  </si>
  <si>
    <t>1</t>
  </si>
  <si>
    <t>Lagos State</t>
  </si>
  <si>
    <t>2</t>
  </si>
  <si>
    <t>Kano State</t>
  </si>
  <si>
    <t>3</t>
  </si>
  <si>
    <t>Kaduna State</t>
  </si>
  <si>
    <t>4</t>
  </si>
  <si>
    <t>Oyo State</t>
  </si>
  <si>
    <t>5</t>
  </si>
  <si>
    <t>Katsina State</t>
  </si>
  <si>
    <t>6</t>
  </si>
  <si>
    <t>Rivers State</t>
  </si>
  <si>
    <t>7</t>
  </si>
  <si>
    <t>Bauchi State</t>
  </si>
  <si>
    <t>8</t>
  </si>
  <si>
    <t>Borno State</t>
  </si>
  <si>
    <t>9</t>
  </si>
  <si>
    <t>Jigawa State</t>
  </si>
  <si>
    <t>10</t>
  </si>
  <si>
    <t>Benue State</t>
  </si>
  <si>
    <t>11</t>
  </si>
  <si>
    <t>Delta State</t>
  </si>
  <si>
    <t>12</t>
  </si>
  <si>
    <t>Niger State</t>
  </si>
  <si>
    <t>13</t>
  </si>
  <si>
    <t>Anambra State</t>
  </si>
  <si>
    <t>14</t>
  </si>
  <si>
    <t>Akwa Ibom State</t>
  </si>
  <si>
    <t>15</t>
  </si>
  <si>
    <t>Imo State</t>
  </si>
  <si>
    <t>16</t>
  </si>
  <si>
    <t>Ogun State</t>
  </si>
  <si>
    <t>17</t>
  </si>
  <si>
    <t>Sokoto State</t>
  </si>
  <si>
    <t>18</t>
  </si>
  <si>
    <t>Osun State</t>
  </si>
  <si>
    <t>19</t>
  </si>
  <si>
    <t>Ondo State</t>
  </si>
  <si>
    <t>20</t>
  </si>
  <si>
    <t>Zamfara State</t>
  </si>
  <si>
    <t>21</t>
  </si>
  <si>
    <t>Kogi State</t>
  </si>
  <si>
    <t>22</t>
  </si>
  <si>
    <t>Kebbi State</t>
  </si>
  <si>
    <t>23</t>
  </si>
  <si>
    <t>Enugu State</t>
  </si>
  <si>
    <t>24</t>
  </si>
  <si>
    <t>Edo State</t>
  </si>
  <si>
    <t>25</t>
  </si>
  <si>
    <t>Adamawa State</t>
  </si>
  <si>
    <t>26</t>
  </si>
  <si>
    <t>Plateau State</t>
  </si>
  <si>
    <t>27</t>
  </si>
  <si>
    <t>Cross River State</t>
  </si>
  <si>
    <t>28</t>
  </si>
  <si>
    <t>Abia State</t>
  </si>
  <si>
    <t>–</t>
  </si>
  <si>
    <t>Federal Capital Territory</t>
  </si>
  <si>
    <t>29</t>
  </si>
  <si>
    <t>Yobe State</t>
  </si>
  <si>
    <t>30</t>
  </si>
  <si>
    <t>Ekiti State</t>
  </si>
  <si>
    <t>31</t>
  </si>
  <si>
    <t>Gombe State</t>
  </si>
  <si>
    <t>32</t>
  </si>
  <si>
    <t>Kwara State</t>
  </si>
  <si>
    <t>33</t>
  </si>
  <si>
    <t>Taraba State</t>
  </si>
  <si>
    <t>34</t>
  </si>
  <si>
    <t>Ebonyi State</t>
  </si>
  <si>
    <t>35</t>
  </si>
  <si>
    <t>Nasarawa State</t>
  </si>
  <si>
    <t>36</t>
  </si>
  <si>
    <t>Bayelsa State</t>
  </si>
  <si>
    <t>Rank</t>
  </si>
  <si>
    <t>km²</t>
  </si>
  <si>
    <t>Capital</t>
  </si>
  <si>
    <t>Umuahia</t>
  </si>
  <si>
    <t>Adamawa</t>
  </si>
  <si>
    <t>Yola</t>
  </si>
  <si>
    <t>Akwa Ibom</t>
  </si>
  <si>
    <t>Uyo</t>
  </si>
  <si>
    <t>Anambra</t>
  </si>
  <si>
    <t>Awka</t>
  </si>
  <si>
    <t>Bauchi</t>
  </si>
  <si>
    <t>Bayelsa</t>
  </si>
  <si>
    <t>Yenagoa</t>
  </si>
  <si>
    <t>Benue</t>
  </si>
  <si>
    <t>Makurdi</t>
  </si>
  <si>
    <t>Borno</t>
  </si>
  <si>
    <t>Maiduguri</t>
  </si>
  <si>
    <t>Cross River</t>
  </si>
  <si>
    <t>Calabar</t>
  </si>
  <si>
    <t>Delta</t>
  </si>
  <si>
    <t>Asaba</t>
  </si>
  <si>
    <t>Ebonyi</t>
  </si>
  <si>
    <t>Abakaliki</t>
  </si>
  <si>
    <t>Edo</t>
  </si>
  <si>
    <t>Benin City</t>
  </si>
  <si>
    <t>Ekiti</t>
  </si>
  <si>
    <t>Ado Ekiti</t>
  </si>
  <si>
    <t>Enugu</t>
  </si>
  <si>
    <t>Gombe</t>
  </si>
  <si>
    <t>Imo</t>
  </si>
  <si>
    <t>Owerri</t>
  </si>
  <si>
    <t>Jigawa</t>
  </si>
  <si>
    <t>Dutse</t>
  </si>
  <si>
    <t>Kaduna</t>
  </si>
  <si>
    <t>Kano</t>
  </si>
  <si>
    <t>Katsina</t>
  </si>
  <si>
    <t>Kebbi</t>
  </si>
  <si>
    <t>Birnin Kebbi</t>
  </si>
  <si>
    <t>Kogi</t>
  </si>
  <si>
    <t>Lokoja</t>
  </si>
  <si>
    <t>Kwara</t>
  </si>
  <si>
    <t>Ilorin</t>
  </si>
  <si>
    <t>Lagos</t>
  </si>
  <si>
    <t>Ikeja</t>
  </si>
  <si>
    <t>Nasarawa</t>
  </si>
  <si>
    <t>Lafia</t>
  </si>
  <si>
    <t>Niger</t>
  </si>
  <si>
    <t>Minna</t>
  </si>
  <si>
    <t>Ogun</t>
  </si>
  <si>
    <t>Abeokuta</t>
  </si>
  <si>
    <t>Ondo</t>
  </si>
  <si>
    <t>Akure</t>
  </si>
  <si>
    <t>Osun</t>
  </si>
  <si>
    <t>Oshogbo</t>
  </si>
  <si>
    <t>Oyo</t>
  </si>
  <si>
    <t>Ibadan</t>
  </si>
  <si>
    <t>Plateau</t>
  </si>
  <si>
    <t>Jos</t>
  </si>
  <si>
    <t>Rivers</t>
  </si>
  <si>
    <t>Port Harcourt</t>
  </si>
  <si>
    <t>Sokoto</t>
  </si>
  <si>
    <t>Taraba</t>
  </si>
  <si>
    <t>Jalingo</t>
  </si>
  <si>
    <t>Yobe</t>
  </si>
  <si>
    <t>Damaturu</t>
  </si>
  <si>
    <t>Zamfara</t>
  </si>
  <si>
    <t>Gusau</t>
  </si>
  <si>
    <t>S. No</t>
  </si>
  <si>
    <t>Slogan</t>
  </si>
  <si>
    <t>Current Governor</t>
  </si>
  <si>
    <t>God's Own State</t>
  </si>
  <si>
    <t>Okezie Ikpeazu</t>
  </si>
  <si>
    <t>Land of Beauty</t>
  </si>
  <si>
    <t>Ahmadu Umaru Fintiri</t>
  </si>
  <si>
    <t>Land of Promise</t>
  </si>
  <si>
    <t>Udom Gabriel Emmanuel</t>
  </si>
  <si>
    <t>Light of the Nation</t>
  </si>
  <si>
    <t>Charles Soludo</t>
  </si>
  <si>
    <t>Pearl of Tourism</t>
  </si>
  <si>
    <t>Bala Abdulkadir Mohammed</t>
  </si>
  <si>
    <t>Glory of all lands</t>
  </si>
  <si>
    <t>Douye Diri</t>
  </si>
  <si>
    <t>Food Basket of the Nation</t>
  </si>
  <si>
    <t>Samuel Ortom</t>
  </si>
  <si>
    <t>Home of Peace</t>
  </si>
  <si>
    <t>Babagana Umara Zulum</t>
  </si>
  <si>
    <t>The People's Paradise</t>
  </si>
  <si>
    <t>Benedict Ayade</t>
  </si>
  <si>
    <t>The Big Heart</t>
  </si>
  <si>
    <t>Ifeanyi Okowa</t>
  </si>
  <si>
    <t>Salt of the Nation</t>
  </si>
  <si>
    <t>Dave Umahi</t>
  </si>
  <si>
    <t>Heart Beat of Nigeria</t>
  </si>
  <si>
    <t>Godwin Obaseki</t>
  </si>
  <si>
    <t>Ado - Ekiti</t>
  </si>
  <si>
    <t>Land of Honour and Integrity</t>
  </si>
  <si>
    <t>John Olukayode Fayemi</t>
  </si>
  <si>
    <t>Coal City State</t>
  </si>
  <si>
    <t>Ifeanyi Ugwuanyi</t>
  </si>
  <si>
    <t>Jewel in the Savannah</t>
  </si>
  <si>
    <t>Muhammad Inuwa Yahaya</t>
  </si>
  <si>
    <t>Eastern Heartland</t>
  </si>
  <si>
    <t>Hope Odidika Uzodinma</t>
  </si>
  <si>
    <t>The New World</t>
  </si>
  <si>
    <t>Badaru Abubakar</t>
  </si>
  <si>
    <t>Centre of Learning</t>
  </si>
  <si>
    <t>Nasir Ahmad el-Rufai</t>
  </si>
  <si>
    <t>Centre of Commerce</t>
  </si>
  <si>
    <t>Abdullahi Umar Ganduje</t>
  </si>
  <si>
    <t>Home of Hospitality</t>
  </si>
  <si>
    <t>Aminu Bello Masari</t>
  </si>
  <si>
    <t>Land of Equity</t>
  </si>
  <si>
    <t>Abubakar Atiku Bagudu</t>
  </si>
  <si>
    <t>The Confluence State</t>
  </si>
  <si>
    <t>Yahaya Adoza Bello</t>
  </si>
  <si>
    <t>State of Harmony</t>
  </si>
  <si>
    <t>Abdul Rahman Abdul Razaq</t>
  </si>
  <si>
    <t>Centre of Excellence</t>
  </si>
  <si>
    <t>Babajide Olusola Sanwo-Olu</t>
  </si>
  <si>
    <t>Home of Solid Minerals</t>
  </si>
  <si>
    <t>Abdullahi Sule</t>
  </si>
  <si>
    <t>The Power State</t>
  </si>
  <si>
    <t>Abubakar Sani Bello</t>
  </si>
  <si>
    <t>Gateway State</t>
  </si>
  <si>
    <t>Dapo Abiodun</t>
  </si>
  <si>
    <t>Sunshine State</t>
  </si>
  <si>
    <t>Rotimi Akeredolu</t>
  </si>
  <si>
    <t>Land of Virtue</t>
  </si>
  <si>
    <t>Isiaka Adegboyega Oyetola</t>
  </si>
  <si>
    <t>Pace Setter State</t>
  </si>
  <si>
    <t>Oluseyi Abiodun Makinde</t>
  </si>
  <si>
    <t>Home of Peace and Tourism</t>
  </si>
  <si>
    <t>Simon Lalong</t>
  </si>
  <si>
    <t>Treasure Base of the Nation</t>
  </si>
  <si>
    <t>Ezenwo Nyesom Wike</t>
  </si>
  <si>
    <t>Seat of the Caliphate</t>
  </si>
  <si>
    <t>Aminu Waziri Tambuwal</t>
  </si>
  <si>
    <t>Nature's Gift to the Nation</t>
  </si>
  <si>
    <t>Darius Ishaku</t>
  </si>
  <si>
    <t>Pride of the Sahel</t>
  </si>
  <si>
    <t>Mai Mala Buni</t>
  </si>
  <si>
    <t>Farming is Our Pride</t>
  </si>
  <si>
    <t>Bello Muhammad Mutawalle</t>
  </si>
  <si>
    <t>GDP  (in millions of USD)</t>
  </si>
  <si>
    <t>US$33,679</t>
  </si>
  <si>
    <t>US$21,073</t>
  </si>
  <si>
    <t>US$16,749</t>
  </si>
  <si>
    <t>US$16,121</t>
  </si>
  <si>
    <t>US$14,212</t>
  </si>
  <si>
    <t>US$13,700</t>
  </si>
  <si>
    <t>US$12,393</t>
  </si>
  <si>
    <t>US$11,888</t>
  </si>
  <si>
    <t>US$10,470</t>
  </si>
  <si>
    <t>US$10,334</t>
  </si>
  <si>
    <t>US$9,292</t>
  </si>
  <si>
    <t>US$8,687</t>
  </si>
  <si>
    <t>US$8,414</t>
  </si>
  <si>
    <t>US$7,280</t>
  </si>
  <si>
    <t>US$6,864</t>
  </si>
  <si>
    <t>US$6,764</t>
  </si>
  <si>
    <t>US$6,022</t>
  </si>
  <si>
    <t>US$6,002</t>
  </si>
  <si>
    <t>US$5,175</t>
  </si>
  <si>
    <t>US$5,154</t>
  </si>
  <si>
    <t>US$4,818</t>
  </si>
  <si>
    <t>US$4,713</t>
  </si>
  <si>
    <t>US$4,642</t>
  </si>
  <si>
    <t>US$4,582</t>
  </si>
  <si>
    <t>US$4,396</t>
  </si>
  <si>
    <t>US$4,337</t>
  </si>
  <si>
    <t>US$4,123</t>
  </si>
  <si>
    <t>US$3,841</t>
  </si>
  <si>
    <t>US$3,397</t>
  </si>
  <si>
    <t>US$3,290</t>
  </si>
  <si>
    <t>Nassarawa State</t>
  </si>
  <si>
    <t>US$3,022</t>
  </si>
  <si>
    <t>US$2,988</t>
  </si>
  <si>
    <t>US$2,848</t>
  </si>
  <si>
    <t>US$2,732</t>
  </si>
  <si>
    <t>US$2,501</t>
  </si>
  <si>
    <t>US$2,011</t>
  </si>
  <si>
    <t>Date created</t>
  </si>
  <si>
    <t>Preceding Entity</t>
  </si>
  <si>
    <t>Gongola State</t>
  </si>
  <si>
    <t>(old) Anambra State</t>
  </si>
  <si>
    <t>North-Eastern State</t>
  </si>
  <si>
    <t>Benue-Plateau State</t>
  </si>
  <si>
    <t>Eastern Region; known as South-Eastern State from 1967 to 1976.</t>
  </si>
  <si>
    <t>Bendel State</t>
  </si>
  <si>
    <t>Enugu State and Abia State</t>
  </si>
  <si>
    <t>East Central State</t>
  </si>
  <si>
    <t>Northern Region; known as North-Central State from 1967 to 1976.</t>
  </si>
  <si>
    <t>Northern Region</t>
  </si>
  <si>
    <t>Kwara State; Benue State</t>
  </si>
  <si>
    <t>Northern Region; known as West Central State from 1967 to 1976.</t>
  </si>
  <si>
    <t>Federal Territory of Lagos and Colony Province</t>
  </si>
  <si>
    <t>North-Western State</t>
  </si>
  <si>
    <t>Western State</t>
  </si>
  <si>
    <t>Eastern Region</t>
  </si>
  <si>
    <t>2.02 bn $</t>
  </si>
  <si>
    <t>39.94 bn $</t>
  </si>
  <si>
    <t>72.18 bn $</t>
  </si>
  <si>
    <t>321.00 M $</t>
  </si>
  <si>
    <t>9.8 %</t>
  </si>
  <si>
    <t>11.40 %</t>
  </si>
  <si>
    <t>24 (very bad)</t>
  </si>
  <si>
    <t>24.7 bn kWh</t>
  </si>
  <si>
    <t>mother tongue</t>
  </si>
  <si>
    <t>other</t>
  </si>
  <si>
    <t>195,000 km</t>
  </si>
  <si>
    <t>3,798 km</t>
  </si>
  <si>
    <t>8,600 km</t>
  </si>
  <si>
    <t>791</t>
  </si>
  <si>
    <t>54</t>
  </si>
  <si>
    <t>Christs</t>
  </si>
  <si>
    <t>Native religions</t>
  </si>
  <si>
    <t>Muslims</t>
  </si>
  <si>
    <t>City</t>
  </si>
  <si>
    <t>Ado-Ekiti</t>
  </si>
  <si>
    <t>Abia</t>
  </si>
  <si>
    <t>Osogbo</t>
  </si>
  <si>
    <t>Nassarawa</t>
  </si>
  <si>
    <t>Capital Population</t>
  </si>
  <si>
    <t>State Area (km²)</t>
  </si>
  <si>
    <t>Religion</t>
  </si>
  <si>
    <t>Transportation</t>
  </si>
  <si>
    <t>Roadways</t>
  </si>
  <si>
    <t>Railways</t>
  </si>
  <si>
    <t>Waterways</t>
  </si>
  <si>
    <t>Commercial harbors</t>
  </si>
  <si>
    <t>Size/Quantity</t>
  </si>
  <si>
    <t>Airports</t>
  </si>
  <si>
    <t>Yoruba</t>
  </si>
  <si>
    <t>Hausa</t>
  </si>
  <si>
    <t>Ibo</t>
  </si>
  <si>
    <t>Fula</t>
  </si>
  <si>
    <t>Ibibio</t>
  </si>
  <si>
    <t>Kanuri</t>
  </si>
  <si>
    <t>Tiv</t>
  </si>
  <si>
    <t>Ijo</t>
  </si>
  <si>
    <t>Bura</t>
  </si>
  <si>
    <t>% distribution</t>
  </si>
  <si>
    <t>Land Use</t>
  </si>
  <si>
    <t>Urban areas</t>
  </si>
  <si>
    <t>Agricultural areas</t>
  </si>
  <si>
    <t>Forest</t>
  </si>
  <si>
    <t>Water areas</t>
  </si>
  <si>
    <t>Size (km²)</t>
  </si>
  <si>
    <t>economy</t>
  </si>
  <si>
    <t>Value</t>
  </si>
  <si>
    <t>GDP</t>
  </si>
  <si>
    <t>Exportations</t>
  </si>
  <si>
    <t>Importations</t>
  </si>
  <si>
    <t>Tourism receipts</t>
  </si>
  <si>
    <t>Inflation rate</t>
  </si>
  <si>
    <t>Unemployment rate</t>
  </si>
  <si>
    <t>Corruption index</t>
  </si>
  <si>
    <t>Energy consumption</t>
  </si>
  <si>
    <t>GDP ($)</t>
  </si>
  <si>
    <t>distribution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</si>
</sst>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35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3979D9E-B898-4830-B326-6D81E5129A30}" autoFormatId="16" applyNumberFormats="0" applyBorderFormats="0" applyFontFormats="0" applyPatternFormats="0" applyAlignmentFormats="0" applyWidthHeightFormats="0">
  <queryTableRefresh nextId="5">
    <queryTableFields count="4">
      <queryTableField id="1" name="Rank (2022)" tableColumnId="1"/>
      <queryTableField id="2" name="State" tableColumnId="2"/>
      <queryTableField id="3" name="Population (2012)" tableColumnId="3"/>
      <queryTableField id="4" name="Population (2022)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CF8A7ADD-3F79-47BE-97B4-A5C43E59737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mother tongue" tableColumnId="1"/>
      <queryTableField id="2" name="distribution" tableColumnId="2"/>
      <queryTableField id="3" dataBound="0" tableColumnId="3"/>
    </queryTableFields>
  </queryTableRefresh>
  <extLst>
    <ext xmlns:x15="http://schemas.microsoft.com/office/spreadsheetml/2010/11/main" uri="{883FBD77-0823-4a55-B5E3-86C4891E6966}">
      <x15:queryTable sourceDataName="Query - Languages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CC3E8CD5-A538-44D9-880C-4AC8C283D4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Transport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40ABCE25-7FF8-4800-B555-CD5483F91403}" autoFormatId="16" applyNumberFormats="0" applyBorderFormats="0" applyFontFormats="0" applyPatternFormats="0" applyAlignmentFormats="0" applyWidthHeightFormats="0">
  <queryTableRefresh nextId="3">
    <queryTableFields count="2">
      <queryTableField id="1" name="Branch" tableColumnId="1"/>
      <queryTableField id="2" name="distribution" tableColumnId="2"/>
    </queryTableFields>
  </queryTableRefresh>
  <extLst>
    <ext xmlns:x15="http://schemas.microsoft.com/office/spreadsheetml/2010/11/main" uri="{883FBD77-0823-4a55-B5E3-86C4891E6966}">
      <x15:queryTable sourceDataName="Query - Religions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58B9964-F2BB-451E-BBC2-C3D992C15626}" autoFormatId="16" applyNumberFormats="0" applyBorderFormats="0" applyFontFormats="0" applyPatternFormats="0" applyAlignmentFormats="0" applyWidthHeightFormats="0">
  <queryTableRefresh nextId="14" unboundColumnsRight="5">
    <queryTableFields count="11">
      <queryTableField id="2" name="State" tableColumnId="2"/>
      <queryTableField id="7" dataBound="0" tableColumnId="7"/>
      <queryTableField id="9" dataBound="0" tableColumnId="9"/>
      <queryTableField id="8" dataBound="0" tableColumnId="8"/>
      <queryTableField id="3" name="Population (2012)" tableColumnId="3"/>
      <queryTableField id="4" name="Population (2022)" tableColumnId="4"/>
      <queryTableField id="5" dataBound="0" tableColumnId="5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  <queryTableDeletedFields count="1">
      <deletedField name="Rank (2022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AC5C05C-6EAC-4D88-BFB8-BC9AE3C857FE}" autoFormatId="16" applyNumberFormats="0" applyBorderFormats="0" applyFontFormats="0" applyPatternFormats="0" applyAlignmentFormats="0" applyWidthHeightFormats="0">
  <queryTableRefresh nextId="4">
    <queryTableFields count="3">
      <queryTableField id="1" name="Rank" tableColumnId="1"/>
      <queryTableField id="2" name="State" tableColumnId="2"/>
      <queryTableField id="3" name="km²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A0DE38E-C3F2-4D5A-9AFE-CB3CAF2C13F5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apital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686CEF8-DA7F-469A-9D3B-56563953449E}" autoFormatId="16" applyNumberFormats="0" applyBorderFormats="0" applyFontFormats="0" applyPatternFormats="0" applyAlignmentFormats="0" applyWidthHeightFormats="0">
  <queryTableRefresh nextId="6">
    <queryTableFields count="5">
      <queryTableField id="1" name="S. No" tableColumnId="1"/>
      <queryTableField id="2" name="State" tableColumnId="2"/>
      <queryTableField id="3" name="Capital" tableColumnId="3"/>
      <queryTableField id="4" name="Slogan" tableColumnId="4"/>
      <queryTableField id="5" name="Current Governo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65400F81-77B5-468A-B9F1-E196E60C7E5A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Date created" tableColumnId="2"/>
      <queryTableField id="3" name="Preceding Entit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C84C002-BE4F-4543-B202-0701B8E65ACB}" autoFormatId="16" applyNumberFormats="0" applyBorderFormats="0" applyFontFormats="0" applyPatternFormats="0" applyAlignmentFormats="0" applyWidthHeightFormats="0">
  <queryTableRefresh nextId="4">
    <queryTableFields count="3">
      <queryTableField id="1" name="Rank" tableColumnId="1"/>
      <queryTableField id="2" name="State" tableColumnId="2"/>
      <queryTableField id="3" name="GDP  (in millions of USD)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1A67641-699B-4FE7-939F-75256F6041D2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State" tableColumnId="2"/>
      <queryTableField id="3" name="Popula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B922235-FE45-4D47-8A8F-57217245BB5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Economy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5C48AFB-05D4-4624-9E3E-4ABBA2D43A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Land us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F379A-6F07-4254-9FA8-D7EF65C2F551}" name="stateByPopulation" displayName="stateByPopulation" ref="A1:D38" tableType="queryTable" totalsRowShown="0">
  <autoFilter ref="A1:D38" xr:uid="{8D9F379A-6F07-4254-9FA8-D7EF65C2F551}"/>
  <tableColumns count="4">
    <tableColumn id="1" xr3:uid="{7235F383-BE87-45FB-9936-2D6380074915}" uniqueName="1" name="Rank (2022)" queryTableFieldId="1" dataDxfId="34"/>
    <tableColumn id="2" xr3:uid="{FE062FA8-E579-49C0-8E4F-5AAFDA2600B2}" uniqueName="2" name="State" queryTableFieldId="2" dataDxfId="33"/>
    <tableColumn id="3" xr3:uid="{B5584E3F-3A99-4C95-BACE-04E3709FE689}" uniqueName="3" name="Population (2012)" queryTableFieldId="3"/>
    <tableColumn id="4" xr3:uid="{71A87DB6-0C19-4CDA-8C76-72A696637EB5}" uniqueName="4" name="Population (2022)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CDA0BF-66D0-4918-91C5-525E457F2CD1}" name="Languages" displayName="Languages" ref="A1:C12" tableType="queryTable" totalsRowShown="0">
  <autoFilter ref="A1:C12" xr:uid="{4CCDA0BF-66D0-4918-91C5-525E457F2CD1}"/>
  <tableColumns count="3">
    <tableColumn id="1" xr3:uid="{C9609FF8-8884-479E-9469-421EB5C81C68}" uniqueName="1" name="mother tongue" queryTableFieldId="1" dataDxfId="14"/>
    <tableColumn id="2" xr3:uid="{CC95BA49-4841-495C-8642-987319D1DA7C}" uniqueName="2" name="% distribution" queryTableFieldId="2"/>
    <tableColumn id="3" xr3:uid="{091E9F6B-02A8-464F-8153-35338C57A8BB}" uniqueName="3" name="distribution (%)" queryTableFieldId="3" dataDxfId="0">
      <calculatedColumnFormula>Languages[[#This Row],[% distribution]]*100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A5F85-B3A4-4DD4-9F08-73C74EB39546}" name="Transport" displayName="Transport" ref="A1:B6" tableType="queryTable" totalsRowShown="0">
  <autoFilter ref="A1:B6" xr:uid="{3D8A5F85-B3A4-4DD4-9F08-73C74EB39546}"/>
  <tableColumns count="2">
    <tableColumn id="1" xr3:uid="{10A075D1-3BC7-4F21-9FB1-BEA3FA8B0D9B}" uniqueName="1" name="Transportation" queryTableFieldId="1" dataDxfId="13"/>
    <tableColumn id="2" xr3:uid="{2B34F6A2-8CC7-458D-82AD-AE913C522FC0}" uniqueName="2" name="Size/Quantity" queryTableFieldId="2" dataDxf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F1342D-ED43-4D72-98BF-D0043D00CABD}" name="Religions" displayName="Religions" ref="A1:B4" tableType="queryTable" totalsRowShown="0">
  <autoFilter ref="A1:B4" xr:uid="{BBF1342D-ED43-4D72-98BF-D0043D00CABD}"/>
  <tableColumns count="2">
    <tableColumn id="1" xr3:uid="{5FB30EDC-E52D-428B-9C7C-9041037074A2}" uniqueName="1" name="Religion" queryTableFieldId="1" dataDxfId="11"/>
    <tableColumn id="2" xr3:uid="{C264882C-8BB7-4B36-96EE-4396353AACEE}" uniqueName="2" name="% distribution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1CAA7D-2957-4898-96C7-F7C8DC4F64E1}" name="stateByPopulation16" displayName="stateByPopulation16" ref="B1:L37" tableType="queryTable" totalsRowShown="0">
  <autoFilter ref="B1:L37" xr:uid="{421CAA7D-2957-4898-96C7-F7C8DC4F64E1}"/>
  <tableColumns count="11">
    <tableColumn id="2" xr3:uid="{AFA9D189-A868-437E-BF0E-4E2289B12875}" uniqueName="2" name="State" queryTableFieldId="2" dataDxfId="8"/>
    <tableColumn id="7" xr3:uid="{1A03F907-529F-4019-8FD1-128B651B53BD}" uniqueName="7" name="Capital" queryTableFieldId="7" dataDxfId="7"/>
    <tableColumn id="9" xr3:uid="{9D02AC09-C236-49F7-ABCB-365E14D7CF38}" uniqueName="9" name="Slogan" queryTableFieldId="9" dataDxfId="6"/>
    <tableColumn id="8" xr3:uid="{16B31BC1-6E55-4D1D-BBBA-17A9A877DDDC}" uniqueName="8" name="Current Governor" queryTableFieldId="8" dataDxfId="5"/>
    <tableColumn id="3" xr3:uid="{EDFCE3DA-FE8B-4D55-A15E-D3F40564EAA6}" uniqueName="3" name="Population (2012)" queryTableFieldId="3"/>
    <tableColumn id="4" xr3:uid="{3A8EDB94-82CE-4326-81D7-70328248ADB7}" uniqueName="4" name="Population (2022)" queryTableFieldId="4"/>
    <tableColumn id="5" xr3:uid="{EB4E34F8-B95E-4811-883C-03DEBB7418AD}" uniqueName="5" name="State Area (km²)" queryTableFieldId="5"/>
    <tableColumn id="10" xr3:uid="{8211F655-23A4-4B87-9D12-4BB7E0E0CD85}" uniqueName="10" name="Date created" queryTableFieldId="10" dataDxfId="4"/>
    <tableColumn id="11" xr3:uid="{974874C8-B9D4-4E3D-8DF9-7485A9CBA986}" uniqueName="11" name="Preceding Entity" queryTableFieldId="11" dataDxfId="3"/>
    <tableColumn id="12" xr3:uid="{524F1773-2A97-4D43-850E-4374F31F5921}" uniqueName="12" name="GDP  (in millions of USD)" queryTableFieldId="12" dataDxfId="2"/>
    <tableColumn id="13" xr3:uid="{97435B89-D5AC-45BF-B67B-BEF30536972E}" uniqueName="13" name="GDP ($)" queryTableFieldId="13" dataDxfId="1">
      <calculatedColumnFormula>stateByPopulation16[[#This Row],[GDP  (in millions of USD)]]*1000000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CDAB7-9C4B-4FFA-A3D8-1A10BDA09534}" name="stateBySize" displayName="stateBySize" ref="A1:C37" tableType="queryTable" totalsRowShown="0">
  <autoFilter ref="A1:C37" xr:uid="{7F7CDAB7-9C4B-4FFA-A3D8-1A10BDA09534}"/>
  <sortState xmlns:xlrd2="http://schemas.microsoft.com/office/spreadsheetml/2017/richdata2" ref="A2:C37">
    <sortCondition ref="B1:B37"/>
  </sortState>
  <tableColumns count="3">
    <tableColumn id="1" xr3:uid="{1574E806-8A52-4CAC-AD95-F797C1390ECD}" uniqueName="1" name="Rank" queryTableFieldId="1" dataDxfId="32"/>
    <tableColumn id="2" xr3:uid="{4412BE46-0FEA-40E9-9D42-7A52BD78CE5E}" uniqueName="2" name="State" queryTableFieldId="2" dataDxfId="31"/>
    <tableColumn id="3" xr3:uid="{4C567D63-E616-4B88-8017-502BAA13CAD0}" uniqueName="3" name="km²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A6C99B-B3BF-4C9A-ACFE-E509401E0C42}" name="stateCapital" displayName="stateCapital" ref="A1:B37" tableType="queryTable" totalsRowShown="0">
  <autoFilter ref="A1:B37" xr:uid="{D3A6C99B-B3BF-4C9A-ACFE-E509401E0C42}"/>
  <sortState xmlns:xlrd2="http://schemas.microsoft.com/office/spreadsheetml/2017/richdata2" ref="A2:B37">
    <sortCondition ref="A1:A37"/>
  </sortState>
  <tableColumns count="2">
    <tableColumn id="1" xr3:uid="{11C8454C-170D-441A-8B67-E7929940D6DE}" uniqueName="1" name="State" queryTableFieldId="1" dataDxfId="30"/>
    <tableColumn id="2" xr3:uid="{170166CB-C1E8-40E3-825E-0E60A2410CD2}" uniqueName="2" name="Capital" queryTableFieldId="2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F11E23-2A9D-46BA-B8E8-60B5B39AE1C4}" name="sloganGovernor" displayName="sloganGovernor" ref="A1:E37" tableType="queryTable" totalsRowShown="0">
  <autoFilter ref="A1:E37" xr:uid="{8FF11E23-2A9D-46BA-B8E8-60B5B39AE1C4}"/>
  <sortState xmlns:xlrd2="http://schemas.microsoft.com/office/spreadsheetml/2017/richdata2" ref="A2:E37">
    <sortCondition ref="B1:B37"/>
  </sortState>
  <tableColumns count="5">
    <tableColumn id="1" xr3:uid="{5A9D9BE6-08DB-4E1B-A849-5B538BC165AC}" uniqueName="1" name="S. No" queryTableFieldId="1"/>
    <tableColumn id="2" xr3:uid="{2BF6D03A-D567-4731-8581-1AA84EA970E3}" uniqueName="2" name="State" queryTableFieldId="2" dataDxfId="28"/>
    <tableColumn id="3" xr3:uid="{B25D8485-0B78-4B57-A0AD-4D410B489E72}" uniqueName="3" name="Capital" queryTableFieldId="3" dataDxfId="27"/>
    <tableColumn id="4" xr3:uid="{B3D78442-770E-46AE-98CC-A4666D1925F2}" uniqueName="4" name="Slogan" queryTableFieldId="4" dataDxfId="26"/>
    <tableColumn id="5" xr3:uid="{77E769C5-07B5-4711-9B74-C36CAC52230B}" uniqueName="5" name="Current Governor" queryTableFieldId="5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0F0046-48BF-4ADB-AF5C-3F653DE6DE1C}" name="stateCreation" displayName="stateCreation" ref="A1:C37" tableType="queryTable" totalsRowShown="0">
  <autoFilter ref="A1:C37" xr:uid="{A20F0046-48BF-4ADB-AF5C-3F653DE6DE1C}"/>
  <sortState xmlns:xlrd2="http://schemas.microsoft.com/office/spreadsheetml/2017/richdata2" ref="A2:C37">
    <sortCondition ref="A1:A37"/>
  </sortState>
  <tableColumns count="3">
    <tableColumn id="1" xr3:uid="{7F579DC1-A534-4483-A8C7-69B32A418116}" uniqueName="1" name="State" queryTableFieldId="1" dataDxfId="21"/>
    <tableColumn id="2" xr3:uid="{708E90D2-46A3-4447-8602-223515B265D4}" uniqueName="2" name="Date created" queryTableFieldId="2" dataDxfId="20"/>
    <tableColumn id="3" xr3:uid="{961CEF65-2242-42F6-8F5E-81ABA336368B}" uniqueName="3" name="Preceding Entity" queryTableFieldId="3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C03366-F325-44B2-BF4D-F8E6675E5337}" name="stateGdp" displayName="stateGdp" ref="A1:C37" tableType="queryTable" totalsRowShown="0">
  <autoFilter ref="A1:C37" xr:uid="{36C03366-F325-44B2-BF4D-F8E6675E5337}"/>
  <sortState xmlns:xlrd2="http://schemas.microsoft.com/office/spreadsheetml/2017/richdata2" ref="A2:C37">
    <sortCondition ref="B1:B37"/>
  </sortState>
  <tableColumns count="3">
    <tableColumn id="1" xr3:uid="{D962AF0B-DB38-400B-A212-CB446E0AF980}" uniqueName="1" name="Rank" queryTableFieldId="1" dataDxfId="24"/>
    <tableColumn id="2" xr3:uid="{1B5B093D-75D3-46EE-96AB-7517FDFA7667}" uniqueName="2" name="State" queryTableFieldId="2" dataDxfId="23"/>
    <tableColumn id="3" xr3:uid="{BEBD59B7-B9CA-4BA2-9908-3A85D6ADCFFE}" uniqueName="3" name="GDP  (in millions of USD)" queryTableFieldId="3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21145E-B3FA-47C3-AA49-08C3157A7EA4}" name="The_biggest_state_capitals" displayName="The_biggest_state_capitals" ref="A1:C30" tableType="queryTable" totalsRowShown="0">
  <autoFilter ref="A1:C30" xr:uid="{D921145E-B3FA-47C3-AA49-08C3157A7EA4}"/>
  <sortState xmlns:xlrd2="http://schemas.microsoft.com/office/spreadsheetml/2017/richdata2" ref="A2:C30">
    <sortCondition ref="B1:B30"/>
  </sortState>
  <tableColumns count="3">
    <tableColumn id="1" xr3:uid="{0D10A9FB-F41D-4F0E-8E37-60F75A863DD7}" uniqueName="1" name="City" queryTableFieldId="1" dataDxfId="10"/>
    <tableColumn id="2" xr3:uid="{A1F141DB-EAF2-4DBF-8FA1-12D87ED93035}" uniqueName="2" name="State" queryTableFieldId="2" dataDxfId="9"/>
    <tableColumn id="3" xr3:uid="{ECC72C8E-1439-443B-84CC-8D6E929746CE}" uniqueName="3" name="Capital Populatio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163849-BA75-4CCB-B8FF-121AD2C52C81}" name="Economy" displayName="Economy" ref="A1:B9" tableType="queryTable" totalsRowShown="0">
  <autoFilter ref="A1:B9" xr:uid="{97163849-BA75-4CCB-B8FF-121AD2C52C81}"/>
  <tableColumns count="2">
    <tableColumn id="1" xr3:uid="{4F56E3D6-9399-44F2-827A-74A1BE26FBFC}" uniqueName="1" name="economy" queryTableFieldId="1" dataDxfId="18"/>
    <tableColumn id="2" xr3:uid="{B7B59122-9349-44CE-8584-2577A273C6A9}" uniqueName="2" name="Value" queryTableFieldId="2" dataDxf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A402F7-F0A4-4937-8C20-5BB29701D768}" name="Land_use" displayName="Land_use" ref="A1:B5" tableType="queryTable" totalsRowShown="0">
  <autoFilter ref="A1:B5" xr:uid="{DFA402F7-F0A4-4937-8C20-5BB29701D768}"/>
  <tableColumns count="2">
    <tableColumn id="1" xr3:uid="{D2D325DC-84C8-40AD-9BE1-AE2C12C44057}" uniqueName="1" name="Land Use" queryTableFieldId="1" dataDxfId="16"/>
    <tableColumn id="2" xr3:uid="{4A39A506-E8AB-4687-BEEA-D945DC31A0AA}" uniqueName="2" name="Size (km²)" queryTableFieldId="2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6349-2660-4C69-B2D3-5139EF8E1B4D}">
  <dimension ref="A1:D38"/>
  <sheetViews>
    <sheetView topLeftCell="A10" workbookViewId="0">
      <selection activeCell="H28" sqref="H28"/>
    </sheetView>
  </sheetViews>
  <sheetFormatPr defaultRowHeight="14.4" x14ac:dyDescent="0.3"/>
  <cols>
    <col min="1" max="1" width="13.21875" bestFit="1" customWidth="1"/>
    <col min="2" max="2" width="20.88671875" bestFit="1" customWidth="1"/>
    <col min="3" max="4" width="1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>
        <v>16000288</v>
      </c>
      <c r="D2">
        <v>21000000</v>
      </c>
    </row>
    <row r="3" spans="1:4" x14ac:dyDescent="0.3">
      <c r="A3" s="1" t="s">
        <v>6</v>
      </c>
      <c r="B3" s="1" t="s">
        <v>7</v>
      </c>
      <c r="C3">
        <v>9113605</v>
      </c>
      <c r="D3">
        <v>12550598</v>
      </c>
    </row>
    <row r="4" spans="1:4" x14ac:dyDescent="0.3">
      <c r="A4" s="1" t="s">
        <v>8</v>
      </c>
      <c r="B4" s="1" t="s">
        <v>9</v>
      </c>
      <c r="C4">
        <v>6113503</v>
      </c>
      <c r="D4">
        <v>8252366</v>
      </c>
    </row>
    <row r="5" spans="1:4" x14ac:dyDescent="0.3">
      <c r="A5" s="1" t="s">
        <v>10</v>
      </c>
      <c r="B5" s="1" t="s">
        <v>11</v>
      </c>
      <c r="C5">
        <v>5580894</v>
      </c>
      <c r="D5">
        <v>7840864</v>
      </c>
    </row>
    <row r="6" spans="1:4" x14ac:dyDescent="0.3">
      <c r="A6" s="1" t="s">
        <v>12</v>
      </c>
      <c r="B6" s="1" t="s">
        <v>13</v>
      </c>
      <c r="C6">
        <v>5801584</v>
      </c>
      <c r="D6">
        <v>7831319</v>
      </c>
    </row>
    <row r="7" spans="1:4" x14ac:dyDescent="0.3">
      <c r="A7" s="1" t="s">
        <v>14</v>
      </c>
      <c r="B7" s="1" t="s">
        <v>15</v>
      </c>
      <c r="C7">
        <v>5198716</v>
      </c>
      <c r="D7">
        <v>7303924</v>
      </c>
    </row>
    <row r="8" spans="1:4" x14ac:dyDescent="0.3">
      <c r="A8" s="1" t="s">
        <v>16</v>
      </c>
      <c r="B8" s="1" t="s">
        <v>17</v>
      </c>
      <c r="C8">
        <v>4653066</v>
      </c>
      <c r="D8">
        <v>6537314</v>
      </c>
    </row>
    <row r="9" spans="1:4" x14ac:dyDescent="0.3">
      <c r="A9" s="1" t="s">
        <v>18</v>
      </c>
      <c r="B9" s="1" t="s">
        <v>19</v>
      </c>
      <c r="C9">
        <v>4171104</v>
      </c>
      <c r="D9">
        <v>5860183</v>
      </c>
    </row>
    <row r="10" spans="1:4" x14ac:dyDescent="0.3">
      <c r="A10" s="1" t="s">
        <v>20</v>
      </c>
      <c r="B10" s="1" t="s">
        <v>21</v>
      </c>
      <c r="C10">
        <v>4361002</v>
      </c>
      <c r="D10">
        <v>5828163</v>
      </c>
    </row>
    <row r="11" spans="1:4" x14ac:dyDescent="0.3">
      <c r="A11" s="1" t="s">
        <v>22</v>
      </c>
      <c r="B11" s="1" t="s">
        <v>23</v>
      </c>
      <c r="C11">
        <v>4253641</v>
      </c>
      <c r="D11">
        <v>5741815</v>
      </c>
    </row>
    <row r="12" spans="1:4" x14ac:dyDescent="0.3">
      <c r="A12" s="1" t="s">
        <v>24</v>
      </c>
      <c r="B12" s="1" t="s">
        <v>25</v>
      </c>
      <c r="C12">
        <v>4112445</v>
      </c>
      <c r="D12">
        <v>5663362</v>
      </c>
    </row>
    <row r="13" spans="1:4" x14ac:dyDescent="0.3">
      <c r="A13" s="1" t="s">
        <v>26</v>
      </c>
      <c r="B13" s="1" t="s">
        <v>27</v>
      </c>
      <c r="C13">
        <v>3954772</v>
      </c>
      <c r="D13">
        <v>5556247</v>
      </c>
    </row>
    <row r="14" spans="1:4" x14ac:dyDescent="0.3">
      <c r="A14" s="1" t="s">
        <v>28</v>
      </c>
      <c r="B14" s="1" t="s">
        <v>29</v>
      </c>
      <c r="C14">
        <v>4177828</v>
      </c>
      <c r="D14">
        <v>5527809</v>
      </c>
    </row>
    <row r="15" spans="1:4" x14ac:dyDescent="0.3">
      <c r="A15" s="1" t="s">
        <v>30</v>
      </c>
      <c r="B15" s="1" t="s">
        <v>31</v>
      </c>
      <c r="C15">
        <v>3902051</v>
      </c>
      <c r="D15">
        <v>5482177</v>
      </c>
    </row>
    <row r="16" spans="1:4" x14ac:dyDescent="0.3">
      <c r="A16" s="1" t="s">
        <v>32</v>
      </c>
      <c r="B16" s="1" t="s">
        <v>33</v>
      </c>
      <c r="C16">
        <v>3927563</v>
      </c>
      <c r="D16">
        <v>5408756</v>
      </c>
    </row>
    <row r="17" spans="1:4" x14ac:dyDescent="0.3">
      <c r="A17" s="1" t="s">
        <v>34</v>
      </c>
      <c r="B17" s="1" t="s">
        <v>35</v>
      </c>
      <c r="C17">
        <v>3751140</v>
      </c>
      <c r="D17">
        <v>5217716</v>
      </c>
    </row>
    <row r="18" spans="1:4" x14ac:dyDescent="0.3">
      <c r="A18" s="1" t="s">
        <v>36</v>
      </c>
      <c r="B18" s="1" t="s">
        <v>37</v>
      </c>
      <c r="C18">
        <v>3702676</v>
      </c>
      <c r="D18">
        <v>4998090</v>
      </c>
    </row>
    <row r="19" spans="1:4" x14ac:dyDescent="0.3">
      <c r="A19" s="1" t="s">
        <v>38</v>
      </c>
      <c r="B19" s="1" t="s">
        <v>39</v>
      </c>
      <c r="C19">
        <v>3416959</v>
      </c>
      <c r="D19">
        <v>4705589</v>
      </c>
    </row>
    <row r="20" spans="1:4" x14ac:dyDescent="0.3">
      <c r="A20" s="1" t="s">
        <v>40</v>
      </c>
      <c r="B20" s="1" t="s">
        <v>41</v>
      </c>
      <c r="C20">
        <v>3460877</v>
      </c>
      <c r="D20">
        <v>4671695</v>
      </c>
    </row>
    <row r="21" spans="1:4" x14ac:dyDescent="0.3">
      <c r="A21" s="1" t="s">
        <v>42</v>
      </c>
      <c r="B21" s="1" t="s">
        <v>43</v>
      </c>
      <c r="C21">
        <v>3278873</v>
      </c>
      <c r="D21">
        <v>4515427</v>
      </c>
    </row>
    <row r="22" spans="1:4" x14ac:dyDescent="0.3">
      <c r="A22" s="1" t="s">
        <v>44</v>
      </c>
      <c r="B22" s="1" t="s">
        <v>45</v>
      </c>
      <c r="C22">
        <v>3314043</v>
      </c>
      <c r="D22">
        <v>4473490</v>
      </c>
    </row>
    <row r="23" spans="1:4" x14ac:dyDescent="0.3">
      <c r="A23" s="1" t="s">
        <v>46</v>
      </c>
      <c r="B23" s="1" t="s">
        <v>47</v>
      </c>
      <c r="C23">
        <v>3256541</v>
      </c>
      <c r="D23">
        <v>4440050</v>
      </c>
    </row>
    <row r="24" spans="1:4" x14ac:dyDescent="0.3">
      <c r="A24" s="1" t="s">
        <v>48</v>
      </c>
      <c r="B24" s="1" t="s">
        <v>49</v>
      </c>
      <c r="C24">
        <v>3267837</v>
      </c>
      <c r="D24">
        <v>4411119</v>
      </c>
    </row>
    <row r="25" spans="1:4" x14ac:dyDescent="0.3">
      <c r="A25" s="1" t="s">
        <v>50</v>
      </c>
      <c r="B25" s="1" t="s">
        <v>51</v>
      </c>
      <c r="C25">
        <v>3233366</v>
      </c>
      <c r="D25">
        <v>4235595</v>
      </c>
    </row>
    <row r="26" spans="1:4" x14ac:dyDescent="0.3">
      <c r="A26" s="1" t="s">
        <v>52</v>
      </c>
      <c r="B26" s="1" t="s">
        <v>53</v>
      </c>
      <c r="C26">
        <v>3178950</v>
      </c>
      <c r="D26">
        <v>4248436</v>
      </c>
    </row>
    <row r="27" spans="1:4" x14ac:dyDescent="0.3">
      <c r="A27" s="1" t="s">
        <v>54</v>
      </c>
      <c r="B27" s="1" t="s">
        <v>55</v>
      </c>
      <c r="C27">
        <v>3206531</v>
      </c>
      <c r="D27">
        <v>4200442</v>
      </c>
    </row>
    <row r="28" spans="1:4" x14ac:dyDescent="0.3">
      <c r="A28" s="1" t="s">
        <v>56</v>
      </c>
      <c r="B28" s="1" t="s">
        <v>57</v>
      </c>
      <c r="C28">
        <v>2892988</v>
      </c>
      <c r="D28">
        <v>3866269</v>
      </c>
    </row>
    <row r="29" spans="1:4" x14ac:dyDescent="0.3">
      <c r="A29" s="1" t="s">
        <v>58</v>
      </c>
      <c r="B29" s="1" t="s">
        <v>59</v>
      </c>
      <c r="C29">
        <v>2845380</v>
      </c>
      <c r="D29">
        <v>3727347</v>
      </c>
    </row>
    <row r="30" spans="1:4" x14ac:dyDescent="0.3">
      <c r="A30" s="1" t="s">
        <v>60</v>
      </c>
      <c r="B30" s="1" t="s">
        <v>61</v>
      </c>
      <c r="C30">
        <v>1406239</v>
      </c>
      <c r="D30">
        <v>3564126</v>
      </c>
    </row>
    <row r="31" spans="1:4" x14ac:dyDescent="0.3">
      <c r="A31" s="1" t="s">
        <v>62</v>
      </c>
      <c r="B31" s="1" t="s">
        <v>63</v>
      </c>
      <c r="C31">
        <v>2321339</v>
      </c>
      <c r="D31">
        <v>3294137</v>
      </c>
    </row>
    <row r="32" spans="1:4" x14ac:dyDescent="0.3">
      <c r="A32" s="1" t="s">
        <v>64</v>
      </c>
      <c r="B32" s="1" t="s">
        <v>65</v>
      </c>
      <c r="C32">
        <v>2398957</v>
      </c>
      <c r="D32">
        <v>3270798</v>
      </c>
    </row>
    <row r="33" spans="1:4" x14ac:dyDescent="0.3">
      <c r="A33" s="1" t="s">
        <v>66</v>
      </c>
      <c r="B33" s="1" t="s">
        <v>67</v>
      </c>
      <c r="C33">
        <v>2365040</v>
      </c>
      <c r="D33">
        <v>3256962</v>
      </c>
    </row>
    <row r="34" spans="1:4" x14ac:dyDescent="0.3">
      <c r="A34" s="1" t="s">
        <v>68</v>
      </c>
      <c r="B34" s="1" t="s">
        <v>69</v>
      </c>
      <c r="C34">
        <v>2365353</v>
      </c>
      <c r="D34">
        <v>3192893</v>
      </c>
    </row>
    <row r="35" spans="1:4" x14ac:dyDescent="0.3">
      <c r="A35" s="1" t="s">
        <v>70</v>
      </c>
      <c r="B35" s="1" t="s">
        <v>71</v>
      </c>
      <c r="C35">
        <v>2294800</v>
      </c>
      <c r="D35">
        <v>3066834</v>
      </c>
    </row>
    <row r="36" spans="1:4" x14ac:dyDescent="0.3">
      <c r="A36" s="1" t="s">
        <v>72</v>
      </c>
      <c r="B36" s="1" t="s">
        <v>73</v>
      </c>
      <c r="C36">
        <v>2176947</v>
      </c>
      <c r="D36">
        <v>2880383</v>
      </c>
    </row>
    <row r="37" spans="1:4" x14ac:dyDescent="0.3">
      <c r="A37" s="1" t="s">
        <v>74</v>
      </c>
      <c r="B37" s="1" t="s">
        <v>75</v>
      </c>
      <c r="C37">
        <v>1869377</v>
      </c>
      <c r="D37">
        <v>2523395</v>
      </c>
    </row>
    <row r="38" spans="1:4" x14ac:dyDescent="0.3">
      <c r="A38" s="1" t="s">
        <v>76</v>
      </c>
      <c r="B38" s="1" t="s">
        <v>77</v>
      </c>
      <c r="C38">
        <v>1704515</v>
      </c>
      <c r="D38">
        <v>2277961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6E57-95B6-4C57-9FCE-B6AF512574A1}">
  <dimension ref="A1:C12"/>
  <sheetViews>
    <sheetView tabSelected="1" workbookViewId="0">
      <selection activeCell="D5" sqref="D5"/>
    </sheetView>
  </sheetViews>
  <sheetFormatPr defaultRowHeight="14.4" x14ac:dyDescent="0.3"/>
  <cols>
    <col min="1" max="1" width="16" bestFit="1" customWidth="1"/>
    <col min="2" max="2" width="12.88671875" bestFit="1" customWidth="1"/>
  </cols>
  <sheetData>
    <row r="1" spans="1:3" x14ac:dyDescent="0.3">
      <c r="A1" t="s">
        <v>285</v>
      </c>
      <c r="B1" t="s">
        <v>319</v>
      </c>
      <c r="C1" t="s">
        <v>337</v>
      </c>
    </row>
    <row r="2" spans="1:3" x14ac:dyDescent="0.3">
      <c r="A2" s="1" t="s">
        <v>310</v>
      </c>
      <c r="B2">
        <v>0.214</v>
      </c>
      <c r="C2">
        <f>Languages[[#This Row],[% distribution]]*100</f>
        <v>21.4</v>
      </c>
    </row>
    <row r="3" spans="1:3" x14ac:dyDescent="0.3">
      <c r="A3" s="1" t="s">
        <v>311</v>
      </c>
      <c r="B3">
        <v>0.21099999999999999</v>
      </c>
      <c r="C3">
        <f>Languages[[#This Row],[% distribution]]*100</f>
        <v>21.099999999999998</v>
      </c>
    </row>
    <row r="4" spans="1:3" x14ac:dyDescent="0.3">
      <c r="A4" s="1" t="s">
        <v>312</v>
      </c>
      <c r="B4">
        <v>0.18099999999999999</v>
      </c>
      <c r="C4">
        <f>Languages[[#This Row],[% distribution]]*100</f>
        <v>18.099999999999998</v>
      </c>
    </row>
    <row r="5" spans="1:3" x14ac:dyDescent="0.3">
      <c r="A5" s="1" t="s">
        <v>313</v>
      </c>
      <c r="B5">
        <v>0.113</v>
      </c>
      <c r="C5">
        <f>Languages[[#This Row],[% distribution]]*100</f>
        <v>11.3</v>
      </c>
    </row>
    <row r="6" spans="1:3" x14ac:dyDescent="0.3">
      <c r="A6" s="1" t="s">
        <v>314</v>
      </c>
      <c r="B6">
        <v>5.6000000000000001E-2</v>
      </c>
      <c r="C6">
        <f>Languages[[#This Row],[% distribution]]*100</f>
        <v>5.6000000000000005</v>
      </c>
    </row>
    <row r="7" spans="1:3" x14ac:dyDescent="0.3">
      <c r="A7" s="1" t="s">
        <v>315</v>
      </c>
      <c r="B7">
        <v>4.1000000000000002E-2</v>
      </c>
      <c r="C7">
        <f>Languages[[#This Row],[% distribution]]*100</f>
        <v>4.1000000000000005</v>
      </c>
    </row>
    <row r="8" spans="1:3" x14ac:dyDescent="0.3">
      <c r="A8" s="1" t="s">
        <v>101</v>
      </c>
      <c r="B8">
        <v>3.3000000000000002E-2</v>
      </c>
      <c r="C8">
        <f>Languages[[#This Row],[% distribution]]*100</f>
        <v>3.3000000000000003</v>
      </c>
    </row>
    <row r="9" spans="1:3" x14ac:dyDescent="0.3">
      <c r="A9" s="1" t="s">
        <v>316</v>
      </c>
      <c r="B9">
        <v>2.3E-2</v>
      </c>
      <c r="C9">
        <f>Languages[[#This Row],[% distribution]]*100</f>
        <v>2.2999999999999998</v>
      </c>
    </row>
    <row r="10" spans="1:3" x14ac:dyDescent="0.3">
      <c r="A10" s="1" t="s">
        <v>317</v>
      </c>
      <c r="B10">
        <v>1.7999999999999999E-2</v>
      </c>
      <c r="C10">
        <f>Languages[[#This Row],[% distribution]]*100</f>
        <v>1.7999999999999998</v>
      </c>
    </row>
    <row r="11" spans="1:3" x14ac:dyDescent="0.3">
      <c r="A11" s="1" t="s">
        <v>318</v>
      </c>
      <c r="B11">
        <v>1.6E-2</v>
      </c>
      <c r="C11">
        <f>Languages[[#This Row],[% distribution]]*100</f>
        <v>1.6</v>
      </c>
    </row>
    <row r="12" spans="1:3" x14ac:dyDescent="0.3">
      <c r="A12" s="1" t="s">
        <v>286</v>
      </c>
      <c r="B12">
        <v>9.4E-2</v>
      </c>
      <c r="C12">
        <f>Languages[[#This Row],[% distribution]]*100</f>
        <v>9.4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A119-E3D1-4CE8-927A-5D290855F327}">
  <dimension ref="A1:B6"/>
  <sheetViews>
    <sheetView workbookViewId="0">
      <selection activeCell="A9" sqref="A9"/>
    </sheetView>
  </sheetViews>
  <sheetFormatPr defaultRowHeight="14.4" x14ac:dyDescent="0.3"/>
  <cols>
    <col min="1" max="1" width="18.21875" bestFit="1" customWidth="1"/>
    <col min="2" max="2" width="10.77734375" bestFit="1" customWidth="1"/>
  </cols>
  <sheetData>
    <row r="1" spans="1:2" x14ac:dyDescent="0.3">
      <c r="A1" t="s">
        <v>303</v>
      </c>
      <c r="B1" t="s">
        <v>308</v>
      </c>
    </row>
    <row r="2" spans="1:2" x14ac:dyDescent="0.3">
      <c r="A2" s="1" t="s">
        <v>304</v>
      </c>
      <c r="B2" s="1" t="s">
        <v>287</v>
      </c>
    </row>
    <row r="3" spans="1:2" x14ac:dyDescent="0.3">
      <c r="A3" s="1" t="s">
        <v>305</v>
      </c>
      <c r="B3" s="1" t="s">
        <v>288</v>
      </c>
    </row>
    <row r="4" spans="1:2" x14ac:dyDescent="0.3">
      <c r="A4" s="1" t="s">
        <v>306</v>
      </c>
      <c r="B4" s="1" t="s">
        <v>289</v>
      </c>
    </row>
    <row r="5" spans="1:2" x14ac:dyDescent="0.3">
      <c r="A5" s="1" t="s">
        <v>307</v>
      </c>
      <c r="B5" s="1" t="s">
        <v>290</v>
      </c>
    </row>
    <row r="6" spans="1:2" x14ac:dyDescent="0.3">
      <c r="A6" s="1" t="s">
        <v>309</v>
      </c>
      <c r="B6" s="1" t="s">
        <v>291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8BBC-24CE-459D-A530-D38B704E49C4}">
  <dimension ref="A1:B4"/>
  <sheetViews>
    <sheetView workbookViewId="0">
      <selection activeCell="B2" sqref="B2"/>
    </sheetView>
  </sheetViews>
  <sheetFormatPr defaultRowHeight="14.4" x14ac:dyDescent="0.3"/>
  <cols>
    <col min="1" max="1" width="13.6640625" bestFit="1" customWidth="1"/>
    <col min="2" max="2" width="12.88671875" bestFit="1" customWidth="1"/>
  </cols>
  <sheetData>
    <row r="1" spans="1:2" x14ac:dyDescent="0.3">
      <c r="A1" t="s">
        <v>302</v>
      </c>
      <c r="B1" t="s">
        <v>319</v>
      </c>
    </row>
    <row r="2" spans="1:2" x14ac:dyDescent="0.3">
      <c r="A2" s="1" t="s">
        <v>292</v>
      </c>
      <c r="B2">
        <v>0.4</v>
      </c>
    </row>
    <row r="3" spans="1:2" x14ac:dyDescent="0.3">
      <c r="A3" s="1" t="s">
        <v>293</v>
      </c>
      <c r="B3">
        <v>0.1</v>
      </c>
    </row>
    <row r="4" spans="1:2" x14ac:dyDescent="0.3">
      <c r="A4" s="1" t="s">
        <v>294</v>
      </c>
      <c r="B4">
        <v>0.5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C976-E34B-4EA8-8776-B64433FB2845}">
  <sheetPr>
    <pageSetUpPr fitToPage="1"/>
  </sheetPr>
  <dimension ref="A1:L37"/>
  <sheetViews>
    <sheetView workbookViewId="0">
      <selection activeCell="H1" sqref="H1"/>
    </sheetView>
  </sheetViews>
  <sheetFormatPr defaultColWidth="15" defaultRowHeight="14.4" x14ac:dyDescent="0.3"/>
  <cols>
    <col min="8" max="8" width="15" customWidth="1"/>
    <col min="11" max="11" width="20.5546875" customWidth="1"/>
  </cols>
  <sheetData>
    <row r="1" spans="1:12" x14ac:dyDescent="0.3">
      <c r="A1" s="2" t="s">
        <v>145</v>
      </c>
      <c r="B1" t="s">
        <v>1</v>
      </c>
      <c r="C1" t="s">
        <v>80</v>
      </c>
      <c r="D1" t="s">
        <v>146</v>
      </c>
      <c r="E1" t="s">
        <v>147</v>
      </c>
      <c r="F1" t="s">
        <v>2</v>
      </c>
      <c r="G1" t="s">
        <v>3</v>
      </c>
      <c r="H1" t="s">
        <v>301</v>
      </c>
      <c r="I1" t="s">
        <v>259</v>
      </c>
      <c r="J1" t="s">
        <v>260</v>
      </c>
      <c r="K1" s="7" t="s">
        <v>221</v>
      </c>
      <c r="L1" t="s">
        <v>336</v>
      </c>
    </row>
    <row r="2" spans="1:12" x14ac:dyDescent="0.3">
      <c r="A2" s="3">
        <v>1</v>
      </c>
      <c r="B2" s="1" t="s">
        <v>5</v>
      </c>
      <c r="C2" s="1" t="s">
        <v>121</v>
      </c>
      <c r="D2" s="1" t="s">
        <v>195</v>
      </c>
      <c r="E2" s="1" t="s">
        <v>196</v>
      </c>
      <c r="F2">
        <v>16000288</v>
      </c>
      <c r="G2">
        <v>21000000</v>
      </c>
      <c r="H2">
        <v>3345</v>
      </c>
      <c r="I2" s="5">
        <v>24619</v>
      </c>
      <c r="J2" s="1" t="s">
        <v>273</v>
      </c>
      <c r="K2" s="7">
        <v>33679</v>
      </c>
      <c r="L2">
        <f>stateByPopulation16[[#This Row],[GDP  (in millions of USD)]]*1000000</f>
        <v>33679000000</v>
      </c>
    </row>
    <row r="3" spans="1:12" x14ac:dyDescent="0.3">
      <c r="A3" s="4">
        <v>2</v>
      </c>
      <c r="B3" s="1" t="s">
        <v>29</v>
      </c>
      <c r="C3" s="1" t="s">
        <v>87</v>
      </c>
      <c r="D3" s="1" t="s">
        <v>154</v>
      </c>
      <c r="E3" s="1" t="s">
        <v>155</v>
      </c>
      <c r="F3">
        <v>4177828</v>
      </c>
      <c r="G3">
        <v>5527809</v>
      </c>
      <c r="H3">
        <v>4844</v>
      </c>
      <c r="I3" s="5">
        <v>33477</v>
      </c>
      <c r="J3" s="1" t="s">
        <v>262</v>
      </c>
      <c r="K3" s="7">
        <v>6764</v>
      </c>
      <c r="L3">
        <f>stateByPopulation16[[#This Row],[GDP  (in millions of USD)]]*1000000</f>
        <v>6764000000</v>
      </c>
    </row>
    <row r="4" spans="1:12" x14ac:dyDescent="0.3">
      <c r="A4" s="3">
        <v>3</v>
      </c>
      <c r="B4" s="1" t="s">
        <v>33</v>
      </c>
      <c r="C4" s="1" t="s">
        <v>108</v>
      </c>
      <c r="D4" s="1" t="s">
        <v>179</v>
      </c>
      <c r="E4" s="1" t="s">
        <v>180</v>
      </c>
      <c r="F4">
        <v>3927563</v>
      </c>
      <c r="G4">
        <v>5408756</v>
      </c>
      <c r="H4">
        <v>5530</v>
      </c>
      <c r="I4" s="5">
        <v>27793</v>
      </c>
      <c r="J4" s="1" t="s">
        <v>268</v>
      </c>
      <c r="K4" s="7">
        <v>14212</v>
      </c>
      <c r="L4">
        <f>stateByPopulation16[[#This Row],[GDP  (in millions of USD)]]*1000000</f>
        <v>14212000000</v>
      </c>
    </row>
    <row r="5" spans="1:12" x14ac:dyDescent="0.3">
      <c r="A5" s="4">
        <v>4</v>
      </c>
      <c r="B5" s="1" t="s">
        <v>73</v>
      </c>
      <c r="C5" s="1" t="s">
        <v>100</v>
      </c>
      <c r="D5" s="1" t="s">
        <v>168</v>
      </c>
      <c r="E5" s="1" t="s">
        <v>169</v>
      </c>
      <c r="F5">
        <v>2176947</v>
      </c>
      <c r="G5">
        <v>2880383</v>
      </c>
      <c r="H5">
        <v>5670</v>
      </c>
      <c r="I5" s="5">
        <v>35339</v>
      </c>
      <c r="J5" s="1" t="s">
        <v>267</v>
      </c>
      <c r="K5" s="7">
        <v>2732</v>
      </c>
      <c r="L5">
        <f>stateByPopulation16[[#This Row],[GDP  (in millions of USD)]]*1000000</f>
        <v>2732000000</v>
      </c>
    </row>
    <row r="6" spans="1:12" x14ac:dyDescent="0.3">
      <c r="A6" s="3">
        <v>5</v>
      </c>
      <c r="B6" s="1" t="s">
        <v>59</v>
      </c>
      <c r="C6" s="1" t="s">
        <v>81</v>
      </c>
      <c r="D6" s="1" t="s">
        <v>148</v>
      </c>
      <c r="E6" s="1" t="s">
        <v>149</v>
      </c>
      <c r="F6">
        <v>2845380</v>
      </c>
      <c r="G6">
        <v>3727347</v>
      </c>
      <c r="H6">
        <v>6320</v>
      </c>
      <c r="I6" s="5">
        <v>33477</v>
      </c>
      <c r="J6" s="1" t="s">
        <v>33</v>
      </c>
      <c r="K6" s="7">
        <v>8687</v>
      </c>
      <c r="L6">
        <f>stateByPopulation16[[#This Row],[GDP  (in millions of USD)]]*1000000</f>
        <v>8687000000</v>
      </c>
    </row>
    <row r="7" spans="1:12" x14ac:dyDescent="0.3">
      <c r="A7" s="4">
        <v>6</v>
      </c>
      <c r="B7" s="1" t="s">
        <v>65</v>
      </c>
      <c r="C7" s="1" t="s">
        <v>104</v>
      </c>
      <c r="D7" s="1" t="s">
        <v>173</v>
      </c>
      <c r="E7" s="1" t="s">
        <v>174</v>
      </c>
      <c r="F7">
        <v>2398957</v>
      </c>
      <c r="G7">
        <v>3270798</v>
      </c>
      <c r="H7">
        <v>6353</v>
      </c>
      <c r="I7" s="5">
        <v>35339</v>
      </c>
      <c r="J7" s="1" t="s">
        <v>41</v>
      </c>
      <c r="K7" s="7">
        <v>2848</v>
      </c>
      <c r="L7">
        <f>stateByPopulation16[[#This Row],[GDP  (in millions of USD)]]*1000000</f>
        <v>2848000000</v>
      </c>
    </row>
    <row r="8" spans="1:12" x14ac:dyDescent="0.3">
      <c r="A8" s="3">
        <v>7</v>
      </c>
      <c r="B8" s="1" t="s">
        <v>31</v>
      </c>
      <c r="C8" s="1" t="s">
        <v>85</v>
      </c>
      <c r="D8" s="1" t="s">
        <v>152</v>
      </c>
      <c r="E8" s="1" t="s">
        <v>153</v>
      </c>
      <c r="F8">
        <v>3902051</v>
      </c>
      <c r="G8">
        <v>5482177</v>
      </c>
      <c r="H8">
        <v>7081</v>
      </c>
      <c r="I8" s="5">
        <v>32043</v>
      </c>
      <c r="J8" s="1" t="s">
        <v>57</v>
      </c>
      <c r="K8" s="7">
        <v>13700</v>
      </c>
      <c r="L8">
        <f>stateByPopulation16[[#This Row],[GDP  (in millions of USD)]]*1000000</f>
        <v>13700000000</v>
      </c>
    </row>
    <row r="9" spans="1:12" x14ac:dyDescent="0.3">
      <c r="A9" s="4">
        <v>8</v>
      </c>
      <c r="B9" s="1" t="s">
        <v>49</v>
      </c>
      <c r="C9" s="1" t="s">
        <v>105</v>
      </c>
      <c r="D9" s="1" t="s">
        <v>175</v>
      </c>
      <c r="E9" s="1" t="s">
        <v>176</v>
      </c>
      <c r="F9">
        <v>3267837</v>
      </c>
      <c r="G9">
        <v>4411119</v>
      </c>
      <c r="H9">
        <v>7161</v>
      </c>
      <c r="I9" s="5">
        <v>33477</v>
      </c>
      <c r="J9" s="1" t="s">
        <v>262</v>
      </c>
      <c r="K9" s="7">
        <v>4396</v>
      </c>
      <c r="L9">
        <f>stateByPopulation16[[#This Row],[GDP  (in millions of USD)]]*1000000</f>
        <v>4396000000</v>
      </c>
    </row>
    <row r="10" spans="1:12" x14ac:dyDescent="0.3">
      <c r="A10" s="3">
        <v>9</v>
      </c>
      <c r="B10" s="1" t="s">
        <v>39</v>
      </c>
      <c r="C10" s="1" t="s">
        <v>131</v>
      </c>
      <c r="D10" s="1" t="s">
        <v>205</v>
      </c>
      <c r="E10" s="1" t="s">
        <v>206</v>
      </c>
      <c r="F10">
        <v>3416959</v>
      </c>
      <c r="G10">
        <v>4705589</v>
      </c>
      <c r="H10">
        <v>9251</v>
      </c>
      <c r="I10" s="5">
        <v>33477</v>
      </c>
      <c r="J10" s="1" t="s">
        <v>11</v>
      </c>
      <c r="K10" s="7">
        <v>7280</v>
      </c>
      <c r="L10">
        <f>stateByPopulation16[[#This Row],[GDP  (in millions of USD)]]*1000000</f>
        <v>7280000000</v>
      </c>
    </row>
    <row r="11" spans="1:12" x14ac:dyDescent="0.3">
      <c r="A11" s="4">
        <v>10</v>
      </c>
      <c r="B11" s="1" t="s">
        <v>77</v>
      </c>
      <c r="C11" s="1" t="s">
        <v>90</v>
      </c>
      <c r="D11" s="1" t="s">
        <v>158</v>
      </c>
      <c r="E11" s="1" t="s">
        <v>159</v>
      </c>
      <c r="F11">
        <v>1704515</v>
      </c>
      <c r="G11">
        <v>2277961</v>
      </c>
      <c r="H11">
        <v>10773</v>
      </c>
      <c r="I11" s="5">
        <v>35339</v>
      </c>
      <c r="J11" s="1" t="s">
        <v>15</v>
      </c>
      <c r="K11" s="8">
        <v>4337</v>
      </c>
      <c r="L11">
        <f>stateByPopulation16[[#This Row],[GDP  (in millions of USD)]]*1000000</f>
        <v>4337000000</v>
      </c>
    </row>
    <row r="12" spans="1:12" x14ac:dyDescent="0.3">
      <c r="A12" s="3">
        <v>11</v>
      </c>
      <c r="B12" s="1" t="s">
        <v>15</v>
      </c>
      <c r="C12" s="1" t="s">
        <v>137</v>
      </c>
      <c r="D12" s="1" t="s">
        <v>211</v>
      </c>
      <c r="E12" s="1" t="s">
        <v>212</v>
      </c>
      <c r="F12">
        <v>5198716</v>
      </c>
      <c r="G12">
        <v>7303924</v>
      </c>
      <c r="H12">
        <v>11077</v>
      </c>
      <c r="I12" s="5">
        <v>24619</v>
      </c>
      <c r="J12" s="1" t="s">
        <v>276</v>
      </c>
      <c r="K12" s="7">
        <v>21073</v>
      </c>
      <c r="L12">
        <f>stateByPopulation16[[#This Row],[GDP  (in millions of USD)]]*1000000</f>
        <v>21073000000</v>
      </c>
    </row>
    <row r="13" spans="1:12" x14ac:dyDescent="0.3">
      <c r="A13" s="4">
        <v>12</v>
      </c>
      <c r="B13" s="1" t="s">
        <v>41</v>
      </c>
      <c r="C13" s="1" t="s">
        <v>129</v>
      </c>
      <c r="D13" s="1" t="s">
        <v>203</v>
      </c>
      <c r="E13" s="1" t="s">
        <v>204</v>
      </c>
      <c r="F13">
        <v>3460877</v>
      </c>
      <c r="G13">
        <v>4671695</v>
      </c>
      <c r="H13">
        <v>15500</v>
      </c>
      <c r="I13" s="5">
        <v>27793</v>
      </c>
      <c r="J13" s="1" t="s">
        <v>275</v>
      </c>
      <c r="K13" s="7">
        <v>8414</v>
      </c>
      <c r="L13">
        <f>stateByPopulation16[[#This Row],[GDP  (in millions of USD)]]*1000000</f>
        <v>8414000000</v>
      </c>
    </row>
    <row r="14" spans="1:12" x14ac:dyDescent="0.3">
      <c r="A14" s="3">
        <v>13</v>
      </c>
      <c r="B14" s="1" t="s">
        <v>35</v>
      </c>
      <c r="C14" s="1" t="s">
        <v>127</v>
      </c>
      <c r="D14" s="1" t="s">
        <v>201</v>
      </c>
      <c r="E14" s="1" t="s">
        <v>202</v>
      </c>
      <c r="F14">
        <v>3751140</v>
      </c>
      <c r="G14">
        <v>5217716</v>
      </c>
      <c r="H14">
        <v>16762</v>
      </c>
      <c r="I14" s="5">
        <v>27793</v>
      </c>
      <c r="J14" s="1" t="s">
        <v>275</v>
      </c>
      <c r="K14" s="7">
        <v>10470</v>
      </c>
      <c r="L14">
        <f>stateByPopulation16[[#This Row],[GDP  (in millions of USD)]]*1000000</f>
        <v>10470000000</v>
      </c>
    </row>
    <row r="15" spans="1:12" x14ac:dyDescent="0.3">
      <c r="A15" s="4">
        <v>14</v>
      </c>
      <c r="B15" s="1" t="s">
        <v>25</v>
      </c>
      <c r="C15" s="1" t="s">
        <v>98</v>
      </c>
      <c r="D15" s="1" t="s">
        <v>166</v>
      </c>
      <c r="E15" s="1" t="s">
        <v>167</v>
      </c>
      <c r="F15">
        <v>4112445</v>
      </c>
      <c r="G15">
        <v>5663362</v>
      </c>
      <c r="H15">
        <v>17698</v>
      </c>
      <c r="I15" s="5">
        <v>33477</v>
      </c>
      <c r="J15" s="1" t="s">
        <v>266</v>
      </c>
      <c r="K15" s="7">
        <v>16749</v>
      </c>
      <c r="L15">
        <f>stateByPopulation16[[#This Row],[GDP  (in millions of USD)]]*1000000</f>
        <v>16749000000</v>
      </c>
    </row>
    <row r="16" spans="1:12" x14ac:dyDescent="0.3">
      <c r="A16" s="3">
        <v>15</v>
      </c>
      <c r="B16" s="1" t="s">
        <v>51</v>
      </c>
      <c r="C16" s="1" t="s">
        <v>102</v>
      </c>
      <c r="D16" s="1" t="s">
        <v>170</v>
      </c>
      <c r="E16" s="1" t="s">
        <v>171</v>
      </c>
      <c r="F16">
        <v>3233366</v>
      </c>
      <c r="G16">
        <v>4235595</v>
      </c>
      <c r="H16">
        <v>17802</v>
      </c>
      <c r="I16" s="5">
        <v>33477</v>
      </c>
      <c r="J16" s="1" t="s">
        <v>266</v>
      </c>
      <c r="K16" s="7">
        <v>11888</v>
      </c>
      <c r="L16">
        <f>stateByPopulation16[[#This Row],[GDP  (in millions of USD)]]*1000000</f>
        <v>11888000000</v>
      </c>
    </row>
    <row r="17" spans="1:12" x14ac:dyDescent="0.3">
      <c r="A17" s="4">
        <v>16</v>
      </c>
      <c r="B17" s="1" t="s">
        <v>67</v>
      </c>
      <c r="C17" s="1" t="s">
        <v>106</v>
      </c>
      <c r="D17" s="1" t="s">
        <v>177</v>
      </c>
      <c r="E17" s="1" t="s">
        <v>178</v>
      </c>
      <c r="F17">
        <v>2365040</v>
      </c>
      <c r="G17">
        <v>3256962</v>
      </c>
      <c r="H17">
        <v>18768</v>
      </c>
      <c r="I17" s="5">
        <v>35339</v>
      </c>
      <c r="J17" s="1" t="s">
        <v>17</v>
      </c>
      <c r="K17" s="7">
        <v>2501</v>
      </c>
      <c r="L17">
        <f>stateByPopulation16[[#This Row],[GDP  (in millions of USD)]]*1000000</f>
        <v>2501000000</v>
      </c>
    </row>
    <row r="18" spans="1:12" x14ac:dyDescent="0.3">
      <c r="A18" s="3">
        <v>17</v>
      </c>
      <c r="B18" s="1" t="s">
        <v>7</v>
      </c>
      <c r="C18" s="1" t="s">
        <v>112</v>
      </c>
      <c r="D18" s="1" t="s">
        <v>185</v>
      </c>
      <c r="E18" s="1" t="s">
        <v>186</v>
      </c>
      <c r="F18">
        <v>9113605</v>
      </c>
      <c r="G18">
        <v>12550598</v>
      </c>
      <c r="H18">
        <v>20131</v>
      </c>
      <c r="I18" s="5">
        <v>24619</v>
      </c>
      <c r="J18" s="1" t="s">
        <v>270</v>
      </c>
      <c r="K18" s="7">
        <v>12393</v>
      </c>
      <c r="L18">
        <f>stateByPopulation16[[#This Row],[GDP  (in millions of USD)]]*1000000</f>
        <v>12393000000</v>
      </c>
    </row>
    <row r="19" spans="1:12" x14ac:dyDescent="0.3">
      <c r="A19" s="4">
        <v>18</v>
      </c>
      <c r="B19" s="1" t="s">
        <v>57</v>
      </c>
      <c r="C19" s="1" t="s">
        <v>96</v>
      </c>
      <c r="D19" s="1" t="s">
        <v>164</v>
      </c>
      <c r="E19" s="1" t="s">
        <v>165</v>
      </c>
      <c r="F19">
        <v>2892988</v>
      </c>
      <c r="G19">
        <v>3866269</v>
      </c>
      <c r="H19">
        <v>20156</v>
      </c>
      <c r="I19" s="5">
        <v>24619</v>
      </c>
      <c r="J19" s="1" t="s">
        <v>265</v>
      </c>
      <c r="K19" s="7">
        <v>9292</v>
      </c>
      <c r="L19">
        <f>stateByPopulation16[[#This Row],[GDP  (in millions of USD)]]*1000000</f>
        <v>9292000000</v>
      </c>
    </row>
    <row r="20" spans="1:12" x14ac:dyDescent="0.3">
      <c r="A20" s="3">
        <v>19</v>
      </c>
      <c r="B20" s="1" t="s">
        <v>21</v>
      </c>
      <c r="C20" s="1" t="s">
        <v>110</v>
      </c>
      <c r="D20" s="1" t="s">
        <v>181</v>
      </c>
      <c r="E20" s="1" t="s">
        <v>182</v>
      </c>
      <c r="F20">
        <v>4361002</v>
      </c>
      <c r="G20">
        <v>5828163</v>
      </c>
      <c r="H20">
        <v>23154</v>
      </c>
      <c r="I20" s="5">
        <v>33477</v>
      </c>
      <c r="J20" s="1" t="s">
        <v>7</v>
      </c>
      <c r="K20" s="7">
        <v>2988</v>
      </c>
      <c r="L20">
        <f>stateByPopulation16[[#This Row],[GDP  (in millions of USD)]]*1000000</f>
        <v>2988000000</v>
      </c>
    </row>
    <row r="21" spans="1:12" x14ac:dyDescent="0.3">
      <c r="A21" s="4">
        <v>20</v>
      </c>
      <c r="B21" s="1" t="s">
        <v>13</v>
      </c>
      <c r="C21" s="1" t="s">
        <v>113</v>
      </c>
      <c r="D21" s="1" t="s">
        <v>187</v>
      </c>
      <c r="E21" s="1" t="s">
        <v>188</v>
      </c>
      <c r="F21">
        <v>5801584</v>
      </c>
      <c r="G21">
        <v>7831319</v>
      </c>
      <c r="H21">
        <v>24192</v>
      </c>
      <c r="I21" s="5">
        <v>32043</v>
      </c>
      <c r="J21" s="1" t="s">
        <v>9</v>
      </c>
      <c r="K21" s="7">
        <v>6022</v>
      </c>
      <c r="L21">
        <f>stateByPopulation16[[#This Row],[GDP  (in millions of USD)]]*1000000</f>
        <v>6022000000</v>
      </c>
    </row>
    <row r="22" spans="1:12" x14ac:dyDescent="0.3">
      <c r="A22" s="3">
        <v>21</v>
      </c>
      <c r="B22" s="1" t="s">
        <v>37</v>
      </c>
      <c r="C22" s="1" t="s">
        <v>138</v>
      </c>
      <c r="D22" s="1" t="s">
        <v>213</v>
      </c>
      <c r="E22" s="1" t="s">
        <v>214</v>
      </c>
      <c r="F22">
        <v>3702676</v>
      </c>
      <c r="G22">
        <v>4998090</v>
      </c>
      <c r="H22">
        <v>25973</v>
      </c>
      <c r="I22" s="5">
        <v>27793</v>
      </c>
      <c r="J22" s="1" t="s">
        <v>274</v>
      </c>
      <c r="K22" s="7">
        <v>4818</v>
      </c>
      <c r="L22">
        <f>stateByPopulation16[[#This Row],[GDP  (in millions of USD)]]*1000000</f>
        <v>4818000000</v>
      </c>
    </row>
    <row r="23" spans="1:12" x14ac:dyDescent="0.3">
      <c r="A23" s="4">
        <v>22</v>
      </c>
      <c r="B23" s="1" t="s">
        <v>75</v>
      </c>
      <c r="C23" s="1" t="s">
        <v>123</v>
      </c>
      <c r="D23" s="1" t="s">
        <v>197</v>
      </c>
      <c r="E23" s="1" t="s">
        <v>198</v>
      </c>
      <c r="F23">
        <v>1869377</v>
      </c>
      <c r="G23">
        <v>2523395</v>
      </c>
      <c r="H23">
        <v>27117</v>
      </c>
      <c r="I23" s="5">
        <v>35339</v>
      </c>
      <c r="J23" s="1" t="s">
        <v>55</v>
      </c>
      <c r="K23" s="7">
        <v>3022</v>
      </c>
      <c r="L23">
        <f>stateByPopulation16[[#This Row],[GDP  (in millions of USD)]]*1000000</f>
        <v>3022000000</v>
      </c>
    </row>
    <row r="24" spans="1:12" x14ac:dyDescent="0.3">
      <c r="A24" s="3">
        <v>23</v>
      </c>
      <c r="B24" s="1" t="s">
        <v>11</v>
      </c>
      <c r="C24" s="1" t="s">
        <v>133</v>
      </c>
      <c r="D24" s="1" t="s">
        <v>207</v>
      </c>
      <c r="E24" s="1" t="s">
        <v>208</v>
      </c>
      <c r="F24">
        <v>5580894</v>
      </c>
      <c r="G24">
        <v>7840864</v>
      </c>
      <c r="H24">
        <v>28454</v>
      </c>
      <c r="I24" s="5">
        <v>27793</v>
      </c>
      <c r="J24" s="1" t="s">
        <v>275</v>
      </c>
      <c r="K24" s="7">
        <v>16121</v>
      </c>
      <c r="L24">
        <f>stateByPopulation16[[#This Row],[GDP  (in millions of USD)]]*1000000</f>
        <v>16121000000</v>
      </c>
    </row>
    <row r="25" spans="1:12" x14ac:dyDescent="0.3">
      <c r="A25" s="4">
        <v>24</v>
      </c>
      <c r="B25" s="1" t="s">
        <v>45</v>
      </c>
      <c r="C25" s="1" t="s">
        <v>117</v>
      </c>
      <c r="D25" s="1" t="s">
        <v>191</v>
      </c>
      <c r="E25" s="1" t="s">
        <v>192</v>
      </c>
      <c r="F25">
        <v>3314043</v>
      </c>
      <c r="G25">
        <v>4473490</v>
      </c>
      <c r="H25">
        <v>29833</v>
      </c>
      <c r="I25" s="5">
        <v>33477</v>
      </c>
      <c r="J25" s="1" t="s">
        <v>271</v>
      </c>
      <c r="K25" s="7">
        <v>4642</v>
      </c>
      <c r="L25">
        <f>stateByPopulation16[[#This Row],[GDP  (in millions of USD)]]*1000000</f>
        <v>4642000000</v>
      </c>
    </row>
    <row r="26" spans="1:12" x14ac:dyDescent="0.3">
      <c r="A26" s="3">
        <v>25</v>
      </c>
      <c r="B26" s="1" t="s">
        <v>55</v>
      </c>
      <c r="C26" s="1" t="s">
        <v>135</v>
      </c>
      <c r="D26" s="1" t="s">
        <v>209</v>
      </c>
      <c r="E26" s="1" t="s">
        <v>210</v>
      </c>
      <c r="F26">
        <v>3206531</v>
      </c>
      <c r="G26">
        <v>4200442</v>
      </c>
      <c r="H26">
        <v>30913</v>
      </c>
      <c r="I26" s="5">
        <v>27793</v>
      </c>
      <c r="J26" s="1" t="s">
        <v>264</v>
      </c>
      <c r="K26" s="7">
        <v>5154</v>
      </c>
      <c r="L26">
        <f>stateByPopulation16[[#This Row],[GDP  (in millions of USD)]]*1000000</f>
        <v>5154000000</v>
      </c>
    </row>
    <row r="27" spans="1:12" x14ac:dyDescent="0.3">
      <c r="A27" s="4">
        <v>26</v>
      </c>
      <c r="B27" s="1" t="s">
        <v>23</v>
      </c>
      <c r="C27" s="1" t="s">
        <v>92</v>
      </c>
      <c r="D27" s="1" t="s">
        <v>160</v>
      </c>
      <c r="E27" s="1" t="s">
        <v>161</v>
      </c>
      <c r="F27">
        <v>4253641</v>
      </c>
      <c r="G27">
        <v>5741815</v>
      </c>
      <c r="H27">
        <v>34059</v>
      </c>
      <c r="I27" s="5">
        <v>27793</v>
      </c>
      <c r="J27" s="1" t="s">
        <v>264</v>
      </c>
      <c r="K27" s="7">
        <v>6864</v>
      </c>
      <c r="L27">
        <f>stateByPopulation16[[#This Row],[GDP  (in millions of USD)]]*1000000</f>
        <v>6864000000</v>
      </c>
    </row>
    <row r="28" spans="1:12" x14ac:dyDescent="0.3">
      <c r="A28" s="3">
        <v>27</v>
      </c>
      <c r="B28" s="1" t="s">
        <v>47</v>
      </c>
      <c r="C28" s="1" t="s">
        <v>115</v>
      </c>
      <c r="D28" s="1" t="s">
        <v>189</v>
      </c>
      <c r="E28" s="1" t="s">
        <v>190</v>
      </c>
      <c r="F28">
        <v>3256541</v>
      </c>
      <c r="G28">
        <v>4440050</v>
      </c>
      <c r="H28">
        <v>36800</v>
      </c>
      <c r="I28" s="5">
        <v>33477</v>
      </c>
      <c r="J28" s="1" t="s">
        <v>37</v>
      </c>
      <c r="K28" s="7">
        <v>3290</v>
      </c>
      <c r="L28">
        <f>stateByPopulation16[[#This Row],[GDP  (in millions of USD)]]*1000000</f>
        <v>3290000000</v>
      </c>
    </row>
    <row r="29" spans="1:12" x14ac:dyDescent="0.3">
      <c r="A29" s="4">
        <v>28</v>
      </c>
      <c r="B29" s="1" t="s">
        <v>69</v>
      </c>
      <c r="C29" s="1" t="s">
        <v>119</v>
      </c>
      <c r="D29" s="1" t="s">
        <v>193</v>
      </c>
      <c r="E29" s="1" t="s">
        <v>194</v>
      </c>
      <c r="F29">
        <v>2365353</v>
      </c>
      <c r="G29">
        <v>3192893</v>
      </c>
      <c r="H29">
        <v>36825</v>
      </c>
      <c r="I29" s="5">
        <v>24619</v>
      </c>
      <c r="J29" s="1" t="s">
        <v>272</v>
      </c>
      <c r="K29" s="7">
        <v>3841</v>
      </c>
      <c r="L29">
        <f>stateByPopulation16[[#This Row],[GDP  (in millions of USD)]]*1000000</f>
        <v>3841000000</v>
      </c>
    </row>
    <row r="30" spans="1:12" x14ac:dyDescent="0.3">
      <c r="A30" s="3">
        <v>29</v>
      </c>
      <c r="B30" s="1" t="s">
        <v>53</v>
      </c>
      <c r="C30" s="1" t="s">
        <v>83</v>
      </c>
      <c r="D30" s="1" t="s">
        <v>150</v>
      </c>
      <c r="E30" s="1" t="s">
        <v>151</v>
      </c>
      <c r="F30">
        <v>3178950</v>
      </c>
      <c r="G30">
        <v>4248436</v>
      </c>
      <c r="H30">
        <v>36917</v>
      </c>
      <c r="I30" s="5">
        <v>33477</v>
      </c>
      <c r="J30" s="1" t="s">
        <v>261</v>
      </c>
      <c r="K30" s="7">
        <v>4582</v>
      </c>
      <c r="L30">
        <f>stateByPopulation16[[#This Row],[GDP  (in millions of USD)]]*1000000</f>
        <v>4582000000</v>
      </c>
    </row>
    <row r="31" spans="1:12" x14ac:dyDescent="0.3">
      <c r="A31" s="4">
        <v>30</v>
      </c>
      <c r="B31" s="1" t="s">
        <v>43</v>
      </c>
      <c r="C31" s="1" t="s">
        <v>144</v>
      </c>
      <c r="D31" s="1" t="s">
        <v>219</v>
      </c>
      <c r="E31" s="1" t="s">
        <v>220</v>
      </c>
      <c r="F31">
        <v>3278873</v>
      </c>
      <c r="G31">
        <v>4515427</v>
      </c>
      <c r="H31">
        <v>39762</v>
      </c>
      <c r="I31" s="5">
        <v>35339</v>
      </c>
      <c r="J31" s="1" t="s">
        <v>37</v>
      </c>
      <c r="K31" s="7">
        <v>4123</v>
      </c>
      <c r="L31">
        <f>stateByPopulation16[[#This Row],[GDP  (in millions of USD)]]*1000000</f>
        <v>4123000000</v>
      </c>
    </row>
    <row r="32" spans="1:12" x14ac:dyDescent="0.3">
      <c r="A32" s="3">
        <v>31</v>
      </c>
      <c r="B32" s="1" t="s">
        <v>63</v>
      </c>
      <c r="C32" s="1" t="s">
        <v>142</v>
      </c>
      <c r="D32" s="1" t="s">
        <v>217</v>
      </c>
      <c r="E32" s="1" t="s">
        <v>218</v>
      </c>
      <c r="F32">
        <v>2321339</v>
      </c>
      <c r="G32">
        <v>3294137</v>
      </c>
      <c r="H32">
        <v>45502</v>
      </c>
      <c r="I32" s="5">
        <v>33477</v>
      </c>
      <c r="J32" s="1" t="s">
        <v>19</v>
      </c>
      <c r="K32" s="7">
        <v>2011</v>
      </c>
      <c r="L32">
        <f>stateByPopulation16[[#This Row],[GDP  (in millions of USD)]]*1000000</f>
        <v>2011000000</v>
      </c>
    </row>
    <row r="33" spans="1:12" x14ac:dyDescent="0.3">
      <c r="A33" s="4">
        <v>32</v>
      </c>
      <c r="B33" s="1" t="s">
        <v>17</v>
      </c>
      <c r="C33" s="1" t="s">
        <v>88</v>
      </c>
      <c r="D33" s="1" t="s">
        <v>156</v>
      </c>
      <c r="E33" s="1" t="s">
        <v>157</v>
      </c>
      <c r="F33">
        <v>4653066</v>
      </c>
      <c r="G33">
        <v>6537314</v>
      </c>
      <c r="H33">
        <v>45893</v>
      </c>
      <c r="I33" s="5">
        <v>27793</v>
      </c>
      <c r="J33" s="1" t="s">
        <v>263</v>
      </c>
      <c r="K33" s="7">
        <v>4713</v>
      </c>
      <c r="L33">
        <f>stateByPopulation16[[#This Row],[GDP  (in millions of USD)]]*1000000</f>
        <v>4713000000</v>
      </c>
    </row>
    <row r="34" spans="1:12" x14ac:dyDescent="0.3">
      <c r="A34" s="3">
        <v>33</v>
      </c>
      <c r="B34" s="1" t="s">
        <v>9</v>
      </c>
      <c r="C34" s="1" t="s">
        <v>111</v>
      </c>
      <c r="D34" s="1" t="s">
        <v>183</v>
      </c>
      <c r="E34" s="1" t="s">
        <v>184</v>
      </c>
      <c r="F34">
        <v>6113503</v>
      </c>
      <c r="G34">
        <v>8252366</v>
      </c>
      <c r="H34">
        <v>46053</v>
      </c>
      <c r="I34" s="5">
        <v>24619</v>
      </c>
      <c r="J34" s="1" t="s">
        <v>269</v>
      </c>
      <c r="K34" s="7">
        <v>10334</v>
      </c>
      <c r="L34">
        <f>stateByPopulation16[[#This Row],[GDP  (in millions of USD)]]*1000000</f>
        <v>10334000000</v>
      </c>
    </row>
    <row r="35" spans="1:12" x14ac:dyDescent="0.3">
      <c r="A35" s="4">
        <v>34</v>
      </c>
      <c r="B35" s="1" t="s">
        <v>71</v>
      </c>
      <c r="C35" s="1" t="s">
        <v>140</v>
      </c>
      <c r="D35" s="1" t="s">
        <v>215</v>
      </c>
      <c r="E35" s="1" t="s">
        <v>216</v>
      </c>
      <c r="F35">
        <v>2294800</v>
      </c>
      <c r="G35">
        <v>3066834</v>
      </c>
      <c r="H35">
        <v>54473</v>
      </c>
      <c r="I35" s="5">
        <v>33477</v>
      </c>
      <c r="J35" s="1" t="s">
        <v>261</v>
      </c>
      <c r="K35" s="7">
        <v>3397</v>
      </c>
      <c r="L35">
        <f>stateByPopulation16[[#This Row],[GDP  (in millions of USD)]]*1000000</f>
        <v>3397000000</v>
      </c>
    </row>
    <row r="36" spans="1:12" x14ac:dyDescent="0.3">
      <c r="A36" s="3">
        <v>35</v>
      </c>
      <c r="B36" s="1" t="s">
        <v>19</v>
      </c>
      <c r="C36" s="1" t="s">
        <v>94</v>
      </c>
      <c r="D36" s="1" t="s">
        <v>162</v>
      </c>
      <c r="E36" s="1" t="s">
        <v>163</v>
      </c>
      <c r="F36">
        <v>4171104</v>
      </c>
      <c r="G36">
        <v>5860183</v>
      </c>
      <c r="H36">
        <v>70898</v>
      </c>
      <c r="I36" s="5">
        <v>27793</v>
      </c>
      <c r="J36" s="1" t="s">
        <v>263</v>
      </c>
      <c r="K36" s="7">
        <v>5175</v>
      </c>
      <c r="L36">
        <f>stateByPopulation16[[#This Row],[GDP  (in millions of USD)]]*1000000</f>
        <v>5175000000</v>
      </c>
    </row>
    <row r="37" spans="1:12" x14ac:dyDescent="0.3">
      <c r="A37" s="4">
        <v>36</v>
      </c>
      <c r="B37" s="1" t="s">
        <v>27</v>
      </c>
      <c r="C37" s="1" t="s">
        <v>125</v>
      </c>
      <c r="D37" s="1" t="s">
        <v>199</v>
      </c>
      <c r="E37" s="1" t="s">
        <v>200</v>
      </c>
      <c r="F37">
        <v>3954772</v>
      </c>
      <c r="G37">
        <v>5556247</v>
      </c>
      <c r="H37">
        <v>76363</v>
      </c>
      <c r="I37" s="5">
        <v>27793</v>
      </c>
      <c r="J37" s="1" t="s">
        <v>274</v>
      </c>
      <c r="K37" s="7">
        <v>6002</v>
      </c>
      <c r="L37">
        <f>stateByPopulation16[[#This Row],[GDP  (in millions of USD)]]*1000000</f>
        <v>6002000000</v>
      </c>
    </row>
  </sheetData>
  <pageMargins left="0.7" right="0.7" top="0.75" bottom="0.75" header="0.3" footer="0.3"/>
  <pageSetup fitToWidth="9" fitToHeight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2787-DD89-4A45-A44A-3340E415A50A}">
  <dimension ref="A1:C37"/>
  <sheetViews>
    <sheetView zoomScaleNormal="100" workbookViewId="0">
      <selection activeCell="C1" sqref="C1:C37"/>
    </sheetView>
  </sheetViews>
  <sheetFormatPr defaultRowHeight="14.4" x14ac:dyDescent="0.3"/>
  <cols>
    <col min="1" max="1" width="7.44140625" bestFit="1" customWidth="1"/>
    <col min="2" max="2" width="20.88671875" bestFit="1" customWidth="1"/>
    <col min="3" max="3" width="11.5546875" customWidth="1"/>
  </cols>
  <sheetData>
    <row r="1" spans="1:3" x14ac:dyDescent="0.3">
      <c r="A1" t="s">
        <v>78</v>
      </c>
      <c r="B1" t="s">
        <v>1</v>
      </c>
      <c r="C1" t="s">
        <v>79</v>
      </c>
    </row>
    <row r="2" spans="1:3" x14ac:dyDescent="0.3">
      <c r="A2" s="1" t="s">
        <v>68</v>
      </c>
      <c r="B2" s="1" t="s">
        <v>59</v>
      </c>
      <c r="C2">
        <v>6320</v>
      </c>
    </row>
    <row r="3" spans="1:3" x14ac:dyDescent="0.3">
      <c r="A3" s="1" t="s">
        <v>18</v>
      </c>
      <c r="B3" s="1" t="s">
        <v>53</v>
      </c>
      <c r="C3">
        <v>36917</v>
      </c>
    </row>
    <row r="4" spans="1:3" x14ac:dyDescent="0.3">
      <c r="A4" s="1" t="s">
        <v>64</v>
      </c>
      <c r="B4" s="1" t="s">
        <v>31</v>
      </c>
      <c r="C4">
        <v>7081</v>
      </c>
    </row>
    <row r="5" spans="1:3" x14ac:dyDescent="0.3">
      <c r="A5" s="1" t="s">
        <v>74</v>
      </c>
      <c r="B5" s="1" t="s">
        <v>29</v>
      </c>
      <c r="C5">
        <v>4844</v>
      </c>
    </row>
    <row r="6" spans="1:3" x14ac:dyDescent="0.3">
      <c r="A6" s="1" t="s">
        <v>12</v>
      </c>
      <c r="B6" s="1" t="s">
        <v>17</v>
      </c>
      <c r="C6">
        <v>45893</v>
      </c>
    </row>
    <row r="7" spans="1:3" x14ac:dyDescent="0.3">
      <c r="A7" s="1" t="s">
        <v>56</v>
      </c>
      <c r="B7" s="1" t="s">
        <v>77</v>
      </c>
      <c r="C7">
        <v>10773</v>
      </c>
    </row>
    <row r="8" spans="1:3" x14ac:dyDescent="0.3">
      <c r="A8" s="1" t="s">
        <v>24</v>
      </c>
      <c r="B8" s="1" t="s">
        <v>23</v>
      </c>
      <c r="C8">
        <v>34059</v>
      </c>
    </row>
    <row r="9" spans="1:3" x14ac:dyDescent="0.3">
      <c r="A9" s="1" t="s">
        <v>6</v>
      </c>
      <c r="B9" s="1" t="s">
        <v>19</v>
      </c>
      <c r="C9">
        <v>70898</v>
      </c>
    </row>
    <row r="10" spans="1:3" x14ac:dyDescent="0.3">
      <c r="A10" s="1" t="s">
        <v>40</v>
      </c>
      <c r="B10" s="1" t="s">
        <v>57</v>
      </c>
      <c r="C10">
        <v>20156</v>
      </c>
    </row>
    <row r="11" spans="1:3" x14ac:dyDescent="0.3">
      <c r="A11" s="1" t="s">
        <v>48</v>
      </c>
      <c r="B11" s="1" t="s">
        <v>25</v>
      </c>
      <c r="C11">
        <v>17698</v>
      </c>
    </row>
    <row r="12" spans="1:3" x14ac:dyDescent="0.3">
      <c r="A12" s="1" t="s">
        <v>70</v>
      </c>
      <c r="B12" s="1" t="s">
        <v>73</v>
      </c>
      <c r="C12">
        <v>5670</v>
      </c>
    </row>
    <row r="13" spans="1:3" x14ac:dyDescent="0.3">
      <c r="A13" s="1" t="s">
        <v>46</v>
      </c>
      <c r="B13" s="1" t="s">
        <v>51</v>
      </c>
      <c r="C13">
        <v>17802</v>
      </c>
    </row>
    <row r="14" spans="1:3" x14ac:dyDescent="0.3">
      <c r="A14" s="1" t="s">
        <v>66</v>
      </c>
      <c r="B14" s="1" t="s">
        <v>65</v>
      </c>
      <c r="C14">
        <v>6353</v>
      </c>
    </row>
    <row r="15" spans="1:3" x14ac:dyDescent="0.3">
      <c r="A15" s="1" t="s">
        <v>62</v>
      </c>
      <c r="B15" s="1" t="s">
        <v>49</v>
      </c>
      <c r="C15">
        <v>7161</v>
      </c>
    </row>
    <row r="16" spans="1:3" x14ac:dyDescent="0.3">
      <c r="A16" s="1" t="s">
        <v>44</v>
      </c>
      <c r="B16" s="1" t="s">
        <v>67</v>
      </c>
      <c r="C16">
        <v>18768</v>
      </c>
    </row>
    <row r="17" spans="1:3" x14ac:dyDescent="0.3">
      <c r="A17" s="1" t="s">
        <v>72</v>
      </c>
      <c r="B17" s="1" t="s">
        <v>33</v>
      </c>
      <c r="C17">
        <v>5530</v>
      </c>
    </row>
    <row r="18" spans="1:3" x14ac:dyDescent="0.3">
      <c r="A18" s="1" t="s">
        <v>38</v>
      </c>
      <c r="B18" s="1" t="s">
        <v>21</v>
      </c>
      <c r="C18">
        <v>23154</v>
      </c>
    </row>
    <row r="19" spans="1:3" x14ac:dyDescent="0.3">
      <c r="A19" s="1" t="s">
        <v>10</v>
      </c>
      <c r="B19" s="1" t="s">
        <v>9</v>
      </c>
      <c r="C19">
        <v>46053</v>
      </c>
    </row>
    <row r="20" spans="1:3" x14ac:dyDescent="0.3">
      <c r="A20" s="1" t="s">
        <v>42</v>
      </c>
      <c r="B20" s="1" t="s">
        <v>7</v>
      </c>
      <c r="C20">
        <v>20131</v>
      </c>
    </row>
    <row r="21" spans="1:3" x14ac:dyDescent="0.3">
      <c r="A21" s="1" t="s">
        <v>36</v>
      </c>
      <c r="B21" s="1" t="s">
        <v>13</v>
      </c>
      <c r="C21">
        <v>24192</v>
      </c>
    </row>
    <row r="22" spans="1:3" x14ac:dyDescent="0.3">
      <c r="A22" s="1" t="s">
        <v>22</v>
      </c>
      <c r="B22" s="1" t="s">
        <v>47</v>
      </c>
      <c r="C22">
        <v>36800</v>
      </c>
    </row>
    <row r="23" spans="1:3" x14ac:dyDescent="0.3">
      <c r="A23" s="1" t="s">
        <v>28</v>
      </c>
      <c r="B23" s="1" t="s">
        <v>45</v>
      </c>
      <c r="C23">
        <v>29833</v>
      </c>
    </row>
    <row r="24" spans="1:3" x14ac:dyDescent="0.3">
      <c r="A24" s="1" t="s">
        <v>20</v>
      </c>
      <c r="B24" s="1" t="s">
        <v>69</v>
      </c>
      <c r="C24">
        <v>36825</v>
      </c>
    </row>
    <row r="25" spans="1:3" x14ac:dyDescent="0.3">
      <c r="A25" s="1" t="s">
        <v>76</v>
      </c>
      <c r="B25" s="1" t="s">
        <v>5</v>
      </c>
      <c r="C25">
        <v>3345</v>
      </c>
    </row>
    <row r="26" spans="1:3" x14ac:dyDescent="0.3">
      <c r="A26" s="1" t="s">
        <v>32</v>
      </c>
      <c r="B26" s="1" t="s">
        <v>75</v>
      </c>
      <c r="C26">
        <v>27117</v>
      </c>
    </row>
    <row r="27" spans="1:3" x14ac:dyDescent="0.3">
      <c r="A27" s="1" t="s">
        <v>4</v>
      </c>
      <c r="B27" s="1" t="s">
        <v>27</v>
      </c>
      <c r="C27">
        <v>76363</v>
      </c>
    </row>
    <row r="28" spans="1:3" x14ac:dyDescent="0.3">
      <c r="A28" s="1" t="s">
        <v>50</v>
      </c>
      <c r="B28" s="1" t="s">
        <v>35</v>
      </c>
      <c r="C28">
        <v>16762</v>
      </c>
    </row>
    <row r="29" spans="1:3" x14ac:dyDescent="0.3">
      <c r="A29" s="1" t="s">
        <v>52</v>
      </c>
      <c r="B29" s="1" t="s">
        <v>41</v>
      </c>
      <c r="C29">
        <v>15500</v>
      </c>
    </row>
    <row r="30" spans="1:3" x14ac:dyDescent="0.3">
      <c r="A30" s="1" t="s">
        <v>58</v>
      </c>
      <c r="B30" s="1" t="s">
        <v>39</v>
      </c>
      <c r="C30">
        <v>9251</v>
      </c>
    </row>
    <row r="31" spans="1:3" x14ac:dyDescent="0.3">
      <c r="A31" s="1" t="s">
        <v>30</v>
      </c>
      <c r="B31" s="1" t="s">
        <v>11</v>
      </c>
      <c r="C31">
        <v>28454</v>
      </c>
    </row>
    <row r="32" spans="1:3" x14ac:dyDescent="0.3">
      <c r="A32" s="1" t="s">
        <v>26</v>
      </c>
      <c r="B32" s="1" t="s">
        <v>55</v>
      </c>
      <c r="C32">
        <v>30913</v>
      </c>
    </row>
    <row r="33" spans="1:3" x14ac:dyDescent="0.3">
      <c r="A33" s="1" t="s">
        <v>54</v>
      </c>
      <c r="B33" s="1" t="s">
        <v>15</v>
      </c>
      <c r="C33">
        <v>11077</v>
      </c>
    </row>
    <row r="34" spans="1:3" x14ac:dyDescent="0.3">
      <c r="A34" s="1" t="s">
        <v>34</v>
      </c>
      <c r="B34" s="1" t="s">
        <v>37</v>
      </c>
      <c r="C34">
        <v>25973</v>
      </c>
    </row>
    <row r="35" spans="1:3" x14ac:dyDescent="0.3">
      <c r="A35" s="1" t="s">
        <v>8</v>
      </c>
      <c r="B35" s="1" t="s">
        <v>71</v>
      </c>
      <c r="C35">
        <v>54473</v>
      </c>
    </row>
    <row r="36" spans="1:3" x14ac:dyDescent="0.3">
      <c r="A36" s="1" t="s">
        <v>14</v>
      </c>
      <c r="B36" s="1" t="s">
        <v>63</v>
      </c>
      <c r="C36">
        <v>45502</v>
      </c>
    </row>
    <row r="37" spans="1:3" x14ac:dyDescent="0.3">
      <c r="A37" s="1" t="s">
        <v>16</v>
      </c>
      <c r="B37" s="1" t="s">
        <v>43</v>
      </c>
      <c r="C37">
        <v>39762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72D4-3ED1-40F9-BFCB-A7A8848B0D8C}">
  <dimension ref="A1:B37"/>
  <sheetViews>
    <sheetView topLeftCell="A4" zoomScale="115" zoomScaleNormal="115" workbookViewId="0">
      <selection activeCell="B1" sqref="B1:B37"/>
    </sheetView>
  </sheetViews>
  <sheetFormatPr defaultRowHeight="14.4" x14ac:dyDescent="0.3"/>
  <cols>
    <col min="1" max="1" width="20.88671875" bestFit="1" customWidth="1"/>
    <col min="2" max="2" width="12.109375" bestFit="1" customWidth="1"/>
  </cols>
  <sheetData>
    <row r="1" spans="1:2" x14ac:dyDescent="0.3">
      <c r="A1" t="s">
        <v>1</v>
      </c>
      <c r="B1" t="s">
        <v>80</v>
      </c>
    </row>
    <row r="2" spans="1:2" x14ac:dyDescent="0.3">
      <c r="A2" s="1" t="s">
        <v>59</v>
      </c>
      <c r="B2" s="1" t="s">
        <v>81</v>
      </c>
    </row>
    <row r="3" spans="1:2" x14ac:dyDescent="0.3">
      <c r="A3" s="1" t="s">
        <v>82</v>
      </c>
      <c r="B3" s="1" t="s">
        <v>83</v>
      </c>
    </row>
    <row r="4" spans="1:2" x14ac:dyDescent="0.3">
      <c r="A4" s="1" t="s">
        <v>84</v>
      </c>
      <c r="B4" s="1" t="s">
        <v>85</v>
      </c>
    </row>
    <row r="5" spans="1:2" x14ac:dyDescent="0.3">
      <c r="A5" s="1" t="s">
        <v>86</v>
      </c>
      <c r="B5" s="1" t="s">
        <v>87</v>
      </c>
    </row>
    <row r="6" spans="1:2" x14ac:dyDescent="0.3">
      <c r="A6" s="1" t="s">
        <v>88</v>
      </c>
      <c r="B6" s="1" t="s">
        <v>88</v>
      </c>
    </row>
    <row r="7" spans="1:2" x14ac:dyDescent="0.3">
      <c r="A7" s="1" t="s">
        <v>89</v>
      </c>
      <c r="B7" s="1" t="s">
        <v>90</v>
      </c>
    </row>
    <row r="8" spans="1:2" x14ac:dyDescent="0.3">
      <c r="A8" s="1" t="s">
        <v>91</v>
      </c>
      <c r="B8" s="1" t="s">
        <v>92</v>
      </c>
    </row>
    <row r="9" spans="1:2" x14ac:dyDescent="0.3">
      <c r="A9" s="1" t="s">
        <v>93</v>
      </c>
      <c r="B9" s="1" t="s">
        <v>94</v>
      </c>
    </row>
    <row r="10" spans="1:2" x14ac:dyDescent="0.3">
      <c r="A10" s="1" t="s">
        <v>95</v>
      </c>
      <c r="B10" s="1" t="s">
        <v>96</v>
      </c>
    </row>
    <row r="11" spans="1:2" x14ac:dyDescent="0.3">
      <c r="A11" s="1" t="s">
        <v>97</v>
      </c>
      <c r="B11" s="1" t="s">
        <v>98</v>
      </c>
    </row>
    <row r="12" spans="1:2" x14ac:dyDescent="0.3">
      <c r="A12" s="1" t="s">
        <v>99</v>
      </c>
      <c r="B12" s="1" t="s">
        <v>100</v>
      </c>
    </row>
    <row r="13" spans="1:2" x14ac:dyDescent="0.3">
      <c r="A13" s="1" t="s">
        <v>101</v>
      </c>
      <c r="B13" s="1" t="s">
        <v>102</v>
      </c>
    </row>
    <row r="14" spans="1:2" x14ac:dyDescent="0.3">
      <c r="A14" s="1" t="s">
        <v>103</v>
      </c>
      <c r="B14" s="1" t="s">
        <v>104</v>
      </c>
    </row>
    <row r="15" spans="1:2" x14ac:dyDescent="0.3">
      <c r="A15" s="1" t="s">
        <v>105</v>
      </c>
      <c r="B15" s="1" t="s">
        <v>105</v>
      </c>
    </row>
    <row r="16" spans="1:2" x14ac:dyDescent="0.3">
      <c r="A16" s="1" t="s">
        <v>106</v>
      </c>
      <c r="B16" s="1" t="s">
        <v>106</v>
      </c>
    </row>
    <row r="17" spans="1:2" x14ac:dyDescent="0.3">
      <c r="A17" s="1" t="s">
        <v>107</v>
      </c>
      <c r="B17" s="1" t="s">
        <v>108</v>
      </c>
    </row>
    <row r="18" spans="1:2" x14ac:dyDescent="0.3">
      <c r="A18" s="1" t="s">
        <v>109</v>
      </c>
      <c r="B18" s="1" t="s">
        <v>110</v>
      </c>
    </row>
    <row r="19" spans="1:2" x14ac:dyDescent="0.3">
      <c r="A19" s="1" t="s">
        <v>111</v>
      </c>
      <c r="B19" s="1" t="s">
        <v>111</v>
      </c>
    </row>
    <row r="20" spans="1:2" x14ac:dyDescent="0.3">
      <c r="A20" s="1" t="s">
        <v>112</v>
      </c>
      <c r="B20" s="1" t="s">
        <v>112</v>
      </c>
    </row>
    <row r="21" spans="1:2" x14ac:dyDescent="0.3">
      <c r="A21" s="1" t="s">
        <v>113</v>
      </c>
      <c r="B21" s="1" t="s">
        <v>113</v>
      </c>
    </row>
    <row r="22" spans="1:2" x14ac:dyDescent="0.3">
      <c r="A22" s="1" t="s">
        <v>114</v>
      </c>
      <c r="B22" s="1" t="s">
        <v>115</v>
      </c>
    </row>
    <row r="23" spans="1:2" x14ac:dyDescent="0.3">
      <c r="A23" s="1" t="s">
        <v>116</v>
      </c>
      <c r="B23" s="1" t="s">
        <v>117</v>
      </c>
    </row>
    <row r="24" spans="1:2" x14ac:dyDescent="0.3">
      <c r="A24" s="1" t="s">
        <v>118</v>
      </c>
      <c r="B24" s="1" t="s">
        <v>119</v>
      </c>
    </row>
    <row r="25" spans="1:2" x14ac:dyDescent="0.3">
      <c r="A25" s="1" t="s">
        <v>120</v>
      </c>
      <c r="B25" s="1" t="s">
        <v>121</v>
      </c>
    </row>
    <row r="26" spans="1:2" x14ac:dyDescent="0.3">
      <c r="A26" s="1" t="s">
        <v>122</v>
      </c>
      <c r="B26" s="1" t="s">
        <v>123</v>
      </c>
    </row>
    <row r="27" spans="1:2" x14ac:dyDescent="0.3">
      <c r="A27" s="1" t="s">
        <v>124</v>
      </c>
      <c r="B27" s="1" t="s">
        <v>125</v>
      </c>
    </row>
    <row r="28" spans="1:2" x14ac:dyDescent="0.3">
      <c r="A28" s="1" t="s">
        <v>126</v>
      </c>
      <c r="B28" s="1" t="s">
        <v>127</v>
      </c>
    </row>
    <row r="29" spans="1:2" x14ac:dyDescent="0.3">
      <c r="A29" s="1" t="s">
        <v>128</v>
      </c>
      <c r="B29" s="1" t="s">
        <v>129</v>
      </c>
    </row>
    <row r="30" spans="1:2" x14ac:dyDescent="0.3">
      <c r="A30" s="1" t="s">
        <v>130</v>
      </c>
      <c r="B30" s="1" t="s">
        <v>131</v>
      </c>
    </row>
    <row r="31" spans="1:2" x14ac:dyDescent="0.3">
      <c r="A31" s="1" t="s">
        <v>132</v>
      </c>
      <c r="B31" s="1" t="s">
        <v>133</v>
      </c>
    </row>
    <row r="32" spans="1:2" x14ac:dyDescent="0.3">
      <c r="A32" s="1" t="s">
        <v>134</v>
      </c>
      <c r="B32" s="1" t="s">
        <v>135</v>
      </c>
    </row>
    <row r="33" spans="1:2" x14ac:dyDescent="0.3">
      <c r="A33" s="1" t="s">
        <v>136</v>
      </c>
      <c r="B33" s="1" t="s">
        <v>137</v>
      </c>
    </row>
    <row r="34" spans="1:2" x14ac:dyDescent="0.3">
      <c r="A34" s="1" t="s">
        <v>138</v>
      </c>
      <c r="B34" s="1" t="s">
        <v>138</v>
      </c>
    </row>
    <row r="35" spans="1:2" x14ac:dyDescent="0.3">
      <c r="A35" s="1" t="s">
        <v>139</v>
      </c>
      <c r="B35" s="1" t="s">
        <v>140</v>
      </c>
    </row>
    <row r="36" spans="1:2" x14ac:dyDescent="0.3">
      <c r="A36" s="1" t="s">
        <v>141</v>
      </c>
      <c r="B36" s="1" t="s">
        <v>142</v>
      </c>
    </row>
    <row r="37" spans="1:2" x14ac:dyDescent="0.3">
      <c r="A37" s="1" t="s">
        <v>143</v>
      </c>
      <c r="B37" s="1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7F03-295A-4BAB-AAF6-509295FC49F6}">
  <dimension ref="A1:E37"/>
  <sheetViews>
    <sheetView topLeftCell="A13" zoomScaleNormal="100" workbookViewId="0">
      <selection sqref="A1:E37"/>
    </sheetView>
  </sheetViews>
  <sheetFormatPr defaultRowHeight="14.4" x14ac:dyDescent="0.3"/>
  <cols>
    <col min="1" max="1" width="7.6640625" bestFit="1" customWidth="1"/>
    <col min="2" max="2" width="14.88671875" bestFit="1" customWidth="1"/>
    <col min="3" max="3" width="9.109375" bestFit="1" customWidth="1"/>
    <col min="4" max="4" width="22.6640625" bestFit="1" customWidth="1"/>
    <col min="5" max="5" width="24.21875" bestFit="1" customWidth="1"/>
  </cols>
  <sheetData>
    <row r="1" spans="1:5" x14ac:dyDescent="0.3">
      <c r="A1" t="s">
        <v>145</v>
      </c>
      <c r="B1" t="s">
        <v>1</v>
      </c>
      <c r="C1" t="s">
        <v>80</v>
      </c>
      <c r="D1" t="s">
        <v>146</v>
      </c>
      <c r="E1" t="s">
        <v>147</v>
      </c>
    </row>
    <row r="2" spans="1:5" x14ac:dyDescent="0.3">
      <c r="A2">
        <v>1</v>
      </c>
      <c r="B2" s="1" t="s">
        <v>59</v>
      </c>
      <c r="C2" s="1" t="s">
        <v>81</v>
      </c>
      <c r="D2" s="1" t="s">
        <v>148</v>
      </c>
      <c r="E2" s="1" t="s">
        <v>149</v>
      </c>
    </row>
    <row r="3" spans="1:5" x14ac:dyDescent="0.3">
      <c r="A3">
        <v>2</v>
      </c>
      <c r="B3" s="1" t="s">
        <v>53</v>
      </c>
      <c r="C3" s="1" t="s">
        <v>83</v>
      </c>
      <c r="D3" s="1" t="s">
        <v>150</v>
      </c>
      <c r="E3" s="1" t="s">
        <v>151</v>
      </c>
    </row>
    <row r="4" spans="1:5" x14ac:dyDescent="0.3">
      <c r="A4">
        <v>3</v>
      </c>
      <c r="B4" s="1" t="s">
        <v>31</v>
      </c>
      <c r="C4" s="1" t="s">
        <v>85</v>
      </c>
      <c r="D4" s="1" t="s">
        <v>152</v>
      </c>
      <c r="E4" s="1" t="s">
        <v>153</v>
      </c>
    </row>
    <row r="5" spans="1:5" x14ac:dyDescent="0.3">
      <c r="A5">
        <v>4</v>
      </c>
      <c r="B5" s="1" t="s">
        <v>29</v>
      </c>
      <c r="C5" s="1" t="s">
        <v>87</v>
      </c>
      <c r="D5" s="1" t="s">
        <v>154</v>
      </c>
      <c r="E5" s="1" t="s">
        <v>155</v>
      </c>
    </row>
    <row r="6" spans="1:5" x14ac:dyDescent="0.3">
      <c r="A6">
        <v>5</v>
      </c>
      <c r="B6" s="1" t="s">
        <v>17</v>
      </c>
      <c r="C6" s="1" t="s">
        <v>88</v>
      </c>
      <c r="D6" s="1" t="s">
        <v>156</v>
      </c>
      <c r="E6" s="1" t="s">
        <v>157</v>
      </c>
    </row>
    <row r="7" spans="1:5" x14ac:dyDescent="0.3">
      <c r="A7">
        <v>6</v>
      </c>
      <c r="B7" s="1" t="s">
        <v>77</v>
      </c>
      <c r="C7" s="1" t="s">
        <v>90</v>
      </c>
      <c r="D7" s="1" t="s">
        <v>158</v>
      </c>
      <c r="E7" s="1" t="s">
        <v>159</v>
      </c>
    </row>
    <row r="8" spans="1:5" x14ac:dyDescent="0.3">
      <c r="A8">
        <v>7</v>
      </c>
      <c r="B8" s="1" t="s">
        <v>23</v>
      </c>
      <c r="C8" s="1" t="s">
        <v>92</v>
      </c>
      <c r="D8" s="1" t="s">
        <v>160</v>
      </c>
      <c r="E8" s="1" t="s">
        <v>161</v>
      </c>
    </row>
    <row r="9" spans="1:5" x14ac:dyDescent="0.3">
      <c r="A9">
        <v>8</v>
      </c>
      <c r="B9" s="1" t="s">
        <v>19</v>
      </c>
      <c r="C9" s="1" t="s">
        <v>94</v>
      </c>
      <c r="D9" s="1" t="s">
        <v>162</v>
      </c>
      <c r="E9" s="1" t="s">
        <v>163</v>
      </c>
    </row>
    <row r="10" spans="1:5" x14ac:dyDescent="0.3">
      <c r="A10">
        <v>9</v>
      </c>
      <c r="B10" s="1" t="s">
        <v>57</v>
      </c>
      <c r="C10" s="1" t="s">
        <v>96</v>
      </c>
      <c r="D10" s="1" t="s">
        <v>164</v>
      </c>
      <c r="E10" s="1" t="s">
        <v>165</v>
      </c>
    </row>
    <row r="11" spans="1:5" x14ac:dyDescent="0.3">
      <c r="A11">
        <v>10</v>
      </c>
      <c r="B11" s="1" t="s">
        <v>25</v>
      </c>
      <c r="C11" s="1" t="s">
        <v>98</v>
      </c>
      <c r="D11" s="1" t="s">
        <v>166</v>
      </c>
      <c r="E11" s="1" t="s">
        <v>167</v>
      </c>
    </row>
    <row r="12" spans="1:5" x14ac:dyDescent="0.3">
      <c r="A12">
        <v>11</v>
      </c>
      <c r="B12" s="1" t="s">
        <v>73</v>
      </c>
      <c r="C12" s="1" t="s">
        <v>100</v>
      </c>
      <c r="D12" s="1" t="s">
        <v>168</v>
      </c>
      <c r="E12" s="1" t="s">
        <v>169</v>
      </c>
    </row>
    <row r="13" spans="1:5" x14ac:dyDescent="0.3">
      <c r="A13">
        <v>12</v>
      </c>
      <c r="B13" s="1" t="s">
        <v>51</v>
      </c>
      <c r="C13" s="1" t="s">
        <v>102</v>
      </c>
      <c r="D13" s="1" t="s">
        <v>170</v>
      </c>
      <c r="E13" s="1" t="s">
        <v>171</v>
      </c>
    </row>
    <row r="14" spans="1:5" x14ac:dyDescent="0.3">
      <c r="A14">
        <v>13</v>
      </c>
      <c r="B14" s="1" t="s">
        <v>65</v>
      </c>
      <c r="C14" s="1" t="s">
        <v>172</v>
      </c>
      <c r="D14" s="1" t="s">
        <v>173</v>
      </c>
      <c r="E14" s="1" t="s">
        <v>174</v>
      </c>
    </row>
    <row r="15" spans="1:5" x14ac:dyDescent="0.3">
      <c r="A15">
        <v>14</v>
      </c>
      <c r="B15" s="1" t="s">
        <v>49</v>
      </c>
      <c r="C15" s="1" t="s">
        <v>105</v>
      </c>
      <c r="D15" s="1" t="s">
        <v>175</v>
      </c>
      <c r="E15" s="1" t="s">
        <v>176</v>
      </c>
    </row>
    <row r="16" spans="1:5" x14ac:dyDescent="0.3">
      <c r="A16">
        <v>15</v>
      </c>
      <c r="B16" s="1" t="s">
        <v>67</v>
      </c>
      <c r="C16" s="1" t="s">
        <v>106</v>
      </c>
      <c r="D16" s="1" t="s">
        <v>177</v>
      </c>
      <c r="E16" s="1" t="s">
        <v>178</v>
      </c>
    </row>
    <row r="17" spans="1:5" x14ac:dyDescent="0.3">
      <c r="A17">
        <v>16</v>
      </c>
      <c r="B17" s="1" t="s">
        <v>33</v>
      </c>
      <c r="C17" s="1" t="s">
        <v>108</v>
      </c>
      <c r="D17" s="1" t="s">
        <v>179</v>
      </c>
      <c r="E17" s="1" t="s">
        <v>180</v>
      </c>
    </row>
    <row r="18" spans="1:5" x14ac:dyDescent="0.3">
      <c r="A18">
        <v>17</v>
      </c>
      <c r="B18" s="1" t="s">
        <v>21</v>
      </c>
      <c r="C18" s="1" t="s">
        <v>110</v>
      </c>
      <c r="D18" s="1" t="s">
        <v>181</v>
      </c>
      <c r="E18" s="1" t="s">
        <v>182</v>
      </c>
    </row>
    <row r="19" spans="1:5" x14ac:dyDescent="0.3">
      <c r="A19">
        <v>18</v>
      </c>
      <c r="B19" s="1" t="s">
        <v>9</v>
      </c>
      <c r="C19" s="1" t="s">
        <v>111</v>
      </c>
      <c r="D19" s="1" t="s">
        <v>183</v>
      </c>
      <c r="E19" s="1" t="s">
        <v>184</v>
      </c>
    </row>
    <row r="20" spans="1:5" x14ac:dyDescent="0.3">
      <c r="A20">
        <v>19</v>
      </c>
      <c r="B20" s="1" t="s">
        <v>7</v>
      </c>
      <c r="C20" s="1" t="s">
        <v>112</v>
      </c>
      <c r="D20" s="1" t="s">
        <v>185</v>
      </c>
      <c r="E20" s="1" t="s">
        <v>186</v>
      </c>
    </row>
    <row r="21" spans="1:5" x14ac:dyDescent="0.3">
      <c r="A21">
        <v>20</v>
      </c>
      <c r="B21" s="1" t="s">
        <v>13</v>
      </c>
      <c r="C21" s="1" t="s">
        <v>113</v>
      </c>
      <c r="D21" s="1" t="s">
        <v>187</v>
      </c>
      <c r="E21" s="1" t="s">
        <v>188</v>
      </c>
    </row>
    <row r="22" spans="1:5" x14ac:dyDescent="0.3">
      <c r="A22">
        <v>21</v>
      </c>
      <c r="B22" s="1" t="s">
        <v>47</v>
      </c>
      <c r="C22" s="1" t="s">
        <v>115</v>
      </c>
      <c r="D22" s="1" t="s">
        <v>189</v>
      </c>
      <c r="E22" s="1" t="s">
        <v>190</v>
      </c>
    </row>
    <row r="23" spans="1:5" x14ac:dyDescent="0.3">
      <c r="A23">
        <v>22</v>
      </c>
      <c r="B23" s="1" t="s">
        <v>45</v>
      </c>
      <c r="C23" s="1" t="s">
        <v>117</v>
      </c>
      <c r="D23" s="1" t="s">
        <v>191</v>
      </c>
      <c r="E23" s="1" t="s">
        <v>192</v>
      </c>
    </row>
    <row r="24" spans="1:5" x14ac:dyDescent="0.3">
      <c r="A24">
        <v>23</v>
      </c>
      <c r="B24" s="1" t="s">
        <v>69</v>
      </c>
      <c r="C24" s="1" t="s">
        <v>119</v>
      </c>
      <c r="D24" s="1" t="s">
        <v>193</v>
      </c>
      <c r="E24" s="1" t="s">
        <v>194</v>
      </c>
    </row>
    <row r="25" spans="1:5" x14ac:dyDescent="0.3">
      <c r="A25">
        <v>24</v>
      </c>
      <c r="B25" s="1" t="s">
        <v>5</v>
      </c>
      <c r="C25" s="1" t="s">
        <v>121</v>
      </c>
      <c r="D25" s="1" t="s">
        <v>195</v>
      </c>
      <c r="E25" s="1" t="s">
        <v>196</v>
      </c>
    </row>
    <row r="26" spans="1:5" x14ac:dyDescent="0.3">
      <c r="A26">
        <v>25</v>
      </c>
      <c r="B26" s="1" t="s">
        <v>75</v>
      </c>
      <c r="C26" s="1" t="s">
        <v>123</v>
      </c>
      <c r="D26" s="1" t="s">
        <v>197</v>
      </c>
      <c r="E26" s="1" t="s">
        <v>198</v>
      </c>
    </row>
    <row r="27" spans="1:5" x14ac:dyDescent="0.3">
      <c r="A27">
        <v>26</v>
      </c>
      <c r="B27" s="1" t="s">
        <v>27</v>
      </c>
      <c r="C27" s="1" t="s">
        <v>125</v>
      </c>
      <c r="D27" s="1" t="s">
        <v>199</v>
      </c>
      <c r="E27" s="1" t="s">
        <v>200</v>
      </c>
    </row>
    <row r="28" spans="1:5" x14ac:dyDescent="0.3">
      <c r="A28">
        <v>27</v>
      </c>
      <c r="B28" s="1" t="s">
        <v>35</v>
      </c>
      <c r="C28" s="1" t="s">
        <v>127</v>
      </c>
      <c r="D28" s="1" t="s">
        <v>201</v>
      </c>
      <c r="E28" s="1" t="s">
        <v>202</v>
      </c>
    </row>
    <row r="29" spans="1:5" x14ac:dyDescent="0.3">
      <c r="A29">
        <v>28</v>
      </c>
      <c r="B29" s="1" t="s">
        <v>41</v>
      </c>
      <c r="C29" s="1" t="s">
        <v>129</v>
      </c>
      <c r="D29" s="1" t="s">
        <v>203</v>
      </c>
      <c r="E29" s="1" t="s">
        <v>204</v>
      </c>
    </row>
    <row r="30" spans="1:5" x14ac:dyDescent="0.3">
      <c r="A30">
        <v>29</v>
      </c>
      <c r="B30" s="1" t="s">
        <v>39</v>
      </c>
      <c r="C30" s="1" t="s">
        <v>131</v>
      </c>
      <c r="D30" s="1" t="s">
        <v>205</v>
      </c>
      <c r="E30" s="1" t="s">
        <v>206</v>
      </c>
    </row>
    <row r="31" spans="1:5" x14ac:dyDescent="0.3">
      <c r="A31">
        <v>30</v>
      </c>
      <c r="B31" s="1" t="s">
        <v>11</v>
      </c>
      <c r="C31" s="1" t="s">
        <v>133</v>
      </c>
      <c r="D31" s="1" t="s">
        <v>207</v>
      </c>
      <c r="E31" s="1" t="s">
        <v>208</v>
      </c>
    </row>
    <row r="32" spans="1:5" x14ac:dyDescent="0.3">
      <c r="A32">
        <v>31</v>
      </c>
      <c r="B32" s="1" t="s">
        <v>55</v>
      </c>
      <c r="C32" s="1" t="s">
        <v>135</v>
      </c>
      <c r="D32" s="1" t="s">
        <v>209</v>
      </c>
      <c r="E32" s="1" t="s">
        <v>210</v>
      </c>
    </row>
    <row r="33" spans="1:5" x14ac:dyDescent="0.3">
      <c r="A33">
        <v>32</v>
      </c>
      <c r="B33" s="1" t="s">
        <v>15</v>
      </c>
      <c r="C33" s="1" t="s">
        <v>137</v>
      </c>
      <c r="D33" s="1" t="s">
        <v>211</v>
      </c>
      <c r="E33" s="1" t="s">
        <v>212</v>
      </c>
    </row>
    <row r="34" spans="1:5" x14ac:dyDescent="0.3">
      <c r="A34">
        <v>33</v>
      </c>
      <c r="B34" s="1" t="s">
        <v>37</v>
      </c>
      <c r="C34" s="1" t="s">
        <v>138</v>
      </c>
      <c r="D34" s="1" t="s">
        <v>213</v>
      </c>
      <c r="E34" s="1" t="s">
        <v>214</v>
      </c>
    </row>
    <row r="35" spans="1:5" x14ac:dyDescent="0.3">
      <c r="A35">
        <v>34</v>
      </c>
      <c r="B35" s="1" t="s">
        <v>71</v>
      </c>
      <c r="C35" s="1" t="s">
        <v>140</v>
      </c>
      <c r="D35" s="1" t="s">
        <v>215</v>
      </c>
      <c r="E35" s="1" t="s">
        <v>216</v>
      </c>
    </row>
    <row r="36" spans="1:5" x14ac:dyDescent="0.3">
      <c r="A36">
        <v>35</v>
      </c>
      <c r="B36" s="1" t="s">
        <v>63</v>
      </c>
      <c r="C36" s="1" t="s">
        <v>142</v>
      </c>
      <c r="D36" s="1" t="s">
        <v>217</v>
      </c>
      <c r="E36" s="1" t="s">
        <v>218</v>
      </c>
    </row>
    <row r="37" spans="1:5" x14ac:dyDescent="0.3">
      <c r="A37">
        <v>36</v>
      </c>
      <c r="B37" s="1" t="s">
        <v>43</v>
      </c>
      <c r="C37" s="1" t="s">
        <v>144</v>
      </c>
      <c r="D37" s="1" t="s">
        <v>219</v>
      </c>
      <c r="E37" s="1" t="s">
        <v>220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3C55-9422-47B7-8F8C-FB67641696EE}">
  <dimension ref="A1:C37"/>
  <sheetViews>
    <sheetView topLeftCell="A16" workbookViewId="0">
      <selection activeCell="C44" sqref="C44"/>
    </sheetView>
  </sheetViews>
  <sheetFormatPr defaultRowHeight="14.4" x14ac:dyDescent="0.3"/>
  <cols>
    <col min="1" max="1" width="20.88671875" bestFit="1" customWidth="1"/>
    <col min="2" max="2" width="13.88671875" bestFit="1" customWidth="1"/>
    <col min="3" max="3" width="56.88671875" bestFit="1" customWidth="1"/>
  </cols>
  <sheetData>
    <row r="1" spans="1:3" x14ac:dyDescent="0.3">
      <c r="A1" t="s">
        <v>1</v>
      </c>
      <c r="B1" t="s">
        <v>259</v>
      </c>
      <c r="C1" t="s">
        <v>260</v>
      </c>
    </row>
    <row r="2" spans="1:3" x14ac:dyDescent="0.3">
      <c r="A2" s="1" t="s">
        <v>59</v>
      </c>
      <c r="B2" s="5">
        <v>33477</v>
      </c>
      <c r="C2" s="1" t="s">
        <v>33</v>
      </c>
    </row>
    <row r="3" spans="1:3" x14ac:dyDescent="0.3">
      <c r="A3" s="1" t="s">
        <v>53</v>
      </c>
      <c r="B3" s="5">
        <v>33477</v>
      </c>
      <c r="C3" s="1" t="s">
        <v>261</v>
      </c>
    </row>
    <row r="4" spans="1:3" x14ac:dyDescent="0.3">
      <c r="A4" s="1" t="s">
        <v>31</v>
      </c>
      <c r="B4" s="5">
        <v>32043</v>
      </c>
      <c r="C4" s="1" t="s">
        <v>57</v>
      </c>
    </row>
    <row r="5" spans="1:3" x14ac:dyDescent="0.3">
      <c r="A5" s="1" t="s">
        <v>29</v>
      </c>
      <c r="B5" s="5">
        <v>33477</v>
      </c>
      <c r="C5" s="1" t="s">
        <v>262</v>
      </c>
    </row>
    <row r="6" spans="1:3" x14ac:dyDescent="0.3">
      <c r="A6" s="1" t="s">
        <v>17</v>
      </c>
      <c r="B6" s="5">
        <v>27793</v>
      </c>
      <c r="C6" s="1" t="s">
        <v>263</v>
      </c>
    </row>
    <row r="7" spans="1:3" x14ac:dyDescent="0.3">
      <c r="A7" s="1" t="s">
        <v>77</v>
      </c>
      <c r="B7" s="5">
        <v>35339</v>
      </c>
      <c r="C7" s="1" t="s">
        <v>15</v>
      </c>
    </row>
    <row r="8" spans="1:3" x14ac:dyDescent="0.3">
      <c r="A8" s="1" t="s">
        <v>23</v>
      </c>
      <c r="B8" s="5">
        <v>27793</v>
      </c>
      <c r="C8" s="1" t="s">
        <v>264</v>
      </c>
    </row>
    <row r="9" spans="1:3" x14ac:dyDescent="0.3">
      <c r="A9" s="1" t="s">
        <v>19</v>
      </c>
      <c r="B9" s="5">
        <v>27793</v>
      </c>
      <c r="C9" s="1" t="s">
        <v>263</v>
      </c>
    </row>
    <row r="10" spans="1:3" x14ac:dyDescent="0.3">
      <c r="A10" s="1" t="s">
        <v>57</v>
      </c>
      <c r="B10" s="5">
        <v>24619</v>
      </c>
      <c r="C10" s="1" t="s">
        <v>265</v>
      </c>
    </row>
    <row r="11" spans="1:3" x14ac:dyDescent="0.3">
      <c r="A11" s="1" t="s">
        <v>25</v>
      </c>
      <c r="B11" s="5">
        <v>33477</v>
      </c>
      <c r="C11" s="1" t="s">
        <v>266</v>
      </c>
    </row>
    <row r="12" spans="1:3" x14ac:dyDescent="0.3">
      <c r="A12" s="1" t="s">
        <v>73</v>
      </c>
      <c r="B12" s="5">
        <v>35339</v>
      </c>
      <c r="C12" s="1" t="s">
        <v>267</v>
      </c>
    </row>
    <row r="13" spans="1:3" x14ac:dyDescent="0.3">
      <c r="A13" s="1" t="s">
        <v>51</v>
      </c>
      <c r="B13" s="5">
        <v>33477</v>
      </c>
      <c r="C13" s="1" t="s">
        <v>266</v>
      </c>
    </row>
    <row r="14" spans="1:3" x14ac:dyDescent="0.3">
      <c r="A14" s="1" t="s">
        <v>65</v>
      </c>
      <c r="B14" s="5">
        <v>35339</v>
      </c>
      <c r="C14" s="1" t="s">
        <v>41</v>
      </c>
    </row>
    <row r="15" spans="1:3" x14ac:dyDescent="0.3">
      <c r="A15" s="1" t="s">
        <v>49</v>
      </c>
      <c r="B15" s="5">
        <v>33477</v>
      </c>
      <c r="C15" s="1" t="s">
        <v>262</v>
      </c>
    </row>
    <row r="16" spans="1:3" x14ac:dyDescent="0.3">
      <c r="A16" s="1" t="s">
        <v>67</v>
      </c>
      <c r="B16" s="5">
        <v>35339</v>
      </c>
      <c r="C16" s="1" t="s">
        <v>17</v>
      </c>
    </row>
    <row r="17" spans="1:3" x14ac:dyDescent="0.3">
      <c r="A17" s="1" t="s">
        <v>33</v>
      </c>
      <c r="B17" s="5">
        <v>27793</v>
      </c>
      <c r="C17" s="1" t="s">
        <v>268</v>
      </c>
    </row>
    <row r="18" spans="1:3" x14ac:dyDescent="0.3">
      <c r="A18" s="1" t="s">
        <v>21</v>
      </c>
      <c r="B18" s="5">
        <v>33477</v>
      </c>
      <c r="C18" s="1" t="s">
        <v>7</v>
      </c>
    </row>
    <row r="19" spans="1:3" x14ac:dyDescent="0.3">
      <c r="A19" s="1" t="s">
        <v>9</v>
      </c>
      <c r="B19" s="5">
        <v>24619</v>
      </c>
      <c r="C19" s="1" t="s">
        <v>269</v>
      </c>
    </row>
    <row r="20" spans="1:3" x14ac:dyDescent="0.3">
      <c r="A20" s="1" t="s">
        <v>7</v>
      </c>
      <c r="B20" s="5">
        <v>24619</v>
      </c>
      <c r="C20" s="1" t="s">
        <v>270</v>
      </c>
    </row>
    <row r="21" spans="1:3" x14ac:dyDescent="0.3">
      <c r="A21" s="1" t="s">
        <v>13</v>
      </c>
      <c r="B21" s="5">
        <v>32043</v>
      </c>
      <c r="C21" s="1" t="s">
        <v>9</v>
      </c>
    </row>
    <row r="22" spans="1:3" x14ac:dyDescent="0.3">
      <c r="A22" s="1" t="s">
        <v>47</v>
      </c>
      <c r="B22" s="5">
        <v>33477</v>
      </c>
      <c r="C22" s="1" t="s">
        <v>37</v>
      </c>
    </row>
    <row r="23" spans="1:3" x14ac:dyDescent="0.3">
      <c r="A23" s="1" t="s">
        <v>45</v>
      </c>
      <c r="B23" s="5">
        <v>33477</v>
      </c>
      <c r="C23" s="1" t="s">
        <v>271</v>
      </c>
    </row>
    <row r="24" spans="1:3" x14ac:dyDescent="0.3">
      <c r="A24" s="1" t="s">
        <v>69</v>
      </c>
      <c r="B24" s="5">
        <v>24619</v>
      </c>
      <c r="C24" s="1" t="s">
        <v>272</v>
      </c>
    </row>
    <row r="25" spans="1:3" x14ac:dyDescent="0.3">
      <c r="A25" s="1" t="s">
        <v>5</v>
      </c>
      <c r="B25" s="5">
        <v>24619</v>
      </c>
      <c r="C25" s="1" t="s">
        <v>273</v>
      </c>
    </row>
    <row r="26" spans="1:3" x14ac:dyDescent="0.3">
      <c r="A26" s="1" t="s">
        <v>75</v>
      </c>
      <c r="B26" s="5">
        <v>35339</v>
      </c>
      <c r="C26" s="1" t="s">
        <v>55</v>
      </c>
    </row>
    <row r="27" spans="1:3" x14ac:dyDescent="0.3">
      <c r="A27" s="1" t="s">
        <v>27</v>
      </c>
      <c r="B27" s="5">
        <v>27793</v>
      </c>
      <c r="C27" s="1" t="s">
        <v>274</v>
      </c>
    </row>
    <row r="28" spans="1:3" x14ac:dyDescent="0.3">
      <c r="A28" s="1" t="s">
        <v>35</v>
      </c>
      <c r="B28" s="5">
        <v>27793</v>
      </c>
      <c r="C28" s="1" t="s">
        <v>275</v>
      </c>
    </row>
    <row r="29" spans="1:3" x14ac:dyDescent="0.3">
      <c r="A29" s="1" t="s">
        <v>41</v>
      </c>
      <c r="B29" s="5">
        <v>27793</v>
      </c>
      <c r="C29" s="1" t="s">
        <v>275</v>
      </c>
    </row>
    <row r="30" spans="1:3" x14ac:dyDescent="0.3">
      <c r="A30" s="1" t="s">
        <v>39</v>
      </c>
      <c r="B30" s="5">
        <v>33477</v>
      </c>
      <c r="C30" s="1" t="s">
        <v>11</v>
      </c>
    </row>
    <row r="31" spans="1:3" x14ac:dyDescent="0.3">
      <c r="A31" s="1" t="s">
        <v>11</v>
      </c>
      <c r="B31" s="5">
        <v>27793</v>
      </c>
      <c r="C31" s="1" t="s">
        <v>275</v>
      </c>
    </row>
    <row r="32" spans="1:3" x14ac:dyDescent="0.3">
      <c r="A32" s="1" t="s">
        <v>55</v>
      </c>
      <c r="B32" s="5">
        <v>27793</v>
      </c>
      <c r="C32" s="1" t="s">
        <v>264</v>
      </c>
    </row>
    <row r="33" spans="1:3" x14ac:dyDescent="0.3">
      <c r="A33" s="1" t="s">
        <v>15</v>
      </c>
      <c r="B33" s="5">
        <v>24619</v>
      </c>
      <c r="C33" s="1" t="s">
        <v>276</v>
      </c>
    </row>
    <row r="34" spans="1:3" x14ac:dyDescent="0.3">
      <c r="A34" s="1" t="s">
        <v>37</v>
      </c>
      <c r="B34" s="5">
        <v>27793</v>
      </c>
      <c r="C34" s="1" t="s">
        <v>274</v>
      </c>
    </row>
    <row r="35" spans="1:3" x14ac:dyDescent="0.3">
      <c r="A35" s="1" t="s">
        <v>71</v>
      </c>
      <c r="B35" s="5">
        <v>33477</v>
      </c>
      <c r="C35" s="1" t="s">
        <v>261</v>
      </c>
    </row>
    <row r="36" spans="1:3" x14ac:dyDescent="0.3">
      <c r="A36" s="1" t="s">
        <v>63</v>
      </c>
      <c r="B36" s="5">
        <v>33477</v>
      </c>
      <c r="C36" s="1" t="s">
        <v>19</v>
      </c>
    </row>
    <row r="37" spans="1:3" x14ac:dyDescent="0.3">
      <c r="A37" s="1" t="s">
        <v>43</v>
      </c>
      <c r="B37" s="5">
        <v>35339</v>
      </c>
      <c r="C37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9485-D9B0-4BD6-8287-00550083A58C}">
  <dimension ref="A1:C37"/>
  <sheetViews>
    <sheetView topLeftCell="A10" workbookViewId="0">
      <selection activeCell="C1" sqref="C1:C37"/>
    </sheetView>
  </sheetViews>
  <sheetFormatPr defaultRowHeight="14.4" x14ac:dyDescent="0.3"/>
  <cols>
    <col min="1" max="1" width="7.44140625" bestFit="1" customWidth="1"/>
    <col min="2" max="2" width="14.88671875" bestFit="1" customWidth="1"/>
    <col min="3" max="3" width="24" bestFit="1" customWidth="1"/>
  </cols>
  <sheetData>
    <row r="1" spans="1:3" x14ac:dyDescent="0.3">
      <c r="A1" t="s">
        <v>78</v>
      </c>
      <c r="B1" t="s">
        <v>1</v>
      </c>
      <c r="C1" t="s">
        <v>221</v>
      </c>
    </row>
    <row r="2" spans="1:3" x14ac:dyDescent="0.3">
      <c r="A2" s="1" t="s">
        <v>26</v>
      </c>
      <c r="B2" s="1" t="s">
        <v>59</v>
      </c>
      <c r="C2" s="1" t="s">
        <v>233</v>
      </c>
    </row>
    <row r="3" spans="1:3" x14ac:dyDescent="0.3">
      <c r="A3" s="1" t="s">
        <v>50</v>
      </c>
      <c r="B3" s="1" t="s">
        <v>53</v>
      </c>
      <c r="C3" s="1" t="s">
        <v>245</v>
      </c>
    </row>
    <row r="4" spans="1:3" x14ac:dyDescent="0.3">
      <c r="A4" s="1" t="s">
        <v>14</v>
      </c>
      <c r="B4" s="1" t="s">
        <v>31</v>
      </c>
      <c r="C4" s="1" t="s">
        <v>227</v>
      </c>
    </row>
    <row r="5" spans="1:3" x14ac:dyDescent="0.3">
      <c r="A5" s="1" t="s">
        <v>34</v>
      </c>
      <c r="B5" s="1" t="s">
        <v>29</v>
      </c>
      <c r="C5" s="1" t="s">
        <v>237</v>
      </c>
    </row>
    <row r="6" spans="1:3" x14ac:dyDescent="0.3">
      <c r="A6" s="1" t="s">
        <v>46</v>
      </c>
      <c r="B6" s="1" t="s">
        <v>17</v>
      </c>
      <c r="C6" s="1" t="s">
        <v>243</v>
      </c>
    </row>
    <row r="7" spans="1:3" x14ac:dyDescent="0.3">
      <c r="A7" s="1" t="s">
        <v>54</v>
      </c>
      <c r="B7" s="1" t="s">
        <v>77</v>
      </c>
      <c r="C7" s="1" t="s">
        <v>247</v>
      </c>
    </row>
    <row r="8" spans="1:3" x14ac:dyDescent="0.3">
      <c r="A8" s="1" t="s">
        <v>32</v>
      </c>
      <c r="B8" s="1" t="s">
        <v>23</v>
      </c>
      <c r="C8" s="1" t="s">
        <v>236</v>
      </c>
    </row>
    <row r="9" spans="1:3" x14ac:dyDescent="0.3">
      <c r="A9" s="1" t="s">
        <v>40</v>
      </c>
      <c r="B9" s="1" t="s">
        <v>19</v>
      </c>
      <c r="C9" s="1" t="s">
        <v>240</v>
      </c>
    </row>
    <row r="10" spans="1:3" x14ac:dyDescent="0.3">
      <c r="A10" s="1" t="s">
        <v>24</v>
      </c>
      <c r="B10" s="1" t="s">
        <v>57</v>
      </c>
      <c r="C10" s="1" t="s">
        <v>232</v>
      </c>
    </row>
    <row r="11" spans="1:3" x14ac:dyDescent="0.3">
      <c r="A11" s="1" t="s">
        <v>8</v>
      </c>
      <c r="B11" s="1" t="s">
        <v>25</v>
      </c>
      <c r="C11" s="1" t="s">
        <v>224</v>
      </c>
    </row>
    <row r="12" spans="1:3" x14ac:dyDescent="0.3">
      <c r="A12" s="1" t="s">
        <v>72</v>
      </c>
      <c r="B12" s="1" t="s">
        <v>73</v>
      </c>
      <c r="C12" s="1" t="s">
        <v>256</v>
      </c>
    </row>
    <row r="13" spans="1:3" x14ac:dyDescent="0.3">
      <c r="A13" s="1" t="s">
        <v>18</v>
      </c>
      <c r="B13" s="1" t="s">
        <v>51</v>
      </c>
      <c r="C13" s="1" t="s">
        <v>229</v>
      </c>
    </row>
    <row r="14" spans="1:3" x14ac:dyDescent="0.3">
      <c r="A14" s="1" t="s">
        <v>70</v>
      </c>
      <c r="B14" s="1" t="s">
        <v>65</v>
      </c>
      <c r="C14" s="1" t="s">
        <v>255</v>
      </c>
    </row>
    <row r="15" spans="1:3" x14ac:dyDescent="0.3">
      <c r="A15" s="1" t="s">
        <v>52</v>
      </c>
      <c r="B15" s="1" t="s">
        <v>49</v>
      </c>
      <c r="C15" s="1" t="s">
        <v>246</v>
      </c>
    </row>
    <row r="16" spans="1:3" x14ac:dyDescent="0.3">
      <c r="A16" s="1" t="s">
        <v>74</v>
      </c>
      <c r="B16" s="1" t="s">
        <v>67</v>
      </c>
      <c r="C16" s="1" t="s">
        <v>257</v>
      </c>
    </row>
    <row r="17" spans="1:3" x14ac:dyDescent="0.3">
      <c r="A17" s="1" t="s">
        <v>12</v>
      </c>
      <c r="B17" s="1" t="s">
        <v>33</v>
      </c>
      <c r="C17" s="1" t="s">
        <v>226</v>
      </c>
    </row>
    <row r="18" spans="1:3" x14ac:dyDescent="0.3">
      <c r="A18" s="1" t="s">
        <v>68</v>
      </c>
      <c r="B18" s="1" t="s">
        <v>21</v>
      </c>
      <c r="C18" s="1" t="s">
        <v>254</v>
      </c>
    </row>
    <row r="19" spans="1:3" x14ac:dyDescent="0.3">
      <c r="A19" s="1" t="s">
        <v>22</v>
      </c>
      <c r="B19" s="1" t="s">
        <v>9</v>
      </c>
      <c r="C19" s="1" t="s">
        <v>231</v>
      </c>
    </row>
    <row r="20" spans="1:3" x14ac:dyDescent="0.3">
      <c r="A20" s="1" t="s">
        <v>16</v>
      </c>
      <c r="B20" s="1" t="s">
        <v>7</v>
      </c>
      <c r="C20" s="1" t="s">
        <v>228</v>
      </c>
    </row>
    <row r="21" spans="1:3" x14ac:dyDescent="0.3">
      <c r="A21" s="1" t="s">
        <v>36</v>
      </c>
      <c r="B21" s="1" t="s">
        <v>13</v>
      </c>
      <c r="C21" s="1" t="s">
        <v>238</v>
      </c>
    </row>
    <row r="22" spans="1:3" x14ac:dyDescent="0.3">
      <c r="A22" s="1" t="s">
        <v>64</v>
      </c>
      <c r="B22" s="1" t="s">
        <v>47</v>
      </c>
      <c r="C22" s="1" t="s">
        <v>251</v>
      </c>
    </row>
    <row r="23" spans="1:3" x14ac:dyDescent="0.3">
      <c r="A23" s="1" t="s">
        <v>48</v>
      </c>
      <c r="B23" s="1" t="s">
        <v>45</v>
      </c>
      <c r="C23" s="1" t="s">
        <v>244</v>
      </c>
    </row>
    <row r="24" spans="1:3" x14ac:dyDescent="0.3">
      <c r="A24" s="1" t="s">
        <v>58</v>
      </c>
      <c r="B24" s="1" t="s">
        <v>69</v>
      </c>
      <c r="C24" s="1" t="s">
        <v>249</v>
      </c>
    </row>
    <row r="25" spans="1:3" x14ac:dyDescent="0.3">
      <c r="A25" s="1" t="s">
        <v>4</v>
      </c>
      <c r="B25" s="1" t="s">
        <v>5</v>
      </c>
      <c r="C25" s="1" t="s">
        <v>222</v>
      </c>
    </row>
    <row r="26" spans="1:3" x14ac:dyDescent="0.3">
      <c r="A26" s="1" t="s">
        <v>66</v>
      </c>
      <c r="B26" s="1" t="s">
        <v>252</v>
      </c>
      <c r="C26" s="1" t="s">
        <v>253</v>
      </c>
    </row>
    <row r="27" spans="1:3" x14ac:dyDescent="0.3">
      <c r="A27" s="1" t="s">
        <v>38</v>
      </c>
      <c r="B27" s="1" t="s">
        <v>27</v>
      </c>
      <c r="C27" s="1" t="s">
        <v>239</v>
      </c>
    </row>
    <row r="28" spans="1:3" x14ac:dyDescent="0.3">
      <c r="A28" s="1" t="s">
        <v>20</v>
      </c>
      <c r="B28" s="1" t="s">
        <v>35</v>
      </c>
      <c r="C28" s="1" t="s">
        <v>230</v>
      </c>
    </row>
    <row r="29" spans="1:3" x14ac:dyDescent="0.3">
      <c r="A29" s="1" t="s">
        <v>28</v>
      </c>
      <c r="B29" s="1" t="s">
        <v>41</v>
      </c>
      <c r="C29" s="1" t="s">
        <v>234</v>
      </c>
    </row>
    <row r="30" spans="1:3" x14ac:dyDescent="0.3">
      <c r="A30" s="1" t="s">
        <v>30</v>
      </c>
      <c r="B30" s="1" t="s">
        <v>39</v>
      </c>
      <c r="C30" s="1" t="s">
        <v>235</v>
      </c>
    </row>
    <row r="31" spans="1:3" x14ac:dyDescent="0.3">
      <c r="A31" s="1" t="s">
        <v>10</v>
      </c>
      <c r="B31" s="1" t="s">
        <v>11</v>
      </c>
      <c r="C31" s="1" t="s">
        <v>225</v>
      </c>
    </row>
    <row r="32" spans="1:3" x14ac:dyDescent="0.3">
      <c r="A32" s="1" t="s">
        <v>42</v>
      </c>
      <c r="B32" s="1" t="s">
        <v>55</v>
      </c>
      <c r="C32" s="1" t="s">
        <v>241</v>
      </c>
    </row>
    <row r="33" spans="1:3" x14ac:dyDescent="0.3">
      <c r="A33" s="1" t="s">
        <v>6</v>
      </c>
      <c r="B33" s="1" t="s">
        <v>15</v>
      </c>
      <c r="C33" s="1" t="s">
        <v>223</v>
      </c>
    </row>
    <row r="34" spans="1:3" x14ac:dyDescent="0.3">
      <c r="A34" s="1" t="s">
        <v>44</v>
      </c>
      <c r="B34" s="1" t="s">
        <v>37</v>
      </c>
      <c r="C34" s="1" t="s">
        <v>242</v>
      </c>
    </row>
    <row r="35" spans="1:3" x14ac:dyDescent="0.3">
      <c r="A35" s="1" t="s">
        <v>62</v>
      </c>
      <c r="B35" s="1" t="s">
        <v>71</v>
      </c>
      <c r="C35" s="1" t="s">
        <v>250</v>
      </c>
    </row>
    <row r="36" spans="1:3" x14ac:dyDescent="0.3">
      <c r="A36" s="1" t="s">
        <v>76</v>
      </c>
      <c r="B36" s="1" t="s">
        <v>63</v>
      </c>
      <c r="C36" s="1" t="s">
        <v>258</v>
      </c>
    </row>
    <row r="37" spans="1:3" x14ac:dyDescent="0.3">
      <c r="A37" s="1" t="s">
        <v>56</v>
      </c>
      <c r="B37" s="1" t="s">
        <v>43</v>
      </c>
      <c r="C37" s="1" t="s">
        <v>248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CBB1-B3DB-4138-8455-6506E14300FA}">
  <dimension ref="A1:C30"/>
  <sheetViews>
    <sheetView topLeftCell="A13" workbookViewId="0">
      <selection activeCell="D6" sqref="D6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295</v>
      </c>
      <c r="B1" t="s">
        <v>1</v>
      </c>
      <c r="C1" t="s">
        <v>300</v>
      </c>
    </row>
    <row r="2" spans="1:3" x14ac:dyDescent="0.3">
      <c r="A2" s="1" t="s">
        <v>81</v>
      </c>
      <c r="B2" s="1" t="s">
        <v>297</v>
      </c>
      <c r="C2">
        <v>265000</v>
      </c>
    </row>
    <row r="3" spans="1:3" x14ac:dyDescent="0.3">
      <c r="A3" s="1" t="s">
        <v>85</v>
      </c>
      <c r="B3" s="1" t="s">
        <v>84</v>
      </c>
      <c r="C3">
        <v>437000</v>
      </c>
    </row>
    <row r="4" spans="1:3" x14ac:dyDescent="0.3">
      <c r="A4" s="1" t="s">
        <v>87</v>
      </c>
      <c r="B4" s="1" t="s">
        <v>86</v>
      </c>
      <c r="C4">
        <v>168000</v>
      </c>
    </row>
    <row r="5" spans="1:3" x14ac:dyDescent="0.3">
      <c r="A5" s="1" t="s">
        <v>88</v>
      </c>
      <c r="B5" s="1" t="s">
        <v>88</v>
      </c>
      <c r="C5">
        <v>316000</v>
      </c>
    </row>
    <row r="6" spans="1:3" x14ac:dyDescent="0.3">
      <c r="A6" s="1" t="s">
        <v>92</v>
      </c>
      <c r="B6" s="1" t="s">
        <v>91</v>
      </c>
      <c r="C6">
        <v>293000</v>
      </c>
    </row>
    <row r="7" spans="1:3" x14ac:dyDescent="0.3">
      <c r="A7" s="1" t="s">
        <v>94</v>
      </c>
      <c r="B7" s="1" t="s">
        <v>93</v>
      </c>
      <c r="C7">
        <v>543000</v>
      </c>
    </row>
    <row r="8" spans="1:3" x14ac:dyDescent="0.3">
      <c r="A8" s="1" t="s">
        <v>96</v>
      </c>
      <c r="B8" s="1" t="s">
        <v>95</v>
      </c>
      <c r="C8">
        <v>462000</v>
      </c>
    </row>
    <row r="9" spans="1:3" x14ac:dyDescent="0.3">
      <c r="A9" s="1" t="s">
        <v>100</v>
      </c>
      <c r="B9" s="1" t="s">
        <v>99</v>
      </c>
      <c r="C9">
        <v>134000</v>
      </c>
    </row>
    <row r="10" spans="1:3" x14ac:dyDescent="0.3">
      <c r="A10" s="1" t="s">
        <v>102</v>
      </c>
      <c r="B10" s="1" t="s">
        <v>101</v>
      </c>
      <c r="C10">
        <v>1782000</v>
      </c>
    </row>
    <row r="11" spans="1:3" x14ac:dyDescent="0.3">
      <c r="A11" s="1" t="s">
        <v>296</v>
      </c>
      <c r="B11" s="1" t="s">
        <v>103</v>
      </c>
      <c r="C11">
        <v>424000</v>
      </c>
    </row>
    <row r="12" spans="1:3" x14ac:dyDescent="0.3">
      <c r="A12" s="1" t="s">
        <v>105</v>
      </c>
      <c r="B12" s="1" t="s">
        <v>105</v>
      </c>
      <c r="C12">
        <v>689000</v>
      </c>
    </row>
    <row r="13" spans="1:3" x14ac:dyDescent="0.3">
      <c r="A13" s="1" t="s">
        <v>106</v>
      </c>
      <c r="B13" s="1" t="s">
        <v>106</v>
      </c>
      <c r="C13">
        <v>250000</v>
      </c>
    </row>
    <row r="14" spans="1:3" x14ac:dyDescent="0.3">
      <c r="A14" s="1" t="s">
        <v>108</v>
      </c>
      <c r="B14" s="1" t="s">
        <v>107</v>
      </c>
      <c r="C14">
        <v>215000</v>
      </c>
    </row>
    <row r="15" spans="1:3" x14ac:dyDescent="0.3">
      <c r="A15" s="1" t="s">
        <v>111</v>
      </c>
      <c r="B15" s="1" t="s">
        <v>111</v>
      </c>
      <c r="C15">
        <v>760000</v>
      </c>
    </row>
    <row r="16" spans="1:3" x14ac:dyDescent="0.3">
      <c r="A16" s="1" t="s">
        <v>112</v>
      </c>
      <c r="B16" s="1" t="s">
        <v>112</v>
      </c>
      <c r="C16">
        <v>4103000</v>
      </c>
    </row>
    <row r="17" spans="1:3" x14ac:dyDescent="0.3">
      <c r="A17" s="1" t="s">
        <v>113</v>
      </c>
      <c r="B17" s="1" t="s">
        <v>113</v>
      </c>
      <c r="C17">
        <v>432000</v>
      </c>
    </row>
    <row r="18" spans="1:3" x14ac:dyDescent="0.3">
      <c r="A18" s="1" t="s">
        <v>119</v>
      </c>
      <c r="B18" s="1" t="s">
        <v>118</v>
      </c>
      <c r="C18">
        <v>814000</v>
      </c>
    </row>
    <row r="19" spans="1:3" x14ac:dyDescent="0.3">
      <c r="A19" s="1" t="s">
        <v>121</v>
      </c>
      <c r="B19" s="1" t="s">
        <v>120</v>
      </c>
      <c r="C19">
        <v>313000</v>
      </c>
    </row>
    <row r="20" spans="1:3" x14ac:dyDescent="0.3">
      <c r="A20" s="1" t="s">
        <v>123</v>
      </c>
      <c r="B20" s="1" t="s">
        <v>299</v>
      </c>
      <c r="C20">
        <v>127000</v>
      </c>
    </row>
    <row r="21" spans="1:3" x14ac:dyDescent="0.3">
      <c r="A21" s="1" t="s">
        <v>125</v>
      </c>
      <c r="B21" s="1" t="s">
        <v>124</v>
      </c>
      <c r="C21">
        <v>292000</v>
      </c>
    </row>
    <row r="22" spans="1:3" x14ac:dyDescent="0.3">
      <c r="A22" s="1" t="s">
        <v>127</v>
      </c>
      <c r="B22" s="1" t="s">
        <v>126</v>
      </c>
      <c r="C22">
        <v>593000</v>
      </c>
    </row>
    <row r="23" spans="1:3" x14ac:dyDescent="0.3">
      <c r="A23" s="1" t="s">
        <v>129</v>
      </c>
      <c r="B23" s="1" t="s">
        <v>128</v>
      </c>
      <c r="C23">
        <v>421000</v>
      </c>
    </row>
    <row r="24" spans="1:3" x14ac:dyDescent="0.3">
      <c r="A24" s="1" t="s">
        <v>298</v>
      </c>
      <c r="B24" s="1" t="s">
        <v>130</v>
      </c>
      <c r="C24">
        <v>157000</v>
      </c>
    </row>
    <row r="25" spans="1:3" x14ac:dyDescent="0.3">
      <c r="A25" s="1" t="s">
        <v>133</v>
      </c>
      <c r="B25" s="1" t="s">
        <v>132</v>
      </c>
      <c r="C25">
        <v>3649000</v>
      </c>
    </row>
    <row r="26" spans="1:3" x14ac:dyDescent="0.3">
      <c r="A26" s="1" t="s">
        <v>135</v>
      </c>
      <c r="B26" s="1" t="s">
        <v>134</v>
      </c>
      <c r="C26">
        <v>817000</v>
      </c>
    </row>
    <row r="27" spans="1:3" x14ac:dyDescent="0.3">
      <c r="A27" s="1" t="s">
        <v>137</v>
      </c>
      <c r="B27" s="1" t="s">
        <v>136</v>
      </c>
      <c r="C27">
        <v>638000</v>
      </c>
    </row>
    <row r="28" spans="1:3" x14ac:dyDescent="0.3">
      <c r="A28" s="1" t="s">
        <v>138</v>
      </c>
      <c r="B28" s="1" t="s">
        <v>138</v>
      </c>
      <c r="C28">
        <v>564000</v>
      </c>
    </row>
    <row r="29" spans="1:3" x14ac:dyDescent="0.3">
      <c r="A29" s="1" t="s">
        <v>140</v>
      </c>
      <c r="B29" s="1" t="s">
        <v>139</v>
      </c>
      <c r="C29">
        <v>118000</v>
      </c>
    </row>
    <row r="30" spans="1:3" x14ac:dyDescent="0.3">
      <c r="A30" s="1" t="s">
        <v>144</v>
      </c>
      <c r="B30" s="1" t="s">
        <v>143</v>
      </c>
      <c r="C30">
        <v>227000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03D-230D-48B2-9195-6580FF59B5EA}">
  <dimension ref="A1:B9"/>
  <sheetViews>
    <sheetView zoomScaleNormal="100" workbookViewId="0">
      <selection activeCell="C11" sqref="C11"/>
    </sheetView>
  </sheetViews>
  <sheetFormatPr defaultRowHeight="14.4" x14ac:dyDescent="0.3"/>
  <cols>
    <col min="1" max="1" width="19.33203125" bestFit="1" customWidth="1"/>
    <col min="2" max="2" width="11.44140625" bestFit="1" customWidth="1"/>
  </cols>
  <sheetData>
    <row r="1" spans="1:2" x14ac:dyDescent="0.3">
      <c r="A1" t="s">
        <v>326</v>
      </c>
      <c r="B1" t="s">
        <v>327</v>
      </c>
    </row>
    <row r="2" spans="1:2" x14ac:dyDescent="0.3">
      <c r="A2" s="1" t="s">
        <v>328</v>
      </c>
      <c r="B2" s="1" t="s">
        <v>277</v>
      </c>
    </row>
    <row r="3" spans="1:2" x14ac:dyDescent="0.3">
      <c r="A3" s="1" t="s">
        <v>329</v>
      </c>
      <c r="B3" s="1" t="s">
        <v>278</v>
      </c>
    </row>
    <row r="4" spans="1:2" x14ac:dyDescent="0.3">
      <c r="A4" s="1" t="s">
        <v>330</v>
      </c>
      <c r="B4" s="1" t="s">
        <v>279</v>
      </c>
    </row>
    <row r="5" spans="1:2" x14ac:dyDescent="0.3">
      <c r="A5" s="1" t="s">
        <v>331</v>
      </c>
      <c r="B5" s="1" t="s">
        <v>280</v>
      </c>
    </row>
    <row r="6" spans="1:2" x14ac:dyDescent="0.3">
      <c r="A6" s="1" t="s">
        <v>333</v>
      </c>
      <c r="B6" s="1" t="s">
        <v>281</v>
      </c>
    </row>
    <row r="7" spans="1:2" x14ac:dyDescent="0.3">
      <c r="A7" s="1" t="s">
        <v>332</v>
      </c>
      <c r="B7" s="1" t="s">
        <v>282</v>
      </c>
    </row>
    <row r="8" spans="1:2" x14ac:dyDescent="0.3">
      <c r="A8" s="1" t="s">
        <v>334</v>
      </c>
      <c r="B8" s="1" t="s">
        <v>283</v>
      </c>
    </row>
    <row r="9" spans="1:2" x14ac:dyDescent="0.3">
      <c r="A9" s="1" t="s">
        <v>335</v>
      </c>
      <c r="B9" s="1" t="s">
        <v>284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F86-7C39-4F97-ABB6-363324CDFC08}">
  <dimension ref="A1:B5"/>
  <sheetViews>
    <sheetView workbookViewId="0">
      <selection activeCell="D10" sqref="D10"/>
    </sheetView>
  </sheetViews>
  <sheetFormatPr defaultRowHeight="14.4" x14ac:dyDescent="0.3"/>
  <cols>
    <col min="1" max="1" width="19.77734375" bestFit="1" customWidth="1"/>
    <col min="2" max="2" width="11" bestFit="1" customWidth="1"/>
  </cols>
  <sheetData>
    <row r="1" spans="1:2" x14ac:dyDescent="0.3">
      <c r="A1" t="s">
        <v>320</v>
      </c>
      <c r="B1" t="s">
        <v>325</v>
      </c>
    </row>
    <row r="2" spans="1:2" x14ac:dyDescent="0.3">
      <c r="A2" s="1" t="s">
        <v>321</v>
      </c>
      <c r="B2" s="6">
        <v>17196</v>
      </c>
    </row>
    <row r="3" spans="1:2" x14ac:dyDescent="0.3">
      <c r="A3" s="1" t="s">
        <v>322</v>
      </c>
      <c r="B3" s="6">
        <v>718139</v>
      </c>
    </row>
    <row r="4" spans="1:2" x14ac:dyDescent="0.3">
      <c r="A4" s="1" t="s">
        <v>323</v>
      </c>
      <c r="B4" s="6">
        <v>219395</v>
      </c>
    </row>
    <row r="5" spans="1:2" x14ac:dyDescent="0.3">
      <c r="A5" s="1" t="s">
        <v>324</v>
      </c>
      <c r="B5" s="6">
        <v>13000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b b b d 2 - 9 0 0 0 - 4 c 1 e - 8 f 0 b - 7 1 b c 7 0 6 0 6 9 1 2 "   x m l n s = " h t t p : / / s c h e m a s . m i c r o s o f t . c o m / D a t a M a s h u p " > A A A A A M o F A A B Q S w M E F A A C A A g A j E r M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j E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K z F Q j H 7 g + x A I A A P U U A A A T A B w A R m 9 y b X V s Y X M v U 2 V j d G l v b j E u b S C i G A A o o B Q A A A A A A A A A A A A A A A A A A A A A A A A A A A D t m N F u 2 j A U h u + R e A c r 3 I A E C Q n Q T Z t 2 M 1 p V k 6 o K l U 6 7 m C Z k E p N Y d e z I d k Y R 6 k v 1 E f Z k O 0 6 g i I Z K L W m y T i o 3 C e c 4 8 e / v 2 D 7 H U c T X V H A 0 z a / u 5 2 a j 2 V A R l i R A L e s a z x l B f Q t 9 Q Y z o Z g P B b y p S 6 R O w / C B z e 4 J D 0 j Y 3 Y 8 E 1 4 V q 1 r U j r R H 1 y H M L t 2 F 7 S G 5 q Q g G J b y N A x / 5 w L q v R M L G a X N C S S Y j 5 T G m u i Z v P V L B F J y r D R 0 b I 6 n W 7 e 3 y n W u A / d 5 f 2 u + 3 c / j e X X x t u y x h H m I a i 9 X i X E C M 0 0 2 9 c S c 7 U Q M h 4 L l s b c O F U 7 e 1 V 3 v b a u M L 9 B b a / v e R 2 r i z Q 4 k S a 3 + q 6 L 1 t b U y C l Y J w / S z H N u 9 t w 3 r k + G t n n 1 g S b e 4 y Z 3 n W a D 8 o O q D 0 K H l 3 T q A g 8 9 4 + q J P x P 1 T f z n v i y 6 Y T X o f J x Q j Z k y 9 x t 6 O 6 D V A j z M a p w L 2 r O / n N b o O F r L 5 d L m + d h D z J i 5 2 r 6 I n Q 2 P 7 Z X 3 M u 2 q t x H b O x e / i e R C K j v S M a s Y m 4 0 u R X G t P p 9 m 1 p q J E P N i 8 1 R K I I K 2 4 y k T B f f N R M D d R c A t G Q H X R C A 3 u s U Y 5 A 6 v i D W z D 5 6 w D 5 + w j 8 r Q 9 9 4 M f W 9 H 3 y t J 3 / t f 6 M M O d F J b q j s / n b y Z T A d a E G p T j m L K G N Q N C o k F + j 4 9 7 Z S k + a E 2 m g H c P C T D S I j g X y R B c B P k Q w m j S b B 1 G m F 5 V S a J D 8 P h I T r j m u r V M W i v C K N h F p 8 j d 4 m l k C w A S d i m f C E c v J D U x 8 5 m 7 3 A o D 8 i t n U R J t R v x V / D 6 U Y F e A N G V d J 6 a w h W c E w I d c g 3 j e V H t l X W d C K l r R T T c I R q W R D T c 3 y 0 P b X L e M X P n A u w p D L 3 e u f P a C y 8 W O i I S a Q G D K S 7 A 1 5 l C L Q t Y B S h V 5 O h s f B S r w Y 7 V o C S r Q U W T 6 M w X X M S r W r F U V 4 m 8 G h Z I e R F B c x r C 8 t I o y 0 F o e 0 S r d w 6 N d r B G J W G N M l i P M 9 V z v k y U P T Q P a i s b 3 j / 0 7 I H / + H 7 + r v X 8 / R d Q S w E C L Q A U A A I A C A C M S s x U A 3 i N D 6 Q A A A D 2 A A A A E g A A A A A A A A A A A A A A A A A A A A A A Q 2 9 u Z m l n L 1 B h Y 2 t h Z 2 U u e G 1 s U E s B A i 0 A F A A C A A g A j E r M V A / K 6 a u k A A A A 6 Q A A A B M A A A A A A A A A A A A A A A A A 8 A A A A F t D b 2 5 0 Z W 5 0 X 1 R 5 c G V z X S 5 4 b W x Q S w E C L Q A U A A I A C A C M S s x U I x + 4 P s Q C A A D 1 F A A A E w A A A A A A A A A A A A A A A A D h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i g A A A A A A A F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U J 5 U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N z o y N z o 1 M i 4 0 M z Q 3 O T I 0 W i I g L z 4 8 R W 5 0 c n k g V H l w Z T 0 i R m l s b E N v b H V t b l R 5 c G V z I i B W Y W x 1 Z T 0 i c 0 J n W U R B d z 0 9 I i A v P j x F b n R y e S B U e X B l P S J G a W x s Q 2 9 s d W 1 u T m F t Z X M i I F Z h b H V l P S J z W y Z x d W 9 0 O 1 J h b m s g K D I w M j I p J n F 1 b 3 Q 7 L C Z x d W 9 0 O 1 N 0 Y X R l J n F 1 b 3 Q 7 L C Z x d W 9 0 O 1 B v c H V s Y X R p b 2 4 g K D I w M T I p J n F 1 b 3 Q 7 L C Z x d W 9 0 O 1 B v c H V s Y X R p b 2 4 g K D I w M j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J h b m s g K D I w M j I p L D B 9 J n F 1 b 3 Q 7 L C Z x d W 9 0 O 1 N l Y 3 R p b 2 4 x L 1 R h Y m x l I D A v Q 2 h h b m d l Z C B U e X B l L n t T d G F 0 Z S w x f S Z x d W 9 0 O y w m c X V v d D t T Z W N 0 a W 9 u M S 9 U Y W J s Z S A w L 0 N o Y W 5 n Z W Q g V H l w Z S 5 7 U G 9 w d W x h d G l v b i A o M j A x M i k s M n 0 m c X V v d D s s J n F 1 b 3 Q 7 U 2 V j d G l v b j E v V G F i b G U g M C 9 D a G F u Z 2 V k I F R 5 c G U u e 1 B v c H V s Y X R p b 2 4 g K D I w M j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2 h h b m d l Z C B U e X B l L n t S Y W 5 r I C g y M D I y K S w w f S Z x d W 9 0 O y w m c X V v d D t T Z W N 0 a W 9 u M S 9 U Y W J s Z S A w L 0 N o Y W 5 n Z W Q g V H l w Z S 5 7 U 3 R h d G U s M X 0 m c X V v d D s s J n F 1 b 3 Q 7 U 2 V j d G l v b j E v V G F i b G U g M C 9 D a G F u Z 2 V k I F R 5 c G U u e 1 B v c H V s Y X R p b 2 4 g K D I w M T I p L D J 9 J n F 1 b 3 Q 7 L C Z x d W 9 0 O 1 N l Y 3 R p b 2 4 x L 1 R h Y m x l I D A v Q 2 h h b m d l Z C B U e X B l L n t Q b 3 B 1 b G F 0 a W 9 u I C g y M D I y K S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C e V N p e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c 6 M j k 6 M j A u M D Q z O D E 4 N V o i I C 8 + P E V u d H J 5 I F R 5 c G U 9 I k Z p b G x D b 2 x 1 b W 5 U e X B l c y I g V m F s d W U 9 I n N C Z 1 l E I i A v P j x F b n R y e S B U e X B l P S J G a W x s Q 2 9 s d W 1 u T m F t Z X M i I F Z h b H V l P S J z W y Z x d W 9 0 O 1 J h b m s m c X V v d D s s J n F 1 b 3 Q 7 U 3 R h d G U m c X V v d D s s J n F 1 b 3 Q 7 a 2 3 C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U m F u a y w w f S Z x d W 9 0 O y w m c X V v d D t T Z W N 0 a W 9 u M S 9 U Y W J s Z S A w I C g y K S 9 D a G F u Z 2 V k I F R 5 c G U u e 1 N 0 Y X R l L D F 9 J n F 1 b 3 Q 7 L C Z x d W 9 0 O 1 N l Y 3 R p b 2 4 x L 1 R h Y m x l I D A g K D I p L 0 N o Y W 5 n Z W Q g V H l w Z S 5 7 a 2 3 C s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I C g y K S 9 D a G F u Z 2 V k I F R 5 c G U u e 1 J h b m s s M H 0 m c X V v d D s s J n F 1 b 3 Q 7 U 2 V j d G l v b j E v V G F i b G U g M C A o M i k v Q 2 h h b m d l Z C B U e X B l L n t T d G F 0 Z S w x f S Z x d W 9 0 O y w m c X V v d D t T Z W N 0 a W 9 u M S 9 U Y W J s Z S A w I C g y K S 9 D a G F u Z 2 V k I F R 5 c G U u e 2 t t w r I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Q 2 F w a X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N z o z N T o 1 O S 4 z M D I 3 M D U 3 W i I g L z 4 8 R W 5 0 c n k g V H l w Z T 0 i R m l s b E N v b H V t b l R 5 c G V z I i B W Y W x 1 Z T 0 i c 0 J n W T 0 i I C 8 + P E V u d H J 5 I F R 5 c G U 9 I k Z p b G x D b 2 x 1 b W 5 O Y W 1 l c y I g V m F s d W U 9 I n N b J n F 1 b 3 Q 7 U 3 R h d G U m c X V v d D s s J n F 1 b 3 Q 7 Q 2 F w a X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N o Y W 5 n Z W Q g V H l w Z S 5 7 U 3 R h d G U s M H 0 m c X V v d D s s J n F 1 b 3 Q 7 U 2 V j d G l v b j E v V G F i b G U g M C A o N C k v Q 2 h h b m d l Z C B U e X B l L n t D Y X B p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0 N o Y W 5 n Z W Q g V H l w Z S 5 7 U 3 R h d G U s M H 0 m c X V v d D s s J n F 1 b 3 Q 7 U 2 V j d G l v b j E v V G F i b G U g M C A o N C k v Q 2 h h b m d l Z C B U e X B l L n t D Y X B p d G F s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G 9 n Y W 5 H b 3 Z l c m 5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N z o z N z o 1 N S 4 0 M D k 2 M z I w W i I g L z 4 8 R W 5 0 c n k g V H l w Z T 0 i R m l s b E N v b H V t b l R 5 c G V z I i B W Y W x 1 Z T 0 i c 0 F 3 W U d C Z 1 k 9 I i A v P j x F b n R y e S B U e X B l P S J G a W x s Q 2 9 s d W 1 u T m F t Z X M i I F Z h b H V l P S J z W y Z x d W 9 0 O 1 M u I E 5 v J n F 1 b 3 Q 7 L C Z x d W 9 0 O 1 N 0 Y X R l J n F 1 b 3 Q 7 L C Z x d W 9 0 O 0 N h c G l 0 Y W w m c X V v d D s s J n F 1 b 3 Q 7 U 2 x v Z 2 F u J n F 1 b 3 Q 7 L C Z x d W 9 0 O 0 N 1 c n J l b n Q g R 2 9 2 Z X J u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D a G F u Z 2 V k I F R 5 c G U u e 1 M u I E 5 v L D B 9 J n F 1 b 3 Q 7 L C Z x d W 9 0 O 1 N l Y 3 R p b 2 4 x L 1 R h Y m x l I D A g K D U p L 0 N o Y W 5 n Z W Q g V H l w Z S 5 7 U 3 R h d G U s M X 0 m c X V v d D s s J n F 1 b 3 Q 7 U 2 V j d G l v b j E v V G F i b G U g M C A o N S k v Q 2 h h b m d l Z C B U e X B l L n t D Y X B p d G F s L D J 9 J n F 1 b 3 Q 7 L C Z x d W 9 0 O 1 N l Y 3 R p b 2 4 x L 1 R h Y m x l I D A g K D U p L 0 N o Y W 5 n Z W Q g V H l w Z S 5 7 U 2 x v Z 2 F u L D N 9 J n F 1 b 3 Q 7 L C Z x d W 9 0 O 1 N l Y 3 R p b 2 4 x L 1 R h Y m x l I D A g K D U p L 0 N o Y W 5 n Z W Q g V H l w Z S 5 7 Q 3 V y c m V u d C B H b 3 Z l c m 5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1 K S 9 D a G F u Z 2 V k I F R 5 c G U u e 1 M u I E 5 v L D B 9 J n F 1 b 3 Q 7 L C Z x d W 9 0 O 1 N l Y 3 R p b 2 4 x L 1 R h Y m x l I D A g K D U p L 0 N o Y W 5 n Z W Q g V H l w Z S 5 7 U 3 R h d G U s M X 0 m c X V v d D s s J n F 1 b 3 Q 7 U 2 V j d G l v b j E v V G F i b G U g M C A o N S k v Q 2 h h b m d l Z C B U e X B l L n t D Y X B p d G F s L D J 9 J n F 1 b 3 Q 7 L C Z x d W 9 0 O 1 N l Y 3 R p b 2 4 x L 1 R h Y m x l I D A g K D U p L 0 N o Y W 5 n Z W Q g V H l w Z S 5 7 U 2 x v Z 2 F u L D N 9 J n F 1 b 3 Q 7 L C Z x d W 9 0 O 1 N l Y 3 R p b 2 4 x L 1 R h Y m x l I D A g K D U p L 0 N o Y W 5 n Z W Q g V H l w Z S 5 7 Q 3 V y c m V u d C B H b 3 Z l c m 5 v c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c 6 M z c 6 N T Y u N D Y x M D k y O F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Z U d k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l Q w N z o 0 M j o z M y 4 5 N j U 5 M z M 4 W i I g L z 4 8 R W 5 0 c n k g V H l w Z T 0 i R m l s b E N v b H V t b l R 5 c G V z I i B W Y W x 1 Z T 0 i c 0 J n W U c i I C 8 + P E V u d H J 5 I F R 5 c G U 9 I k Z p b G x D b 2 x 1 b W 5 O Y W 1 l c y I g V m F s d W U 9 I n N b J n F 1 b 3 Q 7 U m F u a y Z x d W 9 0 O y w m c X V v d D t T d G F 0 Z S Z x d W 9 0 O y w m c X V v d D t H R F A g I C h p b i B t a W x s a W 9 u c y B v Z i B V U 0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Q 2 h h b m d l Z C B U e X B l L n t S Y W 5 r L D B 9 J n F 1 b 3 Q 7 L C Z x d W 9 0 O 1 N l Y 3 R p b 2 4 x L 1 R h Y m x l I D A g K D Y p L 0 N o Y W 5 n Z W Q g V H l w Z S 5 7 U 3 R h d G U s M X 0 m c X V v d D s s J n F 1 b 3 Q 7 U 2 V j d G l v b j E v V G F i b G U g M C A o N i k v Q 2 h h b m d l Z C B U e X B l L n t H R F A g I C h p b i B t a W x s a W 9 u c y B v Z i B V U 0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Y p L 0 N o Y W 5 n Z W Q g V H l w Z S 5 7 U m F u a y w w f S Z x d W 9 0 O y w m c X V v d D t T Z W N 0 a W 9 u M S 9 U Y W J s Z S A w I C g 2 K S 9 D a G F u Z 2 V k I F R 5 c G U u e 1 N 0 Y X R l L D F 9 J n F 1 b 3 Q 7 L C Z x d W 9 0 O 1 N l Y 3 R p b 2 4 x L 1 R h Y m x l I D A g K D Y p L 0 N o Y W 5 n Z W Q g V H l w Z S 5 7 R 0 R Q I C A o a W 4 g b W l s b G l v b n M g b 2 Y g V V N E K S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U N y Z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3 O j Q 0 O j E 3 L j M 3 N z M z M T F a I i A v P j x F b n R y e S B U e X B l P S J G a W x s Q 2 9 s d W 1 u V H l w Z X M i I F Z h b H V l P S J z Q m d r R y I g L z 4 8 R W 5 0 c n k g V H l w Z T 0 i R m l s b E N v b H V t b k 5 h b W V z I i B W Y W x 1 Z T 0 i c 1 s m c X V v d D t T d G F 0 Z S Z x d W 9 0 O y w m c X V v d D t E Y X R l I G N y Z W F 0 Z W Q m c X V v d D s s J n F 1 b 3 Q 7 U H J l Y 2 V k a W 5 n I E V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0 N o Y W 5 n Z W Q g V H l w Z S 5 7 U 3 R h d G U s M H 0 m c X V v d D s s J n F 1 b 3 Q 7 U 2 V j d G l v b j E v V G F i b G U g M C A o N y k v Q 2 h h b m d l Z C B U e X B l L n t E Y X R l I G N y Z W F 0 Z W Q s M X 0 m c X V v d D s s J n F 1 b 3 Q 7 U 2 V j d G l v b j E v V G F i b G U g M C A o N y k v Q 2 h h b m d l Z C B U e X B l L n t Q c m V j Z W R p b m c g R W 5 0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c p L 0 N o Y W 5 n Z W Q g V H l w Z S 5 7 U 3 R h d G U s M H 0 m c X V v d D s s J n F 1 b 3 Q 7 U 2 V j d G l v b j E v V G F i b G U g M C A o N y k v Q 2 h h b m d l Z C B U e X B l L n t E Y X R l I G N y Z W F 0 Z W Q s M X 0 m c X V v d D s s J n F 1 b 3 Q 7 U 2 V j d G l v b j E v V G F i b G U g M C A o N y k v Q 2 h h b m d l Z C B U e X B l L n t Q c m V j Z W R p b m c g R W 5 0 a X R 5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4 O j A z O j Q 0 L j c 4 N z k w O D Z a I i A v P j x F b n R y e S B U e X B l P S J G a W x s Q 2 9 s d W 1 u V H l w Z X M i I F Z h b H V l P S J z Q m d R P S I g L z 4 8 R W 5 0 c n k g V H l w Z T 0 i R m l s b E N v b H V t b k 5 h b W V z I i B W Y W x 1 Z T 0 i c 1 s m c X V v d D t C c m F u Y 2 g m c X V v d D s s J n F 1 b 3 Q 7 Z G l z d H J p Y n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a W d p b 2 5 z L 0 N o Y W 5 n Z W Q g V H l w Z S 5 7 Q n J h b m N o L D B 9 J n F 1 b 3 Q 7 L C Z x d W 9 0 O 1 N l Y 3 R p b 2 4 x L 1 J l b G l n a W 9 u c y 9 D a G F u Z 2 V k I F R 5 c G U u e 2 R p c 3 R y a W J 1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x p Z 2 l v b n M v Q 2 h h b m d l Z C B U e X B l L n t C c m F u Y 2 g s M H 0 m c X V v d D s s J n F 1 b 3 Q 7 U 2 V j d G l v b j E v U m V s a W d p b 2 5 z L 0 N o Y W 5 n Z W Q g V H l w Z S 5 7 Z G l z d H J p Y n V 0 a W 9 u L D F 9 J n F 1 b 3 Q 7 X S w m c X V v d D t S Z W x h d G l v b n N o a X B J b m Z v J n F 1 b 3 Q 7 O l t d f S I g L z 4 8 R W 5 0 c n k g V H l w Z T 0 i U X V l c n l J R C I g V m F s d W U 9 I n N h Z G Y 2 N z c z M i 1 j O W I 5 L T R j Y j M t O G J l N i 0 w M z I 4 M z U z Y 2 R m O D g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J l b G l n a W 9 u c y I g L z 4 8 L 1 N 0 Y W J s Z U V u d H J p Z X M + P C 9 J d G V t P j x J d G V t P j x J d G V t T G 9 j Y X R p b 2 4 + P E l 0 Z W 1 U e X B l P k Z v c m 1 1 b G E 8 L 0 l 0 Z W 1 U e X B l P j x J d G V t U G F 0 a D 5 T Z W N 0 a W 9 u M S 9 S Z W x p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a W d p b 2 5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a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w b 3 J 0 L 0 N o Y W 5 n Z W Q g V H l w Z S 5 7 Q 2 9 s d W 1 u M S w w f S Z x d W 9 0 O y w m c X V v d D t T Z W N 0 a W 9 u M S 9 U c m F u c 3 B v c n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5 z c G 9 y d C 9 D a G F u Z 2 V k I F R 5 c G U u e 0 N v b H V t b j E s M H 0 m c X V v d D s s J n F 1 b 3 Q 7 U 2 V j d G l v b j E v V H J h b n N w b 3 J 0 L 0 N o Y W 5 n Z W Q g V H l w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y L T A 2 L T E y V D A 4 O j A z O j E 4 L j Q 3 M z g y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y Y W 5 z c G 9 y d C I g L z 4 8 L 1 N 0 Y W J s Z U V u d H J p Z X M + P C 9 J d G V t P j x J d G V t P j x J d G V t T G 9 j Y X R p b 2 4 + P E l 0 Z W 1 U e X B l P k Z v c m 1 1 b G E 8 L 0 l 0 Z W 1 U e X B l P j x J d G V t U G F 0 a D 5 T Z W N 0 a W 9 u M S 9 U c m F u c 3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3 V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u Z 3 V h Z 2 V z L 0 N o Y W 5 n Z W Q g V H l w Z S 5 7 b W 9 0 a G V y I H R v b m d 1 Z S w w f S Z x d W 9 0 O y w m c X V v d D t T Z W N 0 a W 9 u M S 9 M Y W 5 n d W F n Z X M v Q 2 h h b m d l Z C B U e X B l L n t k a X N 0 c m l i d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F u Z 3 V h Z 2 V z L 0 N o Y W 5 n Z W Q g V H l w Z S 5 7 b W 9 0 a G V y I H R v b m d 1 Z S w w f S Z x d W 9 0 O y w m c X V v d D t T Z W N 0 a W 9 u M S 9 M Y W 5 n d W F n Z X M v Q 2 h h b m d l Z C B U e X B l L n t k a X N 0 c m l i d X R p b 2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G h l c i B 0 b 2 5 n d W U m c X V v d D s s J n F 1 b 3 Q 7 Z G l z d H J p Y n V 0 a W 9 u J n F 1 b 3 Q 7 X S I g L z 4 8 R W 5 0 c n k g V H l w Z T 0 i R m l s b E N v b H V t b l R 5 c G V z I i B W Y W x 1 Z T 0 i c 0 J n U T 0 i I C 8 + P E V u d H J 5 I F R 5 c G U 9 I k Z p b G x M Y X N 0 V X B k Y X R l Z C I g V m F s d W U 9 I m Q y M D I y L T A 2 L T E y V D A 4 O j A y O j E 0 L j g z M j M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Y W 5 n d W F n Z X M i I C 8 + P C 9 T d G F i b G V F b n R y a W V z P j w v S X R l b T 4 8 S X R l b T 4 8 S X R l b U x v Y 2 F 0 a W 9 u P j x J d G V t V H l w Z T 5 G b 3 J t d W x h P C 9 J d G V t V H l w Z T 4 8 S X R l b V B h d G g + U 2 V j d G l v b j E v T G F u Z 3 V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d 1 Y W d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Q l M j B 1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5 k I H V z Z S 9 D a G F u Z 2 V k I F R 5 c G U u e 0 N v b H V t b j E s M H 0 m c X V v d D s s J n F 1 b 3 Q 7 U 2 V j d G l v b j E v T G F u Z C B 1 c 2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h b m Q g d X N l L 0 N o Y W 5 n Z W Q g V H l w Z S 5 7 Q 2 9 s d W 1 u M S w w f S Z x d W 9 0 O y w m c X V v d D t T Z W N 0 a W 9 u M S 9 M Y W 5 k I H V z Z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w N i 0 x M l Q w O D o w M T o z N i 4 5 M z Y z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Y W 5 k X 3 V z Z S I g L z 4 8 L 1 N 0 Y W J s Z U V u d H J p Z X M + P C 9 J d G V t P j x J d G V t P j x J d G V t T G 9 j Y X R p b 2 4 + P E l 0 Z W 1 U e X B l P k Z v c m 1 1 b G E 8 L 0 l 0 Z W 1 U e X B l P j x J d G V t U G F 0 a D 5 T Z W N 0 a W 9 u M S 9 M Y W 5 k J T I w d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Q l M j B 1 c 2 U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u b 2 1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N v b m 9 t e S 9 D a G F u Z 2 V k I F R 5 c G U u e 0 N v b H V t b j E s M H 0 m c X V v d D s s J n F 1 b 3 Q 7 U 2 V j d G l v b j E v R W N v b m 9 t e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N v b m 9 t e S 9 D a G F u Z 2 V k I F R 5 c G U u e 0 N v b H V t b j E s M H 0 m c X V v d D s s J n F 1 b 3 Q 7 U 2 V j d G l v b j E v R W N v b m 9 t e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w N i 0 x M l Q w O D o w M T o w M C 4 1 M z E 3 M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Y 2 9 u b 2 1 5 I i A v P j w v U 3 R h Y m x l R W 5 0 c m l l c z 4 8 L 0 l 0 Z W 0 + P E l 0 Z W 0 + P E l 0 Z W 1 M b 2 N h d G l v b j 4 8 S X R l b V R 5 c G U + R m 9 y b X V s Y T w v S X R l b V R 5 c G U + P E l 0 Z W 1 Q Y X R o P l N l Y 3 R p b 2 4 x L 0 V j b 2 5 v b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m 9 t e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5 v b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k J T I w d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Z 3 V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y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c 6 M z c 6 N T Y u N D M 1 M j c y M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M y w y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M y w y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G J p Z 2 d l c 3 Q l M j B z d G F 0 Z S U y M G N h c G l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h l X 2 J p Z 2 d l c 3 R f c 3 R h d G V f Y 2 F w a X R h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g 6 M D Q 6 M j g u M z Y 5 N T E w O V o i I C 8 + P E V u d H J 5 I F R 5 c G U 9 I k Z p b G x D b 2 x 1 b W 5 U e X B l c y I g V m F s d W U 9 I n N C Z 1 l E I i A v P j x F b n R y e S B U e X B l P S J G a W x s Q 2 9 s d W 1 u T m F t Z X M i I F Z h b H V l P S J z W y Z x d W 9 0 O 0 N p d H k m c X V v d D s s J n F 1 b 3 Q 7 U 3 R h d G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S B i a W d n Z X N 0 I H N 0 Y X R l I G N h c G l 0 Y W x z L 0 N o Y W 5 n Z W Q g V H l w Z S 5 7 Q 2 l 0 e S w w f S Z x d W 9 0 O y w m c X V v d D t T Z W N 0 a W 9 u M S 9 U a G U g Y m l n Z 2 V z d C B z d G F 0 Z S B j Y X B p d G F s c y 9 D a G F u Z 2 V k I F R 5 c G U u e 1 N 0 Y X R l L D F 9 J n F 1 b 3 Q 7 L C Z x d W 9 0 O 1 N l Y 3 R p b 2 4 x L 1 R o Z S B i a W d n Z X N 0 I H N 0 Y X R l I G N h c G l 0 Y W x z L 0 N o Y W 5 n Z W Q g V H l w Z S 5 7 U G 9 w d W x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G U g Y m l n Z 2 V z d C B z d G F 0 Z S B j Y X B p d G F s c y 9 D a G F u Z 2 V k I F R 5 c G U u e 0 N p d H k s M H 0 m c X V v d D s s J n F 1 b 3 Q 7 U 2 V j d G l v b j E v V G h l I G J p Z 2 d l c 3 Q g c 3 R h d G U g Y 2 F w a X R h b H M v Q 2 h h b m d l Z C B U e X B l L n t T d G F 0 Z S w x f S Z x d W 9 0 O y w m c X V v d D t T Z W N 0 a W 9 u M S 9 U a G U g Y m l n Z 2 V z d C B z d G F 0 Z S B j Y X B p d G F s c y 9 D a G F u Z 2 V k I F R 5 c G U u e 1 B v c H V s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S U y M G J p Z 2 d l c 3 Q l M j B z d G F 0 Z S U y M G N h c G l 0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G J p Z 2 d l c 3 Q l M j B z d G F 0 Z S U y M G N h c G l 0 Y W x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J T I w Y m l n Z 2 V z d C U y M H N 0 Y X R l J T I w Y 2 F w a X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J h b m s g K D I w M j I p L D B 9 J n F 1 b 3 Q 7 L C Z x d W 9 0 O 1 N l Y 3 R p b 2 4 x L 1 R h Y m x l I D A v Q 2 h h b m d l Z C B U e X B l L n t T d G F 0 Z S w x f S Z x d W 9 0 O y w m c X V v d D t T Z W N 0 a W 9 u M S 9 U Y W J s Z S A w L 0 N o Y W 5 n Z W Q g V H l w Z S 5 7 U G 9 w d W x h d G l v b i A o M j A x M i k s M n 0 m c X V v d D s s J n F 1 b 3 Q 7 U 2 V j d G l v b j E v V G F i b G U g M C 9 D a G F u Z 2 V k I F R 5 c G U u e 1 B v c H V s Y X R p b 2 4 g K D I w M j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2 h h b m d l Z C B U e X B l L n t S Y W 5 r I C g y M D I y K S w w f S Z x d W 9 0 O y w m c X V v d D t T Z W N 0 a W 9 u M S 9 U Y W J s Z S A w L 0 N o Y W 5 n Z W Q g V H l w Z S 5 7 U 3 R h d G U s M X 0 m c X V v d D s s J n F 1 b 3 Q 7 U 2 V j d G l v b j E v V G F i b G U g M C 9 D a G F u Z 2 V k I F R 5 c G U u e 1 B v c H V s Y X R p b 2 4 g K D I w M T I p L D J 9 J n F 1 b 3 Q 7 L C Z x d W 9 0 O 1 N l Y 3 R p b 2 4 x L 1 R h Y m x l I D A v Q 2 h h b m d l Z C B U e X B l L n t Q b 3 B 1 b G F 0 a W 9 u I C g y M D I y K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A o M j A y M i k m c X V v d D s s J n F 1 b 3 Q 7 U 3 R h d G U m c X V v d D s s J n F 1 b 3 Q 7 U G 9 w d W x h d G l v b i A o M j A x M i k m c X V v d D s s J n F 1 b 3 Q 7 U G 9 w d W x h d G l v b i A o M j A y M i k m c X V v d D t d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V H l w Z X M i I F Z h b H V l P S J z Q m d Z R E F 3 P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N 0 Y X R l Q n l Q b 3 B 1 b G F 0 a W 9 u M T Y i I C 8 + P E V u d H J 5 I F R 5 c G U 9 I k Z p b G x D b 3 V u d C I g V m F s d W U 9 I m w z N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V G F y Z 2 V 0 T m F t Z U N 1 c 3 R v b W l 6 Z W Q i I F Z h b H V l P S J s M S I g L z 4 8 R W 5 0 c n k g V H l w Z T 0 i R m l s b E x h c 3 R V c G R h d G V k I i B W Y W x 1 Z T 0 i Z D I w M j I t M D Y t M T J U M D c 6 M j c 6 N T I u N D M 0 N z k y N F o i I C 8 + P E V u d H J 5 I F R 5 c G U 9 I k Z p b G x F c n J v c k N v d W 5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y V D A 3 O j M 3 O j U 1 L j Q w O T Y z M j B a I i A v P j x F b n R y e S B U e X B l P S J G a W x s Q 2 9 s d W 1 u V H l w Z X M i I F Z h b H V l P S J z Q X d Z R 0 J n W T 0 i I C 8 + P E V u d H J 5 I F R 5 c G U 9 I k Z p b G x D b 2 x 1 b W 5 O Y W 1 l c y I g V m F s d W U 9 I n N b J n F 1 b 3 Q 7 U y 4 g T m 8 m c X V v d D s s J n F 1 b 3 Q 7 U 3 R h d G U m c X V v d D s s J n F 1 b 3 Q 7 Q 2 F w a X R h b C Z x d W 9 0 O y w m c X V v d D t T b G 9 n Y W 4 m c X V v d D s s J n F 1 b 3 Q 7 Q 3 V y c m V u d C B H b 3 Z l c m 5 v c i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S k v Q 2 h h b m d l Z C B U e X B l L n t T L i B O b y w w f S Z x d W 9 0 O y w m c X V v d D t T Z W N 0 a W 9 u M S 9 U Y W J s Z S A w I C g 1 K S 9 D a G F u Z 2 V k I F R 5 c G U u e 1 N 0 Y X R l L D F 9 J n F 1 b 3 Q 7 L C Z x d W 9 0 O 1 N l Y 3 R p b 2 4 x L 1 R h Y m x l I D A g K D U p L 0 N o Y W 5 n Z W Q g V H l w Z S 5 7 Q 2 F w a X R h b C w y f S Z x d W 9 0 O y w m c X V v d D t T Z W N 0 a W 9 u M S 9 U Y W J s Z S A w I C g 1 K S 9 D a G F u Z 2 V k I F R 5 c G U u e 1 N s b 2 d h b i w z f S Z x d W 9 0 O y w m c X V v d D t T Z W N 0 a W 9 u M S 9 U Y W J s Z S A w I C g 1 K S 9 D a G F u Z 2 V k I F R 5 c G U u e 0 N 1 c n J l b n Q g R 2 9 2 Z X J u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N S k v Q 2 h h b m d l Z C B U e X B l L n t T L i B O b y w w f S Z x d W 9 0 O y w m c X V v d D t T Z W N 0 a W 9 u M S 9 U Y W J s Z S A w I C g 1 K S 9 D a G F u Z 2 V k I F R 5 c G U u e 1 N 0 Y X R l L D F 9 J n F 1 b 3 Q 7 L C Z x d W 9 0 O 1 N l Y 3 R p b 2 4 x L 1 R h Y m x l I D A g K D U p L 0 N o Y W 5 n Z W Q g V H l w Z S 5 7 Q 2 F w a X R h b C w y f S Z x d W 9 0 O y w m c X V v d D t T Z W N 0 a W 9 u M S 9 U Y W J s Z S A w I C g 1 K S 9 D a G F u Z 2 V k I F R 5 c G U u e 1 N s b 2 d h b i w z f S Z x d W 9 0 O y w m c X V v d D t T Z W N 0 a W 9 u M S 9 U Y W J s Z S A w I C g 1 K S 9 D a G F u Z 2 V k I F R 5 c G U u e 0 N 1 c n J l b n Q g R 2 9 2 Z X J u b 3 I s N H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b p y J P D v T p W R 9 2 F 3 i L g M A A A A A A I A A A A A A B B m A A A A A Q A A I A A A A G T 2 K D a J p X M 5 K 4 T X K v 3 U 6 n V V T 9 D 0 f q 3 z 6 G M + u g H F Y P 0 h A A A A A A 6 A A A A A A g A A I A A A A M 1 1 7 i C k G X e k A 9 2 W P / J T k C s k z r W e y / j U 3 u H O w f B z p o t 8 U A A A A H J L m y C Z H s Z 6 C E 4 9 b z d X s i G R Z t G e i C t 9 L + B b D q n A n D k L G E 2 I N k x k h 6 I + k k b G R E k G h C r n B D U G 4 p A L l Y b D p x a G c Y 6 P p m N R e H O I G w + u L T e 0 o z 9 0 Q A A A A C y H F f w E c m O i + P B I + z b J 0 n 9 p m P R O d I q A a O S D 0 4 l v S 0 5 y b Z b Y I N t y / M c 5 6 u g n F 9 w y x L H 4 F q T H E A 8 r / Q Y h O Y D q A 4 o = < / D a t a M a s h u p > 
</file>

<file path=customXml/itemProps1.xml><?xml version="1.0" encoding="utf-8"?>
<ds:datastoreItem xmlns:ds="http://schemas.openxmlformats.org/officeDocument/2006/customXml" ds:itemID="{617A012C-2BED-4258-BE4F-69E676816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stateByPopulation</vt:lpstr>
      <vt:lpstr>stateBySize</vt:lpstr>
      <vt:lpstr>stateCapital</vt:lpstr>
      <vt:lpstr>sloganGovernor</vt:lpstr>
      <vt:lpstr>stateCreation</vt:lpstr>
      <vt:lpstr>stateGdp</vt:lpstr>
      <vt:lpstr>capitalsSize</vt:lpstr>
      <vt:lpstr>economy</vt:lpstr>
      <vt:lpstr>landuse</vt:lpstr>
      <vt:lpstr>language</vt:lpstr>
      <vt:lpstr>transport</vt:lpstr>
      <vt:lpstr>religion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zeez</dc:creator>
  <cp:lastModifiedBy>zeez</cp:lastModifiedBy>
  <dcterms:created xsi:type="dcterms:W3CDTF">2022-06-12T07:16:49Z</dcterms:created>
  <dcterms:modified xsi:type="dcterms:W3CDTF">2022-06-12T10:46:13Z</dcterms:modified>
</cp:coreProperties>
</file>