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y\ABC анализ в sql\"/>
    </mc:Choice>
  </mc:AlternateContent>
  <xr:revisionPtr revIDLastSave="0" documentId="13_ncr:1_{79AB756C-8AF4-4C0D-A34E-38B692ED18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_query_trim_csv" sheetId="2" r:id="rId1"/>
    <sheet name="Лист1" sheetId="1" r:id="rId2"/>
  </sheets>
  <definedNames>
    <definedName name="ExternalData_1" localSheetId="0" hidden="1">'4_query_trim_csv'!$A$1:$C$11</definedName>
    <definedName name="ExternalData_2" localSheetId="0" hidden="1">'4_query_trim_csv'!#REF!</definedName>
    <definedName name="ExternalData_3" localSheetId="0" hidden="1">'4_query_trim_csv'!$A$14:$C$24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2" i="2"/>
  <c r="D21" i="2"/>
  <c r="D20" i="2"/>
  <c r="D19" i="2"/>
  <c r="D18" i="2"/>
  <c r="D17" i="2"/>
  <c r="D16" i="2"/>
  <c r="D15" i="2"/>
  <c r="F15" i="2" s="1"/>
  <c r="G15" i="2" s="1"/>
  <c r="D3" i="2"/>
  <c r="D6" i="2"/>
  <c r="D2" i="2"/>
  <c r="D7" i="2"/>
  <c r="D9" i="2"/>
  <c r="D4" i="2"/>
  <c r="D10" i="2"/>
  <c r="D11" i="2"/>
  <c r="D8" i="2"/>
  <c r="D5" i="2"/>
  <c r="F16" i="2" l="1"/>
  <c r="G16" i="2" s="1"/>
  <c r="F2" i="2"/>
  <c r="G2" i="2" s="1"/>
  <c r="F17" i="2" l="1"/>
  <c r="F3" i="2"/>
  <c r="G17" i="2" l="1"/>
  <c r="F18" i="2"/>
  <c r="F4" i="2"/>
  <c r="G3" i="2"/>
  <c r="F19" i="2" l="1"/>
  <c r="G18" i="2"/>
  <c r="F5" i="2"/>
  <c r="G4" i="2"/>
  <c r="F20" i="2" l="1"/>
  <c r="G19" i="2"/>
  <c r="F6" i="2"/>
  <c r="G5" i="2"/>
  <c r="F21" i="2" l="1"/>
  <c r="G20" i="2"/>
  <c r="F7" i="2"/>
  <c r="G6" i="2"/>
  <c r="G21" i="2" l="1"/>
  <c r="F22" i="2"/>
  <c r="F8" i="2"/>
  <c r="G7" i="2"/>
  <c r="G22" i="2" l="1"/>
  <c r="F23" i="2"/>
  <c r="F9" i="2"/>
  <c r="G8" i="2"/>
  <c r="G23" i="2" l="1"/>
  <c r="F24" i="2"/>
  <c r="G24" i="2" s="1"/>
  <c r="F10" i="2"/>
  <c r="G9" i="2"/>
  <c r="F11" i="2" l="1"/>
  <c r="G11" i="2" s="1"/>
  <c r="G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1AD8EF-4D6F-4BC5-9788-011B6A38BE88}" keepAlive="1" name="Запрос — 4_query_trim_csv" description="Соединение с запросом &quot;4_query_trim_csv&quot; в книге." type="5" refreshedVersion="8" background="1" saveData="1">
    <dbPr connection="Provider=Microsoft.Mashup.OleDb.1;Data Source=$Workbook$;Location=4_query_trim_csv;Extended Properties=&quot;&quot;" command="SELECT * FROM [4_query_trim_csv]"/>
  </connection>
  <connection id="2" xr16:uid="{419B7CE1-C50E-44AE-84CA-2F82C843592F}" keepAlive="1" name="Запрос — 4_query_trim_csv (2)" description="Соединение с запросом &quot;4_query_trim_csv (2)&quot; в книге." type="5" refreshedVersion="8" background="1" saveData="1">
    <dbPr connection="Provider=Microsoft.Mashup.OleDb.1;Data Source=$Workbook$;Location=&quot;4_query_trim_csv (2)&quot;;Extended Properties=&quot;&quot;" command="SELECT * FROM [4_query_trim_csv (2)]"/>
  </connection>
  <connection id="3" xr16:uid="{91051E80-993E-4480-B994-695389A96DAD}" keepAlive="1" name="Запрос — 4_query_trim_csv (3)" description="Соединение с запросом &quot;4_query_trim_csv (3)&quot; в книге." type="5" refreshedVersion="8" background="1" saveData="1">
    <dbPr connection="Provider=Microsoft.Mashup.OleDb.1;Data Source=$Workbook$;Location=&quot;4_query_trim_csv (3)&quot;;Extended Properties=&quot;&quot;" command="SELECT * FROM [4_query_trim_csv (3)]"/>
  </connection>
</connections>
</file>

<file path=xl/sharedStrings.xml><?xml version="1.0" encoding="utf-8"?>
<sst xmlns="http://schemas.openxmlformats.org/spreadsheetml/2006/main" count="32" uniqueCount="16">
  <si>
    <t>name</t>
  </si>
  <si>
    <t>sum_quantity</t>
  </si>
  <si>
    <t>sum_revenue</t>
  </si>
  <si>
    <t>'The Barbecue Chicken Pizza'</t>
  </si>
  <si>
    <t>'The Calabrese Pizza'</t>
  </si>
  <si>
    <t>'The Classic Deluxe Pizza'</t>
  </si>
  <si>
    <t>'The Hawaiian Pizza'</t>
  </si>
  <si>
    <t>'The Mediterranean Pizza'</t>
  </si>
  <si>
    <t>'The Pepperoni Pizza'</t>
  </si>
  <si>
    <t>'The Soppressata Pizza'</t>
  </si>
  <si>
    <t>'The Spinach Supreme Pizza'</t>
  </si>
  <si>
    <t>'The Thai Chicken Pizza'</t>
  </si>
  <si>
    <t>'The Vegetables + Vegetables Pizza'</t>
  </si>
  <si>
    <t>Доля</t>
  </si>
  <si>
    <t>Нак.итог</t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</si>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</sst>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20411-FE0D-4073-9F80-FE90FF511BDC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name" tableColumnId="1"/>
      <queryTableField id="2" name="sum_quantity" tableColumnId="2"/>
      <queryTableField id="3" name="sum_reven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7BE4B5D-D670-4C79-861C-7365B03D08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ame" tableColumnId="1"/>
      <queryTableField id="2" name="sum_quantity" tableColumnId="2"/>
      <queryTableField id="3" name="sum_reven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7FD47-4F76-4866-A85F-D168BA81FB86}" name="_4_query_trim_csv" displayName="_4_query_trim_csv" ref="A1:D11" tableType="queryTable" totalsRowShown="0">
  <autoFilter ref="A1:D11" xr:uid="{B397FD47-4F76-4866-A85F-D168BA81FB86}"/>
  <sortState xmlns:xlrd2="http://schemas.microsoft.com/office/spreadsheetml/2017/richdata2" ref="A2:D11">
    <sortCondition descending="1" ref="B1:B11"/>
  </sortState>
  <tableColumns count="4">
    <tableColumn id="1" xr3:uid="{EAF0CE75-7A9D-4831-9624-7495B9ADC688}" uniqueName="1" name="name" queryTableFieldId="1" dataDxfId="5" totalsRowDxfId="4"/>
    <tableColumn id="2" xr3:uid="{CC951EDE-1AE4-4DA8-BBB6-F9B220587708}" uniqueName="2" name="sum_quantity" queryTableFieldId="2"/>
    <tableColumn id="3" xr3:uid="{C5BC852D-018E-437C-9C3D-AD2C4C9A71E9}" uniqueName="3" name="sum_revenue" queryTableFieldId="3"/>
    <tableColumn id="4" xr3:uid="{33D94BD3-37C7-49B7-ACBA-3E860D56F918}" uniqueName="4" name="Доля" queryTableFieldId="4" dataDxfId="3" totalsRowDxfId="2" dataCellStyle="Процентный">
      <calculatedColumnFormula>_4_query_trim_csv[[#This Row],[sum_quantity]]/SUM(_4_query_trim_csv[sum_quantity])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FD5183-8F5C-44DA-B82B-3FC1A03912DF}" name="_4_query_trim_csv43" displayName="_4_query_trim_csv43" ref="A14:D24" tableType="queryTable" totalsRowShown="0">
  <autoFilter ref="A14:D24" xr:uid="{CBFD5183-8F5C-44DA-B82B-3FC1A03912DF}"/>
  <sortState xmlns:xlrd2="http://schemas.microsoft.com/office/spreadsheetml/2017/richdata2" ref="A15:D24">
    <sortCondition descending="1" ref="C1:C11"/>
  </sortState>
  <tableColumns count="4">
    <tableColumn id="1" xr3:uid="{989A9119-A9EA-49D3-BD62-24CE60312751}" uniqueName="1" name="name" queryTableFieldId="1" dataDxfId="1"/>
    <tableColumn id="2" xr3:uid="{93D58FF7-C1B8-40D9-B8F0-4FF4AC5EF783}" uniqueName="2" name="sum_quantity" queryTableFieldId="2"/>
    <tableColumn id="3" xr3:uid="{6E7F8663-D27E-4BD5-AEE9-FEACA3ED25DE}" uniqueName="3" name="sum_revenue" queryTableFieldId="3"/>
    <tableColumn id="4" xr3:uid="{3CF9953E-A1DB-431B-A1DD-E5BAF763CD77}" uniqueName="4" name="Доля" queryTableFieldId="4" dataDxfId="0" dataCellStyle="Процентный">
      <calculatedColumnFormula>_4_query_trim_csv43[[#This Row],[sum_revenue]]/SUM(_4_query_trim_csv43[sum_revenue])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25A8-E53E-43BF-8732-E26DBC802C79}">
  <dimension ref="A1:G24"/>
  <sheetViews>
    <sheetView tabSelected="1" workbookViewId="0">
      <selection activeCell="K20" sqref="K20"/>
    </sheetView>
  </sheetViews>
  <sheetFormatPr defaultRowHeight="14.4" x14ac:dyDescent="0.3"/>
  <cols>
    <col min="1" max="1" width="30.109375" bestFit="1" customWidth="1"/>
    <col min="2" max="2" width="14.88671875" bestFit="1" customWidth="1"/>
    <col min="3" max="3" width="14.6640625" bestFit="1" customWidth="1"/>
    <col min="4" max="4" width="7.6640625" bestFit="1" customWidth="1"/>
    <col min="9" max="9" width="30.109375" bestFit="1" customWidth="1"/>
    <col min="10" max="10" width="14.88671875" bestFit="1" customWidth="1"/>
    <col min="11" max="11" width="14.6640625" bestFit="1" customWidth="1"/>
    <col min="12" max="12" width="7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13</v>
      </c>
      <c r="F1" s="5" t="s">
        <v>14</v>
      </c>
      <c r="G1" s="6" t="s">
        <v>15</v>
      </c>
    </row>
    <row r="2" spans="1:7" x14ac:dyDescent="0.3">
      <c r="A2" t="s">
        <v>5</v>
      </c>
      <c r="B2">
        <v>1181</v>
      </c>
      <c r="C2">
        <v>18896</v>
      </c>
      <c r="D2" s="1">
        <f>_4_query_trim_csv[[#This Row],[sum_quantity]]/SUM(_4_query_trim_csv[sum_quantity])</f>
        <v>0.19530345625930212</v>
      </c>
      <c r="F2" s="2">
        <f>_4_query_trim_csv[[#This Row],[Доля]]</f>
        <v>0.19530345625930212</v>
      </c>
      <c r="G2" s="7" t="str">
        <f>IF(F2&lt;=80%,"A",IF(F2&lt;=95%,"B","C"))</f>
        <v>A</v>
      </c>
    </row>
    <row r="3" spans="1:7" x14ac:dyDescent="0.3">
      <c r="A3" t="s">
        <v>3</v>
      </c>
      <c r="B3">
        <v>956</v>
      </c>
      <c r="C3">
        <v>16013</v>
      </c>
      <c r="D3" s="1">
        <f>_4_query_trim_csv[[#This Row],[sum_quantity]]/SUM(_4_query_trim_csv[sum_quantity])</f>
        <v>0.15809492310236481</v>
      </c>
      <c r="F3" s="2">
        <f>D3+F2</f>
        <v>0.35339837936166696</v>
      </c>
      <c r="G3" s="7" t="str">
        <f t="shared" ref="G3:G11" si="0">IF(F3&lt;=80%,"A",IF(F3&lt;=95%,"B","C"))</f>
        <v>A</v>
      </c>
    </row>
    <row r="4" spans="1:7" x14ac:dyDescent="0.3">
      <c r="A4" t="s">
        <v>8</v>
      </c>
      <c r="B4">
        <v>939</v>
      </c>
      <c r="C4">
        <v>11737.5</v>
      </c>
      <c r="D4" s="1">
        <f>_4_query_trim_csv[[#This Row],[sum_quantity]]/SUM(_4_query_trim_csv[sum_quantity])</f>
        <v>0.15528361170828511</v>
      </c>
      <c r="F4" s="2">
        <f t="shared" ref="F4:F11" si="1">D4+F3</f>
        <v>0.50868199106995204</v>
      </c>
      <c r="G4" s="7" t="str">
        <f t="shared" si="0"/>
        <v>A</v>
      </c>
    </row>
    <row r="5" spans="1:7" x14ac:dyDescent="0.3">
      <c r="A5" t="s">
        <v>12</v>
      </c>
      <c r="B5">
        <v>635</v>
      </c>
      <c r="C5">
        <v>10160</v>
      </c>
      <c r="D5" s="1">
        <f>_4_query_trim_csv[[#This Row],[sum_quantity]]/SUM(_4_query_trim_csv[sum_quantity])</f>
        <v>0.10501074913180089</v>
      </c>
      <c r="F5" s="2">
        <f t="shared" si="1"/>
        <v>0.61369274020175291</v>
      </c>
      <c r="G5" s="7" t="str">
        <f t="shared" si="0"/>
        <v>A</v>
      </c>
    </row>
    <row r="6" spans="1:7" x14ac:dyDescent="0.3">
      <c r="A6" t="s">
        <v>4</v>
      </c>
      <c r="B6">
        <v>562</v>
      </c>
      <c r="C6">
        <v>9132.5</v>
      </c>
      <c r="D6" s="1">
        <f>_4_query_trim_csv[[#This Row],[sum_quantity]]/SUM(_4_query_trim_csv[sum_quantity])</f>
        <v>9.2938647263105675E-2</v>
      </c>
      <c r="F6" s="2">
        <f t="shared" si="1"/>
        <v>0.70663138746485854</v>
      </c>
      <c r="G6" s="7" t="str">
        <f t="shared" si="0"/>
        <v>A</v>
      </c>
    </row>
    <row r="7" spans="1:7" x14ac:dyDescent="0.3">
      <c r="A7" t="s">
        <v>6</v>
      </c>
      <c r="B7">
        <v>483</v>
      </c>
      <c r="C7">
        <v>6399.75</v>
      </c>
      <c r="D7" s="1">
        <f>_4_query_trim_csv[[#This Row],[sum_quantity]]/SUM(_4_query_trim_csv[sum_quantity])</f>
        <v>7.9874317843558792E-2</v>
      </c>
      <c r="F7" s="2">
        <f t="shared" si="1"/>
        <v>0.78650570530841735</v>
      </c>
      <c r="G7" s="7" t="str">
        <f t="shared" si="0"/>
        <v>A</v>
      </c>
    </row>
    <row r="8" spans="1:7" x14ac:dyDescent="0.3">
      <c r="A8" t="s">
        <v>11</v>
      </c>
      <c r="B8">
        <v>481</v>
      </c>
      <c r="C8">
        <v>8056.75</v>
      </c>
      <c r="D8" s="1">
        <f>_4_query_trim_csv[[#This Row],[sum_quantity]]/SUM(_4_query_trim_csv[sum_quantity])</f>
        <v>7.9543575326608232E-2</v>
      </c>
      <c r="F8" s="2">
        <f t="shared" si="1"/>
        <v>0.86604928063502562</v>
      </c>
      <c r="G8" s="7" t="str">
        <f t="shared" si="0"/>
        <v>B</v>
      </c>
    </row>
    <row r="9" spans="1:7" x14ac:dyDescent="0.3">
      <c r="A9" t="s">
        <v>7</v>
      </c>
      <c r="B9">
        <v>275</v>
      </c>
      <c r="C9">
        <v>4400</v>
      </c>
      <c r="D9" s="1">
        <f>_4_query_trim_csv[[#This Row],[sum_quantity]]/SUM(_4_query_trim_csv[sum_quantity])</f>
        <v>4.5477096080701176E-2</v>
      </c>
      <c r="F9" s="2">
        <f t="shared" si="1"/>
        <v>0.91152637671572678</v>
      </c>
      <c r="G9" s="7" t="str">
        <f t="shared" si="0"/>
        <v>B</v>
      </c>
    </row>
    <row r="10" spans="1:7" x14ac:dyDescent="0.3">
      <c r="A10" t="s">
        <v>9</v>
      </c>
      <c r="B10">
        <v>268</v>
      </c>
      <c r="C10">
        <v>4422</v>
      </c>
      <c r="D10" s="1">
        <f>_4_query_trim_csv[[#This Row],[sum_quantity]]/SUM(_4_query_trim_csv[sum_quantity])</f>
        <v>4.4319497271374235E-2</v>
      </c>
      <c r="F10" s="2">
        <f t="shared" si="1"/>
        <v>0.95584587398710097</v>
      </c>
      <c r="G10" s="7" t="str">
        <f t="shared" si="0"/>
        <v>C</v>
      </c>
    </row>
    <row r="11" spans="1:7" x14ac:dyDescent="0.3">
      <c r="A11" t="s">
        <v>10</v>
      </c>
      <c r="B11">
        <v>267</v>
      </c>
      <c r="C11">
        <v>4405.5</v>
      </c>
      <c r="D11" s="1">
        <f>_4_query_trim_csv[[#This Row],[sum_quantity]]/SUM(_4_query_trim_csv[sum_quantity])</f>
        <v>4.4154126012898962E-2</v>
      </c>
      <c r="F11" s="3">
        <f t="shared" si="1"/>
        <v>0.99999999999999989</v>
      </c>
      <c r="G11" s="8" t="str">
        <f t="shared" si="0"/>
        <v>C</v>
      </c>
    </row>
    <row r="14" spans="1:7" x14ac:dyDescent="0.3">
      <c r="A14" t="s">
        <v>0</v>
      </c>
      <c r="B14" t="s">
        <v>1</v>
      </c>
      <c r="C14" t="s">
        <v>2</v>
      </c>
      <c r="D14" t="s">
        <v>13</v>
      </c>
      <c r="F14" s="4" t="s">
        <v>14</v>
      </c>
      <c r="G14" s="6" t="s">
        <v>15</v>
      </c>
    </row>
    <row r="15" spans="1:7" x14ac:dyDescent="0.3">
      <c r="A15" t="s">
        <v>5</v>
      </c>
      <c r="B15">
        <v>1181</v>
      </c>
      <c r="C15">
        <v>18896</v>
      </c>
      <c r="D15" s="1">
        <f>_4_query_trim_csv43[[#This Row],[sum_revenue]]/SUM(_4_query_trim_csv43[sum_revenue])</f>
        <v>0.20183074671822096</v>
      </c>
      <c r="F15" s="2">
        <f>_4_query_trim_csv43[[#This Row],[Доля]]</f>
        <v>0.20183074671822096</v>
      </c>
      <c r="G15" s="7" t="str">
        <f>IF(F15&lt;=80%,"A",IF(F15&lt;=95%,"B","C"))</f>
        <v>A</v>
      </c>
    </row>
    <row r="16" spans="1:7" x14ac:dyDescent="0.3">
      <c r="A16" t="s">
        <v>3</v>
      </c>
      <c r="B16">
        <v>956</v>
      </c>
      <c r="C16">
        <v>16013</v>
      </c>
      <c r="D16" s="1">
        <f>_4_query_trim_csv43[[#This Row],[sum_revenue]]/SUM(_4_query_trim_csv43[sum_revenue])</f>
        <v>0.17103703149867019</v>
      </c>
      <c r="F16" s="2">
        <f>D16+F15</f>
        <v>0.37286777821689115</v>
      </c>
      <c r="G16" s="7" t="str">
        <f t="shared" ref="G16:G24" si="2">IF(F16&lt;=80%,"A",IF(F16&lt;=95%,"B","C"))</f>
        <v>A</v>
      </c>
    </row>
    <row r="17" spans="1:7" x14ac:dyDescent="0.3">
      <c r="A17" t="s">
        <v>8</v>
      </c>
      <c r="B17">
        <v>939</v>
      </c>
      <c r="C17">
        <v>11737.5</v>
      </c>
      <c r="D17" s="1">
        <f>_4_query_trim_csv43[[#This Row],[sum_revenue]]/SUM(_4_query_trim_csv43[sum_revenue])</f>
        <v>0.12536983433557994</v>
      </c>
      <c r="F17" s="2">
        <f t="shared" ref="F17:F24" si="3">D17+F16</f>
        <v>0.49823761255247112</v>
      </c>
      <c r="G17" s="7" t="str">
        <f t="shared" si="2"/>
        <v>A</v>
      </c>
    </row>
    <row r="18" spans="1:7" x14ac:dyDescent="0.3">
      <c r="A18" t="s">
        <v>12</v>
      </c>
      <c r="B18">
        <v>635</v>
      </c>
      <c r="C18">
        <v>10160</v>
      </c>
      <c r="D18" s="1">
        <f>_4_query_trim_csv43[[#This Row],[sum_revenue]]/SUM(_4_query_trim_csv43[sum_revenue])</f>
        <v>0.1085203422235989</v>
      </c>
      <c r="F18" s="2">
        <f t="shared" si="3"/>
        <v>0.60675795477606997</v>
      </c>
      <c r="G18" s="7" t="str">
        <f t="shared" si="2"/>
        <v>A</v>
      </c>
    </row>
    <row r="19" spans="1:7" x14ac:dyDescent="0.3">
      <c r="A19" t="s">
        <v>4</v>
      </c>
      <c r="B19">
        <v>562</v>
      </c>
      <c r="C19">
        <v>9132.5</v>
      </c>
      <c r="D19" s="1">
        <f>_4_query_trim_csv43[[#This Row],[sum_revenue]]/SUM(_4_query_trim_csv43[sum_revenue])</f>
        <v>9.7545474936714269E-2</v>
      </c>
      <c r="F19" s="2">
        <f t="shared" si="3"/>
        <v>0.70430342971278426</v>
      </c>
      <c r="G19" s="7" t="str">
        <f t="shared" si="2"/>
        <v>A</v>
      </c>
    </row>
    <row r="20" spans="1:7" x14ac:dyDescent="0.3">
      <c r="A20" t="s">
        <v>11</v>
      </c>
      <c r="B20">
        <v>481</v>
      </c>
      <c r="C20">
        <v>8056.75</v>
      </c>
      <c r="D20" s="1">
        <f>_4_query_trim_csv43[[#This Row],[sum_revenue]]/SUM(_4_query_trim_csv43[sum_revenue])</f>
        <v>8.6055242835628001E-2</v>
      </c>
      <c r="F20" s="2">
        <f t="shared" si="3"/>
        <v>0.7903586725484123</v>
      </c>
      <c r="G20" s="7" t="str">
        <f t="shared" si="2"/>
        <v>A</v>
      </c>
    </row>
    <row r="21" spans="1:7" x14ac:dyDescent="0.3">
      <c r="A21" t="s">
        <v>6</v>
      </c>
      <c r="B21">
        <v>483</v>
      </c>
      <c r="C21">
        <v>6399.75</v>
      </c>
      <c r="D21" s="1">
        <f>_4_query_trim_csv43[[#This Row],[sum_revenue]]/SUM(_4_query_trim_csv43[sum_revenue])</f>
        <v>6.83566004080194E-2</v>
      </c>
      <c r="F21" s="2">
        <f t="shared" si="3"/>
        <v>0.85871527295643169</v>
      </c>
      <c r="G21" s="7" t="str">
        <f t="shared" si="2"/>
        <v>B</v>
      </c>
    </row>
    <row r="22" spans="1:7" x14ac:dyDescent="0.3">
      <c r="A22" t="s">
        <v>9</v>
      </c>
      <c r="B22">
        <v>268</v>
      </c>
      <c r="C22">
        <v>4422</v>
      </c>
      <c r="D22" s="1">
        <f>_4_query_trim_csv43[[#This Row],[sum_revenue]]/SUM(_4_query_trim_csv43[sum_revenue])</f>
        <v>4.7231983593775034E-2</v>
      </c>
      <c r="F22" s="2">
        <f t="shared" si="3"/>
        <v>0.90594725655020669</v>
      </c>
      <c r="G22" s="7" t="str">
        <f>IF(F22&lt;=80%,"A",IF(F22&lt;=95%,"B","C"))</f>
        <v>B</v>
      </c>
    </row>
    <row r="23" spans="1:7" x14ac:dyDescent="0.3">
      <c r="A23" t="s">
        <v>10</v>
      </c>
      <c r="B23">
        <v>267</v>
      </c>
      <c r="C23">
        <v>4405.5</v>
      </c>
      <c r="D23" s="1">
        <f>_4_query_trim_csv43[[#This Row],[sum_revenue]]/SUM(_4_query_trim_csv43[sum_revenue])</f>
        <v>4.7055744849022141E-2</v>
      </c>
      <c r="F23" s="2">
        <f t="shared" si="3"/>
        <v>0.95300300139922878</v>
      </c>
      <c r="G23" s="7" t="str">
        <f t="shared" ref="G23:G24" si="4">IF(F23&lt;=80%,"A",IF(F23&lt;=95%,"B","C"))</f>
        <v>C</v>
      </c>
    </row>
    <row r="24" spans="1:7" x14ac:dyDescent="0.3">
      <c r="A24" t="s">
        <v>7</v>
      </c>
      <c r="B24">
        <v>275</v>
      </c>
      <c r="C24">
        <v>4400</v>
      </c>
      <c r="D24" s="1">
        <f>_4_query_trim_csv43[[#This Row],[sum_revenue]]/SUM(_4_query_trim_csv43[sum_revenue])</f>
        <v>4.6996998600771181E-2</v>
      </c>
      <c r="F24" s="3">
        <f t="shared" si="3"/>
        <v>1</v>
      </c>
      <c r="G24" s="8" t="str">
        <f t="shared" si="4"/>
        <v>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b d 7 e 4 9 - 5 7 8 8 - 4 6 2 d - a 0 5 7 - 7 5 d 6 e 5 0 f 0 e 6 c "   x m l n s = " h t t p : / / s c h e m a s . m i c r o s o f t . c o m / D a t a M a s h u p " > A A A A A D c G A A B Q S w M E F A A C A A g A N X I j W 9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N X I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y I 1 u T C m f j M Q M A A G w W A A A T A B w A R m 9 y b X V s Y X M v U 2 V j d G l v b j E u b S C i G A A o o B Q A A A A A A A A A A A A A A A A A A A A A A A A A A A D t V c 1 O 2 0 A Q v i P l H V b m 4 k i W R f r D o S g H G q B F 6 m 8 S 9 Q K V Z Z y F W F 3 v h t 0 1 1 I 2 Q K E h t J a 6 V y q 2 q + g I U G p F C g V d Y v 1 H H m 4 T 8 G F K Q q p 4 c K 7 K 9 4 5 3 5 Z u a b / Q T 2 p M 8 o q n T u h Z n c R G 5 C 1 F 2 O a 2 j S u O e s h 5 h H j u R + 4 H h i w 0 B F R L D M T S D 4 q f 3 4 f b y j z u O P 6 k y 1 1 Q n Y S m L D n m N e G G A q z Q W f Y L v E q I Q X Y R p z D 5 Y r M q x F y 7 M P S 0 g d w J 4 D d Q r 7 j p E 6 R G K d L I 8 G s 5 O A e W t p D h M / 8 C X m R W P G s F C J k T C g o l i Y t t A 8 9 V j N p 2 v F 6 f t T U w U L v Q y Z x B U Z E V z s P 9 r P G M W v 8 1 Y H 9 a S h v q p z d R j v x Z 9 U C 1 C c x X u q h d Q x w D k C w 2 l i V C e q n e R a d V d g / w v O A n D 2 G L s 1 z I U 5 m r e F l r p f z B J S 8 V z i c l G U P B y K u Q 8 B f u t 4 v Z i / E D h p q 4 t + n C p 3 q V h l P O i k W I 0 a W J g 3 x 2 s 1 m w b j A N H x a 1 C n R S q n 7 9 m J k y 0 L N Y 2 a K z G s S n h H E r + V e n E 1 J M S 5 0 h J h l 6 e d B N D N u t O 1 D W / Q p t R q z Y 0 c t u p s Y v w m Z a u z 8 I o Q 1 A 3 S a I T / L r 3 o A e 4 1 x q O U o c F 9 L / 3 5 e u h S 6 c s o H Z L j D U z D 9 A 4 g F o y B n 9 D 3 W m + O k M O 1 2 B p o + n f 1 U 5 O 8 l T Q N q Y t 4 N 2 G O 7 p 9 + 2 I b e D T G t g g n M Y Z l t 6 r 6 P 4 Y y F s O v V E W U S P f G F t B f F f N C Q k a l f y j h g G / i p K 7 0 6 p L A o c S D M M v a A G / a C j 0 n t l U t C Y J a T T x I B V x R Y s J X P D w D / H G / H u 0 C v d o J 0 t 5 9 F l 3 w d / s P S j / h D v D c K v z u g 5 i 0 K Y F 3 2 f b B N l 4 0 Z r O k X c D h Q F H C g h w F O E 5 j H l p 7 I V h 9 R G T e I 6 2 G d s X n r x C z D h j 9 c X T e 8 5 6 8 K n b a a V + K 7 v m m F v 0 / 6 j Z J L 5 n y E s j Q M V j A f 4 t 4 3 d a R z v Y C r r Q t 9 q A / d s z H 0 e 8 R Z 2 B j P v I J x O a T J H M B o h o E z 0 D N N S 8 3 C S h i Y S z 0 L H I U 9 p I Q k s X q Q 9 X S D i 3 5 C I x 6 6 h m s d D O d 8 D j n v 3 D j f C u P S v F 2 t k u J 3 q f o 8 O W v t W e F h m m g Q I M l N + P S 2 Y M Y L L j L v 5 D P R z U Q 3 E 9 1 M d D P R z U Q 3 E 9 3 / I r p 3 M 9 H N R D c T 3 U x 0 M 9 H N R D c T 3 X 8 k u n 8 A U E s B A i 0 A F A A C A A g A N X I j W 9 O 4 w i 2 k A A A A 9 g A A A B I A A A A A A A A A A A A A A A A A A A A A A E N v b m Z p Z y 9 Q Y W N r Y W d l L n h t b F B L A Q I t A B Q A A g A I A D V y I 1 s P y u m r p A A A A O k A A A A T A A A A A A A A A A A A A A A A A P A A A A B b Q 2 9 u d G V u d F 9 U e X B l c 1 0 u e G 1 s U E s B A i 0 A F A A C A A g A N X I j W 5 M K Z + M x A w A A b B Y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E A A A A A A A D x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F 9 x d W V y e V 9 0 c m l t X 2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M 2 U 4 Z W R k L T I 3 Z G U t N D M 0 Z C 0 5 M j d l L W R h N D A 3 N D E 4 N 2 Q 5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N F 9 x d W V y e V 9 0 c m l t X 2 N z d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T A 6 M z Y 6 M z M u M D g 2 N T E 4 M F o i I C 8 + P E V u d H J 5 I F R 5 c G U 9 I k Z p b G x D b 2 x 1 b W 5 U e X B l c y I g V m F s d W U 9 I n N C Z 1 V G I i A v P j x F b n R y e S B U e X B l P S J G a W x s Q 2 9 s d W 1 u T m F t Z X M i I F Z h b H V l P S J z W y Z x d W 9 0 O 2 5 h b W U m c X V v d D s s J n F 1 b 3 Q 7 c 3 V t X 3 F 1 Y W 5 0 a X R 5 J n F 1 b 3 Q 7 L C Z x d W 9 0 O 3 N 1 b V 9 y Z X Z l b n V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F 1 Z X J 5 X 3 R y a W 1 f Y 3 N 2 L 0 F 1 d G 9 S Z W 1 v d m V k Q 2 9 s d W 1 u c z E u e 2 5 h b W U s M H 0 m c X V v d D s s J n F 1 b 3 Q 7 U 2 V j d G l v b j E v N F 9 x d W V y e V 9 0 c m l t X 2 N z d i 9 B d X R v U m V t b 3 Z l Z E N v b H V t b n M x L n t z d W 1 f c X V h b n R p d H k s M X 0 m c X V v d D s s J n F 1 b 3 Q 7 U 2 V j d G l v b j E v N F 9 x d W V y e V 9 0 c m l t X 2 N z d i 9 B d X R v U m V t b 3 Z l Z E N v b H V t b n M x L n t z d W 1 f c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0 X 3 F 1 Z X J 5 X 3 R y a W 1 f Y 3 N 2 L 0 F 1 d G 9 S Z W 1 v d m V k Q 2 9 s d W 1 u c z E u e 2 5 h b W U s M H 0 m c X V v d D s s J n F 1 b 3 Q 7 U 2 V j d G l v b j E v N F 9 x d W V y e V 9 0 c m l t X 2 N z d i 9 B d X R v U m V t b 3 Z l Z E N v b H V t b n M x L n t z d W 1 f c X V h b n R p d H k s M X 0 m c X V v d D s s J n F 1 b 3 Q 7 U 2 V j d G l v b j E v N F 9 x d W V y e V 9 0 c m l t X 2 N z d i 9 B d X R v U m V t b 3 Z l Z E N v b H V t b n M x L n t z d W 1 f c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F 9 x d W V y e V 9 0 c m l t X 2 N z d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B h N D k 1 N S 0 z N W Y w L T Q 3 N j Y t Y T M 5 Z C 1 h Z D Z j Y j c 5 Z m Z k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3 V u d C I g V m F s d W U 9 I m w w I i A v P j x F b n R y e S B U e X B l P S J G a W x s T G F z d F V w Z G F 0 Z W Q i I F Z h b H V l P S J k M j A y N S 0 w O S 0 w M 1 Q x M D o z N j o z N C 4 x M z E 0 O D g 1 W i I g L z 4 8 R W 5 0 c n k g V H l w Z T 0 i R m l s b E N v b H V t b l R 5 c G V z I i B W Y W x 1 Z T 0 i c 0 J n V U Y i I C 8 + P E V u d H J 5 I F R 5 c G U 9 I k Z p b G x D b 2 x 1 b W 5 O Y W 1 l c y I g V m F s d W U 9 I n N b J n F 1 b 3 Q 7 b m F t Z S Z x d W 9 0 O y w m c X V v d D t z d W 1 f c X V h b n R p d H k m c X V v d D s s J n F 1 b 3 Q 7 c 3 V t X 3 J l d m V u d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X Z p Z 2 F 0 a W 9 u U 3 R l c E 5 h b W U i I F Z h b H V l P S J z 0 J 3 Q s N C y 0 L j Q s 9 C w 0 Y b Q u N G P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c X V l c n l f d H J p b V 9 j c 3 Y g K D I p L 0 F 1 d G 9 S Z W 1 v d m V k Q 2 9 s d W 1 u c z E u e 2 5 h b W U s M H 0 m c X V v d D s s J n F 1 b 3 Q 7 U 2 V j d G l v b j E v N F 9 x d W V y e V 9 0 c m l t X 2 N z d i A o M i k v Q X V 0 b 1 J l b W 9 2 Z W R D b 2 x 1 b W 5 z M S 5 7 c 3 V t X 3 F 1 Y W 5 0 a X R 5 L D F 9 J n F 1 b 3 Q 7 L C Z x d W 9 0 O 1 N l Y 3 R p b 2 4 x L z R f c X V l c n l f d H J p b V 9 j c 3 Y g K D I p L 0 F 1 d G 9 S Z W 1 v d m V k Q 2 9 s d W 1 u c z E u e 3 N 1 b V 9 y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R f c X V l c n l f d H J p b V 9 j c 3 Y g K D I p L 0 F 1 d G 9 S Z W 1 v d m V k Q 2 9 s d W 1 u c z E u e 2 5 h b W U s M H 0 m c X V v d D s s J n F 1 b 3 Q 7 U 2 V j d G l v b j E v N F 9 x d W V y e V 9 0 c m l t X 2 N z d i A o M i k v Q X V 0 b 1 J l b W 9 2 Z W R D b 2 x 1 b W 5 z M S 5 7 c 3 V t X 3 F 1 Y W 5 0 a X R 5 L D F 9 J n F 1 b 3 Q 7 L C Z x d W 9 0 O 1 N l Y 3 R p b 2 4 x L z R f c X V l c n l f d H J p b V 9 j c 3 Y g K D I p L 0 F 1 d G 9 S Z W 1 v d m V k Q 2 9 s d W 1 u c z E u e 3 N 1 b V 9 y Z X Z l b n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X 3 F 1 Z X J 5 X 3 R y a W 1 f Y 3 N 2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J T I w K D I p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i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J T I w K D I p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i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G a W x s V G F y Z 2 V 0 I i B W Y W x 1 Z T 0 i c 1 8 0 X 3 F 1 Z X J 5 X 3 R y a W 1 f Y 3 N 2 N D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k t M D N U M T A 6 M z Y 6 M z Q u M T M x N D g 4 N V o i I C 8 + P E V u d H J 5 I F R 5 c G U 9 I k Z p b G x D b 2 x 1 b W 5 U e X B l c y I g V m F s d W U 9 I n N C Z 1 V G I i A v P j x F b n R y e S B U e X B l P S J G a W x s Q 2 9 s d W 1 u T m F t Z X M i I F Z h b H V l P S J z W y Z x d W 9 0 O 2 5 h b W U m c X V v d D s s J n F 1 b 3 Q 7 c 3 V t X 3 F 1 Y W 5 0 a X R 5 J n F 1 b 3 Q 7 L C Z x d W 9 0 O 3 N 1 b V 9 y Z X Z l b n V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F 1 Z X J 5 X 3 R y a W 1 f Y 3 N 2 I C g y K S 9 B d X R v U m V t b 3 Z l Z E N v b H V t b n M x L n t u Y W 1 l L D B 9 J n F 1 b 3 Q 7 L C Z x d W 9 0 O 1 N l Y 3 R p b 2 4 x L z R f c X V l c n l f d H J p b V 9 j c 3 Y g K D I p L 0 F 1 d G 9 S Z W 1 v d m V k Q 2 9 s d W 1 u c z E u e 3 N 1 b V 9 x d W F u d G l 0 e S w x f S Z x d W 9 0 O y w m c X V v d D t T Z W N 0 a W 9 u M S 8 0 X 3 F 1 Z X J 5 X 3 R y a W 1 f Y 3 N 2 I C g y K S 9 B d X R v U m V t b 3 Z l Z E N v b H V t b n M x L n t z d W 1 f c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0 X 3 F 1 Z X J 5 X 3 R y a W 1 f Y 3 N 2 I C g y K S 9 B d X R v U m V t b 3 Z l Z E N v b H V t b n M x L n t u Y W 1 l L D B 9 J n F 1 b 3 Q 7 L C Z x d W 9 0 O 1 N l Y 3 R p b 2 4 x L z R f c X V l c n l f d H J p b V 9 j c 3 Y g K D I p L 0 F 1 d G 9 S Z W 1 v d m V k Q 2 9 s d W 1 u c z E u e 3 N 1 b V 9 x d W F u d G l 0 e S w x f S Z x d W 9 0 O y w m c X V v d D t T Z W N 0 a W 9 u M S 8 0 X 3 F 1 Z X J 5 X 3 R y a W 1 f Y 3 N 2 I C g y K S 9 B d X R v U m V t b 3 Z l Z E N v b H V t b n M x L n t z d W 1 f c m V 2 Z W 5 1 Z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X 3 F 1 Z X J 5 X 3 R y a W 1 f Y 3 N 2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J T I w K D M p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y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J T I w K D M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J T I w K D M p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l M j A o M y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U y / B x q z p K n 9 5 9 R 5 q O P / g A A A A A A g A A A A A A E G Y A A A A B A A A g A A A A u A d n f G y L j U p R j m E c u L z 2 s B k Y r o j k X n U 8 X J P B W A F M n j g A A A A A D o A A A A A C A A A g A A A A 9 q K g y f v 1 n l h l 3 p z 8 U N D 4 / W f 2 g 9 N 8 v X B T s Z R J X W I T j u 1 Q A A A A / k m g t u H K M B V V j A z A k M c 1 d H 9 p / + 2 a L d x I o f w T X H u 2 p + 2 0 S p Y / L 5 2 b H 0 r w O h b f G Q v E r f d b k k s L J u O u f 7 7 0 9 u p A / t A 4 o 2 T M j J R D I z 3 + M M 3 s w + V A A A A A p C u x C J V 0 0 m l M C g Z P y 4 D V q j o m Z g e F C T k i O P 9 W Z k H 6 M F u u K 2 2 1 a 6 i S z o Y 0 V N u 2 h + H K z N R 0 y L O 1 D n n k 1 + F G G J F p a A = = < / D a t a M a s h u p > 
</file>

<file path=customXml/itemProps1.xml><?xml version="1.0" encoding="utf-8"?>
<ds:datastoreItem xmlns:ds="http://schemas.openxmlformats.org/officeDocument/2006/customXml" ds:itemID="{3EBD4670-40D8-4E51-9C5D-DC6644B08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4_query_trim_csv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Андросов</dc:creator>
  <cp:lastModifiedBy>Виктория Зайникова</cp:lastModifiedBy>
  <dcterms:created xsi:type="dcterms:W3CDTF">2015-06-05T18:19:34Z</dcterms:created>
  <dcterms:modified xsi:type="dcterms:W3CDTF">2025-09-03T11:17:52Z</dcterms:modified>
</cp:coreProperties>
</file>