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512_Into_to_Parallel_Programming\HW3\"/>
    </mc:Choice>
  </mc:AlternateContent>
  <bookViews>
    <workbookView xWindow="0" yWindow="0" windowWidth="28800" windowHeight="12210" firstSheet="3" activeTab="6" xr2:uid="{00000000-000D-0000-FFFF-FFFF00000000}"/>
  </bookViews>
  <sheets>
    <sheet name="Serial Run Time" sheetId="3" r:id="rId1"/>
    <sheet name="All Parallel Run Time" sheetId="4" r:id="rId2"/>
    <sheet name="Parallel Run Time NP = 2" sheetId="5" r:id="rId3"/>
    <sheet name="Parallel Run Time NP = 4" sheetId="6" r:id="rId4"/>
    <sheet name="Parallel Run Time NP = 8" sheetId="8" r:id="rId5"/>
    <sheet name="Parallel Relative Speedup" sheetId="9" r:id="rId6"/>
    <sheet name="Parallel Relative Efficiency" sheetId="10" r:id="rId7"/>
    <sheet name="Data" sheetId="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<sst xmlns="http://schemas.openxmlformats.org/spreadsheetml/2006/main" count="11" uniqueCount="11">
  <si>
    <t>Serial</t>
  </si>
  <si>
    <t>MatrixSize</t>
  </si>
  <si>
    <t>NP = 2</t>
  </si>
  <si>
    <t>NP = 4</t>
  </si>
  <si>
    <t>NP = 8</t>
  </si>
  <si>
    <t>RelativeSpeedup(NP=2)</t>
  </si>
  <si>
    <t>RelativeSpeedup(NP = 4)</t>
  </si>
  <si>
    <t>RelativeSpeedup(NP = 8)</t>
  </si>
  <si>
    <t>RelativeEfficiency(NP=2)</t>
  </si>
  <si>
    <t>RelativeEfficiency(NP=4)</t>
  </si>
  <si>
    <t>RelativeEfficiency(NP=8)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</si>
</sst>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Implementation of Square Matrix Multiplication - Run on Jetson Cluster UAH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0.107185</c:v>
                </c:pt>
                <c:pt idx="1">
                  <c:v>0.86293299999999995</c:v>
                </c:pt>
                <c:pt idx="2">
                  <c:v>4.6472090000000001</c:v>
                </c:pt>
                <c:pt idx="3">
                  <c:v>26.243086999999999</c:v>
                </c:pt>
                <c:pt idx="4">
                  <c:v>46.751128999999999</c:v>
                </c:pt>
                <c:pt idx="5">
                  <c:v>106.47022</c:v>
                </c:pt>
                <c:pt idx="6">
                  <c:v>180.9898</c:v>
                </c:pt>
                <c:pt idx="7">
                  <c:v>371.17541999999997</c:v>
                </c:pt>
                <c:pt idx="8">
                  <c:v>490.22311000000002</c:v>
                </c:pt>
                <c:pt idx="9">
                  <c:v>665.90333999999996</c:v>
                </c:pt>
                <c:pt idx="10">
                  <c:v>950.09028000000001</c:v>
                </c:pt>
                <c:pt idx="11">
                  <c:v>1154.8234</c:v>
                </c:pt>
                <c:pt idx="12">
                  <c:v>1447.4179999999999</c:v>
                </c:pt>
                <c:pt idx="13">
                  <c:v>2131.6487000000002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4-4C76-BF8F-03FA9750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50776"/>
        <c:axId val="402450120"/>
      </c:scatterChart>
      <c:valAx>
        <c:axId val="40245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50120"/>
        <c:crosses val="autoZero"/>
        <c:crossBetween val="midCat"/>
      </c:valAx>
      <c:valAx>
        <c:axId val="4024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5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Parallel Implementation of Square Matrix Multiplication - Run on Jetson Cluster UAH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66465436920362E-2"/>
          <c:y val="7.2801472348280841E-2"/>
          <c:w val="0.80380877997216937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NP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Data!$C$2:$C$15</c:f>
              <c:numCache>
                <c:formatCode>General</c:formatCode>
                <c:ptCount val="14"/>
                <c:pt idx="0">
                  <c:v>6.9587999999999997E-2</c:v>
                </c:pt>
                <c:pt idx="1">
                  <c:v>0.51083500000000004</c:v>
                </c:pt>
                <c:pt idx="2">
                  <c:v>2.1730999999999998</c:v>
                </c:pt>
                <c:pt idx="3">
                  <c:v>13.790599</c:v>
                </c:pt>
                <c:pt idx="4">
                  <c:v>23.50243</c:v>
                </c:pt>
                <c:pt idx="5">
                  <c:v>55.698489000000002</c:v>
                </c:pt>
                <c:pt idx="6">
                  <c:v>97.612683000000004</c:v>
                </c:pt>
                <c:pt idx="7">
                  <c:v>188.87857</c:v>
                </c:pt>
                <c:pt idx="8">
                  <c:v>244.05105</c:v>
                </c:pt>
                <c:pt idx="9">
                  <c:v>347.84285</c:v>
                </c:pt>
                <c:pt idx="10">
                  <c:v>474.08665000000002</c:v>
                </c:pt>
                <c:pt idx="11">
                  <c:v>576.89958000000001</c:v>
                </c:pt>
                <c:pt idx="12">
                  <c:v>736.07542999999998</c:v>
                </c:pt>
                <c:pt idx="13">
                  <c:v>1175.1371999999999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0-436B-B4A4-CA5533F32DF6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NP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Data!$D$2:$D$15</c:f>
              <c:numCache>
                <c:formatCode>General</c:formatCode>
                <c:ptCount val="14"/>
                <c:pt idx="0">
                  <c:v>5.4692999999999999E-2</c:v>
                </c:pt>
                <c:pt idx="1">
                  <c:v>0.28952299999999997</c:v>
                </c:pt>
                <c:pt idx="2">
                  <c:v>1.2218610000000001</c:v>
                </c:pt>
                <c:pt idx="3">
                  <c:v>6.8439769999999998</c:v>
                </c:pt>
                <c:pt idx="4">
                  <c:v>11.904123</c:v>
                </c:pt>
                <c:pt idx="5">
                  <c:v>27.318557999999999</c:v>
                </c:pt>
                <c:pt idx="6">
                  <c:v>48.401297999999997</c:v>
                </c:pt>
                <c:pt idx="7">
                  <c:v>97.835424000000003</c:v>
                </c:pt>
                <c:pt idx="8">
                  <c:v>121.94584</c:v>
                </c:pt>
                <c:pt idx="9">
                  <c:v>172.05513999999999</c:v>
                </c:pt>
                <c:pt idx="10">
                  <c:v>236.10489999999999</c:v>
                </c:pt>
                <c:pt idx="11">
                  <c:v>303.81367</c:v>
                </c:pt>
                <c:pt idx="12">
                  <c:v>370.86322000000001</c:v>
                </c:pt>
                <c:pt idx="13">
                  <c:v>584.54625999999996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0-436B-B4A4-CA5533F32DF6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NP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Data!$E$2:$E$15</c:f>
              <c:numCache>
                <c:formatCode>General</c:formatCode>
                <c:ptCount val="14"/>
                <c:pt idx="0">
                  <c:v>4.2515999999999998E-2</c:v>
                </c:pt>
                <c:pt idx="1">
                  <c:v>0.196104</c:v>
                </c:pt>
                <c:pt idx="2">
                  <c:v>0.72665299999999999</c:v>
                </c:pt>
                <c:pt idx="3">
                  <c:v>3.569868</c:v>
                </c:pt>
                <c:pt idx="4">
                  <c:v>6.0443480000000003</c:v>
                </c:pt>
                <c:pt idx="5">
                  <c:v>13.962634</c:v>
                </c:pt>
                <c:pt idx="6">
                  <c:v>24.515898</c:v>
                </c:pt>
                <c:pt idx="7">
                  <c:v>49.485545000000002</c:v>
                </c:pt>
                <c:pt idx="8">
                  <c:v>61.588715000000001</c:v>
                </c:pt>
                <c:pt idx="9">
                  <c:v>88.130733000000006</c:v>
                </c:pt>
                <c:pt idx="10">
                  <c:v>120.32</c:v>
                </c:pt>
                <c:pt idx="11">
                  <c:v>156.76206999999999</c:v>
                </c:pt>
                <c:pt idx="12">
                  <c:v>187.06934999999999</c:v>
                </c:pt>
                <c:pt idx="13">
                  <c:v>287.17158000000001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00-436B-B4A4-CA5533F3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4160"/>
        <c:axId val="588664488"/>
      </c:scatterChart>
      <c:valAx>
        <c:axId val="5886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4488"/>
        <c:crosses val="autoZero"/>
        <c:crossBetween val="midCat"/>
      </c:valAx>
      <c:valAx>
        <c:axId val="58866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545097173801844"/>
          <c:y val="0.44297787427255003"/>
          <c:w val="7.8441898585880521E-2"/>
          <c:h val="0.1021224808376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Parallel Implementation of Square Matrix Multiplication - Run on Jetson Cluster UAH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Number of MPI Processes = 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NP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Data!$C$2:$C$15</c:f>
              <c:numCache>
                <c:formatCode>General</c:formatCode>
                <c:ptCount val="14"/>
                <c:pt idx="0">
                  <c:v>6.9587999999999997E-2</c:v>
                </c:pt>
                <c:pt idx="1">
                  <c:v>0.51083500000000004</c:v>
                </c:pt>
                <c:pt idx="2">
                  <c:v>2.1730999999999998</c:v>
                </c:pt>
                <c:pt idx="3">
                  <c:v>13.790599</c:v>
                </c:pt>
                <c:pt idx="4">
                  <c:v>23.50243</c:v>
                </c:pt>
                <c:pt idx="5">
                  <c:v>55.698489000000002</c:v>
                </c:pt>
                <c:pt idx="6">
                  <c:v>97.612683000000004</c:v>
                </c:pt>
                <c:pt idx="7">
                  <c:v>188.87857</c:v>
                </c:pt>
                <c:pt idx="8">
                  <c:v>244.05105</c:v>
                </c:pt>
                <c:pt idx="9">
                  <c:v>347.84285</c:v>
                </c:pt>
                <c:pt idx="10">
                  <c:v>474.08665000000002</c:v>
                </c:pt>
                <c:pt idx="11">
                  <c:v>576.89958000000001</c:v>
                </c:pt>
                <c:pt idx="12">
                  <c:v>736.07542999999998</c:v>
                </c:pt>
                <c:pt idx="13">
                  <c:v>1175.1371999999999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D-4345-8D6F-E2C0C666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1856"/>
        <c:axId val="212365624"/>
      </c:scatterChart>
      <c:valAx>
        <c:axId val="2123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624"/>
        <c:crosses val="autoZero"/>
        <c:crossBetween val="midCat"/>
      </c:valAx>
      <c:valAx>
        <c:axId val="2123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Parallel Implementation of Square Matrix Multiplication - Run on Jetson Cluster UAH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Number of MPI Processes = 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NP =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Data!$D$2:$D$15</c:f>
              <c:numCache>
                <c:formatCode>General</c:formatCode>
                <c:ptCount val="14"/>
                <c:pt idx="0">
                  <c:v>5.4692999999999999E-2</c:v>
                </c:pt>
                <c:pt idx="1">
                  <c:v>0.28952299999999997</c:v>
                </c:pt>
                <c:pt idx="2">
                  <c:v>1.2218610000000001</c:v>
                </c:pt>
                <c:pt idx="3">
                  <c:v>6.8439769999999998</c:v>
                </c:pt>
                <c:pt idx="4">
                  <c:v>11.904123</c:v>
                </c:pt>
                <c:pt idx="5">
                  <c:v>27.318557999999999</c:v>
                </c:pt>
                <c:pt idx="6">
                  <c:v>48.401297999999997</c:v>
                </c:pt>
                <c:pt idx="7">
                  <c:v>97.835424000000003</c:v>
                </c:pt>
                <c:pt idx="8">
                  <c:v>121.94584</c:v>
                </c:pt>
                <c:pt idx="9">
                  <c:v>172.05513999999999</c:v>
                </c:pt>
                <c:pt idx="10">
                  <c:v>236.10489999999999</c:v>
                </c:pt>
                <c:pt idx="11">
                  <c:v>303.81367</c:v>
                </c:pt>
                <c:pt idx="12">
                  <c:v>370.86322000000001</c:v>
                </c:pt>
                <c:pt idx="13">
                  <c:v>584.54625999999996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6-414F-A67B-DDE24217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7760"/>
        <c:axId val="212378088"/>
      </c:scatterChart>
      <c:valAx>
        <c:axId val="2123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8088"/>
        <c:crosses val="autoZero"/>
        <c:crossBetween val="midCat"/>
      </c:valAx>
      <c:valAx>
        <c:axId val="2123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Parallel Implementation of Square Matrix Multiplication - Run on Jetson Cluster UAH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Number of MPI Processes = 8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NP = 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Data!$E$2:$E$15</c:f>
              <c:numCache>
                <c:formatCode>General</c:formatCode>
                <c:ptCount val="14"/>
                <c:pt idx="0">
                  <c:v>4.2515999999999998E-2</c:v>
                </c:pt>
                <c:pt idx="1">
                  <c:v>0.196104</c:v>
                </c:pt>
                <c:pt idx="2">
                  <c:v>0.72665299999999999</c:v>
                </c:pt>
                <c:pt idx="3">
                  <c:v>3.569868</c:v>
                </c:pt>
                <c:pt idx="4">
                  <c:v>6.0443480000000003</c:v>
                </c:pt>
                <c:pt idx="5">
                  <c:v>13.962634</c:v>
                </c:pt>
                <c:pt idx="6">
                  <c:v>24.515898</c:v>
                </c:pt>
                <c:pt idx="7">
                  <c:v>49.485545000000002</c:v>
                </c:pt>
                <c:pt idx="8">
                  <c:v>61.588715000000001</c:v>
                </c:pt>
                <c:pt idx="9">
                  <c:v>88.130733000000006</c:v>
                </c:pt>
                <c:pt idx="10">
                  <c:v>120.32</c:v>
                </c:pt>
                <c:pt idx="11">
                  <c:v>156.76206999999999</c:v>
                </c:pt>
                <c:pt idx="12">
                  <c:v>187.06934999999999</c:v>
                </c:pt>
                <c:pt idx="13">
                  <c:v>287.17158000000001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4-49B0-BBAF-11BC0FFB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44"/>
        <c:axId val="212374808"/>
      </c:scatterChart>
      <c:valAx>
        <c:axId val="2123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808"/>
        <c:crosses val="autoZero"/>
        <c:crossBetween val="midCat"/>
      </c:valAx>
      <c:valAx>
        <c:axId val="2123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Speed Up for Parallel Matrix Multiplication</a:t>
            </a:r>
            <a:r>
              <a:rPr lang="en-US" baseline="0"/>
              <a:t> - Run on Jetson Cluster UAH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91185431649031E-2"/>
          <c:y val="7.4851744307535995E-2"/>
          <c:w val="0.89725314041488347"/>
          <c:h val="0.83553744446420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RelativeSpeedup(NP=2)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Data!$G$2:$G$15</c:f>
              <c:numCache>
                <c:formatCode>General</c:formatCode>
                <c:ptCount val="14"/>
                <c:pt idx="0">
                  <c:v>1.5402799333218371</c:v>
                </c:pt>
                <c:pt idx="1">
                  <c:v>1.6892597414037798</c:v>
                </c:pt>
                <c:pt idx="2">
                  <c:v>2.1385159449634168</c:v>
                </c:pt>
                <c:pt idx="3">
                  <c:v>1.9029693343994702</c:v>
                </c:pt>
                <c:pt idx="4">
                  <c:v>1.9892040525171226</c:v>
                </c:pt>
                <c:pt idx="5">
                  <c:v>1.91154593080613</c:v>
                </c:pt>
                <c:pt idx="6">
                  <c:v>1.8541627423559293</c:v>
                </c:pt>
                <c:pt idx="7">
                  <c:v>1.9651536963669303</c:v>
                </c:pt>
                <c:pt idx="8">
                  <c:v>2.0086908456243071</c:v>
                </c:pt>
                <c:pt idx="9">
                  <c:v>1.9143798413565205</c:v>
                </c:pt>
                <c:pt idx="10">
                  <c:v>2.0040435224235909</c:v>
                </c:pt>
                <c:pt idx="11">
                  <c:v>2.0017754216427059</c:v>
                </c:pt>
                <c:pt idx="12">
                  <c:v>1.9663990142966732</c:v>
                </c:pt>
                <c:pt idx="13">
                  <c:v>1.8139572979223195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F-49C7-B707-33855D7A622C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RelativeSpeedup(NP = 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Data!$H$2:$H$15</c:f>
              <c:numCache>
                <c:formatCode>General</c:formatCode>
                <c:ptCount val="14"/>
                <c:pt idx="0">
                  <c:v>1.9597571901340209</c:v>
                </c:pt>
                <c:pt idx="1">
                  <c:v>2.9805334982022154</c:v>
                </c:pt>
                <c:pt idx="2">
                  <c:v>3.8033859825299277</c:v>
                </c:pt>
                <c:pt idx="3">
                  <c:v>3.8344791339889075</c:v>
                </c:pt>
                <c:pt idx="4">
                  <c:v>3.9273056066372969</c:v>
                </c:pt>
                <c:pt idx="5">
                  <c:v>3.8973587112467651</c:v>
                </c:pt>
                <c:pt idx="6">
                  <c:v>3.739358394892633</c:v>
                </c:pt>
                <c:pt idx="7">
                  <c:v>3.7938755189531346</c:v>
                </c:pt>
                <c:pt idx="8">
                  <c:v>4.0200068325413971</c:v>
                </c:pt>
                <c:pt idx="9">
                  <c:v>3.8702903034457439</c:v>
                </c:pt>
                <c:pt idx="10">
                  <c:v>4.0240176294519943</c:v>
                </c:pt>
                <c:pt idx="11">
                  <c:v>3.8010909779010271</c:v>
                </c:pt>
                <c:pt idx="12">
                  <c:v>3.9028351207218659</c:v>
                </c:pt>
                <c:pt idx="13">
                  <c:v>3.6466723779910941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F-49C7-B707-33855D7A622C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RelativeSpeedup(NP = 8)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Data!$I$2:$I$15</c:f>
              <c:numCache>
                <c:formatCode>General</c:formatCode>
                <c:ptCount val="14"/>
                <c:pt idx="0">
                  <c:v>2.5210508984852762</c:v>
                </c:pt>
                <c:pt idx="1">
                  <c:v>4.400384489862522</c:v>
                </c:pt>
                <c:pt idx="2">
                  <c:v>6.3953620228637327</c:v>
                </c:pt>
                <c:pt idx="3">
                  <c:v>7.3512765738116927</c:v>
                </c:pt>
                <c:pt idx="4">
                  <c:v>7.7346851968152723</c:v>
                </c:pt>
                <c:pt idx="5">
                  <c:v>7.6253678209999629</c:v>
                </c:pt>
                <c:pt idx="6">
                  <c:v>7.3825482550139503</c:v>
                </c:pt>
                <c:pt idx="7">
                  <c:v>7.5006836844981697</c:v>
                </c:pt>
                <c:pt idx="8">
                  <c:v>7.9596255580263371</c:v>
                </c:pt>
                <c:pt idx="9">
                  <c:v>7.5558584086665874</c:v>
                </c:pt>
                <c:pt idx="10">
                  <c:v>7.8963620345744685</c:v>
                </c:pt>
                <c:pt idx="11">
                  <c:v>7.3667271681217272</c:v>
                </c:pt>
                <c:pt idx="12">
                  <c:v>7.7373337748808133</c:v>
                </c:pt>
                <c:pt idx="13">
                  <c:v>7.4229096765076825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BF-49C7-B707-33855D7A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88704"/>
        <c:axId val="551089688"/>
      </c:scatterChart>
      <c:valAx>
        <c:axId val="5510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89688"/>
        <c:crosses val="autoZero"/>
        <c:crossBetween val="midCat"/>
      </c:valAx>
      <c:valAx>
        <c:axId val="5510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6524856658306"/>
          <c:y val="0.30370301157807872"/>
          <c:w val="0.17637567887769959"/>
          <c:h val="0.10216759444164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Relative Speed Up for Parallel Matrix Multiplication - Run on Jetson Cluster UAH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95692828947728E-2"/>
          <c:y val="7.4851744307535995E-2"/>
          <c:w val="0.89922299298562236"/>
          <c:h val="0.83553744446420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RelativeEfficiency(NP=2)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Data!$A$2:$A$30</c:f>
              <c:numCache>
                <c:formatCode>General</c:formatCode>
                <c:ptCount val="29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Data!$K$2:$K$30</c:f>
              <c:numCache>
                <c:formatCode>General</c:formatCode>
                <c:ptCount val="29"/>
                <c:pt idx="0">
                  <c:v>0.77013996666091855</c:v>
                </c:pt>
                <c:pt idx="1">
                  <c:v>0.84462987070188988</c:v>
                </c:pt>
                <c:pt idx="2">
                  <c:v>1.0692579724817084</c:v>
                </c:pt>
                <c:pt idx="3">
                  <c:v>0.95148466719973512</c:v>
                </c:pt>
                <c:pt idx="4">
                  <c:v>0.99460202625856131</c:v>
                </c:pt>
                <c:pt idx="5">
                  <c:v>0.955772965403065</c:v>
                </c:pt>
                <c:pt idx="6">
                  <c:v>0.92708137117796463</c:v>
                </c:pt>
                <c:pt idx="7">
                  <c:v>0.98257684818346513</c:v>
                </c:pt>
                <c:pt idx="8">
                  <c:v>1.0043454228121536</c:v>
                </c:pt>
                <c:pt idx="9">
                  <c:v>0.95718992067826025</c:v>
                </c:pt>
                <c:pt idx="10">
                  <c:v>1.0020217612117954</c:v>
                </c:pt>
                <c:pt idx="11">
                  <c:v>1.000887710821353</c:v>
                </c:pt>
                <c:pt idx="12">
                  <c:v>0.98319950714833659</c:v>
                </c:pt>
                <c:pt idx="13">
                  <c:v>0.90697864896115976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C-470E-A85C-97163C3C5907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RelativeEfficiency(NP=4)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Data!$A$2:$A$30</c:f>
              <c:numCache>
                <c:formatCode>General</c:formatCode>
                <c:ptCount val="29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Data!$L$2:$L$30</c:f>
              <c:numCache>
                <c:formatCode>General</c:formatCode>
                <c:ptCount val="29"/>
                <c:pt idx="0">
                  <c:v>0.48993929753350524</c:v>
                </c:pt>
                <c:pt idx="1">
                  <c:v>0.74513337455055384</c:v>
                </c:pt>
                <c:pt idx="2">
                  <c:v>0.95084649563248191</c:v>
                </c:pt>
                <c:pt idx="3">
                  <c:v>0.95861978349722687</c:v>
                </c:pt>
                <c:pt idx="4">
                  <c:v>0.98182640165932422</c:v>
                </c:pt>
                <c:pt idx="5">
                  <c:v>0.97433967781169128</c:v>
                </c:pt>
                <c:pt idx="6">
                  <c:v>0.93483959872315825</c:v>
                </c:pt>
                <c:pt idx="7">
                  <c:v>0.94846887973828364</c:v>
                </c:pt>
                <c:pt idx="8">
                  <c:v>1.0050017081353493</c:v>
                </c:pt>
                <c:pt idx="9">
                  <c:v>0.96757257586143597</c:v>
                </c:pt>
                <c:pt idx="10">
                  <c:v>1.0060044073629986</c:v>
                </c:pt>
                <c:pt idx="11">
                  <c:v>0.95027274447525678</c:v>
                </c:pt>
                <c:pt idx="12">
                  <c:v>0.97570878018046647</c:v>
                </c:pt>
                <c:pt idx="13">
                  <c:v>0.91166809449777353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AC-470E-A85C-97163C3C5907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RelativeEfficiency(NP=8)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Data!$A$2:$A$30</c:f>
              <c:numCache>
                <c:formatCode>General</c:formatCode>
                <c:ptCount val="29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Data!$M$2:$M$30</c:f>
              <c:numCache>
                <c:formatCode>General</c:formatCode>
                <c:ptCount val="29"/>
                <c:pt idx="0">
                  <c:v>0.31513136231065952</c:v>
                </c:pt>
                <c:pt idx="1">
                  <c:v>0.55004806123281524</c:v>
                </c:pt>
                <c:pt idx="2">
                  <c:v>0.79942025285796658</c:v>
                </c:pt>
                <c:pt idx="3">
                  <c:v>0.91890957172646159</c:v>
                </c:pt>
                <c:pt idx="4">
                  <c:v>0.96683564960190904</c:v>
                </c:pt>
                <c:pt idx="5">
                  <c:v>0.95317097762499536</c:v>
                </c:pt>
                <c:pt idx="6">
                  <c:v>0.92281853187674379</c:v>
                </c:pt>
                <c:pt idx="7">
                  <c:v>0.93758546056227121</c:v>
                </c:pt>
                <c:pt idx="8">
                  <c:v>0.99495319475329214</c:v>
                </c:pt>
                <c:pt idx="9">
                  <c:v>0.94448230108332343</c:v>
                </c:pt>
                <c:pt idx="10">
                  <c:v>0.98704525432180856</c:v>
                </c:pt>
                <c:pt idx="11">
                  <c:v>0.9208408960152159</c:v>
                </c:pt>
                <c:pt idx="12">
                  <c:v>0.96716672186010166</c:v>
                </c:pt>
                <c:pt idx="13">
                  <c:v>0.92786370956346031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AC-470E-A85C-97163C3C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42496"/>
        <c:axId val="621845448"/>
      </c:scatterChart>
      <c:valAx>
        <c:axId val="6218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45448"/>
        <c:crosses val="autoZero"/>
        <c:crossBetween val="midCat"/>
      </c:valAx>
      <c:valAx>
        <c:axId val="6218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82402696503151"/>
          <c:y val="0.37635501468056715"/>
          <c:w val="0.17465484040030485"/>
          <c:h val="0.10216759444164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E95AC-7575-431A-98C2-C19603B852C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5A8FC2-85F4-4747-85AC-637B48614AF4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DF3CD-AA08-4868-8C4B-A3487C7C5E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8F77B-65CF-48B5-8FAF-86A63413D1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0FF2-37B8-41C4-B531-A71F83118F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23847-235C-418A-9D1F-82FCB3C37D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1809D-7F78-4A4A-B86A-ADDAA9DE08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FCCCC-E35F-47BF-9353-F9D3401DE9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E4FB5-563E-4A10-839B-72B8F3C9E6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workbookViewId="0">
      <selection activeCell="M1" activeCellId="3" sqref="A1:A1048576 K1:K1048576 L1:L1048576 M1:M1048576"/>
    </sheetView>
  </sheetViews>
  <sheetFormatPr defaultRowHeight="15" x14ac:dyDescent="0.25"/>
  <cols>
    <col min="1" max="1" width="10.28515625" style="1" bestFit="1" customWidth="1"/>
    <col min="2" max="6" width="9.140625" style="1"/>
    <col min="7" max="7" width="22.5703125" style="1" bestFit="1" customWidth="1"/>
    <col min="8" max="9" width="23.42578125" style="1" bestFit="1" customWidth="1"/>
    <col min="10" max="10" width="9.140625" style="1"/>
    <col min="11" max="13" width="23.28515625" style="1" bestFit="1" customWidth="1"/>
    <col min="14" max="16384" width="9.140625" style="1"/>
  </cols>
  <sheetData>
    <row r="1" spans="1:13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K1" s="2" t="s">
        <v>8</v>
      </c>
      <c r="L1" s="2" t="s">
        <v>9</v>
      </c>
      <c r="M1" s="2" t="s">
        <v>10</v>
      </c>
    </row>
    <row r="2" spans="1:13" x14ac:dyDescent="0.25">
      <c r="A2" s="1">
        <v>256</v>
      </c>
      <c r="B2" s="1">
        <v>0.107185</v>
      </c>
      <c r="C2" s="1">
        <v>6.9587999999999997E-2</v>
      </c>
      <c r="D2" s="1">
        <v>5.4692999999999999E-2</v>
      </c>
      <c r="E2" s="1">
        <v>4.2515999999999998E-2</v>
      </c>
      <c r="G2" s="1">
        <f>B2/C2</f>
        <v>1.5402799333218371</v>
      </c>
      <c r="H2" s="1">
        <f>B2/D2</f>
        <v>1.9597571901340209</v>
      </c>
      <c r="I2" s="1">
        <f>B2/E2</f>
        <v>2.5210508984852762</v>
      </c>
      <c r="K2" s="1">
        <f>B2/(2*C2)</f>
        <v>0.77013996666091855</v>
      </c>
      <c r="L2" s="1">
        <f>B2/(4*D2)</f>
        <v>0.48993929753350524</v>
      </c>
      <c r="M2" s="1">
        <f>B2/(8*E2)</f>
        <v>0.31513136231065952</v>
      </c>
    </row>
    <row r="3" spans="1:13" x14ac:dyDescent="0.25">
      <c r="A3" s="1">
        <v>512</v>
      </c>
      <c r="B3" s="1">
        <v>0.86293299999999995</v>
      </c>
      <c r="C3" s="1">
        <v>0.51083500000000004</v>
      </c>
      <c r="D3" s="1">
        <v>0.28952299999999997</v>
      </c>
      <c r="E3" s="1">
        <v>0.196104</v>
      </c>
      <c r="G3" s="1">
        <f t="shared" ref="G3:G15" si="0">B3/C3</f>
        <v>1.6892597414037798</v>
      </c>
      <c r="H3" s="1">
        <f t="shared" ref="H3:H15" si="1">B3/D3</f>
        <v>2.9805334982022154</v>
      </c>
      <c r="I3" s="1">
        <f t="shared" ref="I3:I15" si="2">B3/E3</f>
        <v>4.400384489862522</v>
      </c>
      <c r="K3" s="1">
        <f t="shared" ref="K3:K15" si="3">B3/(2*C3)</f>
        <v>0.84462987070188988</v>
      </c>
      <c r="L3" s="1">
        <f t="shared" ref="L3:L15" si="4">B3/(4*D3)</f>
        <v>0.74513337455055384</v>
      </c>
      <c r="M3" s="1">
        <f t="shared" ref="M3:M15" si="5">B3/(8*E3)</f>
        <v>0.55004806123281524</v>
      </c>
    </row>
    <row r="4" spans="1:13" x14ac:dyDescent="0.25">
      <c r="A4" s="1">
        <v>768</v>
      </c>
      <c r="B4" s="1">
        <v>4.6472090000000001</v>
      </c>
      <c r="C4" s="1">
        <v>2.1730999999999998</v>
      </c>
      <c r="D4" s="1">
        <v>1.2218610000000001</v>
      </c>
      <c r="E4" s="1">
        <v>0.72665299999999999</v>
      </c>
      <c r="G4" s="1">
        <f t="shared" si="0"/>
        <v>2.1385159449634168</v>
      </c>
      <c r="H4" s="1">
        <f t="shared" si="1"/>
        <v>3.8033859825299277</v>
      </c>
      <c r="I4" s="1">
        <f t="shared" si="2"/>
        <v>6.3953620228637327</v>
      </c>
      <c r="K4" s="1">
        <f t="shared" si="3"/>
        <v>1.0692579724817084</v>
      </c>
      <c r="L4" s="1">
        <f t="shared" si="4"/>
        <v>0.95084649563248191</v>
      </c>
      <c r="M4" s="1">
        <f t="shared" si="5"/>
        <v>0.79942025285796658</v>
      </c>
    </row>
    <row r="5" spans="1:13" x14ac:dyDescent="0.25">
      <c r="A5" s="1">
        <v>1024</v>
      </c>
      <c r="B5" s="1">
        <v>26.243086999999999</v>
      </c>
      <c r="C5" s="1">
        <v>13.790599</v>
      </c>
      <c r="D5" s="1">
        <v>6.8439769999999998</v>
      </c>
      <c r="E5" s="1">
        <v>3.569868</v>
      </c>
      <c r="G5" s="1">
        <f t="shared" si="0"/>
        <v>1.9029693343994702</v>
      </c>
      <c r="H5" s="1">
        <f t="shared" si="1"/>
        <v>3.8344791339889075</v>
      </c>
      <c r="I5" s="1">
        <f t="shared" si="2"/>
        <v>7.3512765738116927</v>
      </c>
      <c r="K5" s="1">
        <f t="shared" si="3"/>
        <v>0.95148466719973512</v>
      </c>
      <c r="L5" s="1">
        <f t="shared" si="4"/>
        <v>0.95861978349722687</v>
      </c>
      <c r="M5" s="1">
        <f t="shared" si="5"/>
        <v>0.91890957172646159</v>
      </c>
    </row>
    <row r="6" spans="1:13" x14ac:dyDescent="0.25">
      <c r="A6" s="1">
        <v>1280</v>
      </c>
      <c r="B6" s="1">
        <v>46.751128999999999</v>
      </c>
      <c r="C6" s="1">
        <v>23.50243</v>
      </c>
      <c r="D6" s="1">
        <v>11.904123</v>
      </c>
      <c r="E6" s="1">
        <v>6.0443480000000003</v>
      </c>
      <c r="G6" s="1">
        <f t="shared" si="0"/>
        <v>1.9892040525171226</v>
      </c>
      <c r="H6" s="1">
        <f t="shared" si="1"/>
        <v>3.9273056066372969</v>
      </c>
      <c r="I6" s="1">
        <f t="shared" si="2"/>
        <v>7.7346851968152723</v>
      </c>
      <c r="K6" s="1">
        <f t="shared" si="3"/>
        <v>0.99460202625856131</v>
      </c>
      <c r="L6" s="1">
        <f t="shared" si="4"/>
        <v>0.98182640165932422</v>
      </c>
      <c r="M6" s="1">
        <f t="shared" si="5"/>
        <v>0.96683564960190904</v>
      </c>
    </row>
    <row r="7" spans="1:13" x14ac:dyDescent="0.25">
      <c r="A7" s="1">
        <v>1536</v>
      </c>
      <c r="B7" s="1">
        <v>106.47022</v>
      </c>
      <c r="C7" s="1">
        <v>55.698489000000002</v>
      </c>
      <c r="D7" s="1">
        <v>27.318557999999999</v>
      </c>
      <c r="E7" s="1">
        <v>13.962634</v>
      </c>
      <c r="G7" s="1">
        <f t="shared" si="0"/>
        <v>1.91154593080613</v>
      </c>
      <c r="H7" s="1">
        <f t="shared" si="1"/>
        <v>3.8973587112467651</v>
      </c>
      <c r="I7" s="1">
        <f t="shared" si="2"/>
        <v>7.6253678209999629</v>
      </c>
      <c r="K7" s="1">
        <f t="shared" si="3"/>
        <v>0.955772965403065</v>
      </c>
      <c r="L7" s="1">
        <f t="shared" si="4"/>
        <v>0.97433967781169128</v>
      </c>
      <c r="M7" s="1">
        <f t="shared" si="5"/>
        <v>0.95317097762499536</v>
      </c>
    </row>
    <row r="8" spans="1:13" x14ac:dyDescent="0.25">
      <c r="A8" s="1">
        <v>1792</v>
      </c>
      <c r="B8" s="1">
        <v>180.9898</v>
      </c>
      <c r="C8" s="1">
        <v>97.612683000000004</v>
      </c>
      <c r="D8" s="1">
        <v>48.401297999999997</v>
      </c>
      <c r="E8" s="1">
        <v>24.515898</v>
      </c>
      <c r="G8" s="1">
        <f t="shared" si="0"/>
        <v>1.8541627423559293</v>
      </c>
      <c r="H8" s="1">
        <f t="shared" si="1"/>
        <v>3.739358394892633</v>
      </c>
      <c r="I8" s="1">
        <f t="shared" si="2"/>
        <v>7.3825482550139503</v>
      </c>
      <c r="K8" s="1">
        <f t="shared" si="3"/>
        <v>0.92708137117796463</v>
      </c>
      <c r="L8" s="1">
        <f t="shared" si="4"/>
        <v>0.93483959872315825</v>
      </c>
      <c r="M8" s="1">
        <f t="shared" si="5"/>
        <v>0.92281853187674379</v>
      </c>
    </row>
    <row r="9" spans="1:13" x14ac:dyDescent="0.25">
      <c r="A9" s="1">
        <v>2048</v>
      </c>
      <c r="B9" s="1">
        <v>371.17541999999997</v>
      </c>
      <c r="C9" s="1">
        <v>188.87857</v>
      </c>
      <c r="D9" s="1">
        <v>97.835424000000003</v>
      </c>
      <c r="E9" s="1">
        <v>49.485545000000002</v>
      </c>
      <c r="G9" s="1">
        <f t="shared" si="0"/>
        <v>1.9651536963669303</v>
      </c>
      <c r="H9" s="1">
        <f t="shared" si="1"/>
        <v>3.7938755189531346</v>
      </c>
      <c r="I9" s="1">
        <f t="shared" si="2"/>
        <v>7.5006836844981697</v>
      </c>
      <c r="K9" s="1">
        <f t="shared" si="3"/>
        <v>0.98257684818346513</v>
      </c>
      <c r="L9" s="1">
        <f t="shared" si="4"/>
        <v>0.94846887973828364</v>
      </c>
      <c r="M9" s="1">
        <f t="shared" si="5"/>
        <v>0.93758546056227121</v>
      </c>
    </row>
    <row r="10" spans="1:13" x14ac:dyDescent="0.25">
      <c r="A10" s="1">
        <v>2304</v>
      </c>
      <c r="B10" s="1">
        <v>490.22311000000002</v>
      </c>
      <c r="C10" s="1">
        <v>244.05105</v>
      </c>
      <c r="D10" s="1">
        <v>121.94584</v>
      </c>
      <c r="E10" s="1">
        <v>61.588715000000001</v>
      </c>
      <c r="G10" s="1">
        <f t="shared" si="0"/>
        <v>2.0086908456243071</v>
      </c>
      <c r="H10" s="1">
        <f t="shared" si="1"/>
        <v>4.0200068325413971</v>
      </c>
      <c r="I10" s="1">
        <f t="shared" si="2"/>
        <v>7.9596255580263371</v>
      </c>
      <c r="K10" s="1">
        <f t="shared" si="3"/>
        <v>1.0043454228121536</v>
      </c>
      <c r="L10" s="1">
        <f t="shared" si="4"/>
        <v>1.0050017081353493</v>
      </c>
      <c r="M10" s="1">
        <f t="shared" si="5"/>
        <v>0.99495319475329214</v>
      </c>
    </row>
    <row r="11" spans="1:13" x14ac:dyDescent="0.25">
      <c r="A11" s="1">
        <v>2560</v>
      </c>
      <c r="B11" s="1">
        <v>665.90333999999996</v>
      </c>
      <c r="C11" s="1">
        <v>347.84285</v>
      </c>
      <c r="D11" s="1">
        <v>172.05513999999999</v>
      </c>
      <c r="E11" s="1">
        <v>88.130733000000006</v>
      </c>
      <c r="G11" s="1">
        <f t="shared" si="0"/>
        <v>1.9143798413565205</v>
      </c>
      <c r="H11" s="1">
        <f t="shared" si="1"/>
        <v>3.8702903034457439</v>
      </c>
      <c r="I11" s="1">
        <f t="shared" si="2"/>
        <v>7.5558584086665874</v>
      </c>
      <c r="K11" s="1">
        <f t="shared" si="3"/>
        <v>0.95718992067826025</v>
      </c>
      <c r="L11" s="1">
        <f t="shared" si="4"/>
        <v>0.96757257586143597</v>
      </c>
      <c r="M11" s="1">
        <f t="shared" si="5"/>
        <v>0.94448230108332343</v>
      </c>
    </row>
    <row r="12" spans="1:13" x14ac:dyDescent="0.25">
      <c r="A12" s="1">
        <v>2816</v>
      </c>
      <c r="B12" s="1">
        <v>950.09028000000001</v>
      </c>
      <c r="C12" s="1">
        <v>474.08665000000002</v>
      </c>
      <c r="D12" s="1">
        <v>236.10489999999999</v>
      </c>
      <c r="E12" s="1">
        <v>120.32</v>
      </c>
      <c r="G12" s="1">
        <f t="shared" si="0"/>
        <v>2.0040435224235909</v>
      </c>
      <c r="H12" s="1">
        <f t="shared" si="1"/>
        <v>4.0240176294519943</v>
      </c>
      <c r="I12" s="1">
        <f t="shared" si="2"/>
        <v>7.8963620345744685</v>
      </c>
      <c r="K12" s="1">
        <f t="shared" si="3"/>
        <v>1.0020217612117954</v>
      </c>
      <c r="L12" s="1">
        <f t="shared" si="4"/>
        <v>1.0060044073629986</v>
      </c>
      <c r="M12" s="1">
        <f t="shared" si="5"/>
        <v>0.98704525432180856</v>
      </c>
    </row>
    <row r="13" spans="1:13" x14ac:dyDescent="0.25">
      <c r="A13" s="1">
        <v>3072</v>
      </c>
      <c r="B13" s="1">
        <v>1154.8234</v>
      </c>
      <c r="C13" s="1">
        <v>576.89958000000001</v>
      </c>
      <c r="D13" s="1">
        <v>303.81367</v>
      </c>
      <c r="E13" s="1">
        <v>156.76206999999999</v>
      </c>
      <c r="G13" s="1">
        <f t="shared" si="0"/>
        <v>2.0017754216427059</v>
      </c>
      <c r="H13" s="1">
        <f t="shared" si="1"/>
        <v>3.8010909779010271</v>
      </c>
      <c r="I13" s="1">
        <f t="shared" si="2"/>
        <v>7.3667271681217272</v>
      </c>
      <c r="K13" s="1">
        <f t="shared" si="3"/>
        <v>1.000887710821353</v>
      </c>
      <c r="L13" s="1">
        <f t="shared" si="4"/>
        <v>0.95027274447525678</v>
      </c>
      <c r="M13" s="1">
        <f t="shared" si="5"/>
        <v>0.9208408960152159</v>
      </c>
    </row>
    <row r="14" spans="1:13" x14ac:dyDescent="0.25">
      <c r="A14" s="1">
        <v>3328</v>
      </c>
      <c r="B14" s="1">
        <v>1447.4179999999999</v>
      </c>
      <c r="C14" s="1">
        <v>736.07542999999998</v>
      </c>
      <c r="D14" s="1">
        <v>370.86322000000001</v>
      </c>
      <c r="E14" s="1">
        <v>187.06934999999999</v>
      </c>
      <c r="G14" s="1">
        <f t="shared" si="0"/>
        <v>1.9663990142966732</v>
      </c>
      <c r="H14" s="1">
        <f t="shared" si="1"/>
        <v>3.9028351207218659</v>
      </c>
      <c r="I14" s="1">
        <f t="shared" si="2"/>
        <v>7.7373337748808133</v>
      </c>
      <c r="K14" s="1">
        <f t="shared" si="3"/>
        <v>0.98319950714833659</v>
      </c>
      <c r="L14" s="1">
        <f t="shared" si="4"/>
        <v>0.97570878018046647</v>
      </c>
      <c r="M14" s="1">
        <f t="shared" si="5"/>
        <v>0.96716672186010166</v>
      </c>
    </row>
    <row r="15" spans="1:13" x14ac:dyDescent="0.25">
      <c r="A15" s="1">
        <v>3584</v>
      </c>
      <c r="B15" s="1">
        <v>2131.6487000000002</v>
      </c>
      <c r="C15" s="1">
        <v>1175.1371999999999</v>
      </c>
      <c r="D15" s="1">
        <v>584.54625999999996</v>
      </c>
      <c r="E15" s="1">
        <v>287.17158000000001</v>
      </c>
      <c r="G15" s="1">
        <f t="shared" si="0"/>
        <v>1.8139572979223195</v>
      </c>
      <c r="H15" s="1">
        <f t="shared" si="1"/>
        <v>3.6466723779910941</v>
      </c>
      <c r="I15" s="1">
        <f t="shared" si="2"/>
        <v>7.4229096765076825</v>
      </c>
      <c r="K15" s="1">
        <f t="shared" si="3"/>
        <v>0.90697864896115976</v>
      </c>
      <c r="L15" s="1">
        <f t="shared" si="4"/>
        <v>0.91166809449777353</v>
      </c>
      <c r="M15" s="1">
        <f t="shared" si="5"/>
        <v>0.92786370956346031</v>
      </c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  <row r="30" spans="7:7" x14ac:dyDescent="0.25">
      <c r="G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Data</vt:lpstr>
      <vt:lpstr>Serial Run Time</vt:lpstr>
      <vt:lpstr>All Parallel Run Time</vt:lpstr>
      <vt:lpstr>Parallel Run Time NP = 2</vt:lpstr>
      <vt:lpstr>Parallel Run Time NP = 4</vt:lpstr>
      <vt:lpstr>Parallel Run Time NP = 8</vt:lpstr>
      <vt:lpstr>Parallel Relative Speedup</vt:lpstr>
      <vt:lpstr>Parallel Relative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2017-10-12T03:10:33Z</dcterms:created>
  <dcterms:modified xsi:type="dcterms:W3CDTF">2017-10-12T22:28:39Z</dcterms:modified>
</cp:coreProperties>
</file>