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AH\CPE_512_Into_to_Parallel_Programming\Project\"/>
    </mc:Choice>
  </mc:AlternateContent>
  <bookViews>
    <workbookView xWindow="0" yWindow="0" windowWidth="28800" windowHeight="12210" xr2:uid="{00000000-000D-0000-FFFF-FFFF00000000}"/>
  </bookViews>
  <sheets>
    <sheet name="Data" sheetId="1" r:id="rId1"/>
    <sheet name="Sheet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4" i="1" l="1"/>
  <c r="D44" i="1"/>
  <c r="C44" i="1"/>
  <c r="B44" i="1"/>
  <c r="E43" i="1"/>
  <c r="D43" i="1"/>
  <c r="C43" i="1"/>
  <c r="B43" i="1"/>
  <c r="E42" i="1"/>
  <c r="D42" i="1"/>
  <c r="C42" i="1"/>
  <c r="B42" i="1"/>
  <c r="E39" i="1"/>
  <c r="D39" i="1"/>
  <c r="C39" i="1"/>
  <c r="B39" i="1"/>
  <c r="E38" i="1"/>
  <c r="D38" i="1"/>
  <c r="C38" i="1"/>
  <c r="B38" i="1"/>
  <c r="E37" i="1"/>
  <c r="D37" i="1"/>
  <c r="C37" i="1"/>
  <c r="B37" i="1"/>
  <c r="E28" i="1"/>
  <c r="E29" i="1"/>
  <c r="D28" i="1"/>
  <c r="D29" i="1"/>
  <c r="C28" i="1"/>
  <c r="C29" i="1"/>
  <c r="C27" i="1"/>
  <c r="D27" i="1"/>
  <c r="E27" i="1"/>
  <c r="B28" i="1"/>
  <c r="B29" i="1"/>
  <c r="B27" i="1"/>
  <c r="E23" i="1"/>
  <c r="E24" i="1"/>
  <c r="D23" i="1"/>
  <c r="D24" i="1"/>
  <c r="C23" i="1"/>
  <c r="C24" i="1"/>
  <c r="C22" i="1"/>
  <c r="D22" i="1"/>
  <c r="E22" i="1"/>
  <c r="B23" i="1"/>
  <c r="B24" i="1"/>
  <c r="B22" i="1"/>
  <c r="E18" i="1"/>
  <c r="E33" i="1" s="1"/>
  <c r="E19" i="1"/>
  <c r="E34" i="1" s="1"/>
  <c r="D18" i="1"/>
  <c r="D33" i="1" s="1"/>
  <c r="D19" i="1"/>
  <c r="D34" i="1" s="1"/>
  <c r="C18" i="1"/>
  <c r="C33" i="1" s="1"/>
  <c r="C19" i="1"/>
  <c r="C34" i="1" s="1"/>
  <c r="C17" i="1"/>
  <c r="D17" i="1"/>
  <c r="E17" i="1"/>
  <c r="B18" i="1"/>
  <c r="B19" i="1"/>
  <c r="B17" i="1"/>
  <c r="B34" i="1" l="1"/>
  <c r="B33" i="1"/>
  <c r="E32" i="1"/>
  <c r="D32" i="1"/>
  <c r="C32" i="1"/>
  <c r="B32" i="1"/>
  <c r="H39" i="1" l="1"/>
  <c r="K38" i="1"/>
  <c r="H37" i="1"/>
  <c r="I32" i="1"/>
  <c r="K29" i="1"/>
  <c r="K44" i="1" s="1"/>
  <c r="J29" i="1"/>
  <c r="J44" i="1" s="1"/>
  <c r="I29" i="1"/>
  <c r="I44" i="1" s="1"/>
  <c r="H29" i="1"/>
  <c r="H44" i="1" s="1"/>
  <c r="K28" i="1"/>
  <c r="K43" i="1" s="1"/>
  <c r="J28" i="1"/>
  <c r="J43" i="1" s="1"/>
  <c r="I28" i="1"/>
  <c r="I43" i="1" s="1"/>
  <c r="H28" i="1"/>
  <c r="H43" i="1" s="1"/>
  <c r="K27" i="1"/>
  <c r="K42" i="1" s="1"/>
  <c r="J27" i="1"/>
  <c r="J42" i="1" s="1"/>
  <c r="I27" i="1"/>
  <c r="I42" i="1" s="1"/>
  <c r="H27" i="1"/>
  <c r="H42" i="1" s="1"/>
  <c r="K24" i="1"/>
  <c r="K39" i="1" s="1"/>
  <c r="J24" i="1"/>
  <c r="J39" i="1" s="1"/>
  <c r="I24" i="1"/>
  <c r="I39" i="1" s="1"/>
  <c r="H24" i="1"/>
  <c r="K23" i="1"/>
  <c r="J23" i="1"/>
  <c r="J38" i="1" s="1"/>
  <c r="I23" i="1"/>
  <c r="I38" i="1" s="1"/>
  <c r="H23" i="1"/>
  <c r="H38" i="1" s="1"/>
  <c r="K22" i="1"/>
  <c r="K37" i="1" s="1"/>
  <c r="J22" i="1"/>
  <c r="J37" i="1" s="1"/>
  <c r="I22" i="1"/>
  <c r="I37" i="1" s="1"/>
  <c r="H22" i="1"/>
  <c r="K19" i="1"/>
  <c r="K34" i="1" s="1"/>
  <c r="J19" i="1"/>
  <c r="J34" i="1" s="1"/>
  <c r="I19" i="1"/>
  <c r="I34" i="1" s="1"/>
  <c r="H19" i="1"/>
  <c r="H34" i="1" s="1"/>
  <c r="K18" i="1"/>
  <c r="K33" i="1" s="1"/>
  <c r="J18" i="1"/>
  <c r="J33" i="1" s="1"/>
  <c r="I18" i="1"/>
  <c r="I33" i="1" s="1"/>
  <c r="H18" i="1"/>
  <c r="H33" i="1" s="1"/>
  <c r="K17" i="1"/>
  <c r="K32" i="1" s="1"/>
  <c r="J17" i="1"/>
  <c r="J32" i="1" s="1"/>
  <c r="I17" i="1"/>
  <c r="H17" i="1"/>
  <c r="H32" i="1" s="1"/>
</calcChain>
</file>

<file path=xl/sharedStrings.xml><?xml version="1.0" encoding="utf-8"?>
<sst xmlns="http://schemas.openxmlformats.org/spreadsheetml/2006/main" count="211" uniqueCount="33">
  <si>
    <t>NP = 2</t>
  </si>
  <si>
    <t>NP = 4</t>
  </si>
  <si>
    <t>NP = 8</t>
  </si>
  <si>
    <t>NP = 1</t>
  </si>
  <si>
    <t>MPI MD5</t>
  </si>
  <si>
    <t>MPI SHA1</t>
  </si>
  <si>
    <t>MPI SHA256</t>
  </si>
  <si>
    <t>NT = 1</t>
  </si>
  <si>
    <t>NT = 2</t>
  </si>
  <si>
    <t>NT = 4</t>
  </si>
  <si>
    <t>NT = 8</t>
  </si>
  <si>
    <t>OpenMP MD5</t>
  </si>
  <si>
    <t>OpenMP SHA1</t>
  </si>
  <si>
    <t>OpenMP SHA256</t>
  </si>
  <si>
    <t>Serial MD5</t>
  </si>
  <si>
    <t>Serial SHA1</t>
  </si>
  <si>
    <t>Serial SHA256</t>
  </si>
  <si>
    <t>OpenMP MD5 S(p)</t>
  </si>
  <si>
    <t>OpenMP SHA1 S(p)</t>
  </si>
  <si>
    <t>OpenMP SHA256 S(p)</t>
  </si>
  <si>
    <t>OpenMP MD5 E(p)</t>
  </si>
  <si>
    <t>OpenMP SHA1 E(p)</t>
  </si>
  <si>
    <t>OpenMP SHA256 E(p)</t>
  </si>
  <si>
    <t>MPI MD5 S(p)</t>
  </si>
  <si>
    <t>MPI SHA1 S(p)</t>
  </si>
  <si>
    <t>MPI SHA256 S(p)</t>
  </si>
  <si>
    <t>MPI MD5 E(p)</t>
  </si>
  <si>
    <t>MPI SHA1 E(p)</t>
  </si>
  <si>
    <t>MPI SHA256 E(p)</t>
  </si>
  <si>
    <t>Front of Dictionary (telva)</t>
  </si>
  <si>
    <t>Middle of Dictionary (khrisdaniel)</t>
  </si>
  <si>
    <t>End of Dictionary (arisfarias)</t>
  </si>
  <si>
    <t>Run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</si>
</sst>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Font="1" applyBorder="1"/>
    <xf numFmtId="0" fontId="1" fillId="0" borderId="1" xfId="0" applyFont="1" applyBorder="1"/>
    <xf numFmtId="0" fontId="0" fillId="2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4"/>
  <sheetViews>
    <sheetView tabSelected="1" topLeftCell="A10" workbookViewId="0">
      <selection activeCell="G31" sqref="G31:K44"/>
    </sheetView>
  </sheetViews>
  <sheetFormatPr defaultColWidth="9.140625" defaultRowHeight="15" x14ac:dyDescent="0.25"/>
  <cols>
    <col min="1" max="1" width="31.42578125" style="1" bestFit="1" customWidth="1"/>
    <col min="2" max="5" width="12" style="1" bestFit="1" customWidth="1"/>
    <col min="6" max="6" width="9.140625" style="1"/>
    <col min="7" max="7" width="31.42578125" style="1" bestFit="1" customWidth="1"/>
    <col min="8" max="11" width="12" style="1" bestFit="1" customWidth="1"/>
    <col min="12" max="12" width="9.140625" style="1"/>
    <col min="13" max="13" width="31.42578125" style="1" bestFit="1" customWidth="1"/>
    <col min="14" max="14" width="12" style="1" bestFit="1" customWidth="1"/>
    <col min="15" max="16384" width="9.140625" style="1"/>
  </cols>
  <sheetData>
    <row r="1" spans="1:17" x14ac:dyDescent="0.25">
      <c r="A1" s="4" t="s">
        <v>4</v>
      </c>
      <c r="B1" s="4" t="s">
        <v>3</v>
      </c>
      <c r="C1" s="5" t="s">
        <v>0</v>
      </c>
      <c r="D1" s="4" t="s">
        <v>1</v>
      </c>
      <c r="E1" s="5" t="s">
        <v>2</v>
      </c>
      <c r="G1" s="4" t="s">
        <v>11</v>
      </c>
      <c r="H1" s="4" t="s">
        <v>7</v>
      </c>
      <c r="I1" s="4" t="s">
        <v>8</v>
      </c>
      <c r="J1" s="4" t="s">
        <v>9</v>
      </c>
      <c r="K1" s="4" t="s">
        <v>10</v>
      </c>
      <c r="M1" s="4" t="s">
        <v>14</v>
      </c>
      <c r="N1" s="4" t="s">
        <v>32</v>
      </c>
    </row>
    <row r="2" spans="1:17" x14ac:dyDescent="0.25">
      <c r="A2" s="2" t="s">
        <v>29</v>
      </c>
      <c r="B2" s="3">
        <v>23.099299999999999</v>
      </c>
      <c r="C2" s="3">
        <v>44.503399999999999</v>
      </c>
      <c r="D2" s="3">
        <v>24.8596</v>
      </c>
      <c r="E2" s="3">
        <v>21.132200000000001</v>
      </c>
      <c r="G2" s="2" t="s">
        <v>29</v>
      </c>
      <c r="H2" s="3">
        <v>17.6082</v>
      </c>
      <c r="I2" s="3">
        <v>8.9238900000000001</v>
      </c>
      <c r="J2" s="3">
        <v>6.6686199999999998</v>
      </c>
      <c r="K2" s="3">
        <v>6.0817899999999998</v>
      </c>
      <c r="M2" s="2" t="s">
        <v>29</v>
      </c>
      <c r="N2" s="3">
        <v>19.766400000000001</v>
      </c>
      <c r="O2" s="3">
        <v>19.766400000000001</v>
      </c>
      <c r="P2" s="3">
        <v>19.766400000000001</v>
      </c>
      <c r="Q2" s="3">
        <v>19.766400000000001</v>
      </c>
    </row>
    <row r="3" spans="1:17" x14ac:dyDescent="0.25">
      <c r="A3" s="2" t="s">
        <v>30</v>
      </c>
      <c r="B3" s="3">
        <v>43.721600000000002</v>
      </c>
      <c r="C3" s="3">
        <v>36.4375</v>
      </c>
      <c r="D3" s="3">
        <v>27.176500000000001</v>
      </c>
      <c r="E3" s="6">
        <v>19.9634</v>
      </c>
      <c r="G3" s="2" t="s">
        <v>30</v>
      </c>
      <c r="H3" s="3">
        <v>36.994300000000003</v>
      </c>
      <c r="I3" s="3">
        <v>18.1401</v>
      </c>
      <c r="J3" s="3">
        <v>12.385899999999999</v>
      </c>
      <c r="K3" s="3">
        <v>10.8101</v>
      </c>
      <c r="M3" s="2" t="s">
        <v>30</v>
      </c>
      <c r="N3" s="3">
        <v>34.888500000000001</v>
      </c>
      <c r="O3" s="3">
        <v>34.888500000000001</v>
      </c>
      <c r="P3" s="3">
        <v>34.888500000000001</v>
      </c>
      <c r="Q3" s="3">
        <v>34.888500000000001</v>
      </c>
    </row>
    <row r="4" spans="1:17" x14ac:dyDescent="0.25">
      <c r="A4" s="2" t="s">
        <v>31</v>
      </c>
      <c r="B4" s="3">
        <v>63.7789</v>
      </c>
      <c r="C4" s="3">
        <v>61.895000000000003</v>
      </c>
      <c r="D4" s="3">
        <v>34.573399999999999</v>
      </c>
      <c r="E4" s="3">
        <v>16.833200000000001</v>
      </c>
      <c r="G4" s="2" t="s">
        <v>31</v>
      </c>
      <c r="H4" s="3">
        <v>57.791800000000002</v>
      </c>
      <c r="I4" s="3">
        <v>27.823799999999999</v>
      </c>
      <c r="J4" s="3">
        <v>13.8588</v>
      </c>
      <c r="K4" s="3">
        <v>13.738300000000001</v>
      </c>
      <c r="M4" s="2" t="s">
        <v>31</v>
      </c>
      <c r="N4" s="3">
        <v>56.950699999999998</v>
      </c>
      <c r="O4" s="3">
        <v>56.950699999999998</v>
      </c>
      <c r="P4" s="3">
        <v>56.950699999999998</v>
      </c>
      <c r="Q4" s="3">
        <v>56.950699999999998</v>
      </c>
    </row>
    <row r="6" spans="1:17" x14ac:dyDescent="0.25">
      <c r="A6" s="4" t="s">
        <v>5</v>
      </c>
      <c r="B6" s="4" t="s">
        <v>3</v>
      </c>
      <c r="C6" s="5" t="s">
        <v>0</v>
      </c>
      <c r="D6" s="4" t="s">
        <v>1</v>
      </c>
      <c r="E6" s="5" t="s">
        <v>2</v>
      </c>
      <c r="G6" s="4" t="s">
        <v>12</v>
      </c>
      <c r="H6" s="4" t="s">
        <v>7</v>
      </c>
      <c r="I6" s="4" t="s">
        <v>8</v>
      </c>
      <c r="J6" s="4" t="s">
        <v>9</v>
      </c>
      <c r="K6" s="4" t="s">
        <v>10</v>
      </c>
      <c r="M6" s="4" t="s">
        <v>15</v>
      </c>
      <c r="N6" s="4" t="s">
        <v>32</v>
      </c>
    </row>
    <row r="7" spans="1:17" x14ac:dyDescent="0.25">
      <c r="A7" s="2" t="s">
        <v>29</v>
      </c>
      <c r="B7" s="3">
        <v>40.216500000000003</v>
      </c>
      <c r="C7" s="3">
        <v>113.334</v>
      </c>
      <c r="D7" s="3">
        <v>45.871200000000002</v>
      </c>
      <c r="E7" s="3">
        <v>31.0657</v>
      </c>
      <c r="G7" s="2" t="s">
        <v>29</v>
      </c>
      <c r="H7" s="3">
        <v>35.398000000000003</v>
      </c>
      <c r="I7" s="3">
        <v>17.159099999999999</v>
      </c>
      <c r="J7" s="3">
        <v>9.5550300000000004</v>
      </c>
      <c r="K7" s="3">
        <v>9.4160500000000003</v>
      </c>
      <c r="M7" s="2" t="s">
        <v>29</v>
      </c>
      <c r="N7" s="3">
        <v>29.3506</v>
      </c>
      <c r="O7" s="3">
        <v>29.3506</v>
      </c>
      <c r="P7" s="3">
        <v>29.3506</v>
      </c>
      <c r="Q7" s="3">
        <v>29.3506</v>
      </c>
    </row>
    <row r="8" spans="1:17" x14ac:dyDescent="0.25">
      <c r="A8" s="2" t="s">
        <v>30</v>
      </c>
      <c r="B8" s="3">
        <v>77.833500000000001</v>
      </c>
      <c r="C8" s="3">
        <v>96.868099999999998</v>
      </c>
      <c r="D8" s="3">
        <v>64.399199999999993</v>
      </c>
      <c r="E8" s="3">
        <v>38.776699999999998</v>
      </c>
      <c r="G8" s="2" t="s">
        <v>30</v>
      </c>
      <c r="H8" s="3">
        <v>69.487200000000001</v>
      </c>
      <c r="I8" s="3">
        <v>35.6905</v>
      </c>
      <c r="J8" s="3">
        <v>19.533200000000001</v>
      </c>
      <c r="K8" s="3">
        <v>19.415600000000001</v>
      </c>
      <c r="M8" s="2" t="s">
        <v>30</v>
      </c>
      <c r="N8" s="3">
        <v>64.573599999999999</v>
      </c>
      <c r="O8" s="3">
        <v>64.573599999999999</v>
      </c>
      <c r="P8" s="3">
        <v>64.573599999999999</v>
      </c>
      <c r="Q8" s="3">
        <v>64.573599999999999</v>
      </c>
    </row>
    <row r="9" spans="1:17" x14ac:dyDescent="0.25">
      <c r="A9" s="2" t="s">
        <v>31</v>
      </c>
      <c r="B9" s="3">
        <v>111.51900000000001</v>
      </c>
      <c r="C9" s="3">
        <v>130.166</v>
      </c>
      <c r="D9" s="3">
        <v>60.624099999999999</v>
      </c>
      <c r="E9" s="3">
        <v>31.4162</v>
      </c>
      <c r="G9" s="2" t="s">
        <v>31</v>
      </c>
      <c r="H9" s="3">
        <v>106.239</v>
      </c>
      <c r="I9" s="3">
        <v>51.784199999999998</v>
      </c>
      <c r="J9" s="3">
        <v>27.619299999999999</v>
      </c>
      <c r="K9" s="3">
        <v>27.967700000000001</v>
      </c>
      <c r="M9" s="2" t="s">
        <v>31</v>
      </c>
      <c r="N9" s="3">
        <v>99.722499999999997</v>
      </c>
      <c r="O9" s="3">
        <v>99.722499999999997</v>
      </c>
      <c r="P9" s="3">
        <v>99.722499999999997</v>
      </c>
      <c r="Q9" s="3">
        <v>99.722499999999997</v>
      </c>
    </row>
    <row r="11" spans="1:17" x14ac:dyDescent="0.25">
      <c r="A11" s="4" t="s">
        <v>6</v>
      </c>
      <c r="B11" s="4" t="s">
        <v>3</v>
      </c>
      <c r="C11" s="5" t="s">
        <v>0</v>
      </c>
      <c r="D11" s="4" t="s">
        <v>1</v>
      </c>
      <c r="E11" s="5" t="s">
        <v>2</v>
      </c>
      <c r="G11" s="4" t="s">
        <v>13</v>
      </c>
      <c r="H11" s="4" t="s">
        <v>7</v>
      </c>
      <c r="I11" s="4" t="s">
        <v>8</v>
      </c>
      <c r="J11" s="4" t="s">
        <v>9</v>
      </c>
      <c r="K11" s="4" t="s">
        <v>10</v>
      </c>
      <c r="M11" s="4" t="s">
        <v>16</v>
      </c>
      <c r="N11" s="4" t="s">
        <v>32</v>
      </c>
    </row>
    <row r="12" spans="1:17" x14ac:dyDescent="0.25">
      <c r="A12" s="2" t="s">
        <v>29</v>
      </c>
      <c r="B12" s="3">
        <v>43.532499999999999</v>
      </c>
      <c r="C12" s="3">
        <v>111.886</v>
      </c>
      <c r="D12" s="3">
        <v>46.352400000000003</v>
      </c>
      <c r="E12" s="3">
        <v>41.253399999999999</v>
      </c>
      <c r="G12" s="2" t="s">
        <v>29</v>
      </c>
      <c r="H12" s="3">
        <v>37.077199999999998</v>
      </c>
      <c r="I12" s="3">
        <v>17.312000000000001</v>
      </c>
      <c r="J12" s="3">
        <v>8.9764700000000008</v>
      </c>
      <c r="K12" s="3">
        <v>8.7800200000000004</v>
      </c>
      <c r="M12" s="2" t="s">
        <v>29</v>
      </c>
      <c r="N12" s="3">
        <v>36.551499999999997</v>
      </c>
      <c r="O12" s="3">
        <v>36.551499999999997</v>
      </c>
      <c r="P12" s="3">
        <v>36.551499999999997</v>
      </c>
      <c r="Q12" s="3">
        <v>36.551499999999997</v>
      </c>
    </row>
    <row r="13" spans="1:17" x14ac:dyDescent="0.25">
      <c r="A13" s="2" t="s">
        <v>30</v>
      </c>
      <c r="B13" s="3">
        <v>80.734800000000007</v>
      </c>
      <c r="C13" s="3">
        <v>94.466399999999993</v>
      </c>
      <c r="D13" s="3">
        <v>64.748599999999996</v>
      </c>
      <c r="E13" s="3">
        <v>32.626100000000001</v>
      </c>
      <c r="G13" s="2" t="s">
        <v>30</v>
      </c>
      <c r="H13" s="3">
        <v>76.707800000000006</v>
      </c>
      <c r="I13" s="3">
        <v>37.414000000000001</v>
      </c>
      <c r="J13" s="3">
        <v>27.343299999999999</v>
      </c>
      <c r="K13" s="3">
        <v>20.387</v>
      </c>
      <c r="M13" s="2" t="s">
        <v>30</v>
      </c>
      <c r="N13" s="3">
        <v>75.997200000000007</v>
      </c>
      <c r="O13" s="3">
        <v>75.997200000000007</v>
      </c>
      <c r="P13" s="3">
        <v>75.997200000000007</v>
      </c>
      <c r="Q13" s="3">
        <v>75.997200000000007</v>
      </c>
    </row>
    <row r="14" spans="1:17" x14ac:dyDescent="0.25">
      <c r="A14" s="2" t="s">
        <v>31</v>
      </c>
      <c r="B14" s="3">
        <v>113.11799999999999</v>
      </c>
      <c r="C14" s="3">
        <v>129.27099999999999</v>
      </c>
      <c r="D14" s="3">
        <v>75.736199999999997</v>
      </c>
      <c r="E14" s="3">
        <v>41.517699999999998</v>
      </c>
      <c r="G14" s="2" t="s">
        <v>31</v>
      </c>
      <c r="H14" s="3">
        <v>112.131</v>
      </c>
      <c r="I14" s="3">
        <v>56.968499999999999</v>
      </c>
      <c r="J14" s="3">
        <v>39.411900000000003</v>
      </c>
      <c r="K14" s="3">
        <v>26.3841</v>
      </c>
      <c r="M14" s="2" t="s">
        <v>31</v>
      </c>
      <c r="N14" s="3">
        <v>110.581</v>
      </c>
      <c r="O14" s="3">
        <v>110.581</v>
      </c>
      <c r="P14" s="3">
        <v>110.581</v>
      </c>
      <c r="Q14" s="3">
        <v>110.581</v>
      </c>
    </row>
    <row r="16" spans="1:17" x14ac:dyDescent="0.25">
      <c r="A16" s="4" t="s">
        <v>23</v>
      </c>
      <c r="B16" s="4" t="s">
        <v>3</v>
      </c>
      <c r="C16" s="5" t="s">
        <v>0</v>
      </c>
      <c r="D16" s="4" t="s">
        <v>1</v>
      </c>
      <c r="E16" s="5" t="s">
        <v>2</v>
      </c>
      <c r="G16" s="4" t="s">
        <v>17</v>
      </c>
      <c r="H16" s="4" t="s">
        <v>7</v>
      </c>
      <c r="I16" s="4" t="s">
        <v>8</v>
      </c>
      <c r="J16" s="4" t="s">
        <v>9</v>
      </c>
      <c r="K16" s="4" t="s">
        <v>10</v>
      </c>
    </row>
    <row r="17" spans="1:11" x14ac:dyDescent="0.25">
      <c r="A17" s="2" t="s">
        <v>29</v>
      </c>
      <c r="B17" s="3">
        <f>N2/B2</f>
        <v>0.85571424242293059</v>
      </c>
      <c r="C17" s="3">
        <f t="shared" ref="C17:E19" si="0">O2/C2</f>
        <v>0.4441548286198358</v>
      </c>
      <c r="D17" s="3">
        <f t="shared" si="0"/>
        <v>0.79512140179246649</v>
      </c>
      <c r="E17" s="3">
        <f t="shared" si="0"/>
        <v>0.93536877371972627</v>
      </c>
      <c r="G17" s="2" t="s">
        <v>29</v>
      </c>
      <c r="H17" s="3">
        <f t="shared" ref="H17:K19" si="1">N2/H2</f>
        <v>1.1225678945036972</v>
      </c>
      <c r="I17" s="3">
        <f t="shared" si="1"/>
        <v>2.2149981678393615</v>
      </c>
      <c r="J17" s="3">
        <f t="shared" si="1"/>
        <v>2.9640915211842933</v>
      </c>
      <c r="K17" s="3">
        <f t="shared" si="1"/>
        <v>3.250095777723335</v>
      </c>
    </row>
    <row r="18" spans="1:11" x14ac:dyDescent="0.25">
      <c r="A18" s="2" t="s">
        <v>30</v>
      </c>
      <c r="B18" s="3">
        <f t="shared" ref="B18:B19" si="2">N3/B3</f>
        <v>0.79796942472370636</v>
      </c>
      <c r="C18" s="3">
        <f t="shared" si="0"/>
        <v>0.95748885077186963</v>
      </c>
      <c r="D18" s="3">
        <f t="shared" si="0"/>
        <v>1.2837745846595403</v>
      </c>
      <c r="E18" s="3">
        <f t="shared" si="0"/>
        <v>1.7476231503651682</v>
      </c>
      <c r="G18" s="2" t="s">
        <v>30</v>
      </c>
      <c r="H18" s="3">
        <f t="shared" si="1"/>
        <v>0.94307771737808255</v>
      </c>
      <c r="I18" s="3">
        <f t="shared" si="1"/>
        <v>1.9232804670316039</v>
      </c>
      <c r="J18" s="3">
        <f t="shared" si="1"/>
        <v>2.8167916744039596</v>
      </c>
      <c r="K18" s="3">
        <f t="shared" si="1"/>
        <v>3.2273984514481828</v>
      </c>
    </row>
    <row r="19" spans="1:11" x14ac:dyDescent="0.25">
      <c r="A19" s="2" t="s">
        <v>31</v>
      </c>
      <c r="B19" s="3">
        <f t="shared" si="2"/>
        <v>0.89293951447892639</v>
      </c>
      <c r="C19" s="3">
        <f t="shared" si="0"/>
        <v>0.92011794167541794</v>
      </c>
      <c r="D19" s="3">
        <f t="shared" si="0"/>
        <v>1.6472403639792441</v>
      </c>
      <c r="E19" s="3">
        <f t="shared" si="0"/>
        <v>3.3832366989045455</v>
      </c>
      <c r="G19" s="2" t="s">
        <v>31</v>
      </c>
      <c r="H19" s="3">
        <f t="shared" si="1"/>
        <v>0.98544603213604687</v>
      </c>
      <c r="I19" s="3">
        <f t="shared" si="1"/>
        <v>2.0468340054198206</v>
      </c>
      <c r="J19" s="3">
        <f t="shared" si="1"/>
        <v>4.109352902127168</v>
      </c>
      <c r="K19" s="3">
        <f t="shared" si="1"/>
        <v>4.1453964464307811</v>
      </c>
    </row>
    <row r="21" spans="1:11" x14ac:dyDescent="0.25">
      <c r="A21" s="4" t="s">
        <v>24</v>
      </c>
      <c r="B21" s="4" t="s">
        <v>3</v>
      </c>
      <c r="C21" s="5" t="s">
        <v>0</v>
      </c>
      <c r="D21" s="4" t="s">
        <v>1</v>
      </c>
      <c r="E21" s="5" t="s">
        <v>2</v>
      </c>
      <c r="G21" s="4" t="s">
        <v>18</v>
      </c>
      <c r="H21" s="4" t="s">
        <v>7</v>
      </c>
      <c r="I21" s="4" t="s">
        <v>8</v>
      </c>
      <c r="J21" s="4" t="s">
        <v>9</v>
      </c>
      <c r="K21" s="4" t="s">
        <v>10</v>
      </c>
    </row>
    <row r="22" spans="1:11" x14ac:dyDescent="0.25">
      <c r="A22" s="2" t="s">
        <v>29</v>
      </c>
      <c r="B22" s="3">
        <f>N7/B7</f>
        <v>0.72981487697835457</v>
      </c>
      <c r="C22" s="3">
        <f t="shared" ref="C22:E24" si="3">O7/C7</f>
        <v>0.25897435897435894</v>
      </c>
      <c r="D22" s="3">
        <f t="shared" si="3"/>
        <v>0.63984809640907581</v>
      </c>
      <c r="E22" s="3">
        <f t="shared" si="3"/>
        <v>0.94479120058456756</v>
      </c>
      <c r="G22" s="2" t="s">
        <v>29</v>
      </c>
      <c r="H22" s="3">
        <f t="shared" ref="H22:K24" si="4">N7/H7</f>
        <v>0.82915983953895689</v>
      </c>
      <c r="I22" s="3">
        <f t="shared" si="4"/>
        <v>1.7104976368224443</v>
      </c>
      <c r="J22" s="3">
        <f t="shared" si="4"/>
        <v>3.0717433644896981</v>
      </c>
      <c r="K22" s="3">
        <f t="shared" si="4"/>
        <v>3.1170820036002356</v>
      </c>
    </row>
    <row r="23" spans="1:11" x14ac:dyDescent="0.25">
      <c r="A23" s="2" t="s">
        <v>30</v>
      </c>
      <c r="B23" s="3">
        <f t="shared" ref="B23:B24" si="5">N8/B8</f>
        <v>0.82963762390230422</v>
      </c>
      <c r="C23" s="3">
        <f t="shared" si="3"/>
        <v>0.66661367364488411</v>
      </c>
      <c r="D23" s="3">
        <f t="shared" si="3"/>
        <v>1.0027081081752569</v>
      </c>
      <c r="E23" s="3">
        <f t="shared" si="3"/>
        <v>1.6652680604589871</v>
      </c>
      <c r="G23" s="2" t="s">
        <v>30</v>
      </c>
      <c r="H23" s="3">
        <f t="shared" si="4"/>
        <v>0.92928769615123352</v>
      </c>
      <c r="I23" s="3">
        <f t="shared" si="4"/>
        <v>1.8092657710034883</v>
      </c>
      <c r="J23" s="3">
        <f t="shared" si="4"/>
        <v>3.3058382651076115</v>
      </c>
      <c r="K23" s="3">
        <f t="shared" si="4"/>
        <v>3.3258616782381174</v>
      </c>
    </row>
    <row r="24" spans="1:11" x14ac:dyDescent="0.25">
      <c r="A24" s="2" t="s">
        <v>31</v>
      </c>
      <c r="B24" s="3">
        <f t="shared" si="5"/>
        <v>0.89421981904428838</v>
      </c>
      <c r="C24" s="3">
        <f t="shared" si="3"/>
        <v>0.76611788024522531</v>
      </c>
      <c r="D24" s="3">
        <f t="shared" si="3"/>
        <v>1.6449316360985153</v>
      </c>
      <c r="E24" s="3">
        <f t="shared" si="3"/>
        <v>3.1742381319192008</v>
      </c>
      <c r="G24" s="2" t="s">
        <v>31</v>
      </c>
      <c r="H24" s="3">
        <f t="shared" si="4"/>
        <v>0.93866188499515235</v>
      </c>
      <c r="I24" s="3">
        <f t="shared" si="4"/>
        <v>1.9257321731338903</v>
      </c>
      <c r="J24" s="3">
        <f t="shared" si="4"/>
        <v>3.6106092478810106</v>
      </c>
      <c r="K24" s="3">
        <f t="shared" si="4"/>
        <v>3.5656310672668825</v>
      </c>
    </row>
    <row r="26" spans="1:11" x14ac:dyDescent="0.25">
      <c r="A26" s="4" t="s">
        <v>25</v>
      </c>
      <c r="B26" s="4" t="s">
        <v>3</v>
      </c>
      <c r="C26" s="5" t="s">
        <v>0</v>
      </c>
      <c r="D26" s="4" t="s">
        <v>1</v>
      </c>
      <c r="E26" s="5" t="s">
        <v>2</v>
      </c>
      <c r="G26" s="4" t="s">
        <v>19</v>
      </c>
      <c r="H26" s="4" t="s">
        <v>7</v>
      </c>
      <c r="I26" s="4" t="s">
        <v>8</v>
      </c>
      <c r="J26" s="4" t="s">
        <v>9</v>
      </c>
      <c r="K26" s="4" t="s">
        <v>10</v>
      </c>
    </row>
    <row r="27" spans="1:11" x14ac:dyDescent="0.25">
      <c r="A27" s="2" t="s">
        <v>29</v>
      </c>
      <c r="B27" s="3">
        <f>N12/B12</f>
        <v>0.83963705277666112</v>
      </c>
      <c r="C27" s="3">
        <f t="shared" ref="C27:E29" si="6">O12/C12</f>
        <v>0.32668519743310154</v>
      </c>
      <c r="D27" s="3">
        <f t="shared" si="6"/>
        <v>0.78855679533314338</v>
      </c>
      <c r="E27" s="3">
        <f t="shared" si="6"/>
        <v>0.8860239398449582</v>
      </c>
      <c r="G27" s="2" t="s">
        <v>29</v>
      </c>
      <c r="H27" s="3">
        <f t="shared" ref="H27:K29" si="7">N12/H12</f>
        <v>0.98582147519230146</v>
      </c>
      <c r="I27" s="3">
        <f t="shared" si="7"/>
        <v>2.1113389556377076</v>
      </c>
      <c r="J27" s="3">
        <f t="shared" si="7"/>
        <v>4.0719235958010209</v>
      </c>
      <c r="K27" s="3">
        <f t="shared" si="7"/>
        <v>4.1630315192903886</v>
      </c>
    </row>
    <row r="28" spans="1:11" x14ac:dyDescent="0.25">
      <c r="A28" s="2" t="s">
        <v>30</v>
      </c>
      <c r="B28" s="3">
        <f t="shared" ref="B28:B29" si="8">N13/B13</f>
        <v>0.94131898512165757</v>
      </c>
      <c r="C28" s="3">
        <f t="shared" si="6"/>
        <v>0.8044892152130283</v>
      </c>
      <c r="D28" s="3">
        <f t="shared" si="6"/>
        <v>1.1737273083896795</v>
      </c>
      <c r="E28" s="3">
        <f t="shared" si="6"/>
        <v>2.3293375549023634</v>
      </c>
      <c r="G28" s="2" t="s">
        <v>30</v>
      </c>
      <c r="H28" s="3">
        <f t="shared" si="7"/>
        <v>0.99073627453792179</v>
      </c>
      <c r="I28" s="3">
        <f t="shared" si="7"/>
        <v>2.0312503340995351</v>
      </c>
      <c r="J28" s="3">
        <f t="shared" si="7"/>
        <v>2.77937191194918</v>
      </c>
      <c r="K28" s="3">
        <f t="shared" si="7"/>
        <v>3.7277284544072207</v>
      </c>
    </row>
    <row r="29" spans="1:11" x14ac:dyDescent="0.25">
      <c r="A29" s="2" t="s">
        <v>31</v>
      </c>
      <c r="B29" s="3">
        <f t="shared" si="8"/>
        <v>0.97757209285878466</v>
      </c>
      <c r="C29" s="3">
        <f t="shared" si="6"/>
        <v>0.85542000912811078</v>
      </c>
      <c r="D29" s="3">
        <f t="shared" si="6"/>
        <v>1.4600811765047628</v>
      </c>
      <c r="E29" s="3">
        <f t="shared" si="6"/>
        <v>2.6634664251632438</v>
      </c>
      <c r="G29" s="2" t="s">
        <v>31</v>
      </c>
      <c r="H29" s="3">
        <f t="shared" si="7"/>
        <v>0.98617688239648271</v>
      </c>
      <c r="I29" s="3">
        <f t="shared" si="7"/>
        <v>1.941090251630287</v>
      </c>
      <c r="J29" s="3">
        <f t="shared" si="7"/>
        <v>2.8057769353926099</v>
      </c>
      <c r="K29" s="3">
        <f t="shared" si="7"/>
        <v>4.1911984869675294</v>
      </c>
    </row>
    <row r="31" spans="1:11" x14ac:dyDescent="0.25">
      <c r="A31" s="4" t="s">
        <v>26</v>
      </c>
      <c r="B31" s="4" t="s">
        <v>3</v>
      </c>
      <c r="C31" s="5" t="s">
        <v>0</v>
      </c>
      <c r="D31" s="4" t="s">
        <v>1</v>
      </c>
      <c r="E31" s="5" t="s">
        <v>2</v>
      </c>
      <c r="G31" s="4" t="s">
        <v>20</v>
      </c>
      <c r="H31" s="4" t="s">
        <v>7</v>
      </c>
      <c r="I31" s="4" t="s">
        <v>8</v>
      </c>
      <c r="J31" s="4" t="s">
        <v>9</v>
      </c>
      <c r="K31" s="4" t="s">
        <v>10</v>
      </c>
    </row>
    <row r="32" spans="1:11" x14ac:dyDescent="0.25">
      <c r="A32" s="2" t="s">
        <v>29</v>
      </c>
      <c r="B32" s="3">
        <f>B17/1</f>
        <v>0.85571424242293059</v>
      </c>
      <c r="C32" s="3">
        <f>C17/2</f>
        <v>0.2220774143099179</v>
      </c>
      <c r="D32" s="3">
        <f>D17/4</f>
        <v>0.19878035044811662</v>
      </c>
      <c r="E32" s="3">
        <f>E17/8</f>
        <v>0.11692109671496578</v>
      </c>
      <c r="G32" s="2" t="s">
        <v>29</v>
      </c>
      <c r="H32" s="3">
        <f>H17/1</f>
        <v>1.1225678945036972</v>
      </c>
      <c r="I32" s="3">
        <f>I17/2</f>
        <v>1.1074990839196808</v>
      </c>
      <c r="J32" s="3">
        <f>J17/4</f>
        <v>0.74102288029607333</v>
      </c>
      <c r="K32" s="3">
        <f>K17/8</f>
        <v>0.40626197221541688</v>
      </c>
    </row>
    <row r="33" spans="1:11" x14ac:dyDescent="0.25">
      <c r="A33" s="2" t="s">
        <v>30</v>
      </c>
      <c r="B33" s="3">
        <f>B18/1</f>
        <v>0.79796942472370636</v>
      </c>
      <c r="C33" s="3">
        <f>C18/2</f>
        <v>0.47874442538593481</v>
      </c>
      <c r="D33" s="3">
        <f>D18/4</f>
        <v>0.32094364616488508</v>
      </c>
      <c r="E33" s="3">
        <f>E18/8</f>
        <v>0.21845289379564603</v>
      </c>
      <c r="G33" s="2" t="s">
        <v>30</v>
      </c>
      <c r="H33" s="3">
        <f>H18/1</f>
        <v>0.94307771737808255</v>
      </c>
      <c r="I33" s="3">
        <f t="shared" ref="I33:I34" si="9">I18/2</f>
        <v>0.96164023351580197</v>
      </c>
      <c r="J33" s="3">
        <f t="shared" ref="J33:J34" si="10">J18/4</f>
        <v>0.7041979186009899</v>
      </c>
      <c r="K33" s="3">
        <f t="shared" ref="K33:K34" si="11">K18/8</f>
        <v>0.40342480643102285</v>
      </c>
    </row>
    <row r="34" spans="1:11" x14ac:dyDescent="0.25">
      <c r="A34" s="2" t="s">
        <v>31</v>
      </c>
      <c r="B34" s="3">
        <f>B19/1</f>
        <v>0.89293951447892639</v>
      </c>
      <c r="C34" s="3">
        <f>C19/2</f>
        <v>0.46005897083770897</v>
      </c>
      <c r="D34" s="3">
        <f>D19/4</f>
        <v>0.41181009099481103</v>
      </c>
      <c r="E34" s="3">
        <f>E19/8</f>
        <v>0.42290458736306819</v>
      </c>
      <c r="G34" s="2" t="s">
        <v>31</v>
      </c>
      <c r="H34" s="3">
        <f>H19/1</f>
        <v>0.98544603213604687</v>
      </c>
      <c r="I34" s="3">
        <f t="shared" si="9"/>
        <v>1.0234170027099103</v>
      </c>
      <c r="J34" s="3">
        <f t="shared" si="10"/>
        <v>1.027338225531792</v>
      </c>
      <c r="K34" s="3">
        <f t="shared" si="11"/>
        <v>0.51817455580384764</v>
      </c>
    </row>
    <row r="36" spans="1:11" x14ac:dyDescent="0.25">
      <c r="A36" s="4" t="s">
        <v>27</v>
      </c>
      <c r="B36" s="4" t="s">
        <v>3</v>
      </c>
      <c r="C36" s="5" t="s">
        <v>0</v>
      </c>
      <c r="D36" s="4" t="s">
        <v>1</v>
      </c>
      <c r="E36" s="5" t="s">
        <v>2</v>
      </c>
      <c r="G36" s="4" t="s">
        <v>21</v>
      </c>
      <c r="H36" s="4" t="s">
        <v>7</v>
      </c>
      <c r="I36" s="4" t="s">
        <v>8</v>
      </c>
      <c r="J36" s="4" t="s">
        <v>9</v>
      </c>
      <c r="K36" s="4" t="s">
        <v>10</v>
      </c>
    </row>
    <row r="37" spans="1:11" x14ac:dyDescent="0.25">
      <c r="A37" s="2" t="s">
        <v>29</v>
      </c>
      <c r="B37" s="3">
        <f>B22/1</f>
        <v>0.72981487697835457</v>
      </c>
      <c r="C37" s="3">
        <f>C22/2</f>
        <v>0.12948717948717947</v>
      </c>
      <c r="D37" s="3">
        <f>D22/4</f>
        <v>0.15996202410226895</v>
      </c>
      <c r="E37" s="3">
        <f>E22/8</f>
        <v>0.11809890007307094</v>
      </c>
      <c r="G37" s="2" t="s">
        <v>29</v>
      </c>
      <c r="H37" s="3">
        <f>H22/1</f>
        <v>0.82915983953895689</v>
      </c>
      <c r="I37" s="3">
        <f>I22/2</f>
        <v>0.85524881841122213</v>
      </c>
      <c r="J37" s="3">
        <f>J22/4</f>
        <v>0.76793584112242452</v>
      </c>
      <c r="K37" s="3">
        <f>K22/8</f>
        <v>0.38963525045002945</v>
      </c>
    </row>
    <row r="38" spans="1:11" x14ac:dyDescent="0.25">
      <c r="A38" s="2" t="s">
        <v>30</v>
      </c>
      <c r="B38" s="3">
        <f>B23/1</f>
        <v>0.82963762390230422</v>
      </c>
      <c r="C38" s="3">
        <f>C23/2</f>
        <v>0.33330683682244205</v>
      </c>
      <c r="D38" s="3">
        <f>D23/4</f>
        <v>0.25067702704381423</v>
      </c>
      <c r="E38" s="3">
        <f>E23/8</f>
        <v>0.20815850755737339</v>
      </c>
      <c r="G38" s="2" t="s">
        <v>30</v>
      </c>
      <c r="H38" s="3">
        <f>H23/1</f>
        <v>0.92928769615123352</v>
      </c>
      <c r="I38" s="3">
        <f t="shared" ref="I38:I39" si="12">I23/2</f>
        <v>0.90463288550174414</v>
      </c>
      <c r="J38" s="3">
        <f t="shared" ref="J38:J39" si="13">J23/4</f>
        <v>0.82645956627690287</v>
      </c>
      <c r="K38" s="3">
        <f t="shared" ref="K38:K39" si="14">K23/8</f>
        <v>0.41573270977976468</v>
      </c>
    </row>
    <row r="39" spans="1:11" x14ac:dyDescent="0.25">
      <c r="A39" s="2" t="s">
        <v>31</v>
      </c>
      <c r="B39" s="3">
        <f>B24/1</f>
        <v>0.89421981904428838</v>
      </c>
      <c r="C39" s="3">
        <f>C24/2</f>
        <v>0.38305894012261266</v>
      </c>
      <c r="D39" s="3">
        <f>D24/4</f>
        <v>0.41123290902462883</v>
      </c>
      <c r="E39" s="3">
        <f>E24/8</f>
        <v>0.3967797664899001</v>
      </c>
      <c r="G39" s="2" t="s">
        <v>31</v>
      </c>
      <c r="H39" s="3">
        <f>H24/1</f>
        <v>0.93866188499515235</v>
      </c>
      <c r="I39" s="3">
        <f t="shared" si="12"/>
        <v>0.96286608656694517</v>
      </c>
      <c r="J39" s="3">
        <f t="shared" si="13"/>
        <v>0.90265231197025264</v>
      </c>
      <c r="K39" s="3">
        <f t="shared" si="14"/>
        <v>0.44570388340836031</v>
      </c>
    </row>
    <row r="41" spans="1:11" x14ac:dyDescent="0.25">
      <c r="A41" s="4" t="s">
        <v>28</v>
      </c>
      <c r="B41" s="4" t="s">
        <v>3</v>
      </c>
      <c r="C41" s="5" t="s">
        <v>0</v>
      </c>
      <c r="D41" s="4" t="s">
        <v>1</v>
      </c>
      <c r="E41" s="5" t="s">
        <v>2</v>
      </c>
      <c r="G41" s="4" t="s">
        <v>22</v>
      </c>
      <c r="H41" s="4" t="s">
        <v>7</v>
      </c>
      <c r="I41" s="4" t="s">
        <v>8</v>
      </c>
      <c r="J41" s="4" t="s">
        <v>9</v>
      </c>
      <c r="K41" s="4" t="s">
        <v>10</v>
      </c>
    </row>
    <row r="42" spans="1:11" x14ac:dyDescent="0.25">
      <c r="A42" s="2" t="s">
        <v>29</v>
      </c>
      <c r="B42" s="3">
        <f>B27/1</f>
        <v>0.83963705277666112</v>
      </c>
      <c r="C42" s="3">
        <f>C27/2</f>
        <v>0.16334259871655077</v>
      </c>
      <c r="D42" s="3">
        <f>D27/4</f>
        <v>0.19713919883328584</v>
      </c>
      <c r="E42" s="3">
        <f>E27/8</f>
        <v>0.11075299248061977</v>
      </c>
      <c r="G42" s="2" t="s">
        <v>29</v>
      </c>
      <c r="H42" s="3">
        <f>H27/1</f>
        <v>0.98582147519230146</v>
      </c>
      <c r="I42" s="3">
        <f>I27/2</f>
        <v>1.0556694778188538</v>
      </c>
      <c r="J42" s="3">
        <f>J27/4</f>
        <v>1.0179808989502552</v>
      </c>
      <c r="K42" s="3">
        <f>K27/8</f>
        <v>0.52037893991129858</v>
      </c>
    </row>
    <row r="43" spans="1:11" x14ac:dyDescent="0.25">
      <c r="A43" s="2" t="s">
        <v>30</v>
      </c>
      <c r="B43" s="3">
        <f>B28/1</f>
        <v>0.94131898512165757</v>
      </c>
      <c r="C43" s="3">
        <f>C28/2</f>
        <v>0.40224460760651415</v>
      </c>
      <c r="D43" s="3">
        <f>D28/4</f>
        <v>0.29343182709741988</v>
      </c>
      <c r="E43" s="3">
        <f>E28/8</f>
        <v>0.29116719436279542</v>
      </c>
      <c r="G43" s="2" t="s">
        <v>30</v>
      </c>
      <c r="H43" s="3">
        <f>H28/1</f>
        <v>0.99073627453792179</v>
      </c>
      <c r="I43" s="3">
        <f t="shared" ref="I43:I44" si="15">I28/2</f>
        <v>1.0156251670497676</v>
      </c>
      <c r="J43" s="3">
        <f t="shared" ref="J43:J44" si="16">J28/4</f>
        <v>0.694842977987295</v>
      </c>
      <c r="K43" s="3">
        <f t="shared" ref="K43:K44" si="17">K28/8</f>
        <v>0.46596605680090258</v>
      </c>
    </row>
    <row r="44" spans="1:11" x14ac:dyDescent="0.25">
      <c r="A44" s="2" t="s">
        <v>31</v>
      </c>
      <c r="B44" s="3">
        <f>B29/1</f>
        <v>0.97757209285878466</v>
      </c>
      <c r="C44" s="3">
        <f>C29/2</f>
        <v>0.42771000456405539</v>
      </c>
      <c r="D44" s="3">
        <f>D29/4</f>
        <v>0.36502029412619069</v>
      </c>
      <c r="E44" s="3">
        <f>E29/8</f>
        <v>0.33293330314540548</v>
      </c>
      <c r="G44" s="2" t="s">
        <v>31</v>
      </c>
      <c r="H44" s="3">
        <f>H29/1</f>
        <v>0.98617688239648271</v>
      </c>
      <c r="I44" s="3">
        <f t="shared" si="15"/>
        <v>0.97054512581514352</v>
      </c>
      <c r="J44" s="3">
        <f t="shared" si="16"/>
        <v>0.70144423384815247</v>
      </c>
      <c r="K44" s="3">
        <f t="shared" si="17"/>
        <v>0.52389981087094117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EDC3-81C3-4F66-966A-FE0BC2A419CF}">
  <dimension ref="A1:Q14"/>
  <sheetViews>
    <sheetView workbookViewId="0">
      <selection activeCell="N1" sqref="N1"/>
    </sheetView>
  </sheetViews>
  <sheetFormatPr defaultRowHeight="15" x14ac:dyDescent="0.25"/>
  <cols>
    <col min="1" max="1" width="31.42578125" bestFit="1" customWidth="1"/>
    <col min="7" max="7" width="31.42578125" bestFit="1" customWidth="1"/>
    <col min="13" max="13" width="31.42578125" bestFit="1" customWidth="1"/>
  </cols>
  <sheetData>
    <row r="1" spans="1:17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  <c r="G1" t="s">
        <v>11</v>
      </c>
      <c r="H1" t="s">
        <v>7</v>
      </c>
      <c r="I1" t="s">
        <v>8</v>
      </c>
      <c r="J1" t="s">
        <v>9</v>
      </c>
      <c r="K1" t="s">
        <v>10</v>
      </c>
      <c r="M1" t="s">
        <v>14</v>
      </c>
    </row>
    <row r="2" spans="1:17" x14ac:dyDescent="0.25">
      <c r="A2" t="s">
        <v>29</v>
      </c>
      <c r="B2">
        <v>23.099299999999999</v>
      </c>
      <c r="C2">
        <v>44.503399999999999</v>
      </c>
      <c r="D2">
        <v>24.8596</v>
      </c>
      <c r="E2">
        <v>21.132200000000001</v>
      </c>
      <c r="G2" t="s">
        <v>29</v>
      </c>
      <c r="H2">
        <v>17.6082</v>
      </c>
      <c r="I2">
        <v>8.9238900000000001</v>
      </c>
      <c r="J2">
        <v>6.6686199999999998</v>
      </c>
      <c r="K2">
        <v>6.0817899999999998</v>
      </c>
      <c r="M2" t="s">
        <v>29</v>
      </c>
      <c r="N2">
        <v>19.766400000000001</v>
      </c>
      <c r="O2">
        <v>19.766400000000001</v>
      </c>
      <c r="P2">
        <v>19.766400000000001</v>
      </c>
      <c r="Q2">
        <v>19.766400000000001</v>
      </c>
    </row>
    <row r="3" spans="1:17" x14ac:dyDescent="0.25">
      <c r="A3" t="s">
        <v>30</v>
      </c>
      <c r="B3">
        <v>43.721600000000002</v>
      </c>
      <c r="C3">
        <v>36.4375</v>
      </c>
      <c r="D3">
        <v>27.176500000000001</v>
      </c>
      <c r="E3">
        <v>19.9634</v>
      </c>
      <c r="G3" t="s">
        <v>30</v>
      </c>
      <c r="H3">
        <v>36.994300000000003</v>
      </c>
      <c r="I3">
        <v>18.1401</v>
      </c>
      <c r="J3">
        <v>12.385899999999999</v>
      </c>
      <c r="K3">
        <v>10.8101</v>
      </c>
      <c r="M3" t="s">
        <v>30</v>
      </c>
      <c r="N3">
        <v>34.888500000000001</v>
      </c>
      <c r="O3">
        <v>34.888500000000001</v>
      </c>
      <c r="P3">
        <v>34.888500000000001</v>
      </c>
      <c r="Q3">
        <v>34.888500000000001</v>
      </c>
    </row>
    <row r="4" spans="1:17" x14ac:dyDescent="0.25">
      <c r="A4" t="s">
        <v>31</v>
      </c>
      <c r="B4">
        <v>63.7789</v>
      </c>
      <c r="C4">
        <v>61.895000000000003</v>
      </c>
      <c r="D4">
        <v>34.573399999999999</v>
      </c>
      <c r="E4">
        <v>16.833200000000001</v>
      </c>
      <c r="G4" t="s">
        <v>31</v>
      </c>
      <c r="H4">
        <v>57.791800000000002</v>
      </c>
      <c r="I4">
        <v>27.823799999999999</v>
      </c>
      <c r="J4">
        <v>13.8588</v>
      </c>
      <c r="K4">
        <v>13.738300000000001</v>
      </c>
      <c r="M4" t="s">
        <v>31</v>
      </c>
      <c r="N4">
        <v>56.950699999999998</v>
      </c>
      <c r="O4">
        <v>56.950699999999998</v>
      </c>
      <c r="P4">
        <v>56.950699999999998</v>
      </c>
      <c r="Q4">
        <v>56.950699999999998</v>
      </c>
    </row>
    <row r="6" spans="1:17" x14ac:dyDescent="0.25">
      <c r="A6" t="s">
        <v>23</v>
      </c>
      <c r="B6" t="s">
        <v>3</v>
      </c>
      <c r="C6" t="s">
        <v>0</v>
      </c>
      <c r="D6" t="s">
        <v>1</v>
      </c>
      <c r="E6" t="s">
        <v>2</v>
      </c>
      <c r="G6" t="s">
        <v>17</v>
      </c>
      <c r="H6" t="s">
        <v>7</v>
      </c>
      <c r="I6" t="s">
        <v>8</v>
      </c>
      <c r="J6" t="s">
        <v>9</v>
      </c>
      <c r="K6" t="s">
        <v>10</v>
      </c>
    </row>
    <row r="7" spans="1:17" x14ac:dyDescent="0.25">
      <c r="A7" t="s">
        <v>29</v>
      </c>
      <c r="B7">
        <v>0.85571424242293059</v>
      </c>
      <c r="C7">
        <v>0.4441548286198358</v>
      </c>
      <c r="D7">
        <v>0.79512140179246649</v>
      </c>
      <c r="E7">
        <v>0.93536877371972627</v>
      </c>
      <c r="G7" t="s">
        <v>29</v>
      </c>
      <c r="H7">
        <v>1.1225678945036972</v>
      </c>
      <c r="I7">
        <v>2.2149981678393615</v>
      </c>
      <c r="J7">
        <v>2.9640915211842933</v>
      </c>
      <c r="K7">
        <v>3.250095777723335</v>
      </c>
    </row>
    <row r="8" spans="1:17" x14ac:dyDescent="0.25">
      <c r="A8" t="s">
        <v>30</v>
      </c>
      <c r="B8">
        <v>0.79796942472370636</v>
      </c>
      <c r="C8">
        <v>0.95748885077186963</v>
      </c>
      <c r="D8">
        <v>1.2837745846595403</v>
      </c>
      <c r="E8">
        <v>1.7476231503651682</v>
      </c>
      <c r="G8" t="s">
        <v>30</v>
      </c>
      <c r="H8">
        <v>0.94307771737808255</v>
      </c>
      <c r="I8">
        <v>1.9232804670316039</v>
      </c>
      <c r="J8">
        <v>2.8167916744039596</v>
      </c>
      <c r="K8">
        <v>3.2273984514481828</v>
      </c>
    </row>
    <row r="9" spans="1:17" x14ac:dyDescent="0.25">
      <c r="A9" t="s">
        <v>31</v>
      </c>
      <c r="B9">
        <v>0.89293951447892639</v>
      </c>
      <c r="C9">
        <v>0.92011794167541794</v>
      </c>
      <c r="D9">
        <v>1.6472403639792441</v>
      </c>
      <c r="E9">
        <v>3.3832366989045455</v>
      </c>
      <c r="G9" t="s">
        <v>31</v>
      </c>
      <c r="H9">
        <v>0.98544603213604687</v>
      </c>
      <c r="I9">
        <v>2.0468340054198206</v>
      </c>
      <c r="J9">
        <v>4.109352902127168</v>
      </c>
      <c r="K9">
        <v>4.1453964464307811</v>
      </c>
    </row>
    <row r="11" spans="1:17" x14ac:dyDescent="0.25">
      <c r="A11" t="s">
        <v>26</v>
      </c>
      <c r="B11" t="s">
        <v>3</v>
      </c>
      <c r="C11" t="s">
        <v>0</v>
      </c>
      <c r="D11" t="s">
        <v>1</v>
      </c>
      <c r="E11" t="s">
        <v>2</v>
      </c>
      <c r="G11" t="s">
        <v>20</v>
      </c>
      <c r="H11" t="s">
        <v>7</v>
      </c>
      <c r="I11" t="s">
        <v>8</v>
      </c>
      <c r="J11" t="s">
        <v>9</v>
      </c>
      <c r="K11" t="s">
        <v>10</v>
      </c>
    </row>
    <row r="12" spans="1:17" x14ac:dyDescent="0.25">
      <c r="A12" t="s">
        <v>29</v>
      </c>
      <c r="B12">
        <v>0.85571424242293059</v>
      </c>
      <c r="C12">
        <v>0.2220774143099179</v>
      </c>
      <c r="D12">
        <v>0.19878035044811662</v>
      </c>
      <c r="E12">
        <v>0.11692109671496578</v>
      </c>
      <c r="G12" t="s">
        <v>29</v>
      </c>
      <c r="H12">
        <v>1.1225678945036972</v>
      </c>
      <c r="I12">
        <v>1.1074990839196808</v>
      </c>
      <c r="J12">
        <v>0.74102288029607333</v>
      </c>
      <c r="K12">
        <v>0.40626197221541688</v>
      </c>
    </row>
    <row r="13" spans="1:17" x14ac:dyDescent="0.25">
      <c r="A13" t="s">
        <v>30</v>
      </c>
      <c r="B13">
        <v>0.79796942472370636</v>
      </c>
      <c r="C13">
        <v>0.95748885077186963</v>
      </c>
      <c r="D13">
        <v>1.2837745846595403</v>
      </c>
      <c r="E13">
        <v>1.7476231503651682</v>
      </c>
      <c r="G13" t="s">
        <v>30</v>
      </c>
      <c r="H13">
        <v>0.94307771737808255</v>
      </c>
      <c r="I13">
        <v>0.96164023351580197</v>
      </c>
      <c r="J13">
        <v>0.7041979186009899</v>
      </c>
      <c r="K13">
        <v>0.40342480643102285</v>
      </c>
    </row>
    <row r="14" spans="1:17" x14ac:dyDescent="0.25">
      <c r="A14" t="s">
        <v>31</v>
      </c>
      <c r="B14">
        <v>0.89293951447892639</v>
      </c>
      <c r="C14">
        <v>0.92011794167541794</v>
      </c>
      <c r="D14">
        <v>1.6472403639792441</v>
      </c>
      <c r="E14">
        <v>3.3832366989045455</v>
      </c>
      <c r="G14" t="s">
        <v>31</v>
      </c>
      <c r="H14">
        <v>0.98544603213604687</v>
      </c>
      <c r="I14">
        <v>1.0234170027099103</v>
      </c>
      <c r="J14">
        <v>1.027338225531792</v>
      </c>
      <c r="K14">
        <v>0.51817455580384764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Ray</dc:creator>
  <cp:lastModifiedBy>Kyle Ray</cp:lastModifiedBy>
  <dcterms:created xsi:type="dcterms:W3CDTF">2017-10-12T03:10:33Z</dcterms:created>
  <dcterms:modified xsi:type="dcterms:W3CDTF">2017-12-08T04:25:35Z</dcterms:modified>
</cp:coreProperties>
</file>