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arfpasso-my.sharepoint.com/personal/cares_arfp_asso_fr/Documents/Cours/DWWM/DWWM/Cours/"/>
    </mc:Choice>
  </mc:AlternateContent>
  <xr:revisionPtr revIDLastSave="143" documentId="13_ncr:1_{FD6F1F1A-A0F8-4A4B-A940-04C0CC2DF631}" xr6:coauthVersionLast="47" xr6:coauthVersionMax="47" xr10:uidLastSave="{D131F7AA-A569-4982-8294-5067DAA88C95}"/>
  <bookViews>
    <workbookView xWindow="-120" yWindow="-120" windowWidth="29040" windowHeight="15720" activeTab="1" xr2:uid="{00000000-000D-0000-FFFF-FFFF00000000}"/>
  </bookViews>
  <sheets>
    <sheet name="Activité1" sheetId="10" r:id="rId1"/>
    <sheet name="Activité2" sheetId="13" r:id="rId2"/>
    <sheet name="Transverses" sheetId="12" r:id="rId3"/>
    <sheet name="BD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3" l="1"/>
  <c r="F43" i="13"/>
  <c r="F30" i="13"/>
  <c r="F52" i="10"/>
  <c r="F23" i="13"/>
  <c r="F38" i="10"/>
  <c r="F33" i="10"/>
  <c r="F69" i="10" l="1"/>
  <c r="F63" i="10"/>
  <c r="F26" i="10"/>
  <c r="F17" i="10"/>
  <c r="F16" i="13"/>
  <c r="F70" i="10" l="1"/>
</calcChain>
</file>

<file path=xl/sharedStrings.xml><?xml version="1.0" encoding="utf-8"?>
<sst xmlns="http://schemas.openxmlformats.org/spreadsheetml/2006/main" count="372" uniqueCount="189">
  <si>
    <t>4 = Aquis</t>
  </si>
  <si>
    <t>3 = à renforcer</t>
  </si>
  <si>
    <t>Durée de formation</t>
  </si>
  <si>
    <t xml:space="preserve">19 mois </t>
  </si>
  <si>
    <t>53 semaines de formation ( hors PAE + préparation titre et  ECF) 238 jours</t>
  </si>
  <si>
    <t>2 = En voie d'acquisition</t>
  </si>
  <si>
    <t>1 = Non acquis</t>
  </si>
  <si>
    <t xml:space="preserve">Les Bases tronc commun  </t>
  </si>
  <si>
    <t>Compétences de bases en Développement Informatique</t>
  </si>
  <si>
    <t>Stagiaire</t>
  </si>
  <si>
    <t>Evaluations</t>
  </si>
  <si>
    <t>Compétences pro</t>
  </si>
  <si>
    <t>Codes</t>
  </si>
  <si>
    <t>Séquences</t>
  </si>
  <si>
    <t>Modalités</t>
  </si>
  <si>
    <t>Intervenants</t>
  </si>
  <si>
    <t>Durées estimées/J</t>
  </si>
  <si>
    <t>Date de validation prévisionnelles</t>
  </si>
  <si>
    <t>Dates de réalisation</t>
  </si>
  <si>
    <t>Ecart</t>
  </si>
  <si>
    <t>Auto-évaluations</t>
  </si>
  <si>
    <t>Commentaires</t>
  </si>
  <si>
    <t>Types</t>
  </si>
  <si>
    <t>Dates de passage</t>
  </si>
  <si>
    <t>Détails</t>
  </si>
  <si>
    <t>Résultats</t>
  </si>
  <si>
    <t>Observations</t>
  </si>
  <si>
    <t xml:space="preserve">(Objectif Pédagogique Global) OPG - D_MB1 
- Procedural ( en C#)
2 semaines
</t>
  </si>
  <si>
    <t xml:space="preserve">Décomposer un algorithme (Saisie, Traitement, Affichage du résultat) </t>
  </si>
  <si>
    <t>Présentiel</t>
  </si>
  <si>
    <t>Jalons</t>
  </si>
  <si>
    <t>Savoir déclarer et initialiser une variable</t>
  </si>
  <si>
    <t>Coder les structures alternatives</t>
  </si>
  <si>
    <t>Coder les structures répétitives</t>
  </si>
  <si>
    <t>Savoir initialiser, parcourir et modifier un tableau statique</t>
  </si>
  <si>
    <t>Coder une procédure et une fonction statique</t>
  </si>
  <si>
    <t>Coder les structures récursives</t>
  </si>
  <si>
    <t xml:space="preserve">Savoir débugger un projet </t>
  </si>
  <si>
    <t xml:space="preserve">  </t>
  </si>
  <si>
    <t xml:space="preserve">(Objectif Pédagogique Global) OPG 
 D_M7_OBJ
 -OBJET (en  C#)
3 semaines
</t>
  </si>
  <si>
    <t>Comprendre le concept de classe et d'objet (attributs, opérations, états, et messages) et les représenter</t>
  </si>
  <si>
    <t>Comprendre les dépendances (heritage, association, composition et aggrégation), leurs multiplicités et les représenter</t>
  </si>
  <si>
    <t xml:space="preserve">Savoir construire un objet et accèder à ses attributs </t>
  </si>
  <si>
    <t>Savoir coder les éléments simples d'un diagramme de classe: classe/instance et dépendances</t>
  </si>
  <si>
    <t>Savoir différencier une classe abstraite, une classe concrète, une interface</t>
  </si>
  <si>
    <t>Savoir coder les  éléments complexes d'un diagramme de classe: héritage,
 réalisation, méthodes virtuelles et abstraites</t>
  </si>
  <si>
    <t xml:space="preserve">Concevoir des diagrammes de classes simples et les traduire dans un langage objet </t>
  </si>
  <si>
    <t>Concevoir des diagrammes de classes complexes et les traduire dans un langage objet</t>
  </si>
  <si>
    <t xml:space="preserve">OPG - D_M1_CON
-  présentation de l'outils Docker et de la conteneurisation
- Notion Réseaux informatique 
1 semaine
</t>
  </si>
  <si>
    <t>Comprendre l'organisation, l'utilité, le fonctionnement et les dangers d'un réseau informatique</t>
  </si>
  <si>
    <t xml:space="preserve">Comprendre TCP/IP et connaître la structure d'une adresse IP </t>
  </si>
  <si>
    <t>Connaître l'utilité et le fonctionnement des protocoles de haut niveau (DNS, HTTP, FTP…)</t>
  </si>
  <si>
    <t>Comprendre l'utilité et la finalité des protocoles sécurisés (HTTPS, SSH, SFTP…)</t>
  </si>
  <si>
    <t>Comprendre un outil de conteneurisation (DOCKER) et le portail "Docker Hub" avec le chargement d'image
Comprendre la conteneurisation de services</t>
  </si>
  <si>
    <t>OPG  D_M1_GIT
Installer et configurer son environnement de travail en fonction du projet web: 
Gestion de source
1 semaine</t>
  </si>
  <si>
    <t>Comprendre l'utilité de versionner son code (GIT)</t>
  </si>
  <si>
    <t>Maîtriser les commandes de bases de GIT (init, clone, commit, fetch, pull, push)</t>
  </si>
  <si>
    <t xml:space="preserve">Savoir utiliser une plateforme d'hébergement de code source, utilisation des branches, pull request </t>
  </si>
  <si>
    <t>Savoir travailler en projet collaboratif et selon une methode gestion de projet</t>
  </si>
  <si>
    <t>Activité  1</t>
  </si>
  <si>
    <t>Développer la partie front-end d’une application web ou
web mobile sécurisée</t>
  </si>
  <si>
    <t xml:space="preserve">(Objectif Pédagogique Global) OPG 
D_M2 
D_M3 
D_M1_CON
- Maquetter une application 
- Réaliser une interface utilisateur statiques web ou web mobile
7 semaines
</t>
  </si>
  <si>
    <t>Installer et configurer son environnement de travail en fonction du projet web: Conteneur</t>
  </si>
  <si>
    <t xml:space="preserve">Réaliser des graphes d'enchainement d'écran et maquettes d'écran </t>
  </si>
  <si>
    <t>Connaître les spécificités des langages de balisage "XML" et "HTML" (balise &amp; attributs)</t>
  </si>
  <si>
    <t xml:space="preserve">Connaitre le rôle des balises HTML et les règles de référencement naturel </t>
  </si>
  <si>
    <t xml:space="preserve">Savoir utiliser les selecteurs CSS pour mettre en forme les éléments d'une page html </t>
  </si>
  <si>
    <t>Savoir positionner les éléments d'une page web et les mettre en forme avec des CSS</t>
  </si>
  <si>
    <t>Savoir utiliser les sélecteurs CSS avancés</t>
  </si>
  <si>
    <t>Réaliser des formulaires HTML5 et les mettre en forme avec CSS3</t>
  </si>
  <si>
    <t>Comprendre le concept de "Responsive Design" et savoir adapter une page HTML à la taille de l'écran en respectant l'approche Mobile First</t>
  </si>
  <si>
    <t>Savoir intégrer des frameworks CSS et utiliser leurs fonctionnalités (Bootstrap)</t>
  </si>
  <si>
    <t>Savoir déployer un site web dans le cadre d'une démarche d'intégration continue</t>
  </si>
  <si>
    <t>(Objectif Pédagogique Global) OPG  -D_M4
 - Développer la partie dynamique d'une interface web et web mobile 
7 semaines</t>
  </si>
  <si>
    <t>Savoir accéder et manipuler les éléments de la page à l'aide du langage Javascript</t>
  </si>
  <si>
    <t>Savoir gérer les formulaires avec Javascript</t>
  </si>
  <si>
    <t>Savoir créer des fonctions, des objets litéraux, des classes et des modules Javacript</t>
  </si>
  <si>
    <t>Savoir programmer et gérer des événements en Javascript</t>
  </si>
  <si>
    <t>Savoir utiliser la persistance des données dans un navigateur Web (local storage, cookies) avec javascript</t>
  </si>
  <si>
    <t>Comprendre et savoir utiliser le format JSON (JavaScript Object Notation)</t>
  </si>
  <si>
    <t>Savoir interagir avec des API en javascript pour recupérer et traiter des données</t>
  </si>
  <si>
    <t xml:space="preserve">(Objectif Pédagogique Global) D_M3_CMS
4 semaines
</t>
  </si>
  <si>
    <t>Savoir installer et configurer un CMS</t>
  </si>
  <si>
    <t>Savoir créer et gérer les comptes utilisateurs d'un CMS et comprendre l'utilité des rôles</t>
  </si>
  <si>
    <t>Savoir organiser et publier du contenu et créer du contenu personnalisé</t>
  </si>
  <si>
    <t>Savoir créer un thème personnalisé</t>
  </si>
  <si>
    <t>25 semaines</t>
  </si>
  <si>
    <t>113 Jours</t>
  </si>
  <si>
    <t>ECF</t>
  </si>
  <si>
    <t xml:space="preserve">Nom : </t>
  </si>
  <si>
    <t>Prénom :</t>
  </si>
  <si>
    <t>Formation : DWWM</t>
  </si>
  <si>
    <t xml:space="preserve">18 mois </t>
  </si>
  <si>
    <t>53 semaines de formation ( hors PAE + préparation titre et  ECF)  238  jours</t>
  </si>
  <si>
    <t>Activité  2</t>
  </si>
  <si>
    <t>Développer la partie back-end d’une application web
ou web mobile sécurisée</t>
  </si>
  <si>
    <t>Intervenant</t>
  </si>
  <si>
    <t>Objectif pédagogique Global
Compétences pro</t>
  </si>
  <si>
    <t>Objectif Pédagogique
Patiels (OPP)
Codes</t>
  </si>
  <si>
    <t xml:space="preserve">D_M5 Mettre en place une base de données relationnelle
 ou une base NoSQL
D_M1_CON pour les services SGBD ou NOSQL
 4 semaines
 </t>
  </si>
  <si>
    <t>Savoir installer et configurer son environnement de travail en fonction du SGBD</t>
  </si>
  <si>
    <t>Savoir interpréter un modèle conceptuel et connaître les règles de transformation en modèle logique</t>
  </si>
  <si>
    <t>Connaître les règles de nommage du SGBD utilisé et appliquer les règles de normalisation</t>
  </si>
  <si>
    <t>Savoir maitriser le passage du modèle logique au modèle physique adapté au SGBD (DDL)</t>
  </si>
  <si>
    <t>Savoir créer un script d'installation et de réinitialisation d'une base de données (DDL)</t>
  </si>
  <si>
    <t>Savoir créer un jeu d'essai cohérent dans une base de données de test (DML)</t>
  </si>
  <si>
    <t>Savoir gérer les utilisateurs et les droits d'accès aux bases de données (DCL)</t>
  </si>
  <si>
    <t>DM6_SQL (SQLServer &amp; MySQL) -Développer des composants d’accès aux données SQL
DM6_NOSQL-
Développer des composants d’accès aux données NO SQL
4 semaines</t>
  </si>
  <si>
    <t>Savoir utiliser le langage de manipulation de données (insert, update, delete) (DML)</t>
  </si>
  <si>
    <t>Savoir utiliser le langage de requête de données (select) (DQL)</t>
  </si>
  <si>
    <t>Comprendre et savoir utiliser les transactions SQL (TCL)</t>
  </si>
  <si>
    <t>Savoir créer et utiliser les procedures stockées et déclencheurs en langage SQL</t>
  </si>
  <si>
    <t>Savoir créer et executer des commandes de manipulation de données sur une base NOSQL</t>
  </si>
  <si>
    <t>Savoir créer des filtres et extraire des données d'une base de données NOSQL</t>
  </si>
  <si>
    <t xml:space="preserve">D_M6_ADO ( PHP-ADO) 
-Développer les composants d’accès aux données,
3 semaines 
</t>
  </si>
  <si>
    <t>Savoir créer et manipuler une  connexion à une base de données SQL et NOSQL dans un langage orienté objet</t>
  </si>
  <si>
    <t>Savoir énoncer et exécuter des requêtes SQL dans un langage orienté objet</t>
  </si>
  <si>
    <t>Savoir créer des composants d'accès aux données dans un langage orienté objet</t>
  </si>
  <si>
    <t>Savoir énoncer et exécuter des requêtes preparées avec differents  type de retour ( Tableau, Objet, Objet typé).</t>
  </si>
  <si>
    <t>Comprendre l'utilité d'un ORM et savoir l'installer dans un projet</t>
  </si>
  <si>
    <t xml:space="preserve"> Savoir manipuler une base de données à l'aide d'un ORM</t>
  </si>
  <si>
    <t xml:space="preserve">D_M7_OBJ 
D_M7_MVC
Développer des composants métier coté serveur: objet metier
Développer des composants métier coté serveur: MVC+API
 15  semaines
</t>
  </si>
  <si>
    <t>Comprendre le fonctionnement des requêtes et des réponses HTTP</t>
  </si>
  <si>
    <t>Savoir développer des composants métiers dans un style défensif</t>
  </si>
  <si>
    <t>Savoir utiliser un gestionnaire de dépendances</t>
  </si>
  <si>
    <t xml:space="preserve">Comprendre l'utilité des APIs et savoir les manipuler </t>
  </si>
  <si>
    <t>Savoir développer une API respectant l'architecture REST</t>
  </si>
  <si>
    <t>Comprendre l'utilité et le fonctionnement du modèle MVC (Modèle Vue Contrôleur)</t>
  </si>
  <si>
    <t>Savoir construire un modèle MVC simple</t>
  </si>
  <si>
    <t>Comprendre l'utilité et le fonctionnement d'un framework MVC</t>
  </si>
  <si>
    <t>Comprendre et savoir implémenter des contrôleurs dans un framework MVC</t>
  </si>
  <si>
    <t>Savoir construire des interfaces utilisateur avec un moteur de vues</t>
  </si>
  <si>
    <t>Savoir créer un module dans une solution de gestion de contenu (CMS)</t>
  </si>
  <si>
    <t xml:space="preserve">D_M7_TEST
D_M8
Développer des composants métier coté serveur: TEST
Documenter le déploiement d'une application web
 2  semaines
</t>
  </si>
  <si>
    <t>Connaître les différents types de tests</t>
  </si>
  <si>
    <t>Savoir construire un jeu d'essai cohérent</t>
  </si>
  <si>
    <t>Jalon</t>
  </si>
  <si>
    <t>Savoir réaliser des tests unitaires</t>
  </si>
  <si>
    <t xml:space="preserve">Appliquer une méthodologie de test d'accessibilité </t>
  </si>
  <si>
    <t>Savoir rédiger une procédure de déploiement d'une application web</t>
  </si>
  <si>
    <t>Savoir écrire des scripts de déploiement</t>
  </si>
  <si>
    <t>Savoir déployer une application Web (déploiement manuel)</t>
  </si>
  <si>
    <t>Savoir déployer une application Web (Intégration et Déploiement continu)</t>
  </si>
  <si>
    <t xml:space="preserve"> -&gt; ECF Activité 2 développer la partie  back-end avec l'accès aux données</t>
  </si>
  <si>
    <t>validation</t>
  </si>
  <si>
    <t xml:space="preserve">Nom :  </t>
  </si>
  <si>
    <t xml:space="preserve">Prénom : </t>
  </si>
  <si>
    <t>Formation : DWWM 2204</t>
  </si>
  <si>
    <t xml:space="preserve">Date : </t>
  </si>
  <si>
    <t xml:space="preserve">Durée de formation </t>
  </si>
  <si>
    <t>Activités types #1 :</t>
  </si>
  <si>
    <t>Durées estimées</t>
  </si>
  <si>
    <t>SPEAKING ENGLISH</t>
  </si>
  <si>
    <t>ENG</t>
  </si>
  <si>
    <t>test</t>
  </si>
  <si>
    <t>Natacha Vuillermoz</t>
  </si>
  <si>
    <t>Catherine Ulmer</t>
  </si>
  <si>
    <t>Type d'évaluations</t>
  </si>
  <si>
    <t>Distance</t>
  </si>
  <si>
    <t>Eval. complémentaire</t>
  </si>
  <si>
    <t>PAE</t>
  </si>
  <si>
    <t>…</t>
  </si>
  <si>
    <t>Certification</t>
  </si>
  <si>
    <t>Examen</t>
  </si>
  <si>
    <t>Savoir mettre à jour une page web dynamiquement à l'aide de requêtes asynchrones (fetch)</t>
  </si>
  <si>
    <t>Savoir mettre en oeuvre un framework JS et utiliser ses fonctionnalités (Vue.js)</t>
  </si>
  <si>
    <t>Savoir créer une application web Javascript avec Vue.js</t>
  </si>
  <si>
    <t>Savoir adapter l'aspect visuel d'un CMS grâce aux thèmes personnalisés et CPT</t>
  </si>
  <si>
    <t>Formation : DWWM  2503</t>
  </si>
  <si>
    <t>Date :  17/03/2025 au  06/11/2026</t>
  </si>
  <si>
    <t>Période de stage (PAE) du  20/04/2026 au 30/10/2026 
Examen final les  2 et  3  novembre 2026 
Fin de formation le 06  novembre 2026</t>
  </si>
  <si>
    <t>04/08/2025 au  08/08/2025</t>
  </si>
  <si>
    <t>17/03/2025 au 25/04/2025</t>
  </si>
  <si>
    <t>28/04/2025 au 02/05/2025</t>
  </si>
  <si>
    <t>05/05/2025 au 02/06/2025</t>
  </si>
  <si>
    <t>02/06/2025 au  27/06/2025</t>
  </si>
  <si>
    <t>25/08/2025 au 06/10/2025</t>
  </si>
  <si>
    <t>30/06/2025 au  11/07/2025</t>
  </si>
  <si>
    <t>14/07/2025 au  04/08/2025</t>
  </si>
  <si>
    <t>06/10/2025  au  10/10/2025</t>
  </si>
  <si>
    <t xml:space="preserve"> -&gt; ECF Activité 1 Developper la partie Front-End  webdynamique prevu le 06/10/2025</t>
  </si>
  <si>
    <t>13/10/2025 au 19/12/2025</t>
  </si>
  <si>
    <t>Période de stage (PAE) du  20/04/2026 au 30/10/2026 
Examen final les  3 et 4  novembre 2026 
Fin de formation le 06  novembre 2026</t>
  </si>
  <si>
    <t>Nom :  Ares</t>
  </si>
  <si>
    <t>Prénom : Christopher</t>
  </si>
  <si>
    <t>24/03/2025 au 24/04/2025</t>
  </si>
  <si>
    <t>05/05/2025 au 09/06/2025</t>
  </si>
  <si>
    <t>11/06/2025 au 11/07/2025</t>
  </si>
  <si>
    <t>23/09/2025 au 07/10/2025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</si>
</sst>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sz val="18"/>
      <color theme="0"/>
      <name val="Calibri"/>
      <family val="2"/>
      <scheme val="minor"/>
    </font>
    <font>
      <b/>
      <sz val="11"/>
      <color theme="0"/>
      <name val="Arail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vertical="center"/>
    </xf>
    <xf numFmtId="0" fontId="1" fillId="2" borderId="1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/>
    </xf>
    <xf numFmtId="0" fontId="5" fillId="2" borderId="0" xfId="0" applyFont="1" applyFill="1"/>
    <xf numFmtId="0" fontId="5" fillId="0" borderId="0" xfId="0" applyFont="1"/>
    <xf numFmtId="0" fontId="4" fillId="6" borderId="0" xfId="0" applyFont="1" applyFill="1"/>
    <xf numFmtId="0" fontId="4" fillId="6" borderId="0" xfId="0" applyFont="1" applyFill="1" applyAlignment="1">
      <alignment wrapText="1"/>
    </xf>
    <xf numFmtId="16" fontId="4" fillId="6" borderId="0" xfId="0" applyNumberFormat="1" applyFont="1" applyFill="1"/>
    <xf numFmtId="0" fontId="4" fillId="6" borderId="0" xfId="0" applyFont="1" applyFill="1" applyAlignment="1">
      <alignment horizontal="center"/>
    </xf>
    <xf numFmtId="164" fontId="4" fillId="6" borderId="0" xfId="0" applyNumberFormat="1" applyFont="1" applyFill="1"/>
    <xf numFmtId="0" fontId="4" fillId="6" borderId="1" xfId="0" applyFont="1" applyFill="1" applyBorder="1"/>
    <xf numFmtId="164" fontId="4" fillId="6" borderId="1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4" fillId="0" borderId="0" xfId="0" applyFont="1"/>
    <xf numFmtId="0" fontId="0" fillId="7" borderId="5" xfId="0" applyFill="1" applyBorder="1"/>
    <xf numFmtId="0" fontId="0" fillId="7" borderId="6" xfId="0" applyFill="1" applyBorder="1"/>
    <xf numFmtId="0" fontId="0" fillId="7" borderId="0" xfId="0" applyFill="1" applyAlignment="1">
      <alignment wrapText="1"/>
    </xf>
    <xf numFmtId="0" fontId="0" fillId="7" borderId="9" xfId="0" applyFill="1" applyBorder="1"/>
    <xf numFmtId="0" fontId="0" fillId="7" borderId="10" xfId="0" applyFill="1" applyBorder="1"/>
    <xf numFmtId="0" fontId="0" fillId="7" borderId="0" xfId="0" applyFill="1" applyAlignment="1">
      <alignment vertical="center" wrapText="1"/>
    </xf>
    <xf numFmtId="0" fontId="0" fillId="7" borderId="7" xfId="0" applyFill="1" applyBorder="1" applyAlignment="1">
      <alignment vertical="center"/>
    </xf>
    <xf numFmtId="0" fontId="0" fillId="7" borderId="8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/>
    </xf>
    <xf numFmtId="0" fontId="4" fillId="6" borderId="0" xfId="0" quotePrefix="1" applyFont="1" applyFill="1"/>
    <xf numFmtId="0" fontId="9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11" xfId="0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/>
    <xf numFmtId="164" fontId="0" fillId="7" borderId="1" xfId="0" applyNumberFormat="1" applyFill="1" applyBorder="1"/>
    <xf numFmtId="0" fontId="0" fillId="7" borderId="0" xfId="0" applyFill="1"/>
    <xf numFmtId="0" fontId="7" fillId="7" borderId="0" xfId="0" applyFont="1" applyFill="1"/>
    <xf numFmtId="0" fontId="0" fillId="7" borderId="1" xfId="0" applyFill="1" applyBorder="1" applyAlignment="1">
      <alignment vertical="center"/>
    </xf>
    <xf numFmtId="164" fontId="0" fillId="7" borderId="1" xfId="0" applyNumberFormat="1" applyFill="1" applyBorder="1" applyAlignment="1">
      <alignment horizontal="center"/>
    </xf>
    <xf numFmtId="0" fontId="0" fillId="7" borderId="12" xfId="0" applyFill="1" applyBorder="1"/>
    <xf numFmtId="0" fontId="0" fillId="7" borderId="1" xfId="0" applyFill="1" applyBorder="1" applyAlignment="1">
      <alignment horizontal="left" wrapText="1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vertical="center"/>
    </xf>
    <xf numFmtId="14" fontId="4" fillId="6" borderId="0" xfId="0" applyNumberFormat="1" applyFont="1" applyFill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/>
    </xf>
    <xf numFmtId="14" fontId="0" fillId="7" borderId="12" xfId="0" applyNumberFormat="1" applyFill="1" applyBorder="1" applyAlignment="1">
      <alignment horizontal="center" vertical="center"/>
    </xf>
    <xf numFmtId="14" fontId="0" fillId="7" borderId="13" xfId="0" applyNumberFormat="1" applyFill="1" applyBorder="1" applyAlignment="1">
      <alignment horizontal="center" vertical="center"/>
    </xf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164" fontId="0" fillId="7" borderId="11" xfId="0" applyNumberFormat="1" applyFill="1" applyBorder="1" applyAlignment="1">
      <alignment horizontal="center" vertical="center"/>
    </xf>
    <xf numFmtId="164" fontId="0" fillId="7" borderId="12" xfId="0" applyNumberFormat="1" applyFill="1" applyBorder="1" applyAlignment="1">
      <alignment horizontal="center" vertical="center"/>
    </xf>
    <xf numFmtId="164" fontId="0" fillId="7" borderId="13" xfId="0" applyNumberFormat="1" applyFill="1" applyBorder="1" applyAlignment="1">
      <alignment horizontal="center" vertical="center"/>
    </xf>
    <xf numFmtId="20" fontId="0" fillId="7" borderId="11" xfId="0" applyNumberFormat="1" applyFill="1" applyBorder="1" applyAlignment="1">
      <alignment horizontal="center" vertical="center"/>
    </xf>
    <xf numFmtId="20" fontId="0" fillId="7" borderId="12" xfId="0" applyNumberFormat="1" applyFill="1" applyBorder="1" applyAlignment="1">
      <alignment horizontal="center" vertical="center"/>
    </xf>
    <xf numFmtId="20" fontId="0" fillId="7" borderId="1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"/>
  <sheetViews>
    <sheetView showGridLines="0" topLeftCell="A37" zoomScaleNormal="100" workbookViewId="0">
      <pane xSplit="3" topLeftCell="E1" activePane="topRight" state="frozen"/>
      <selection pane="topRight" activeCell="G64" sqref="G64:G68"/>
    </sheetView>
  </sheetViews>
  <sheetFormatPr baseColWidth="10" defaultColWidth="9.28515625" defaultRowHeight="15"/>
  <cols>
    <col min="1" max="1" width="31.28515625" customWidth="1"/>
    <col min="2" max="2" width="19.7109375" customWidth="1"/>
    <col min="3" max="3" width="85.7109375" style="9" customWidth="1"/>
    <col min="4" max="4" width="10.7109375" customWidth="1"/>
    <col min="5" max="5" width="21.42578125" bestFit="1" customWidth="1"/>
    <col min="6" max="6" width="12.42578125" customWidth="1"/>
    <col min="7" max="7" width="24.28515625" customWidth="1"/>
    <col min="8" max="8" width="27.28515625" customWidth="1"/>
    <col min="9" max="9" width="8.42578125" style="10" customWidth="1"/>
    <col min="10" max="10" width="11.7109375" customWidth="1"/>
    <col min="11" max="11" width="33.42578125" customWidth="1"/>
    <col min="12" max="12" width="13.42578125" customWidth="1"/>
    <col min="13" max="13" width="13.7109375" customWidth="1"/>
    <col min="14" max="14" width="33.42578125" customWidth="1"/>
    <col min="15" max="15" width="13.42578125" customWidth="1"/>
    <col min="16" max="16" width="38" customWidth="1"/>
    <col min="17" max="17" width="9.7109375" customWidth="1"/>
    <col min="18" max="18" width="35.42578125" customWidth="1"/>
  </cols>
  <sheetData>
    <row r="1" spans="1:16">
      <c r="A1" s="38" t="s">
        <v>183</v>
      </c>
      <c r="B1" s="39" t="s">
        <v>184</v>
      </c>
      <c r="C1" s="40"/>
      <c r="I1"/>
      <c r="J1" t="s">
        <v>0</v>
      </c>
      <c r="O1" t="s">
        <v>0</v>
      </c>
    </row>
    <row r="2" spans="1:16" ht="45">
      <c r="A2" s="44" t="s">
        <v>168</v>
      </c>
      <c r="B2" s="45" t="s">
        <v>169</v>
      </c>
      <c r="C2" s="43" t="s">
        <v>182</v>
      </c>
      <c r="E2" s="4"/>
      <c r="I2"/>
      <c r="J2" t="s">
        <v>1</v>
      </c>
      <c r="O2" t="s">
        <v>1</v>
      </c>
    </row>
    <row r="3" spans="1:16">
      <c r="A3" s="41" t="s">
        <v>2</v>
      </c>
      <c r="B3" s="42" t="s">
        <v>3</v>
      </c>
      <c r="C3" s="40" t="s">
        <v>4</v>
      </c>
      <c r="J3" t="s">
        <v>5</v>
      </c>
      <c r="O3" t="s">
        <v>5</v>
      </c>
    </row>
    <row r="4" spans="1:16">
      <c r="J4" t="s">
        <v>6</v>
      </c>
      <c r="O4" t="s">
        <v>6</v>
      </c>
    </row>
    <row r="5" spans="1:16" ht="23.25">
      <c r="A5" s="36" t="s">
        <v>7</v>
      </c>
      <c r="B5" s="26"/>
      <c r="C5" s="24" t="s">
        <v>8</v>
      </c>
    </row>
    <row r="7" spans="1:16">
      <c r="H7" s="70" t="s">
        <v>9</v>
      </c>
      <c r="I7" s="71"/>
      <c r="J7" s="71"/>
      <c r="K7" s="72"/>
      <c r="L7" s="73" t="s">
        <v>10</v>
      </c>
      <c r="M7" s="74"/>
      <c r="N7" s="75"/>
      <c r="O7" s="76"/>
      <c r="P7" s="77"/>
    </row>
    <row r="8" spans="1:16" ht="30">
      <c r="A8" s="1" t="s">
        <v>11</v>
      </c>
      <c r="B8" s="1" t="s">
        <v>12</v>
      </c>
      <c r="C8" s="1" t="s">
        <v>13</v>
      </c>
      <c r="D8" s="1" t="s">
        <v>14</v>
      </c>
      <c r="E8" s="1" t="s">
        <v>15</v>
      </c>
      <c r="F8" s="1" t="s">
        <v>16</v>
      </c>
      <c r="G8" s="1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1" t="s">
        <v>22</v>
      </c>
      <c r="M8" s="1" t="s">
        <v>23</v>
      </c>
      <c r="N8" s="1" t="s">
        <v>24</v>
      </c>
      <c r="O8" s="3" t="s">
        <v>25</v>
      </c>
      <c r="P8" s="3" t="s">
        <v>26</v>
      </c>
    </row>
    <row r="9" spans="1:16" s="58" customFormat="1" ht="28.5" customHeight="1">
      <c r="A9" s="67" t="s">
        <v>27</v>
      </c>
      <c r="B9" s="54"/>
      <c r="C9" s="55" t="s">
        <v>28</v>
      </c>
      <c r="D9" s="60" t="s">
        <v>29</v>
      </c>
      <c r="E9" s="54"/>
      <c r="F9" s="56">
        <v>1</v>
      </c>
      <c r="G9" s="81" t="s">
        <v>172</v>
      </c>
      <c r="H9" s="87" t="s">
        <v>185</v>
      </c>
      <c r="I9" s="56"/>
      <c r="J9" s="56">
        <v>4</v>
      </c>
      <c r="K9" s="56"/>
      <c r="L9" s="78" t="s">
        <v>30</v>
      </c>
      <c r="M9" s="57"/>
      <c r="N9" s="57"/>
      <c r="O9" s="56"/>
      <c r="P9" s="54"/>
    </row>
    <row r="10" spans="1:16" s="58" customFormat="1" ht="28.5" customHeight="1">
      <c r="A10" s="67"/>
      <c r="B10" s="54"/>
      <c r="C10" s="55" t="s">
        <v>31</v>
      </c>
      <c r="D10" s="60" t="s">
        <v>29</v>
      </c>
      <c r="E10" s="54"/>
      <c r="F10" s="56">
        <v>1</v>
      </c>
      <c r="G10" s="82"/>
      <c r="H10" s="88"/>
      <c r="I10" s="56"/>
      <c r="J10" s="56">
        <v>4</v>
      </c>
      <c r="K10" s="56"/>
      <c r="L10" s="79"/>
      <c r="M10" s="57"/>
      <c r="N10" s="57"/>
      <c r="O10" s="56"/>
      <c r="P10" s="54"/>
    </row>
    <row r="11" spans="1:16" s="58" customFormat="1">
      <c r="A11" s="67"/>
      <c r="B11" s="54"/>
      <c r="C11" s="55" t="s">
        <v>32</v>
      </c>
      <c r="D11" s="60" t="s">
        <v>29</v>
      </c>
      <c r="E11" s="54"/>
      <c r="F11" s="56">
        <v>1</v>
      </c>
      <c r="G11" s="82"/>
      <c r="H11" s="88"/>
      <c r="I11" s="56"/>
      <c r="J11" s="56">
        <v>4</v>
      </c>
      <c r="K11" s="56"/>
      <c r="L11" s="79"/>
      <c r="M11" s="57"/>
      <c r="N11" s="57"/>
      <c r="O11" s="56"/>
      <c r="P11" s="54"/>
    </row>
    <row r="12" spans="1:16" s="58" customFormat="1">
      <c r="A12" s="67"/>
      <c r="B12" s="54"/>
      <c r="C12" s="55" t="s">
        <v>33</v>
      </c>
      <c r="D12" s="60" t="s">
        <v>29</v>
      </c>
      <c r="E12" s="54"/>
      <c r="F12" s="56">
        <v>1</v>
      </c>
      <c r="G12" s="82"/>
      <c r="H12" s="88"/>
      <c r="I12" s="56"/>
      <c r="J12" s="56">
        <v>4</v>
      </c>
      <c r="K12" s="56"/>
      <c r="L12" s="79"/>
      <c r="M12" s="57"/>
      <c r="N12" s="57"/>
      <c r="O12" s="56"/>
      <c r="P12" s="54"/>
    </row>
    <row r="13" spans="1:16" s="58" customFormat="1" ht="15" customHeight="1">
      <c r="A13" s="67"/>
      <c r="B13" s="54"/>
      <c r="C13" s="55" t="s">
        <v>34</v>
      </c>
      <c r="D13" s="60" t="s">
        <v>29</v>
      </c>
      <c r="E13" s="54"/>
      <c r="F13" s="56">
        <v>2</v>
      </c>
      <c r="G13" s="82"/>
      <c r="H13" s="88"/>
      <c r="I13" s="56"/>
      <c r="J13" s="56">
        <v>4</v>
      </c>
      <c r="K13" s="56"/>
      <c r="L13" s="79"/>
      <c r="M13" s="57"/>
      <c r="N13" s="57"/>
      <c r="O13" s="56"/>
      <c r="P13" s="54"/>
    </row>
    <row r="14" spans="1:16" s="58" customFormat="1">
      <c r="A14" s="67"/>
      <c r="B14" s="54"/>
      <c r="C14" s="55" t="s">
        <v>35</v>
      </c>
      <c r="D14" s="60" t="s">
        <v>29</v>
      </c>
      <c r="E14" s="54"/>
      <c r="F14" s="56">
        <v>2</v>
      </c>
      <c r="G14" s="82"/>
      <c r="H14" s="88"/>
      <c r="I14" s="56"/>
      <c r="J14" s="56">
        <v>4</v>
      </c>
      <c r="K14" s="56"/>
      <c r="L14" s="79"/>
      <c r="M14" s="57"/>
      <c r="N14" s="57"/>
      <c r="O14" s="56"/>
      <c r="P14" s="54"/>
    </row>
    <row r="15" spans="1:16" s="58" customFormat="1">
      <c r="A15" s="67"/>
      <c r="B15" s="54"/>
      <c r="C15" s="55" t="s">
        <v>36</v>
      </c>
      <c r="D15" s="60" t="s">
        <v>29</v>
      </c>
      <c r="E15" s="54"/>
      <c r="F15" s="56">
        <v>1</v>
      </c>
      <c r="G15" s="82"/>
      <c r="H15" s="88"/>
      <c r="I15" s="56"/>
      <c r="J15" s="56">
        <v>1</v>
      </c>
      <c r="K15" s="56"/>
      <c r="L15" s="79"/>
      <c r="M15" s="57"/>
      <c r="N15" s="57"/>
      <c r="O15" s="56"/>
      <c r="P15" s="54"/>
    </row>
    <row r="16" spans="1:16" s="58" customFormat="1">
      <c r="A16" s="67"/>
      <c r="B16" s="54"/>
      <c r="C16" s="55" t="s">
        <v>37</v>
      </c>
      <c r="D16" s="60" t="s">
        <v>29</v>
      </c>
      <c r="E16" s="54"/>
      <c r="F16" s="56">
        <v>1</v>
      </c>
      <c r="G16" s="83"/>
      <c r="H16" s="89"/>
      <c r="I16" s="56"/>
      <c r="J16" s="56">
        <v>3</v>
      </c>
      <c r="K16" s="56"/>
      <c r="L16" s="80"/>
      <c r="M16" s="57"/>
      <c r="N16" s="57"/>
      <c r="O16" s="56"/>
      <c r="P16" s="54"/>
    </row>
    <row r="17" spans="1:16">
      <c r="A17" s="22"/>
      <c r="B17" s="9"/>
      <c r="C17" s="20" t="s">
        <v>38</v>
      </c>
      <c r="D17" s="12"/>
      <c r="F17">
        <f>SUM(F9:F16)</f>
        <v>10</v>
      </c>
      <c r="G17" s="10"/>
      <c r="H17" s="11"/>
      <c r="I17"/>
      <c r="J17" s="7"/>
      <c r="M17" s="11"/>
      <c r="N17" s="11"/>
      <c r="P17" s="9"/>
    </row>
    <row r="18" spans="1:16" s="58" customFormat="1" ht="43.15" customHeight="1">
      <c r="A18" s="67" t="s">
        <v>39</v>
      </c>
      <c r="B18" s="54"/>
      <c r="C18" s="54" t="s">
        <v>40</v>
      </c>
      <c r="D18" s="56" t="s">
        <v>29</v>
      </c>
      <c r="E18" s="54"/>
      <c r="F18" s="56">
        <v>1</v>
      </c>
      <c r="G18" s="81" t="s">
        <v>174</v>
      </c>
      <c r="H18" s="87" t="s">
        <v>186</v>
      </c>
      <c r="I18" s="56"/>
      <c r="J18" s="56">
        <v>4</v>
      </c>
      <c r="K18" s="56"/>
      <c r="L18" s="78" t="s">
        <v>30</v>
      </c>
      <c r="M18" s="57"/>
      <c r="N18" s="57"/>
      <c r="O18" s="56"/>
      <c r="P18" s="56"/>
    </row>
    <row r="19" spans="1:16" s="58" customFormat="1" ht="30" customHeight="1">
      <c r="A19" s="67"/>
      <c r="B19" s="54"/>
      <c r="C19" s="54" t="s">
        <v>41</v>
      </c>
      <c r="D19" s="56" t="s">
        <v>29</v>
      </c>
      <c r="E19" s="54"/>
      <c r="F19" s="56">
        <v>1</v>
      </c>
      <c r="G19" s="82"/>
      <c r="H19" s="88"/>
      <c r="I19" s="56"/>
      <c r="J19" s="56">
        <v>4</v>
      </c>
      <c r="K19" s="56"/>
      <c r="L19" s="79"/>
      <c r="M19" s="57"/>
      <c r="N19" s="57"/>
      <c r="O19" s="56"/>
      <c r="P19" s="56"/>
    </row>
    <row r="20" spans="1:16" s="58" customFormat="1">
      <c r="A20" s="67"/>
      <c r="B20" s="54"/>
      <c r="C20" s="54" t="s">
        <v>42</v>
      </c>
      <c r="D20" s="56" t="s">
        <v>29</v>
      </c>
      <c r="E20" s="54"/>
      <c r="F20" s="56">
        <v>1</v>
      </c>
      <c r="G20" s="82"/>
      <c r="H20" s="88"/>
      <c r="I20" s="56"/>
      <c r="J20" s="56">
        <v>4</v>
      </c>
      <c r="K20" s="56"/>
      <c r="L20" s="79"/>
      <c r="M20" s="57"/>
      <c r="N20" s="57"/>
      <c r="O20" s="56"/>
      <c r="P20" s="56"/>
    </row>
    <row r="21" spans="1:16" s="58" customFormat="1">
      <c r="A21" s="67"/>
      <c r="B21" s="54"/>
      <c r="C21" s="54" t="s">
        <v>43</v>
      </c>
      <c r="D21" s="56" t="s">
        <v>29</v>
      </c>
      <c r="E21" s="54"/>
      <c r="F21" s="56">
        <v>1</v>
      </c>
      <c r="G21" s="82"/>
      <c r="H21" s="88"/>
      <c r="I21" s="56"/>
      <c r="J21" s="56">
        <v>3</v>
      </c>
      <c r="K21" s="56"/>
      <c r="L21" s="79"/>
      <c r="M21" s="57"/>
      <c r="N21" s="57"/>
      <c r="O21" s="56"/>
      <c r="P21" s="56"/>
    </row>
    <row r="22" spans="1:16" s="58" customFormat="1">
      <c r="A22" s="67"/>
      <c r="B22" s="54"/>
      <c r="C22" s="54" t="s">
        <v>44</v>
      </c>
      <c r="D22" s="56" t="s">
        <v>29</v>
      </c>
      <c r="E22" s="54"/>
      <c r="F22" s="56">
        <v>2</v>
      </c>
      <c r="G22" s="82"/>
      <c r="H22" s="88"/>
      <c r="I22" s="56"/>
      <c r="J22" s="56">
        <v>1</v>
      </c>
      <c r="K22" s="56"/>
      <c r="L22" s="79"/>
      <c r="M22" s="57"/>
      <c r="N22" s="57"/>
      <c r="O22" s="56"/>
      <c r="P22" s="56"/>
    </row>
    <row r="23" spans="1:16" s="58" customFormat="1" ht="30" customHeight="1">
      <c r="A23" s="67"/>
      <c r="B23" s="54"/>
      <c r="C23" s="54" t="s">
        <v>45</v>
      </c>
      <c r="D23" s="56" t="s">
        <v>29</v>
      </c>
      <c r="E23" s="54"/>
      <c r="F23" s="56">
        <v>3</v>
      </c>
      <c r="G23" s="82"/>
      <c r="H23" s="88"/>
      <c r="I23" s="56"/>
      <c r="J23" s="56">
        <v>1</v>
      </c>
      <c r="K23" s="56"/>
      <c r="L23" s="79"/>
      <c r="M23" s="57"/>
      <c r="N23" s="57"/>
      <c r="O23" s="56"/>
      <c r="P23" s="56"/>
    </row>
    <row r="24" spans="1:16" s="58" customFormat="1">
      <c r="A24" s="67"/>
      <c r="B24" s="54"/>
      <c r="C24" s="54" t="s">
        <v>46</v>
      </c>
      <c r="D24" s="56" t="s">
        <v>29</v>
      </c>
      <c r="E24" s="56"/>
      <c r="F24" s="62">
        <v>3</v>
      </c>
      <c r="G24" s="82"/>
      <c r="H24" s="88"/>
      <c r="I24" s="56"/>
      <c r="J24" s="56">
        <v>3</v>
      </c>
      <c r="K24" s="56"/>
      <c r="L24" s="79"/>
      <c r="M24" s="61"/>
      <c r="N24" s="57"/>
      <c r="O24" s="56"/>
      <c r="P24" s="56"/>
    </row>
    <row r="25" spans="1:16" s="58" customFormat="1">
      <c r="A25" s="67"/>
      <c r="B25" s="54"/>
      <c r="C25" s="54" t="s">
        <v>47</v>
      </c>
      <c r="D25" s="56" t="s">
        <v>29</v>
      </c>
      <c r="E25" s="54"/>
      <c r="F25" s="56">
        <v>2</v>
      </c>
      <c r="G25" s="83"/>
      <c r="H25" s="89"/>
      <c r="I25" s="56"/>
      <c r="J25" s="56">
        <v>1</v>
      </c>
      <c r="K25" s="56"/>
      <c r="L25" s="80"/>
      <c r="M25" s="57"/>
      <c r="N25" s="57"/>
      <c r="O25" s="56"/>
      <c r="P25" s="56"/>
    </row>
    <row r="26" spans="1:16">
      <c r="A26" s="22"/>
      <c r="B26" s="9"/>
      <c r="F26">
        <f>SUM(F18:F25)</f>
        <v>14</v>
      </c>
      <c r="G26" s="10"/>
      <c r="H26" s="11"/>
      <c r="I26"/>
      <c r="J26" s="7"/>
      <c r="L26" s="7"/>
      <c r="M26" s="8"/>
      <c r="N26" s="8"/>
      <c r="O26" s="7"/>
    </row>
    <row r="27" spans="1:16" s="58" customFormat="1" ht="14.25" customHeight="1">
      <c r="A27" s="67" t="s">
        <v>48</v>
      </c>
      <c r="B27" s="54"/>
      <c r="C27" s="54"/>
      <c r="D27" s="56"/>
      <c r="E27" s="56"/>
      <c r="F27" s="56"/>
      <c r="G27" s="84"/>
      <c r="H27" s="87">
        <v>45909</v>
      </c>
      <c r="I27" s="56"/>
      <c r="J27" s="56"/>
      <c r="K27" s="56"/>
      <c r="L27" s="56"/>
      <c r="M27" s="57"/>
      <c r="N27" s="57"/>
      <c r="O27" s="56"/>
      <c r="P27" s="56"/>
    </row>
    <row r="28" spans="1:16" s="58" customFormat="1" ht="30" customHeight="1">
      <c r="A28" s="67"/>
      <c r="B28" s="54"/>
      <c r="C28" s="54" t="s">
        <v>49</v>
      </c>
      <c r="D28" s="56" t="s">
        <v>29</v>
      </c>
      <c r="E28" s="54"/>
      <c r="F28" s="54">
        <v>1</v>
      </c>
      <c r="G28" s="85"/>
      <c r="H28" s="88"/>
      <c r="I28" s="56"/>
      <c r="J28" s="56">
        <v>4</v>
      </c>
      <c r="K28" s="56"/>
      <c r="L28" s="78" t="s">
        <v>30</v>
      </c>
      <c r="M28" s="57"/>
      <c r="N28" s="57"/>
      <c r="O28" s="56"/>
      <c r="P28" s="56"/>
    </row>
    <row r="29" spans="1:16" s="58" customFormat="1">
      <c r="A29" s="67"/>
      <c r="B29" s="54"/>
      <c r="C29" s="54" t="s">
        <v>50</v>
      </c>
      <c r="D29" s="56" t="s">
        <v>29</v>
      </c>
      <c r="E29" s="54"/>
      <c r="F29" s="54">
        <v>1</v>
      </c>
      <c r="G29" s="85"/>
      <c r="H29" s="88"/>
      <c r="I29" s="56"/>
      <c r="J29" s="56">
        <v>1</v>
      </c>
      <c r="K29" s="56"/>
      <c r="L29" s="79"/>
      <c r="M29" s="57"/>
      <c r="N29" s="57"/>
      <c r="O29" s="56"/>
      <c r="P29" s="56"/>
    </row>
    <row r="30" spans="1:16" s="58" customFormat="1">
      <c r="A30" s="67"/>
      <c r="B30" s="54"/>
      <c r="C30" s="54" t="s">
        <v>51</v>
      </c>
      <c r="D30" s="56" t="s">
        <v>29</v>
      </c>
      <c r="E30" s="54"/>
      <c r="F30" s="54">
        <v>1</v>
      </c>
      <c r="G30" s="85"/>
      <c r="H30" s="88"/>
      <c r="I30" s="56"/>
      <c r="J30" s="56">
        <v>1</v>
      </c>
      <c r="K30" s="56"/>
      <c r="L30" s="79"/>
      <c r="M30" s="57"/>
      <c r="N30" s="57"/>
      <c r="O30" s="56"/>
      <c r="P30" s="56"/>
    </row>
    <row r="31" spans="1:16" s="58" customFormat="1">
      <c r="A31" s="67"/>
      <c r="B31" s="54"/>
      <c r="C31" s="54" t="s">
        <v>52</v>
      </c>
      <c r="D31" s="56" t="s">
        <v>29</v>
      </c>
      <c r="E31" s="54"/>
      <c r="F31" s="54">
        <v>1</v>
      </c>
      <c r="G31" s="85"/>
      <c r="H31" s="88"/>
      <c r="I31" s="56"/>
      <c r="J31" s="56">
        <v>1</v>
      </c>
      <c r="K31" s="56"/>
      <c r="L31" s="79"/>
      <c r="M31" s="57"/>
      <c r="N31" s="57"/>
      <c r="O31" s="56"/>
      <c r="P31" s="56"/>
    </row>
    <row r="32" spans="1:16" s="58" customFormat="1" ht="48.6" customHeight="1">
      <c r="A32" s="67"/>
      <c r="B32" s="54"/>
      <c r="C32" s="54" t="s">
        <v>53</v>
      </c>
      <c r="D32" s="56" t="s">
        <v>29</v>
      </c>
      <c r="E32" s="54"/>
      <c r="F32" s="54">
        <v>3</v>
      </c>
      <c r="G32" s="86"/>
      <c r="H32" s="89"/>
      <c r="I32" s="56"/>
      <c r="J32" s="56">
        <v>1</v>
      </c>
      <c r="K32" s="56"/>
      <c r="L32" s="80"/>
      <c r="M32" s="57"/>
      <c r="N32" s="57"/>
      <c r="O32" s="56"/>
      <c r="P32" s="56"/>
    </row>
    <row r="33" spans="1:16">
      <c r="A33" s="22"/>
      <c r="B33" s="9"/>
      <c r="F33">
        <f>SUM(F28:F32)</f>
        <v>7</v>
      </c>
      <c r="G33" s="10"/>
      <c r="H33" s="11"/>
      <c r="I33"/>
      <c r="J33" s="7"/>
      <c r="M33" s="11"/>
      <c r="N33" s="11"/>
    </row>
    <row r="34" spans="1:16" s="58" customFormat="1" ht="22.9" customHeight="1">
      <c r="A34" s="67" t="s">
        <v>54</v>
      </c>
      <c r="B34" s="54"/>
      <c r="C34" s="54" t="s">
        <v>55</v>
      </c>
      <c r="D34" s="56" t="s">
        <v>29</v>
      </c>
      <c r="E34" s="54"/>
      <c r="F34" s="56">
        <v>1</v>
      </c>
      <c r="G34" s="81" t="s">
        <v>173</v>
      </c>
      <c r="H34" s="87">
        <v>45790</v>
      </c>
      <c r="I34" s="56"/>
      <c r="J34" s="56">
        <v>1</v>
      </c>
      <c r="K34" s="56"/>
      <c r="L34" s="56" t="s">
        <v>30</v>
      </c>
      <c r="M34" s="57"/>
      <c r="N34" s="57"/>
      <c r="O34" s="56"/>
      <c r="P34" s="56"/>
    </row>
    <row r="35" spans="1:16" s="58" customFormat="1">
      <c r="A35" s="67"/>
      <c r="B35" s="54"/>
      <c r="C35" s="54" t="s">
        <v>56</v>
      </c>
      <c r="D35" s="56" t="s">
        <v>29</v>
      </c>
      <c r="E35" s="54"/>
      <c r="F35" s="56">
        <v>2</v>
      </c>
      <c r="G35" s="82"/>
      <c r="H35" s="88"/>
      <c r="I35" s="56"/>
      <c r="J35" s="56">
        <v>4</v>
      </c>
      <c r="K35" s="56"/>
      <c r="L35" s="56" t="s">
        <v>30</v>
      </c>
      <c r="M35" s="57"/>
      <c r="N35" s="57"/>
      <c r="O35" s="56"/>
      <c r="P35" s="56"/>
    </row>
    <row r="36" spans="1:16" s="58" customFormat="1" ht="30">
      <c r="A36" s="67"/>
      <c r="B36" s="54"/>
      <c r="C36" s="54" t="s">
        <v>57</v>
      </c>
      <c r="D36" s="56" t="s">
        <v>29</v>
      </c>
      <c r="E36" s="54"/>
      <c r="F36" s="56">
        <v>1</v>
      </c>
      <c r="G36" s="82"/>
      <c r="H36" s="88"/>
      <c r="I36" s="56"/>
      <c r="J36" s="56">
        <v>1</v>
      </c>
      <c r="K36" s="56"/>
      <c r="L36" s="56" t="s">
        <v>30</v>
      </c>
      <c r="M36" s="57"/>
      <c r="N36" s="57"/>
      <c r="O36" s="56"/>
      <c r="P36" s="56"/>
    </row>
    <row r="37" spans="1:16" s="58" customFormat="1" ht="31.15" customHeight="1">
      <c r="A37" s="67"/>
      <c r="B37" s="54"/>
      <c r="C37" s="54" t="s">
        <v>58</v>
      </c>
      <c r="D37" s="56" t="s">
        <v>29</v>
      </c>
      <c r="E37" s="54"/>
      <c r="F37" s="56">
        <v>1</v>
      </c>
      <c r="G37" s="83"/>
      <c r="H37" s="89"/>
      <c r="I37" s="56"/>
      <c r="J37" s="56">
        <v>1</v>
      </c>
      <c r="K37" s="56"/>
      <c r="L37" s="56" t="s">
        <v>30</v>
      </c>
      <c r="M37" s="57"/>
      <c r="N37" s="57"/>
      <c r="O37" s="56"/>
      <c r="P37" s="56"/>
    </row>
    <row r="38" spans="1:16" ht="27" customHeight="1">
      <c r="A38" s="22"/>
      <c r="B38" s="9"/>
      <c r="F38">
        <f>SUM(F34:F37)</f>
        <v>5</v>
      </c>
      <c r="G38" s="10"/>
      <c r="H38" s="11"/>
      <c r="I38"/>
      <c r="J38" s="7"/>
      <c r="M38" s="11"/>
      <c r="N38" s="11"/>
    </row>
    <row r="39" spans="1:16" s="27" customFormat="1" ht="42">
      <c r="A39" s="35" t="s">
        <v>59</v>
      </c>
      <c r="B39" s="26"/>
      <c r="C39" s="24" t="s">
        <v>60</v>
      </c>
      <c r="J39" s="7"/>
    </row>
    <row r="40" spans="1:16">
      <c r="C40"/>
      <c r="I40"/>
      <c r="J40" s="53"/>
    </row>
    <row r="41" spans="1:16" s="58" customFormat="1">
      <c r="A41" s="68" t="s">
        <v>61</v>
      </c>
      <c r="B41" s="56"/>
      <c r="C41" s="54" t="s">
        <v>62</v>
      </c>
      <c r="D41" s="56"/>
      <c r="E41" s="56"/>
      <c r="F41" s="56">
        <v>4</v>
      </c>
      <c r="G41" s="56"/>
      <c r="H41" s="78" t="s">
        <v>187</v>
      </c>
      <c r="I41" s="56"/>
      <c r="J41" s="56">
        <v>3</v>
      </c>
      <c r="K41" s="56"/>
    </row>
    <row r="42" spans="1:16" s="58" customFormat="1" ht="18.75" customHeight="1">
      <c r="A42" s="69"/>
      <c r="B42" s="54"/>
      <c r="C42" s="54" t="s">
        <v>63</v>
      </c>
      <c r="D42" s="56" t="s">
        <v>29</v>
      </c>
      <c r="E42" s="54"/>
      <c r="F42" s="56">
        <v>2</v>
      </c>
      <c r="G42" s="81" t="s">
        <v>175</v>
      </c>
      <c r="H42" s="79"/>
      <c r="I42" s="56"/>
      <c r="J42" s="56">
        <v>1</v>
      </c>
      <c r="K42" s="56"/>
      <c r="L42" s="78" t="s">
        <v>30</v>
      </c>
      <c r="M42" s="57"/>
      <c r="N42" s="57"/>
      <c r="O42" s="56"/>
      <c r="P42" s="56"/>
    </row>
    <row r="43" spans="1:16" s="58" customFormat="1" ht="20.25" customHeight="1">
      <c r="A43" s="69"/>
      <c r="B43" s="54"/>
      <c r="C43" s="54" t="s">
        <v>64</v>
      </c>
      <c r="D43" s="56"/>
      <c r="E43" s="54"/>
      <c r="F43" s="56">
        <v>2</v>
      </c>
      <c r="G43" s="82"/>
      <c r="H43" s="79"/>
      <c r="I43" s="56"/>
      <c r="J43" s="56">
        <v>1</v>
      </c>
      <c r="K43" s="56"/>
      <c r="L43" s="79"/>
      <c r="M43" s="57"/>
      <c r="N43" s="57"/>
      <c r="O43" s="56"/>
      <c r="P43" s="56"/>
    </row>
    <row r="44" spans="1:16" s="58" customFormat="1">
      <c r="A44" s="69"/>
      <c r="B44" s="54"/>
      <c r="C44" s="54" t="s">
        <v>65</v>
      </c>
      <c r="D44" s="56" t="s">
        <v>29</v>
      </c>
      <c r="E44" s="54"/>
      <c r="F44" s="56">
        <v>4</v>
      </c>
      <c r="G44" s="82"/>
      <c r="H44" s="79"/>
      <c r="I44" s="56"/>
      <c r="J44" s="56">
        <v>3</v>
      </c>
      <c r="K44" s="56"/>
      <c r="L44" s="79"/>
      <c r="M44" s="57"/>
      <c r="N44" s="57"/>
      <c r="O44" s="56"/>
      <c r="P44" s="56"/>
    </row>
    <row r="45" spans="1:16" s="58" customFormat="1">
      <c r="A45" s="69"/>
      <c r="B45" s="54"/>
      <c r="C45" s="54" t="s">
        <v>66</v>
      </c>
      <c r="D45" s="56" t="s">
        <v>29</v>
      </c>
      <c r="E45" s="54"/>
      <c r="F45" s="56">
        <v>4</v>
      </c>
      <c r="G45" s="82"/>
      <c r="H45" s="79"/>
      <c r="I45" s="56"/>
      <c r="J45" s="56">
        <v>4</v>
      </c>
      <c r="K45" s="56"/>
      <c r="L45" s="79"/>
      <c r="M45" s="57"/>
      <c r="N45" s="57"/>
      <c r="O45" s="56"/>
      <c r="P45" s="56"/>
    </row>
    <row r="46" spans="1:16" s="58" customFormat="1">
      <c r="A46" s="69"/>
      <c r="B46" s="54"/>
      <c r="C46" s="54" t="s">
        <v>67</v>
      </c>
      <c r="D46" s="56" t="s">
        <v>29</v>
      </c>
      <c r="E46" s="54"/>
      <c r="F46" s="56">
        <v>4</v>
      </c>
      <c r="G46" s="82"/>
      <c r="H46" s="79"/>
      <c r="I46" s="56"/>
      <c r="J46" s="56">
        <v>4</v>
      </c>
      <c r="K46" s="56"/>
      <c r="L46" s="79"/>
      <c r="M46" s="57"/>
      <c r="N46" s="57"/>
      <c r="O46" s="56"/>
      <c r="P46" s="56"/>
    </row>
    <row r="47" spans="1:16" s="58" customFormat="1" ht="18" customHeight="1">
      <c r="A47" s="69"/>
      <c r="B47" s="54"/>
      <c r="C47" s="54" t="s">
        <v>68</v>
      </c>
      <c r="D47" s="56" t="s">
        <v>29</v>
      </c>
      <c r="E47" s="54"/>
      <c r="F47" s="56">
        <v>3</v>
      </c>
      <c r="G47" s="82"/>
      <c r="H47" s="79"/>
      <c r="I47" s="56"/>
      <c r="J47" s="56">
        <v>4</v>
      </c>
      <c r="K47" s="56"/>
      <c r="L47" s="79"/>
      <c r="M47" s="57"/>
      <c r="N47" s="57"/>
      <c r="O47" s="56"/>
      <c r="P47" s="56"/>
    </row>
    <row r="48" spans="1:16" s="58" customFormat="1">
      <c r="A48" s="69"/>
      <c r="B48" s="54"/>
      <c r="C48" s="54" t="s">
        <v>69</v>
      </c>
      <c r="D48" s="56" t="s">
        <v>29</v>
      </c>
      <c r="E48" s="54"/>
      <c r="F48" s="56">
        <v>4</v>
      </c>
      <c r="G48" s="82"/>
      <c r="H48" s="79"/>
      <c r="I48" s="56"/>
      <c r="J48" s="56">
        <v>4</v>
      </c>
      <c r="K48" s="56"/>
      <c r="L48" s="79"/>
      <c r="M48" s="57"/>
      <c r="N48" s="57"/>
      <c r="O48" s="56"/>
      <c r="P48" s="56"/>
    </row>
    <row r="49" spans="1:16" s="58" customFormat="1" ht="30">
      <c r="A49" s="69"/>
      <c r="B49" s="54"/>
      <c r="C49" s="54" t="s">
        <v>70</v>
      </c>
      <c r="D49" s="56" t="s">
        <v>29</v>
      </c>
      <c r="E49" s="54"/>
      <c r="F49" s="56">
        <v>3</v>
      </c>
      <c r="G49" s="82"/>
      <c r="H49" s="79"/>
      <c r="I49" s="56"/>
      <c r="J49" s="56">
        <v>4</v>
      </c>
      <c r="K49" s="56"/>
      <c r="L49" s="79"/>
      <c r="M49" s="57"/>
      <c r="N49" s="57"/>
      <c r="O49" s="56"/>
      <c r="P49" s="56"/>
    </row>
    <row r="50" spans="1:16" s="58" customFormat="1">
      <c r="A50" s="69"/>
      <c r="B50" s="54"/>
      <c r="C50" s="54" t="s">
        <v>71</v>
      </c>
      <c r="D50" s="56" t="s">
        <v>29</v>
      </c>
      <c r="E50" s="54"/>
      <c r="F50" s="56">
        <v>4</v>
      </c>
      <c r="G50" s="82"/>
      <c r="H50" s="79"/>
      <c r="I50" s="56"/>
      <c r="J50" s="56">
        <v>1</v>
      </c>
      <c r="K50" s="56"/>
      <c r="L50" s="79"/>
      <c r="M50" s="57"/>
      <c r="N50" s="57"/>
      <c r="O50" s="56"/>
      <c r="P50" s="56"/>
    </row>
    <row r="51" spans="1:16" s="58" customFormat="1">
      <c r="A51" s="69"/>
      <c r="B51" s="54"/>
      <c r="C51" s="54" t="s">
        <v>72</v>
      </c>
      <c r="D51" s="56" t="s">
        <v>29</v>
      </c>
      <c r="E51" s="54"/>
      <c r="F51" s="56">
        <v>1</v>
      </c>
      <c r="G51" s="82"/>
      <c r="H51" s="80"/>
      <c r="I51" s="56"/>
      <c r="J51" s="56">
        <v>1</v>
      </c>
      <c r="K51" s="56"/>
      <c r="L51" s="79"/>
      <c r="M51" s="57"/>
      <c r="N51" s="57"/>
      <c r="O51" s="56"/>
      <c r="P51" s="56"/>
    </row>
    <row r="52" spans="1:16">
      <c r="F52">
        <f>SUM(F41:F51)</f>
        <v>35</v>
      </c>
      <c r="J52" s="7"/>
      <c r="O52" s="7"/>
    </row>
    <row r="53" spans="1:16" s="58" customFormat="1" ht="20.25" customHeight="1">
      <c r="A53" s="67" t="s">
        <v>73</v>
      </c>
      <c r="B53" s="54"/>
      <c r="C53" s="63" t="s">
        <v>74</v>
      </c>
      <c r="D53" s="56" t="s">
        <v>29</v>
      </c>
      <c r="E53" s="56"/>
      <c r="F53" s="56">
        <v>2</v>
      </c>
      <c r="G53" s="81" t="s">
        <v>176</v>
      </c>
      <c r="H53" s="57"/>
      <c r="I53" s="56"/>
      <c r="J53" s="56">
        <v>3</v>
      </c>
      <c r="K53" s="56"/>
      <c r="L53" s="78" t="s">
        <v>30</v>
      </c>
      <c r="M53" s="57"/>
      <c r="N53" s="57"/>
      <c r="O53" s="56"/>
      <c r="P53" s="56"/>
    </row>
    <row r="54" spans="1:16" s="58" customFormat="1">
      <c r="A54" s="67"/>
      <c r="B54" s="54"/>
      <c r="C54" s="54" t="s">
        <v>75</v>
      </c>
      <c r="D54" s="56" t="s">
        <v>29</v>
      </c>
      <c r="E54" s="54"/>
      <c r="F54" s="56">
        <v>2</v>
      </c>
      <c r="G54" s="82"/>
      <c r="H54" s="57"/>
      <c r="I54" s="56"/>
      <c r="J54" s="56">
        <v>2</v>
      </c>
      <c r="K54" s="56"/>
      <c r="L54" s="79"/>
      <c r="M54" s="57"/>
      <c r="N54" s="57"/>
      <c r="O54" s="56"/>
      <c r="P54" s="56"/>
    </row>
    <row r="55" spans="1:16" s="58" customFormat="1">
      <c r="A55" s="67"/>
      <c r="B55" s="54"/>
      <c r="C55" s="54" t="s">
        <v>76</v>
      </c>
      <c r="D55" s="56" t="s">
        <v>29</v>
      </c>
      <c r="E55" s="54"/>
      <c r="F55" s="56">
        <v>3</v>
      </c>
      <c r="G55" s="82"/>
      <c r="H55" s="87" t="s">
        <v>187</v>
      </c>
      <c r="I55" s="56"/>
      <c r="J55" s="56">
        <v>2</v>
      </c>
      <c r="K55" s="56"/>
      <c r="L55" s="79"/>
      <c r="M55" s="57"/>
      <c r="N55" s="57"/>
      <c r="O55" s="56"/>
      <c r="P55" s="56"/>
    </row>
    <row r="56" spans="1:16" s="58" customFormat="1">
      <c r="A56" s="67"/>
      <c r="B56" s="54"/>
      <c r="C56" s="54" t="s">
        <v>77</v>
      </c>
      <c r="D56" s="56" t="s">
        <v>29</v>
      </c>
      <c r="E56" s="54"/>
      <c r="F56" s="56">
        <v>3</v>
      </c>
      <c r="G56" s="82"/>
      <c r="H56" s="88"/>
      <c r="I56" s="56"/>
      <c r="J56" s="56">
        <v>2</v>
      </c>
      <c r="K56" s="56"/>
      <c r="L56" s="79"/>
      <c r="M56" s="57"/>
      <c r="N56" s="57"/>
      <c r="O56" s="56"/>
      <c r="P56" s="56"/>
    </row>
    <row r="57" spans="1:16" s="58" customFormat="1" ht="30">
      <c r="A57" s="67"/>
      <c r="B57" s="54"/>
      <c r="C57" s="54" t="s">
        <v>78</v>
      </c>
      <c r="D57" s="56" t="s">
        <v>29</v>
      </c>
      <c r="E57" s="54"/>
      <c r="F57" s="56">
        <v>3</v>
      </c>
      <c r="G57" s="82"/>
      <c r="H57" s="88"/>
      <c r="I57" s="56"/>
      <c r="J57" s="56">
        <v>1</v>
      </c>
      <c r="K57" s="56"/>
      <c r="L57" s="79"/>
      <c r="M57" s="57"/>
      <c r="N57" s="57"/>
      <c r="O57" s="56"/>
      <c r="P57" s="56"/>
    </row>
    <row r="58" spans="1:16" s="58" customFormat="1">
      <c r="A58" s="67"/>
      <c r="B58" s="54"/>
      <c r="C58" s="54" t="s">
        <v>79</v>
      </c>
      <c r="D58" s="56" t="s">
        <v>29</v>
      </c>
      <c r="E58" s="54"/>
      <c r="F58" s="56">
        <v>1</v>
      </c>
      <c r="G58" s="82"/>
      <c r="H58" s="88"/>
      <c r="I58" s="56"/>
      <c r="J58" s="56">
        <v>1</v>
      </c>
      <c r="K58" s="56"/>
      <c r="L58" s="79"/>
      <c r="M58" s="57"/>
      <c r="N58" s="57"/>
      <c r="O58" s="56"/>
      <c r="P58" s="56"/>
    </row>
    <row r="59" spans="1:16" s="58" customFormat="1">
      <c r="A59" s="67"/>
      <c r="B59" s="54"/>
      <c r="C59" s="54" t="s">
        <v>164</v>
      </c>
      <c r="D59" s="56" t="s">
        <v>29</v>
      </c>
      <c r="E59" s="54"/>
      <c r="F59" s="56">
        <v>3</v>
      </c>
      <c r="G59" s="82"/>
      <c r="H59" s="88"/>
      <c r="I59" s="56"/>
      <c r="J59" s="56">
        <v>1</v>
      </c>
      <c r="K59" s="56"/>
      <c r="L59" s="79"/>
      <c r="M59" s="57"/>
      <c r="N59" s="57"/>
      <c r="O59" s="56"/>
      <c r="P59" s="56"/>
    </row>
    <row r="60" spans="1:16" s="58" customFormat="1">
      <c r="A60" s="67"/>
      <c r="B60" s="54"/>
      <c r="C60" s="54" t="s">
        <v>80</v>
      </c>
      <c r="D60" s="56" t="s">
        <v>29</v>
      </c>
      <c r="E60" s="54"/>
      <c r="F60" s="56">
        <v>4</v>
      </c>
      <c r="G60" s="82"/>
      <c r="H60" s="89"/>
      <c r="I60" s="56"/>
      <c r="J60" s="56">
        <v>1</v>
      </c>
      <c r="K60" s="56"/>
      <c r="L60" s="79"/>
      <c r="M60" s="57"/>
      <c r="N60" s="57"/>
      <c r="O60" s="56"/>
      <c r="P60" s="56"/>
    </row>
    <row r="61" spans="1:16" s="58" customFormat="1">
      <c r="A61" s="67"/>
      <c r="B61" s="54"/>
      <c r="C61" s="54" t="s">
        <v>165</v>
      </c>
      <c r="D61" s="56" t="s">
        <v>29</v>
      </c>
      <c r="E61" s="54"/>
      <c r="F61" s="56">
        <v>6</v>
      </c>
      <c r="G61" s="82"/>
      <c r="H61" s="57"/>
      <c r="I61" s="56"/>
      <c r="J61" s="56">
        <v>1</v>
      </c>
      <c r="K61" s="56"/>
      <c r="L61" s="79"/>
      <c r="M61" s="57"/>
      <c r="N61" s="57"/>
      <c r="O61" s="56"/>
      <c r="P61" s="56"/>
    </row>
    <row r="62" spans="1:16" s="58" customFormat="1">
      <c r="A62" s="67"/>
      <c r="B62" s="54"/>
      <c r="C62" s="54" t="s">
        <v>166</v>
      </c>
      <c r="D62" s="56" t="s">
        <v>29</v>
      </c>
      <c r="E62" s="54"/>
      <c r="F62" s="56">
        <v>8</v>
      </c>
      <c r="G62" s="83"/>
      <c r="H62" s="57"/>
      <c r="I62" s="56"/>
      <c r="J62" s="56">
        <v>1</v>
      </c>
      <c r="K62" s="56"/>
      <c r="L62" s="80"/>
      <c r="M62" s="57"/>
      <c r="N62" s="57"/>
      <c r="O62" s="56"/>
      <c r="P62" s="56"/>
    </row>
    <row r="63" spans="1:16">
      <c r="D63" s="7"/>
      <c r="F63">
        <f>SUM(F53:F62)</f>
        <v>35</v>
      </c>
      <c r="J63" s="7"/>
    </row>
    <row r="64" spans="1:16" s="58" customFormat="1" ht="43.15" customHeight="1">
      <c r="A64" s="67" t="s">
        <v>81</v>
      </c>
      <c r="B64" s="54"/>
      <c r="C64" s="54" t="s">
        <v>82</v>
      </c>
      <c r="D64" s="56" t="s">
        <v>29</v>
      </c>
      <c r="E64" s="54"/>
      <c r="F64" s="56">
        <v>1</v>
      </c>
      <c r="G64" s="81"/>
      <c r="H64" s="57"/>
      <c r="I64" s="56"/>
      <c r="J64" s="56">
        <v>1</v>
      </c>
      <c r="K64" s="56"/>
      <c r="L64" s="56" t="s">
        <v>30</v>
      </c>
      <c r="M64" s="57"/>
      <c r="N64" s="57"/>
      <c r="O64" s="56"/>
      <c r="P64" s="56"/>
    </row>
    <row r="65" spans="1:16" s="58" customFormat="1">
      <c r="A65" s="67"/>
      <c r="B65" s="54"/>
      <c r="C65" s="54" t="s">
        <v>83</v>
      </c>
      <c r="D65" s="56" t="s">
        <v>29</v>
      </c>
      <c r="E65" s="54"/>
      <c r="F65" s="56">
        <v>1</v>
      </c>
      <c r="G65" s="82"/>
      <c r="H65" s="57"/>
      <c r="I65" s="56"/>
      <c r="J65" s="56">
        <v>1</v>
      </c>
      <c r="K65" s="56"/>
      <c r="L65" s="56" t="s">
        <v>30</v>
      </c>
      <c r="M65" s="57"/>
      <c r="N65" s="57"/>
      <c r="O65" s="56"/>
      <c r="P65" s="56"/>
    </row>
    <row r="66" spans="1:16" s="58" customFormat="1">
      <c r="A66" s="67"/>
      <c r="B66" s="54"/>
      <c r="C66" s="54" t="s">
        <v>84</v>
      </c>
      <c r="D66" s="56" t="s">
        <v>29</v>
      </c>
      <c r="E66" s="54"/>
      <c r="F66" s="56">
        <v>4</v>
      </c>
      <c r="G66" s="82"/>
      <c r="H66" s="57"/>
      <c r="I66" s="56"/>
      <c r="J66" s="56">
        <v>1</v>
      </c>
      <c r="K66" s="56"/>
      <c r="L66" s="56" t="s">
        <v>30</v>
      </c>
      <c r="M66" s="57"/>
      <c r="N66" s="57"/>
      <c r="O66" s="56"/>
      <c r="P66" s="56"/>
    </row>
    <row r="67" spans="1:16" s="58" customFormat="1">
      <c r="A67" s="67"/>
      <c r="B67" s="54"/>
      <c r="C67" s="54" t="s">
        <v>167</v>
      </c>
      <c r="D67" s="56" t="s">
        <v>29</v>
      </c>
      <c r="E67" s="54"/>
      <c r="F67" s="56">
        <v>5</v>
      </c>
      <c r="G67" s="82"/>
      <c r="H67" s="57"/>
      <c r="I67" s="56"/>
      <c r="J67" s="56">
        <v>1</v>
      </c>
      <c r="K67" s="56"/>
      <c r="L67" s="56"/>
      <c r="M67" s="57"/>
      <c r="N67" s="57"/>
      <c r="O67" s="56"/>
      <c r="P67" s="56"/>
    </row>
    <row r="68" spans="1:16" s="58" customFormat="1">
      <c r="A68" s="67"/>
      <c r="B68" s="54"/>
      <c r="C68" s="54" t="s">
        <v>85</v>
      </c>
      <c r="D68" s="56" t="s">
        <v>29</v>
      </c>
      <c r="E68" s="54"/>
      <c r="F68" s="56">
        <v>5</v>
      </c>
      <c r="G68" s="83"/>
      <c r="H68" s="57"/>
      <c r="I68" s="56"/>
      <c r="J68" s="56">
        <v>1</v>
      </c>
      <c r="K68" s="56"/>
      <c r="L68" s="56" t="s">
        <v>30</v>
      </c>
      <c r="M68" s="57"/>
      <c r="N68" s="57"/>
      <c r="O68" s="56"/>
      <c r="P68" s="56"/>
    </row>
    <row r="69" spans="1:16">
      <c r="E69">
        <v>4</v>
      </c>
      <c r="F69">
        <f>SUM(F64:F68)</f>
        <v>16</v>
      </c>
    </row>
    <row r="70" spans="1:16">
      <c r="F70">
        <f>F69+F63+F52+F38+F33+F26+F17</f>
        <v>122</v>
      </c>
      <c r="G70" s="25" t="s">
        <v>86</v>
      </c>
      <c r="H70" t="s">
        <v>87</v>
      </c>
    </row>
    <row r="71" spans="1:16" s="28" customFormat="1" ht="37.5">
      <c r="A71" s="48" t="s">
        <v>179</v>
      </c>
      <c r="C71" s="29" t="s">
        <v>180</v>
      </c>
      <c r="D71" s="28" t="s">
        <v>29</v>
      </c>
      <c r="G71" s="66">
        <v>45869</v>
      </c>
      <c r="J71" s="32"/>
      <c r="K71" s="32"/>
      <c r="L71" s="33" t="s">
        <v>88</v>
      </c>
      <c r="M71" s="34"/>
      <c r="N71" s="34"/>
      <c r="O71" s="33"/>
    </row>
  </sheetData>
  <mergeCells count="28">
    <mergeCell ref="L53:L62"/>
    <mergeCell ref="G53:G62"/>
    <mergeCell ref="G64:G68"/>
    <mergeCell ref="L28:L32"/>
    <mergeCell ref="G34:G37"/>
    <mergeCell ref="G42:G51"/>
    <mergeCell ref="L42:L51"/>
    <mergeCell ref="G27:G32"/>
    <mergeCell ref="H27:H32"/>
    <mergeCell ref="H34:H37"/>
    <mergeCell ref="H41:H51"/>
    <mergeCell ref="H55:H60"/>
    <mergeCell ref="H7:K7"/>
    <mergeCell ref="L7:N7"/>
    <mergeCell ref="O7:P7"/>
    <mergeCell ref="A9:A16"/>
    <mergeCell ref="A18:A25"/>
    <mergeCell ref="L9:L16"/>
    <mergeCell ref="L18:L25"/>
    <mergeCell ref="G9:G16"/>
    <mergeCell ref="G18:G25"/>
    <mergeCell ref="H9:H16"/>
    <mergeCell ref="H18:H25"/>
    <mergeCell ref="A53:A62"/>
    <mergeCell ref="A64:A68"/>
    <mergeCell ref="A27:A32"/>
    <mergeCell ref="A34:A37"/>
    <mergeCell ref="A41:A51"/>
  </mergeCells>
  <phoneticPr fontId="2" type="noConversion"/>
  <conditionalFormatting sqref="J9:J68">
    <cfRule type="iconSet" priority="31">
      <iconSet iconSet="3Symbols2">
        <cfvo type="percent" val="0"/>
        <cfvo type="num" val="2"/>
        <cfvo type="num" val="4"/>
      </iconSet>
    </cfRule>
  </conditionalFormatting>
  <conditionalFormatting sqref="O9:O17">
    <cfRule type="iconSet" priority="24">
      <iconSet iconSet="3Symbols2">
        <cfvo type="percent" val="0"/>
        <cfvo type="num" val="2"/>
        <cfvo type="num" val="4"/>
      </iconSet>
    </cfRule>
  </conditionalFormatting>
  <conditionalFormatting sqref="O18:O25">
    <cfRule type="iconSet" priority="3">
      <iconSet iconSet="3Symbols2">
        <cfvo type="percent" val="0"/>
        <cfvo type="num" val="2"/>
        <cfvo type="num" val="4"/>
      </iconSet>
    </cfRule>
  </conditionalFormatting>
  <conditionalFormatting sqref="O34:O36">
    <cfRule type="iconSet" priority="2">
      <iconSet iconSet="3Symbols2">
        <cfvo type="percent" val="0"/>
        <cfvo type="num" val="2"/>
        <cfvo type="num" val="4"/>
      </iconSet>
    </cfRule>
  </conditionalFormatting>
  <conditionalFormatting sqref="O42:O54">
    <cfRule type="iconSet" priority="29">
      <iconSet iconSet="3Symbols2">
        <cfvo type="percent" val="0"/>
        <cfvo type="num" val="2"/>
        <cfvo type="num" val="4"/>
      </iconSet>
    </cfRule>
  </conditionalFormatting>
  <conditionalFormatting sqref="O71">
    <cfRule type="iconSet" priority="5">
      <iconSet iconSet="3Symbols2">
        <cfvo type="percent" val="0"/>
        <cfvo type="num" val="2"/>
        <cfvo type="num" val="4"/>
      </iconSe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BD!$A$2:$A$5</xm:f>
          </x14:formula1>
          <xm:sqref>D1:D7 D72:D1048576 D9:D70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showGridLines="0" tabSelected="1" topLeftCell="A2" zoomScale="110" zoomScaleNormal="110" workbookViewId="0">
      <pane xSplit="3" topLeftCell="E1" activePane="topRight" state="frozen"/>
      <selection pane="topRight" activeCell="G6" sqref="G6"/>
    </sheetView>
  </sheetViews>
  <sheetFormatPr baseColWidth="10" defaultColWidth="9.28515625" defaultRowHeight="15"/>
  <cols>
    <col min="1" max="1" width="31.28515625" customWidth="1"/>
    <col min="2" max="2" width="16.5703125" customWidth="1"/>
    <col min="3" max="3" width="85.7109375" style="9" customWidth="1"/>
    <col min="4" max="4" width="10.7109375" customWidth="1"/>
    <col min="5" max="5" width="21.42578125" bestFit="1" customWidth="1"/>
    <col min="6" max="6" width="12.42578125" customWidth="1"/>
    <col min="7" max="7" width="32.42578125" customWidth="1"/>
    <col min="8" max="8" width="25" customWidth="1"/>
    <col min="9" max="9" width="8.42578125" style="10" customWidth="1"/>
    <col min="10" max="10" width="11.7109375" customWidth="1"/>
    <col min="11" max="11" width="33.42578125" customWidth="1"/>
    <col min="12" max="12" width="13.42578125" customWidth="1"/>
    <col min="13" max="14" width="13.7109375" customWidth="1"/>
    <col min="15" max="15" width="13.42578125" customWidth="1"/>
    <col min="16" max="16" width="38" customWidth="1"/>
    <col min="17" max="17" width="9.7109375" customWidth="1"/>
    <col min="18" max="18" width="35.42578125" customWidth="1"/>
  </cols>
  <sheetData>
    <row r="1" spans="1:16">
      <c r="A1" s="38" t="s">
        <v>89</v>
      </c>
      <c r="B1" s="39" t="s">
        <v>90</v>
      </c>
      <c r="C1" s="40"/>
      <c r="I1"/>
      <c r="J1" t="s">
        <v>0</v>
      </c>
      <c r="O1" t="s">
        <v>0</v>
      </c>
    </row>
    <row r="2" spans="1:16" ht="45">
      <c r="A2" s="44" t="s">
        <v>91</v>
      </c>
      <c r="B2" s="45" t="s">
        <v>169</v>
      </c>
      <c r="C2" s="43" t="s">
        <v>170</v>
      </c>
      <c r="E2" s="4"/>
      <c r="I2"/>
      <c r="J2" t="s">
        <v>1</v>
      </c>
      <c r="O2" t="s">
        <v>1</v>
      </c>
    </row>
    <row r="3" spans="1:16">
      <c r="A3" s="41" t="s">
        <v>2</v>
      </c>
      <c r="B3" s="42" t="s">
        <v>92</v>
      </c>
      <c r="C3" s="40" t="s">
        <v>93</v>
      </c>
      <c r="J3" t="s">
        <v>5</v>
      </c>
      <c r="O3" t="s">
        <v>5</v>
      </c>
    </row>
    <row r="4" spans="1:16">
      <c r="J4" t="s">
        <v>6</v>
      </c>
      <c r="O4" t="s">
        <v>6</v>
      </c>
    </row>
    <row r="6" spans="1:16" ht="35.65" customHeight="1">
      <c r="A6" s="50" t="s">
        <v>94</v>
      </c>
      <c r="B6" s="21"/>
      <c r="C6" s="49" t="s">
        <v>95</v>
      </c>
      <c r="H6" s="70" t="s">
        <v>9</v>
      </c>
      <c r="I6" s="71"/>
      <c r="J6" s="71"/>
      <c r="K6" s="72"/>
      <c r="L6" s="73" t="s">
        <v>10</v>
      </c>
      <c r="M6" s="74"/>
      <c r="N6" s="75"/>
      <c r="O6" s="76" t="s">
        <v>96</v>
      </c>
      <c r="P6" s="77"/>
    </row>
    <row r="7" spans="1:16" ht="57" customHeight="1">
      <c r="A7" s="52" t="s">
        <v>97</v>
      </c>
      <c r="B7" s="51" t="s">
        <v>98</v>
      </c>
      <c r="C7" s="1" t="s">
        <v>13</v>
      </c>
      <c r="D7" s="1" t="s">
        <v>14</v>
      </c>
      <c r="E7" s="1" t="s">
        <v>15</v>
      </c>
      <c r="F7" s="1" t="s">
        <v>16</v>
      </c>
      <c r="G7" s="1" t="s">
        <v>17</v>
      </c>
      <c r="H7" s="2" t="s">
        <v>18</v>
      </c>
      <c r="I7" s="2" t="s">
        <v>19</v>
      </c>
      <c r="J7" s="2" t="s">
        <v>20</v>
      </c>
      <c r="K7" s="2" t="s">
        <v>21</v>
      </c>
      <c r="L7" s="1" t="s">
        <v>22</v>
      </c>
      <c r="M7" s="1" t="s">
        <v>23</v>
      </c>
      <c r="N7" s="1" t="s">
        <v>24</v>
      </c>
      <c r="O7" s="3" t="s">
        <v>25</v>
      </c>
      <c r="P7" s="3" t="s">
        <v>26</v>
      </c>
    </row>
    <row r="9" spans="1:16" s="58" customFormat="1">
      <c r="A9" s="67" t="s">
        <v>99</v>
      </c>
      <c r="B9" s="54"/>
      <c r="C9" s="55" t="s">
        <v>100</v>
      </c>
      <c r="D9" s="56" t="s">
        <v>29</v>
      </c>
      <c r="E9" s="54"/>
      <c r="F9" s="56">
        <v>2</v>
      </c>
      <c r="G9" s="90" t="s">
        <v>177</v>
      </c>
      <c r="H9" s="87" t="s">
        <v>188</v>
      </c>
      <c r="I9" s="56"/>
      <c r="J9" s="56">
        <v>4</v>
      </c>
      <c r="K9" s="56"/>
      <c r="L9" s="56" t="s">
        <v>30</v>
      </c>
      <c r="M9" s="57"/>
      <c r="N9" s="57"/>
      <c r="O9" s="56"/>
      <c r="P9" s="56"/>
    </row>
    <row r="10" spans="1:16" s="58" customFormat="1" ht="31.5" customHeight="1">
      <c r="A10" s="67"/>
      <c r="B10" s="54"/>
      <c r="C10" s="55" t="s">
        <v>101</v>
      </c>
      <c r="D10" s="56" t="s">
        <v>29</v>
      </c>
      <c r="E10" s="54"/>
      <c r="F10" s="56">
        <v>3</v>
      </c>
      <c r="G10" s="91"/>
      <c r="H10" s="88"/>
      <c r="I10" s="56"/>
      <c r="J10" s="56">
        <v>1</v>
      </c>
      <c r="K10" s="56"/>
      <c r="L10" s="56" t="s">
        <v>30</v>
      </c>
      <c r="M10" s="57"/>
      <c r="N10" s="57"/>
      <c r="O10" s="56"/>
      <c r="P10" s="59"/>
    </row>
    <row r="11" spans="1:16" s="58" customFormat="1" ht="19.5" customHeight="1">
      <c r="A11" s="67"/>
      <c r="B11" s="54"/>
      <c r="C11" s="55" t="s">
        <v>102</v>
      </c>
      <c r="D11" s="56" t="s">
        <v>29</v>
      </c>
      <c r="E11" s="54"/>
      <c r="F11" s="56">
        <v>3</v>
      </c>
      <c r="G11" s="91"/>
      <c r="H11" s="88"/>
      <c r="I11" s="56"/>
      <c r="J11" s="56">
        <v>1</v>
      </c>
      <c r="K11" s="56"/>
      <c r="L11" s="56"/>
      <c r="M11" s="57"/>
      <c r="N11" s="57"/>
      <c r="O11" s="56"/>
      <c r="P11" s="59"/>
    </row>
    <row r="12" spans="1:16" s="58" customFormat="1">
      <c r="A12" s="67"/>
      <c r="B12" s="54"/>
      <c r="C12" s="55" t="s">
        <v>103</v>
      </c>
      <c r="D12" s="56" t="s">
        <v>29</v>
      </c>
      <c r="E12" s="54"/>
      <c r="F12" s="56">
        <v>4</v>
      </c>
      <c r="G12" s="91"/>
      <c r="H12" s="88"/>
      <c r="I12" s="56"/>
      <c r="J12" s="56">
        <v>1</v>
      </c>
      <c r="K12" s="56"/>
      <c r="L12" s="56" t="s">
        <v>30</v>
      </c>
      <c r="M12" s="57"/>
      <c r="N12" s="57"/>
      <c r="O12" s="56"/>
      <c r="P12" s="56"/>
    </row>
    <row r="13" spans="1:16" s="58" customFormat="1">
      <c r="A13" s="67"/>
      <c r="B13" s="54"/>
      <c r="C13" s="43" t="s">
        <v>104</v>
      </c>
      <c r="D13" s="56" t="s">
        <v>29</v>
      </c>
      <c r="E13" s="54"/>
      <c r="F13" s="56">
        <v>3</v>
      </c>
      <c r="G13" s="91"/>
      <c r="H13" s="88"/>
      <c r="I13" s="56"/>
      <c r="J13" s="56">
        <v>4</v>
      </c>
      <c r="K13" s="56"/>
      <c r="L13" s="56"/>
      <c r="M13" s="57"/>
      <c r="N13" s="57"/>
      <c r="O13" s="56"/>
      <c r="P13" s="54"/>
    </row>
    <row r="14" spans="1:16" s="58" customFormat="1" ht="16.5" customHeight="1">
      <c r="A14" s="67"/>
      <c r="B14" s="54"/>
      <c r="C14" s="55" t="s">
        <v>105</v>
      </c>
      <c r="D14" s="56" t="s">
        <v>29</v>
      </c>
      <c r="E14" s="54"/>
      <c r="F14" s="56">
        <v>1</v>
      </c>
      <c r="G14" s="91"/>
      <c r="H14" s="88"/>
      <c r="I14" s="56"/>
      <c r="J14" s="56">
        <v>4</v>
      </c>
      <c r="K14" s="56"/>
      <c r="L14" s="56"/>
      <c r="M14" s="57"/>
      <c r="N14" s="57"/>
      <c r="O14" s="56"/>
      <c r="P14" s="54"/>
    </row>
    <row r="15" spans="1:16" s="58" customFormat="1">
      <c r="A15" s="67"/>
      <c r="B15" s="54"/>
      <c r="C15" s="55" t="s">
        <v>106</v>
      </c>
      <c r="D15" s="56" t="s">
        <v>29</v>
      </c>
      <c r="E15" s="54"/>
      <c r="F15" s="56">
        <v>2</v>
      </c>
      <c r="G15" s="92"/>
      <c r="H15" s="89"/>
      <c r="I15" s="56"/>
      <c r="J15" s="56">
        <v>1</v>
      </c>
      <c r="K15" s="56"/>
      <c r="L15" s="56"/>
      <c r="M15" s="57"/>
      <c r="N15" s="57"/>
      <c r="O15" s="56"/>
      <c r="P15" s="56"/>
    </row>
    <row r="16" spans="1:16">
      <c r="C16" s="20"/>
      <c r="D16" s="7"/>
      <c r="E16" s="6"/>
      <c r="F16">
        <f>SUM(F9:F15)</f>
        <v>18</v>
      </c>
      <c r="J16" s="7"/>
    </row>
    <row r="17" spans="1:16" s="58" customFormat="1" ht="17.25" customHeight="1">
      <c r="A17" s="67" t="s">
        <v>107</v>
      </c>
      <c r="B17" s="54"/>
      <c r="C17" s="55" t="s">
        <v>108</v>
      </c>
      <c r="D17" s="56" t="s">
        <v>29</v>
      </c>
      <c r="E17" s="54"/>
      <c r="F17" s="56">
        <v>4</v>
      </c>
      <c r="G17" s="81" t="s">
        <v>178</v>
      </c>
      <c r="H17" s="87" t="s">
        <v>188</v>
      </c>
      <c r="I17" s="56"/>
      <c r="J17" s="56">
        <v>3</v>
      </c>
      <c r="K17" s="56"/>
      <c r="L17" s="56" t="s">
        <v>30</v>
      </c>
      <c r="M17" s="57"/>
      <c r="N17" s="57"/>
      <c r="O17" s="56"/>
      <c r="P17" s="56"/>
    </row>
    <row r="18" spans="1:16" s="58" customFormat="1" ht="18" customHeight="1">
      <c r="A18" s="67"/>
      <c r="B18" s="54"/>
      <c r="C18" s="43" t="s">
        <v>109</v>
      </c>
      <c r="D18" s="56" t="s">
        <v>29</v>
      </c>
      <c r="E18" s="54"/>
      <c r="F18" s="56">
        <v>4</v>
      </c>
      <c r="G18" s="82"/>
      <c r="H18" s="88"/>
      <c r="I18" s="56"/>
      <c r="J18" s="56">
        <v>4</v>
      </c>
      <c r="K18" s="56"/>
      <c r="L18" s="56" t="s">
        <v>30</v>
      </c>
      <c r="M18" s="57"/>
      <c r="N18" s="57"/>
      <c r="O18" s="56"/>
      <c r="P18" s="56"/>
    </row>
    <row r="19" spans="1:16" s="58" customFormat="1" ht="16.5" customHeight="1">
      <c r="A19" s="67"/>
      <c r="B19" s="54"/>
      <c r="C19" s="55" t="s">
        <v>110</v>
      </c>
      <c r="D19" s="56"/>
      <c r="E19" s="54"/>
      <c r="F19" s="56">
        <v>2</v>
      </c>
      <c r="G19" s="82"/>
      <c r="H19" s="89"/>
      <c r="I19" s="56"/>
      <c r="J19" s="56">
        <v>1</v>
      </c>
      <c r="K19" s="56"/>
      <c r="L19" s="56"/>
      <c r="M19" s="57"/>
      <c r="N19" s="57"/>
      <c r="O19" s="56"/>
      <c r="P19" s="56"/>
    </row>
    <row r="20" spans="1:16" s="58" customFormat="1" ht="21" customHeight="1">
      <c r="A20" s="67"/>
      <c r="B20" s="54"/>
      <c r="C20" s="43" t="s">
        <v>111</v>
      </c>
      <c r="D20" s="56" t="s">
        <v>29</v>
      </c>
      <c r="E20" s="54"/>
      <c r="F20" s="56">
        <v>4</v>
      </c>
      <c r="G20" s="82"/>
      <c r="H20" s="57"/>
      <c r="I20" s="56"/>
      <c r="J20" s="56">
        <v>1</v>
      </c>
      <c r="K20" s="56"/>
      <c r="L20" s="56" t="s">
        <v>30</v>
      </c>
      <c r="M20" s="57"/>
      <c r="N20" s="57"/>
      <c r="O20" s="56"/>
      <c r="P20" s="56"/>
    </row>
    <row r="21" spans="1:16" s="58" customFormat="1" ht="19.5" customHeight="1">
      <c r="A21" s="67"/>
      <c r="B21" s="54"/>
      <c r="C21" s="55" t="s">
        <v>112</v>
      </c>
      <c r="D21" s="56"/>
      <c r="E21" s="54"/>
      <c r="F21" s="56">
        <v>2</v>
      </c>
      <c r="G21" s="82"/>
      <c r="H21" s="57"/>
      <c r="I21" s="56"/>
      <c r="J21" s="56">
        <v>1</v>
      </c>
      <c r="K21" s="56"/>
      <c r="L21" s="56"/>
      <c r="M21" s="57"/>
      <c r="N21" s="57"/>
      <c r="O21" s="56"/>
      <c r="P21" s="56"/>
    </row>
    <row r="22" spans="1:16" s="58" customFormat="1" ht="25.5" customHeight="1">
      <c r="A22" s="67"/>
      <c r="B22" s="54"/>
      <c r="C22" s="55" t="s">
        <v>113</v>
      </c>
      <c r="D22" s="56" t="s">
        <v>29</v>
      </c>
      <c r="E22" s="54"/>
      <c r="F22" s="56">
        <v>2</v>
      </c>
      <c r="G22" s="83"/>
      <c r="H22" s="57"/>
      <c r="I22" s="56"/>
      <c r="J22" s="56">
        <v>1</v>
      </c>
      <c r="K22" s="56"/>
      <c r="L22" s="56"/>
      <c r="M22" s="57"/>
      <c r="N22" s="57"/>
      <c r="O22" s="56"/>
      <c r="P22" s="54"/>
    </row>
    <row r="23" spans="1:16" ht="36.6" customHeight="1">
      <c r="A23" s="46"/>
      <c r="B23" s="6"/>
      <c r="C23" s="23"/>
      <c r="D23" s="7"/>
      <c r="E23" s="6"/>
      <c r="F23" s="7">
        <f>SUM(F17:F22)</f>
        <v>18</v>
      </c>
      <c r="G23" s="47"/>
      <c r="H23" s="8"/>
      <c r="I23" s="7"/>
      <c r="J23" s="7"/>
      <c r="K23" s="7"/>
      <c r="L23" s="7"/>
      <c r="M23" s="8"/>
      <c r="N23" s="8"/>
      <c r="O23" s="7"/>
      <c r="P23" s="6"/>
    </row>
    <row r="24" spans="1:16" s="58" customFormat="1" ht="43.15" customHeight="1">
      <c r="A24" s="67" t="s">
        <v>114</v>
      </c>
      <c r="B24" s="54"/>
      <c r="C24" s="55" t="s">
        <v>115</v>
      </c>
      <c r="D24" s="56" t="s">
        <v>29</v>
      </c>
      <c r="E24" s="54"/>
      <c r="F24" s="56">
        <v>2</v>
      </c>
      <c r="G24" s="81" t="s">
        <v>181</v>
      </c>
      <c r="H24" s="57"/>
      <c r="I24" s="56"/>
      <c r="J24" s="56">
        <v>1</v>
      </c>
      <c r="K24" s="56"/>
      <c r="L24" s="56" t="s">
        <v>30</v>
      </c>
      <c r="M24" s="57"/>
      <c r="N24" s="57"/>
      <c r="O24" s="56"/>
      <c r="P24" s="56"/>
    </row>
    <row r="25" spans="1:16" s="58" customFormat="1" ht="20.25" customHeight="1">
      <c r="A25" s="67"/>
      <c r="B25" s="54"/>
      <c r="C25" s="55" t="s">
        <v>116</v>
      </c>
      <c r="D25" s="56" t="s">
        <v>29</v>
      </c>
      <c r="E25" s="54"/>
      <c r="F25" s="56">
        <v>3</v>
      </c>
      <c r="G25" s="82"/>
      <c r="H25" s="57"/>
      <c r="I25" s="56"/>
      <c r="J25" s="56">
        <v>1</v>
      </c>
      <c r="K25" s="56"/>
      <c r="L25" s="56" t="s">
        <v>30</v>
      </c>
      <c r="M25" s="57"/>
      <c r="N25" s="57"/>
      <c r="O25" s="56"/>
      <c r="P25" s="56"/>
    </row>
    <row r="26" spans="1:16" s="58" customFormat="1">
      <c r="A26" s="67"/>
      <c r="B26" s="54"/>
      <c r="C26" s="55" t="s">
        <v>117</v>
      </c>
      <c r="D26" s="56" t="s">
        <v>29</v>
      </c>
      <c r="E26" s="54"/>
      <c r="F26" s="56">
        <v>3</v>
      </c>
      <c r="G26" s="82"/>
      <c r="H26" s="57"/>
      <c r="I26" s="56"/>
      <c r="J26" s="56">
        <v>1</v>
      </c>
      <c r="K26" s="56"/>
      <c r="L26" s="56" t="s">
        <v>30</v>
      </c>
      <c r="M26" s="57"/>
      <c r="N26" s="57"/>
      <c r="O26" s="56"/>
      <c r="P26" s="56"/>
    </row>
    <row r="27" spans="1:16" s="58" customFormat="1" ht="30" customHeight="1">
      <c r="A27" s="67"/>
      <c r="B27" s="54"/>
      <c r="C27" s="55" t="s">
        <v>118</v>
      </c>
      <c r="D27" s="56" t="s">
        <v>29</v>
      </c>
      <c r="E27" s="54"/>
      <c r="F27" s="56">
        <v>2</v>
      </c>
      <c r="G27" s="82"/>
      <c r="H27" s="57"/>
      <c r="I27" s="56"/>
      <c r="J27" s="56">
        <v>1</v>
      </c>
      <c r="K27" s="56"/>
      <c r="L27" s="56"/>
      <c r="M27" s="57"/>
      <c r="N27" s="57"/>
      <c r="O27" s="56"/>
      <c r="P27" s="56"/>
    </row>
    <row r="28" spans="1:16" s="58" customFormat="1">
      <c r="A28" s="67"/>
      <c r="B28" s="54"/>
      <c r="C28" s="40" t="s">
        <v>119</v>
      </c>
      <c r="D28" s="56" t="s">
        <v>29</v>
      </c>
      <c r="E28" s="54"/>
      <c r="F28" s="56">
        <v>1</v>
      </c>
      <c r="G28" s="82"/>
      <c r="H28" s="57"/>
      <c r="I28" s="56"/>
      <c r="J28" s="56">
        <v>1</v>
      </c>
      <c r="K28" s="56"/>
      <c r="L28" s="56"/>
      <c r="M28" s="57"/>
      <c r="N28" s="57"/>
      <c r="O28" s="56"/>
      <c r="P28" s="56"/>
    </row>
    <row r="29" spans="1:16" s="58" customFormat="1" ht="32.65" customHeight="1">
      <c r="A29" s="67"/>
      <c r="B29" s="54"/>
      <c r="C29" s="55" t="s">
        <v>120</v>
      </c>
      <c r="D29" s="56" t="s">
        <v>29</v>
      </c>
      <c r="E29" s="56"/>
      <c r="F29" s="56">
        <v>3</v>
      </c>
      <c r="G29" s="83"/>
      <c r="H29" s="57"/>
      <c r="I29" s="56"/>
      <c r="J29" s="56">
        <v>1</v>
      </c>
      <c r="K29" s="56"/>
      <c r="L29" s="56"/>
      <c r="M29" s="57"/>
      <c r="N29" s="57"/>
      <c r="O29" s="56"/>
      <c r="P29" s="56"/>
    </row>
    <row r="30" spans="1:16">
      <c r="C30" s="20"/>
      <c r="F30">
        <f>SUM(F24:F29)</f>
        <v>14</v>
      </c>
      <c r="J30" s="7"/>
    </row>
    <row r="31" spans="1:16" s="58" customFormat="1" ht="25.5" customHeight="1">
      <c r="A31" s="67" t="s">
        <v>121</v>
      </c>
      <c r="B31" s="54"/>
      <c r="C31" s="55" t="s">
        <v>122</v>
      </c>
      <c r="D31" s="56" t="s">
        <v>29</v>
      </c>
      <c r="E31" s="54"/>
      <c r="F31" s="56">
        <v>2</v>
      </c>
      <c r="G31" s="81" t="s">
        <v>181</v>
      </c>
      <c r="H31" s="57"/>
      <c r="I31" s="56"/>
      <c r="J31" s="56">
        <v>1</v>
      </c>
      <c r="K31" s="56"/>
      <c r="L31" s="56" t="s">
        <v>30</v>
      </c>
      <c r="M31" s="57"/>
      <c r="N31" s="57"/>
      <c r="O31" s="56"/>
      <c r="P31" s="56"/>
    </row>
    <row r="32" spans="1:16" s="58" customFormat="1">
      <c r="A32" s="67"/>
      <c r="B32" s="54"/>
      <c r="C32" s="55" t="s">
        <v>123</v>
      </c>
      <c r="D32" s="56"/>
      <c r="E32" s="54"/>
      <c r="F32" s="56">
        <v>8</v>
      </c>
      <c r="G32" s="82"/>
      <c r="H32" s="57"/>
      <c r="I32" s="56"/>
      <c r="J32" s="56">
        <v>1</v>
      </c>
      <c r="K32" s="56"/>
      <c r="L32" s="56"/>
      <c r="M32" s="57"/>
      <c r="N32" s="57"/>
      <c r="O32" s="56"/>
      <c r="P32" s="56"/>
    </row>
    <row r="33" spans="1:16" s="58" customFormat="1">
      <c r="A33" s="67"/>
      <c r="B33" s="54"/>
      <c r="C33" s="55" t="s">
        <v>124</v>
      </c>
      <c r="D33" s="56"/>
      <c r="E33" s="54"/>
      <c r="F33" s="56">
        <v>2</v>
      </c>
      <c r="G33" s="82"/>
      <c r="H33" s="57"/>
      <c r="I33" s="56"/>
      <c r="J33" s="56">
        <v>1</v>
      </c>
      <c r="K33" s="56"/>
      <c r="L33" s="56"/>
      <c r="M33" s="57"/>
      <c r="N33" s="57"/>
      <c r="O33" s="56"/>
      <c r="P33" s="56"/>
    </row>
    <row r="34" spans="1:16" s="58" customFormat="1">
      <c r="A34" s="67"/>
      <c r="B34" s="54"/>
      <c r="C34" s="55" t="s">
        <v>125</v>
      </c>
      <c r="D34" s="56" t="s">
        <v>29</v>
      </c>
      <c r="E34" s="54"/>
      <c r="F34" s="56">
        <v>3</v>
      </c>
      <c r="G34" s="82"/>
      <c r="H34" s="57"/>
      <c r="I34" s="56"/>
      <c r="J34" s="56">
        <v>1</v>
      </c>
      <c r="K34" s="56"/>
      <c r="L34" s="56" t="s">
        <v>30</v>
      </c>
      <c r="M34" s="57"/>
      <c r="N34" s="57"/>
      <c r="O34" s="56"/>
      <c r="P34" s="56"/>
    </row>
    <row r="35" spans="1:16" s="58" customFormat="1">
      <c r="A35" s="67"/>
      <c r="B35" s="54"/>
      <c r="C35" s="55" t="s">
        <v>126</v>
      </c>
      <c r="D35" s="56" t="s">
        <v>29</v>
      </c>
      <c r="E35" s="54"/>
      <c r="F35" s="56">
        <v>10</v>
      </c>
      <c r="G35" s="82"/>
      <c r="H35" s="57"/>
      <c r="I35" s="56"/>
      <c r="J35" s="56">
        <v>1</v>
      </c>
      <c r="K35" s="56"/>
      <c r="L35" s="56" t="s">
        <v>30</v>
      </c>
      <c r="M35" s="57"/>
      <c r="N35" s="57"/>
      <c r="O35" s="56"/>
      <c r="P35" s="56"/>
    </row>
    <row r="36" spans="1:16" s="58" customFormat="1">
      <c r="A36" s="67"/>
      <c r="B36" s="54"/>
      <c r="C36" s="55" t="s">
        <v>127</v>
      </c>
      <c r="D36" s="56" t="s">
        <v>29</v>
      </c>
      <c r="E36" s="54"/>
      <c r="F36" s="56">
        <v>2</v>
      </c>
      <c r="G36" s="82"/>
      <c r="H36" s="57"/>
      <c r="I36" s="56"/>
      <c r="J36" s="56"/>
      <c r="K36" s="56"/>
      <c r="L36" s="56"/>
      <c r="M36" s="57"/>
      <c r="N36" s="57"/>
      <c r="O36" s="56"/>
      <c r="P36" s="56"/>
    </row>
    <row r="37" spans="1:16" s="58" customFormat="1">
      <c r="A37" s="67"/>
      <c r="B37" s="54"/>
      <c r="C37" s="55" t="s">
        <v>128</v>
      </c>
      <c r="D37" s="56" t="s">
        <v>29</v>
      </c>
      <c r="E37" s="54"/>
      <c r="F37" s="56">
        <v>5</v>
      </c>
      <c r="G37" s="82"/>
      <c r="H37" s="57"/>
      <c r="I37" s="56"/>
      <c r="J37" s="56"/>
      <c r="K37" s="56"/>
      <c r="L37" s="56"/>
      <c r="M37" s="57"/>
      <c r="N37" s="57"/>
      <c r="O37" s="56"/>
      <c r="P37" s="56"/>
    </row>
    <row r="38" spans="1:16" s="58" customFormat="1">
      <c r="A38" s="67"/>
      <c r="B38" s="54"/>
      <c r="C38" s="55" t="s">
        <v>129</v>
      </c>
      <c r="D38" s="56" t="s">
        <v>29</v>
      </c>
      <c r="E38" s="54"/>
      <c r="F38" s="56">
        <v>2</v>
      </c>
      <c r="G38" s="82"/>
      <c r="H38" s="57"/>
      <c r="I38" s="56"/>
      <c r="J38" s="56"/>
      <c r="K38" s="56"/>
      <c r="L38" s="56"/>
      <c r="M38" s="57"/>
      <c r="N38" s="57"/>
      <c r="O38" s="56"/>
      <c r="P38" s="56"/>
    </row>
    <row r="39" spans="1:16" s="58" customFormat="1">
      <c r="A39" s="67"/>
      <c r="B39" s="54"/>
      <c r="C39" s="55" t="s">
        <v>130</v>
      </c>
      <c r="D39" s="56" t="s">
        <v>29</v>
      </c>
      <c r="E39" s="54"/>
      <c r="F39" s="56">
        <v>10</v>
      </c>
      <c r="G39" s="82"/>
      <c r="H39" s="57"/>
      <c r="I39" s="56"/>
      <c r="J39" s="56"/>
      <c r="K39" s="56"/>
      <c r="L39" s="56"/>
      <c r="M39" s="57"/>
      <c r="N39" s="57"/>
      <c r="O39" s="56"/>
      <c r="P39" s="56"/>
    </row>
    <row r="40" spans="1:16" s="58" customFormat="1">
      <c r="A40" s="67"/>
      <c r="B40" s="54"/>
      <c r="C40" s="55" t="s">
        <v>131</v>
      </c>
      <c r="D40" s="56" t="s">
        <v>29</v>
      </c>
      <c r="E40" s="54"/>
      <c r="F40" s="56">
        <v>10</v>
      </c>
      <c r="G40" s="82"/>
      <c r="H40" s="57"/>
      <c r="I40" s="56"/>
      <c r="J40" s="56"/>
      <c r="K40" s="56"/>
      <c r="L40" s="56"/>
      <c r="M40" s="57"/>
      <c r="N40" s="57"/>
      <c r="O40" s="56"/>
      <c r="P40" s="56"/>
    </row>
    <row r="41" spans="1:16" s="58" customFormat="1">
      <c r="A41" s="67"/>
      <c r="B41" s="54"/>
      <c r="C41" s="55" t="s">
        <v>132</v>
      </c>
      <c r="D41" s="56"/>
      <c r="E41" s="54"/>
      <c r="F41" s="56">
        <v>5</v>
      </c>
      <c r="G41" s="82"/>
      <c r="H41" s="57"/>
      <c r="I41" s="56"/>
      <c r="J41" s="56"/>
      <c r="K41" s="56"/>
      <c r="L41" s="56"/>
      <c r="M41" s="57"/>
      <c r="N41" s="57"/>
      <c r="O41" s="56"/>
      <c r="P41" s="56"/>
    </row>
    <row r="42" spans="1:16" s="58" customFormat="1">
      <c r="A42" s="67"/>
      <c r="B42" s="54"/>
      <c r="C42" s="55"/>
      <c r="D42" s="56" t="s">
        <v>29</v>
      </c>
      <c r="E42" s="54"/>
      <c r="F42" s="56">
        <v>8</v>
      </c>
      <c r="G42" s="83"/>
      <c r="H42" s="57"/>
      <c r="I42" s="56"/>
      <c r="J42" s="56"/>
      <c r="K42" s="56"/>
      <c r="L42" s="56"/>
      <c r="M42" s="57"/>
      <c r="N42" s="57"/>
      <c r="O42" s="56"/>
      <c r="P42" s="56"/>
    </row>
    <row r="43" spans="1:16">
      <c r="F43">
        <f>SUM(F31:F42)</f>
        <v>67</v>
      </c>
    </row>
    <row r="44" spans="1:16" s="58" customFormat="1">
      <c r="A44" s="67" t="s">
        <v>133</v>
      </c>
      <c r="B44" s="54"/>
      <c r="C44" s="55" t="s">
        <v>134</v>
      </c>
      <c r="D44" s="56" t="s">
        <v>29</v>
      </c>
      <c r="E44" s="54"/>
      <c r="F44" s="56">
        <v>0.5</v>
      </c>
      <c r="G44" s="81"/>
      <c r="H44" s="57"/>
      <c r="I44" s="56"/>
      <c r="J44" s="56"/>
      <c r="K44" s="56"/>
      <c r="L44" s="56"/>
      <c r="M44" s="57"/>
      <c r="N44" s="57"/>
      <c r="O44" s="56"/>
      <c r="P44" s="56"/>
    </row>
    <row r="45" spans="1:16" s="58" customFormat="1">
      <c r="A45" s="67"/>
      <c r="B45" s="54"/>
      <c r="C45" s="55" t="s">
        <v>135</v>
      </c>
      <c r="D45" s="56" t="s">
        <v>29</v>
      </c>
      <c r="E45" s="54"/>
      <c r="F45" s="56">
        <v>1</v>
      </c>
      <c r="G45" s="82"/>
      <c r="H45" s="57"/>
      <c r="I45" s="56"/>
      <c r="J45" s="56"/>
      <c r="K45" s="56"/>
      <c r="L45" s="56" t="s">
        <v>136</v>
      </c>
      <c r="M45" s="57"/>
      <c r="N45" s="57"/>
      <c r="O45" s="56"/>
      <c r="P45" s="56"/>
    </row>
    <row r="46" spans="1:16" s="58" customFormat="1">
      <c r="A46" s="67"/>
      <c r="B46" s="54"/>
      <c r="C46" s="55" t="s">
        <v>137</v>
      </c>
      <c r="D46" s="56" t="s">
        <v>29</v>
      </c>
      <c r="E46" s="54"/>
      <c r="F46" s="56">
        <v>2</v>
      </c>
      <c r="G46" s="82"/>
      <c r="H46" s="57"/>
      <c r="I46" s="56"/>
      <c r="J46" s="56"/>
      <c r="K46" s="56"/>
      <c r="L46" s="56" t="s">
        <v>136</v>
      </c>
      <c r="M46" s="57"/>
      <c r="N46" s="57"/>
      <c r="O46" s="56"/>
      <c r="P46" s="56"/>
    </row>
    <row r="47" spans="1:16" s="58" customFormat="1">
      <c r="A47" s="67"/>
      <c r="B47" s="54"/>
      <c r="C47" s="55" t="s">
        <v>138</v>
      </c>
      <c r="D47" s="56" t="s">
        <v>29</v>
      </c>
      <c r="E47" s="54"/>
      <c r="F47" s="56">
        <v>1</v>
      </c>
      <c r="G47" s="82"/>
      <c r="H47" s="57"/>
      <c r="I47" s="56"/>
      <c r="J47" s="56"/>
      <c r="K47" s="56"/>
      <c r="L47" s="56"/>
      <c r="M47" s="57"/>
      <c r="N47" s="57"/>
      <c r="O47" s="56"/>
      <c r="P47" s="56"/>
    </row>
    <row r="48" spans="1:16" s="58" customFormat="1">
      <c r="A48" s="67"/>
      <c r="B48" s="54"/>
      <c r="C48" s="55" t="s">
        <v>139</v>
      </c>
      <c r="D48" s="56" t="s">
        <v>29</v>
      </c>
      <c r="E48" s="54"/>
      <c r="F48" s="56">
        <v>2</v>
      </c>
      <c r="G48" s="82"/>
      <c r="H48" s="57"/>
      <c r="I48" s="56"/>
      <c r="J48" s="56"/>
      <c r="K48" s="56"/>
      <c r="L48" s="56" t="s">
        <v>136</v>
      </c>
      <c r="M48" s="57"/>
      <c r="N48" s="57"/>
      <c r="O48" s="56"/>
      <c r="P48" s="56"/>
    </row>
    <row r="49" spans="1:17" s="58" customFormat="1">
      <c r="A49" s="67"/>
      <c r="B49" s="54"/>
      <c r="C49" s="55" t="s">
        <v>140</v>
      </c>
      <c r="D49" s="56" t="s">
        <v>29</v>
      </c>
      <c r="E49" s="54"/>
      <c r="F49" s="56">
        <v>2</v>
      </c>
      <c r="G49" s="82"/>
      <c r="H49" s="57"/>
      <c r="I49" s="56"/>
      <c r="J49" s="56"/>
      <c r="K49" s="56"/>
      <c r="L49" s="56" t="s">
        <v>136</v>
      </c>
      <c r="M49" s="57"/>
      <c r="N49" s="57"/>
      <c r="O49" s="56"/>
      <c r="P49" s="56"/>
    </row>
    <row r="50" spans="1:17" s="58" customFormat="1">
      <c r="A50" s="67"/>
      <c r="B50" s="54"/>
      <c r="C50" s="55" t="s">
        <v>141</v>
      </c>
      <c r="D50" s="56" t="s">
        <v>29</v>
      </c>
      <c r="E50" s="54"/>
      <c r="F50" s="56">
        <v>0.5</v>
      </c>
      <c r="G50" s="82"/>
      <c r="H50" s="57"/>
      <c r="I50" s="56"/>
      <c r="J50" s="56"/>
      <c r="K50" s="56"/>
      <c r="L50" s="56"/>
      <c r="M50" s="57"/>
      <c r="N50" s="57"/>
      <c r="O50" s="56"/>
      <c r="P50" s="56"/>
    </row>
    <row r="51" spans="1:17" s="58" customFormat="1">
      <c r="A51" s="67"/>
      <c r="B51" s="54"/>
      <c r="C51" s="55" t="s">
        <v>142</v>
      </c>
      <c r="D51" s="56" t="s">
        <v>29</v>
      </c>
      <c r="E51" s="54"/>
      <c r="F51" s="56">
        <v>1</v>
      </c>
      <c r="G51" s="82"/>
      <c r="H51" s="57"/>
      <c r="I51" s="56"/>
      <c r="J51" s="56"/>
      <c r="K51" s="56"/>
      <c r="L51" s="56" t="s">
        <v>136</v>
      </c>
      <c r="M51" s="57"/>
      <c r="N51" s="57"/>
      <c r="O51" s="56"/>
      <c r="P51" s="56"/>
    </row>
    <row r="52" spans="1:17">
      <c r="F52">
        <f>SUM(F44:F51)</f>
        <v>10</v>
      </c>
    </row>
    <row r="54" spans="1:17" s="37" customFormat="1" ht="18.75">
      <c r="A54" s="48" t="s">
        <v>171</v>
      </c>
      <c r="B54" s="28"/>
      <c r="C54" s="29" t="s">
        <v>143</v>
      </c>
      <c r="D54" s="28" t="s">
        <v>29</v>
      </c>
      <c r="E54" s="28"/>
      <c r="F54" s="28"/>
      <c r="G54" s="30"/>
      <c r="H54" s="28"/>
      <c r="I54" s="31"/>
      <c r="J54" s="32"/>
      <c r="K54" s="32"/>
      <c r="L54" s="33" t="s">
        <v>88</v>
      </c>
      <c r="M54" s="34"/>
      <c r="N54" s="34"/>
      <c r="O54" s="33" t="s">
        <v>144</v>
      </c>
      <c r="P54" s="28"/>
      <c r="Q54" s="28"/>
    </row>
  </sheetData>
  <mergeCells count="15">
    <mergeCell ref="A44:A51"/>
    <mergeCell ref="G44:G51"/>
    <mergeCell ref="H6:K6"/>
    <mergeCell ref="L6:N6"/>
    <mergeCell ref="O6:P6"/>
    <mergeCell ref="A24:A29"/>
    <mergeCell ref="A31:A42"/>
    <mergeCell ref="A9:A15"/>
    <mergeCell ref="A17:A22"/>
    <mergeCell ref="G9:G15"/>
    <mergeCell ref="G17:G22"/>
    <mergeCell ref="G31:G42"/>
    <mergeCell ref="G24:G29"/>
    <mergeCell ref="H9:H15"/>
    <mergeCell ref="H17:H19"/>
  </mergeCells>
  <conditionalFormatting sqref="J9:J42">
    <cfRule type="iconSet" priority="34">
      <iconSet iconSet="3Symbols2">
        <cfvo type="percent" val="0"/>
        <cfvo type="num" val="2"/>
        <cfvo type="num" val="4"/>
      </iconSet>
    </cfRule>
  </conditionalFormatting>
  <conditionalFormatting sqref="J44:J51">
    <cfRule type="iconSet" priority="32">
      <iconSet iconSet="3Symbols2">
        <cfvo type="percent" val="0"/>
        <cfvo type="num" val="2"/>
        <cfvo type="num" val="4"/>
      </iconSet>
    </cfRule>
  </conditionalFormatting>
  <conditionalFormatting sqref="O54">
    <cfRule type="iconSet" priority="3">
      <iconSet iconSet="3Symbols2">
        <cfvo type="percent" val="0"/>
        <cfvo type="num" val="2"/>
        <cfvo type="num" val="4"/>
      </iconSe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BD!$A$2:$A$5</xm:f>
          </x14:formula1>
          <xm:sqref>D1:D6 D8:D1048576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zoomScale="90" zoomScaleNormal="90" workbookViewId="0"/>
  </sheetViews>
  <sheetFormatPr baseColWidth="10" defaultColWidth="9.28515625" defaultRowHeight="15"/>
  <cols>
    <col min="1" max="1" width="31.28515625" customWidth="1"/>
    <col min="2" max="2" width="16.5703125" customWidth="1"/>
    <col min="3" max="3" width="36.42578125" style="9" customWidth="1"/>
    <col min="4" max="4" width="10.7109375" customWidth="1"/>
    <col min="5" max="5" width="18.28515625" bestFit="1" customWidth="1"/>
    <col min="6" max="6" width="12.42578125" customWidth="1"/>
    <col min="7" max="7" width="17.7109375" customWidth="1"/>
    <col min="8" max="8" width="11.7109375" customWidth="1"/>
    <col min="9" max="9" width="8.42578125" style="10" customWidth="1"/>
    <col min="10" max="10" width="11.7109375" customWidth="1"/>
    <col min="11" max="11" width="33.42578125" customWidth="1"/>
    <col min="12" max="12" width="13.42578125" customWidth="1"/>
    <col min="13" max="14" width="13.7109375" customWidth="1"/>
    <col min="15" max="15" width="13.42578125" customWidth="1"/>
    <col min="16" max="16" width="38" customWidth="1"/>
    <col min="17" max="17" width="9.7109375" customWidth="1"/>
    <col min="18" max="18" width="35.42578125" customWidth="1"/>
  </cols>
  <sheetData>
    <row r="1" spans="1:16">
      <c r="A1" s="14" t="s">
        <v>145</v>
      </c>
      <c r="B1" s="15" t="s">
        <v>146</v>
      </c>
      <c r="I1"/>
      <c r="J1" t="s">
        <v>0</v>
      </c>
      <c r="O1" t="s">
        <v>0</v>
      </c>
    </row>
    <row r="2" spans="1:16">
      <c r="A2" s="16" t="s">
        <v>147</v>
      </c>
      <c r="B2" s="17" t="s">
        <v>148</v>
      </c>
      <c r="E2" s="4"/>
      <c r="I2"/>
      <c r="J2" t="s">
        <v>1</v>
      </c>
      <c r="O2" t="s">
        <v>1</v>
      </c>
    </row>
    <row r="3" spans="1:16">
      <c r="A3" s="18" t="s">
        <v>149</v>
      </c>
      <c r="B3" s="19"/>
      <c r="J3" t="s">
        <v>5</v>
      </c>
      <c r="O3" t="s">
        <v>5</v>
      </c>
    </row>
    <row r="4" spans="1:16">
      <c r="J4" t="s">
        <v>6</v>
      </c>
      <c r="O4" t="s">
        <v>6</v>
      </c>
    </row>
    <row r="5" spans="1:16">
      <c r="A5" s="13" t="s">
        <v>150</v>
      </c>
      <c r="B5" s="21"/>
    </row>
    <row r="7" spans="1:16">
      <c r="H7" s="70" t="s">
        <v>9</v>
      </c>
      <c r="I7" s="71"/>
      <c r="J7" s="71"/>
      <c r="K7" s="72"/>
      <c r="L7" s="73" t="s">
        <v>10</v>
      </c>
      <c r="M7" s="74"/>
      <c r="N7" s="75"/>
      <c r="O7" s="76" t="s">
        <v>96</v>
      </c>
      <c r="P7" s="77"/>
    </row>
    <row r="8" spans="1:16" ht="41.25" customHeight="1">
      <c r="A8" s="1" t="s">
        <v>11</v>
      </c>
      <c r="B8" s="1" t="s">
        <v>12</v>
      </c>
      <c r="C8" s="1" t="s">
        <v>13</v>
      </c>
      <c r="D8" s="1" t="s">
        <v>14</v>
      </c>
      <c r="E8" s="1" t="s">
        <v>15</v>
      </c>
      <c r="F8" s="1" t="s">
        <v>151</v>
      </c>
      <c r="G8" s="1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1" t="s">
        <v>22</v>
      </c>
      <c r="M8" s="1" t="s">
        <v>23</v>
      </c>
      <c r="N8" s="1" t="s">
        <v>24</v>
      </c>
      <c r="O8" s="3" t="s">
        <v>25</v>
      </c>
      <c r="P8" s="3" t="s">
        <v>26</v>
      </c>
    </row>
    <row r="9" spans="1:16" s="58" customFormat="1" ht="28.5" customHeight="1">
      <c r="A9" s="64" t="s">
        <v>152</v>
      </c>
      <c r="B9" s="40" t="s">
        <v>153</v>
      </c>
      <c r="C9" s="43" t="s">
        <v>154</v>
      </c>
      <c r="D9" s="65" t="s">
        <v>29</v>
      </c>
      <c r="E9" s="58" t="s">
        <v>155</v>
      </c>
    </row>
    <row r="10" spans="1:16" s="58" customFormat="1" ht="28.5" customHeight="1">
      <c r="A10" s="64" t="s">
        <v>152</v>
      </c>
      <c r="B10" s="40" t="s">
        <v>153</v>
      </c>
      <c r="C10" s="43" t="s">
        <v>154</v>
      </c>
      <c r="D10" s="65" t="s">
        <v>29</v>
      </c>
      <c r="E10" s="58" t="s">
        <v>156</v>
      </c>
    </row>
    <row r="11" spans="1:16">
      <c r="C11"/>
      <c r="I11"/>
    </row>
    <row r="12" spans="1:16">
      <c r="C12"/>
      <c r="I12"/>
    </row>
    <row r="13" spans="1:16">
      <c r="C13"/>
      <c r="I13"/>
    </row>
    <row r="14" spans="1:16">
      <c r="C14"/>
      <c r="I14"/>
    </row>
    <row r="15" spans="1:16">
      <c r="C15"/>
      <c r="I15"/>
    </row>
    <row r="16" spans="1:16">
      <c r="C16"/>
      <c r="I16"/>
    </row>
    <row r="17" spans="3:9" ht="43.15" customHeight="1">
      <c r="C17"/>
      <c r="I17"/>
    </row>
    <row r="18" spans="3:9">
      <c r="C18"/>
      <c r="I18"/>
    </row>
    <row r="19" spans="3:9">
      <c r="C19"/>
      <c r="I19"/>
    </row>
    <row r="20" spans="3:9">
      <c r="C20"/>
      <c r="I20"/>
    </row>
    <row r="21" spans="3:9" ht="44.25" customHeight="1">
      <c r="C21"/>
      <c r="I21"/>
    </row>
    <row r="22" spans="3:9" ht="40.5" customHeight="1">
      <c r="C22"/>
      <c r="I22"/>
    </row>
    <row r="23" spans="3:9" ht="45" customHeight="1">
      <c r="C23"/>
      <c r="I23"/>
    </row>
    <row r="24" spans="3:9">
      <c r="C24"/>
      <c r="I24"/>
    </row>
    <row r="25" spans="3:9">
      <c r="C25"/>
      <c r="I25"/>
    </row>
    <row r="26" spans="3:9">
      <c r="C26"/>
      <c r="I26"/>
    </row>
    <row r="27" spans="3:9">
      <c r="C27"/>
      <c r="I27"/>
    </row>
    <row r="28" spans="3:9" ht="60" customHeight="1">
      <c r="C28"/>
      <c r="I28"/>
    </row>
    <row r="29" spans="3:9" ht="45" customHeight="1">
      <c r="C29"/>
      <c r="I29"/>
    </row>
    <row r="30" spans="3:9" ht="45.75" customHeight="1">
      <c r="C30"/>
      <c r="I30"/>
    </row>
    <row r="31" spans="3:9" ht="30.75" customHeight="1">
      <c r="C31"/>
      <c r="I31"/>
    </row>
    <row r="32" spans="3:9" ht="30" customHeight="1">
      <c r="C32"/>
      <c r="I32"/>
    </row>
    <row r="33" spans="3:9" ht="30" customHeight="1">
      <c r="C33"/>
      <c r="I33"/>
    </row>
    <row r="34" spans="3:9" ht="30" customHeight="1">
      <c r="C34"/>
      <c r="I34"/>
    </row>
    <row r="35" spans="3:9" ht="30" customHeight="1">
      <c r="C35"/>
      <c r="I35"/>
    </row>
    <row r="36" spans="3:9" ht="30" customHeight="1">
      <c r="C36"/>
      <c r="I36"/>
    </row>
    <row r="37" spans="3:9" ht="30" customHeight="1">
      <c r="C37"/>
      <c r="I37"/>
    </row>
    <row r="38" spans="3:9" ht="30" customHeight="1">
      <c r="C38"/>
      <c r="I38"/>
    </row>
    <row r="39" spans="3:9">
      <c r="C39"/>
      <c r="I39"/>
    </row>
    <row r="40" spans="3:9">
      <c r="C40"/>
      <c r="I40"/>
    </row>
    <row r="41" spans="3:9">
      <c r="C41"/>
      <c r="I41"/>
    </row>
    <row r="42" spans="3:9">
      <c r="C42"/>
      <c r="I42"/>
    </row>
    <row r="43" spans="3:9">
      <c r="C43"/>
      <c r="I43"/>
    </row>
    <row r="44" spans="3:9">
      <c r="C44"/>
      <c r="I44"/>
    </row>
  </sheetData>
  <mergeCells count="3">
    <mergeCell ref="H7:K7"/>
    <mergeCell ref="L7:N7"/>
    <mergeCell ref="O7:P7"/>
  </mergeCells>
  <phoneticPr fontId="2" type="noConversion"/>
  <conditionalFormatting sqref="Q39">
    <cfRule type="iconSet" priority="4">
      <iconSet iconSet="3Symbols2">
        <cfvo type="percent" val="0"/>
        <cfvo type="num" val="2"/>
        <cfvo type="num" val="4"/>
      </iconSet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BD!$A$2:$A$5</xm:f>
          </x14:formula1>
          <xm:sqref>D1:D7 D45:D1048576 D9:D10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G2" sqref="G2"/>
    </sheetView>
  </sheetViews>
  <sheetFormatPr baseColWidth="10" defaultColWidth="11.42578125" defaultRowHeight="15"/>
  <sheetData>
    <row r="1" spans="1:9">
      <c r="A1" s="5" t="s">
        <v>14</v>
      </c>
      <c r="C1" s="5"/>
      <c r="E1" s="5" t="s">
        <v>157</v>
      </c>
      <c r="G1" s="5" t="s">
        <v>25</v>
      </c>
      <c r="I1" s="5"/>
    </row>
    <row r="2" spans="1:9">
      <c r="A2" t="s">
        <v>29</v>
      </c>
      <c r="E2" t="s">
        <v>88</v>
      </c>
      <c r="G2">
        <v>4</v>
      </c>
    </row>
    <row r="3" spans="1:9">
      <c r="A3" t="s">
        <v>158</v>
      </c>
      <c r="E3" t="s">
        <v>159</v>
      </c>
      <c r="G3">
        <v>3</v>
      </c>
    </row>
    <row r="4" spans="1:9">
      <c r="A4" t="s">
        <v>160</v>
      </c>
      <c r="E4" t="s">
        <v>30</v>
      </c>
      <c r="G4">
        <v>2</v>
      </c>
    </row>
    <row r="5" spans="1:9">
      <c r="A5" t="s">
        <v>161</v>
      </c>
      <c r="E5" t="s">
        <v>162</v>
      </c>
      <c r="G5">
        <v>1</v>
      </c>
    </row>
    <row r="6" spans="1:9">
      <c r="E6" t="s">
        <v>163</v>
      </c>
    </row>
    <row r="7" spans="1:9">
      <c r="E7" t="s">
        <v>161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eaceda-cbf3-468d-8b56-0d06245bcac2" xsi:nil="true"/>
    <lcf76f155ced4ddcb4097134ff3c332f xmlns="6080a0f0-b892-4d13-a236-ec5452db6204">
      <Terms xmlns="http://schemas.microsoft.com/office/infopath/2007/PartnerControls"/>
    </lcf76f155ced4ddcb4097134ff3c332f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L 3 M 3 U T o R / y 2 k A A A A 9 Q A A A B I A H A B D b 2 5 m a W c v U G F j a 2 F n Z S 5 4 b W w g o h g A K K A U A A A A A A A A A A A A A A A A A A A A A A A A A A A A h Y + x D o I w G I R f h X S n L e h A y E 8 Z T J w k M Z o Y 1 6 Y U a I R i 2 m J 5 N w c f y V c Q o 6 i b 4 9 1 3 l 9 z d r z f I x 6 4 N L t J Y 1 e s M R Z i i Q G r R l 0 r X G R p c F S Y o Z 7 D l 4 s R r G U x h b d P R q g w 1 z p 1 T Q r z 3 2 C 9 w b 2 o S U x q R Y 7 H Z i 0 Z 2 P F T a O q 6 F R J 9 W + b + F G B x e Y 1 i M k y V O 6 D Q J y O x B o f S X x x N 7 0 h 8 T V k P r B i N Z Z c L 1 D s g s g b w v s A d Q S w M E F A A C A A g A L 3 M 3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z N 1 E o i k e 4 D g A A A B E A A A A T A B w A R m 9 y b X V s Y X M v U 2 V j d G l v b j E u b S C i G A A o o B Q A A A A A A A A A A A A A A A A A A A A A A A A A A A A r T k 0 u y c z P U w i G 0 I b W A F B L A Q I t A B Q A A g A I A C 9 z N 1 E 6 E f 8 t p A A A A P U A A A A S A A A A A A A A A A A A A A A A A A A A A A B D b 2 5 m a W c v U G F j a 2 F n Z S 5 4 b W x Q S w E C L Q A U A A I A C A A v c z d R D 8 r p q 6 Q A A A D p A A A A E w A A A A A A A A A A A A A A A A D w A A A A W 0 N v b n R l b n R f V H l w Z X N d L n h t b F B L A Q I t A B Q A A g A I A C 9 z N 1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1 L l B a J j D R R Z W M b R F F 8 q L J A A A A A A I A A A A A A A N m A A D A A A A A E A A A A L M o W W r b d t E 6 Q Y s g K e h w Q o Q A A A A A B I A A A K A A A A A Q A A A A + 3 w I l w 5 r e v 6 M I m Q E H T s V / V A A A A B z P y S 0 z b r 1 e O R B P c L y 4 Z p 5 N u 5 i h V X q D 3 G B M v d S Y O 8 c B G k 7 j U C e Q j 2 F c W X q u a h J 4 d S 4 L Q P U R k H A h a I D 5 z B W u H n S a l 4 i m j 7 s Q h j O p z U I h s w E L B Q A A A C 6 H E 6 4 e M q B g F c c J N V e q B R 4 m F j i + Q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4D18AFC2ED4A46A0F9BA49ABF7FDFD" ma:contentTypeVersion="13" ma:contentTypeDescription="Crée un document." ma:contentTypeScope="" ma:versionID="feaba2c5717e9f9dc85dc4881b89de5b">
  <xsd:schema xmlns:xsd="http://www.w3.org/2001/XMLSchema" xmlns:xs="http://www.w3.org/2001/XMLSchema" xmlns:p="http://schemas.microsoft.com/office/2006/metadata/properties" xmlns:ns2="6080a0f0-b892-4d13-a236-ec5452db6204" xmlns:ns3="66eaceda-cbf3-468d-8b56-0d06245bcac2" targetNamespace="http://schemas.microsoft.com/office/2006/metadata/properties" ma:root="true" ma:fieldsID="0b5e33d26f4424f18b49e31c91a2c042" ns2:_="" ns3:_="">
    <xsd:import namespace="6080a0f0-b892-4d13-a236-ec5452db6204"/>
    <xsd:import namespace="66eaceda-cbf3-468d-8b56-0d06245bca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80a0f0-b892-4d13-a236-ec5452db62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Balises d’images" ma:readOnly="false" ma:fieldId="{5cf76f15-5ced-4ddc-b409-7134ff3c332f}" ma:taxonomyMulti="true" ma:sspId="5670c8b0-d14d-43b6-a5fe-074fa8bf23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aceda-cbf3-468d-8b56-0d06245bcac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8e8ae81-97f1-4b7a-bbe7-f413fdd1932c}" ma:internalName="TaxCatchAll" ma:showField="CatchAllData" ma:web="66eaceda-cbf3-468d-8b56-0d06245bca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2244BE-FC54-4998-A1DD-D8E25B4D7796}">
  <ds:schemaRefs>
    <ds:schemaRef ds:uri="http://schemas.microsoft.com/office/2006/metadata/properties"/>
    <ds:schemaRef ds:uri="http://schemas.microsoft.com/office/infopath/2007/PartnerControls"/>
    <ds:schemaRef ds:uri="66eaceda-cbf3-468d-8b56-0d06245bcac2"/>
    <ds:schemaRef ds:uri="6080a0f0-b892-4d13-a236-ec5452db6204"/>
  </ds:schemaRefs>
</ds:datastoreItem>
</file>

<file path=customXml/itemProps2.xml><?xml version="1.0" encoding="utf-8"?>
<ds:datastoreItem xmlns:ds="http://schemas.openxmlformats.org/officeDocument/2006/customXml" ds:itemID="{E3ACD896-4E69-45D9-A079-77D3E574AD9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022F386-9D1C-4E16-AC3B-127020E2F9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80a0f0-b892-4d13-a236-ec5452db6204"/>
    <ds:schemaRef ds:uri="66eaceda-cbf3-468d-8b56-0d06245bca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E2941B6-83B9-45F9-A91A-6DD5B4E469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Activité1</vt:lpstr>
      <vt:lpstr>Activité2</vt:lpstr>
      <vt:lpstr>Transverses</vt:lpstr>
      <vt:lpstr>BD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LAVAUZELLE Christophe</dc:creator>
  <cp:keywords/>
  <dc:description/>
  <cp:lastModifiedBy>ARES Christopher</cp:lastModifiedBy>
  <cp:revision/>
  <dcterms:created xsi:type="dcterms:W3CDTF">2015-06-05T18:19:34Z</dcterms:created>
  <dcterms:modified xsi:type="dcterms:W3CDTF">2025-10-08T13:14:06Z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0x010100A54D18AFC2ED4A46A0F9BA49ABF7FDFD</vt:lpwstr>
  </property>
</Properties>
</file>