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210" windowHeight="7620" tabRatio="1000" firstSheet="2" activeTab="11"/>
  </bookViews>
  <sheets>
    <sheet name="Sheet1" sheetId="2" r:id="rId1"/>
    <sheet name="Sheet2" sheetId="3" r:id="rId2"/>
    <sheet name="Sheet4" sheetId="5" r:id="rId3"/>
    <sheet name="Sheet5" sheetId="6" r:id="rId4"/>
    <sheet name="Sheet3" sheetId="4" r:id="rId5"/>
    <sheet name="Sheet6" sheetId="7" r:id="rId6"/>
    <sheet name="Sheet7" sheetId="8" r:id="rId7"/>
    <sheet name="Chart1" sheetId="10" r:id="rId8"/>
    <sheet name="Chart2" sheetId="11" r:id="rId9"/>
    <sheet name="Sheet9" sheetId="12" r:id="rId10"/>
    <sheet name="Chart3" sheetId="14" r:id="rId11"/>
    <sheet name="Sheet10" sheetId="13" r:id="rId12"/>
    <sheet name="Sheet12" sheetId="16" r:id="rId13"/>
    <sheet name="Sheet11" sheetId="15" r:id="rId14"/>
    <sheet name="Coffee Chain Data" sheetId="1" r:id="rId15"/>
  </sheets>
  <definedNames>
    <definedName name="Slicer_Territory">#N/A</definedName>
    <definedName name="Slicer_Date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BBE1A952-AA13-448e-AADC-164F8A28A991}">
      <x14:slicerCaches>
        <x14:slicerCache r:id="rId19"/>
        <x14:slicerCache r:id="rId1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<sst xmlns="http://schemas.openxmlformats.org/spreadsheetml/2006/main" count="1719" uniqueCount="81">
  <si>
    <t>Sum of Profit</t>
  </si>
  <si>
    <t>Product</t>
  </si>
  <si>
    <t>State</t>
  </si>
  <si>
    <t>Amaretto</t>
  </si>
  <si>
    <t>Caffe Latte</t>
  </si>
  <si>
    <t>Caffe Mocha</t>
  </si>
  <si>
    <t>Chamomile</t>
  </si>
  <si>
    <t>Colombian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</si>
  <si>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</si>
  <si>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</si>
  <si>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</si>
  <si>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</si>
  <si>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</si>
  <si>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</si>
  <si>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</si>
  <si>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</si>
  <si>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Grand Total</t>
  </si>
  <si>
    <t>California</t>
  </si>
  <si>
    <t>Colorado</t>
  </si>
  <si>
    <t>Connecticut</t>
  </si>
  <si>
    <t>Florida</t>
  </si>
  <si>
    <t>Illinois</t>
  </si>
  <si>
    <t>Iowa</t>
  </si>
  <si>
    <t>Louisiana</t>
  </si>
  <si>
    <t>Massachusetts</t>
  </si>
  <si>
    <t>Missouri</t>
  </si>
  <si>
    <t>Nevada</t>
  </si>
  <si>
    <t>New Hampshire</t>
  </si>
  <si>
    <t>New Mexico</t>
  </si>
  <si>
    <t>New York</t>
  </si>
  <si>
    <t>Ohio</t>
  </si>
  <si>
    <t>Oklahoma</t>
  </si>
  <si>
    <t>Oregon</t>
  </si>
  <si>
    <t>Texas</t>
  </si>
  <si>
    <t>Utah</t>
  </si>
  <si>
    <t>Washington</t>
  </si>
  <si>
    <t>Wisconsin</t>
  </si>
  <si>
    <t>Date</t>
  </si>
  <si>
    <t>Values</t>
  </si>
  <si>
    <t>2022</t>
  </si>
  <si>
    <t>Total Sum of Total Expenses</t>
  </si>
  <si>
    <t>Total Sum of Budget Profit</t>
  </si>
  <si>
    <t>Total Sum of Profit</t>
  </si>
  <si>
    <t>Sum of Total Expenses</t>
  </si>
  <si>
    <t>Sum of Budget Profit</t>
  </si>
  <si>
    <t>Area Code</t>
  </si>
  <si>
    <t>Product Line</t>
  </si>
  <si>
    <t>Product Type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</si>
  <si>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</si>
  <si>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</si>
  <si>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</si>
  <si>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</si>
  <si>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</si>
  <si>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</si>
  <si>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</si>
  <si>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</si>
  <si>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Beans</t>
  </si>
  <si>
    <t>Coffee</t>
  </si>
  <si>
    <t>Central</t>
  </si>
  <si>
    <t>Decaf</t>
  </si>
  <si>
    <t>Regular</t>
  </si>
  <si>
    <t>Sum of Sales</t>
  </si>
  <si>
    <t>Espresso</t>
  </si>
  <si>
    <t>Herbal Tea</t>
  </si>
  <si>
    <t>Tea</t>
  </si>
  <si>
    <t>Prouduct type</t>
  </si>
  <si>
    <t>Sales Amount</t>
  </si>
  <si>
    <t>Total Difference</t>
  </si>
  <si>
    <t>Total Sum of profit percentage</t>
  </si>
  <si>
    <t>Difference</t>
  </si>
  <si>
    <t>Sum of profit percentage</t>
  </si>
  <si>
    <t>East</t>
  </si>
  <si>
    <t>South</t>
  </si>
  <si>
    <t>West</t>
  </si>
  <si>
    <t>Total Sum of Sales</t>
  </si>
  <si>
    <t>Total Sum of Sales2</t>
  </si>
  <si>
    <t>Sum of Sales2</t>
  </si>
  <si>
    <t>(blank)</t>
  </si>
  <si>
    <t>Product_type</t>
  </si>
  <si>
    <t>Sum of Profit_range</t>
  </si>
  <si>
    <t>Leaves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</si>
</sst>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;[Red]\-0\ "/>
    <numFmt numFmtId="179" formatCode="m/d/yyyy;@"/>
    <numFmt numFmtId="180" formatCode="&quot;$&quot;#,##0;[Red]\-&quot;$&quot;#,##0"/>
    <numFmt numFmtId="181" formatCode="&quot;$&quot;#,##0;\-&quot;$&quot;#,##0"/>
    <numFmt numFmtId="182" formatCode="&quot;$&quot;#,##0.00;[Red]&quot;$&quot;#,##0.00"/>
  </numFmts>
  <fonts count="24">
    <font>
      <sz val="11"/>
      <color theme="1"/>
      <name val="Calibri"/>
      <charset val="134"/>
      <scheme val="minor"/>
    </font>
    <font>
      <b/>
      <sz val="11"/>
      <color rgb="FFFFFFFF"/>
      <name val="Aptos Narrow"/>
      <charset val="134"/>
    </font>
    <font>
      <sz val="11"/>
      <color theme="1"/>
      <name val="Aptos Narrow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44B3E1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38">
    <xf numFmtId="0" fontId="0" fillId="0" borderId="0" xfId="0"/>
    <xf numFmtId="178" fontId="0" fillId="0" borderId="0" xfId="0" applyNumberFormat="1"/>
    <xf numFmtId="179" fontId="0" fillId="0" borderId="0" xfId="0" applyNumberFormat="1"/>
    <xf numFmtId="49" fontId="0" fillId="0" borderId="0" xfId="0" applyNumberFormat="1"/>
    <xf numFmtId="180" fontId="0" fillId="0" borderId="0" xfId="0" applyNumberFormat="1"/>
    <xf numFmtId="178" fontId="1" fillId="2" borderId="1" xfId="0" applyNumberFormat="1" applyFont="1" applyFill="1" applyBorder="1" applyAlignment="1">
      <alignment wrapText="1"/>
    </xf>
    <xf numFmtId="179" fontId="1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178" fontId="2" fillId="0" borderId="3" xfId="0" applyNumberFormat="1" applyFont="1" applyBorder="1" applyAlignment="1">
      <alignment horizontal="right" wrapText="1"/>
    </xf>
    <xf numFmtId="179" fontId="2" fillId="0" borderId="4" xfId="0" applyNumberFormat="1" applyFont="1" applyBorder="1" applyAlignment="1">
      <alignment horizontal="right" wrapText="1"/>
    </xf>
    <xf numFmtId="49" fontId="2" fillId="0" borderId="4" xfId="0" applyNumberFormat="1" applyFont="1" applyBorder="1" applyAlignment="1">
      <alignment wrapText="1"/>
    </xf>
    <xf numFmtId="180" fontId="1" fillId="2" borderId="2" xfId="0" applyNumberFormat="1" applyFont="1" applyFill="1" applyBorder="1" applyAlignment="1">
      <alignment wrapText="1"/>
    </xf>
    <xf numFmtId="180" fontId="1" fillId="2" borderId="2" xfId="0" applyNumberFormat="1" applyFont="1" applyFill="1" applyBorder="1" applyAlignment="1">
      <alignment vertical="center"/>
    </xf>
    <xf numFmtId="180" fontId="2" fillId="0" borderId="4" xfId="0" applyNumberFormat="1" applyFont="1" applyBorder="1" applyAlignment="1">
      <alignment horizontal="right" wrapText="1"/>
    </xf>
    <xf numFmtId="180" fontId="2" fillId="0" borderId="5" xfId="0" applyNumberFormat="1" applyFont="1" applyBorder="1" applyAlignment="1">
      <alignment horizontal="right" wrapText="1"/>
    </xf>
    <xf numFmtId="178" fontId="2" fillId="0" borderId="6" xfId="0" applyNumberFormat="1" applyFont="1" applyBorder="1" applyAlignment="1">
      <alignment horizontal="right" wrapText="1"/>
    </xf>
    <xf numFmtId="179" fontId="2" fillId="0" borderId="7" xfId="0" applyNumberFormat="1" applyFont="1" applyBorder="1" applyAlignment="1">
      <alignment horizontal="right" wrapText="1"/>
    </xf>
    <xf numFmtId="49" fontId="2" fillId="0" borderId="7" xfId="0" applyNumberFormat="1" applyFont="1" applyBorder="1" applyAlignment="1">
      <alignment wrapText="1"/>
    </xf>
    <xf numFmtId="180" fontId="2" fillId="0" borderId="7" xfId="0" applyNumberFormat="1" applyFont="1" applyBorder="1" applyAlignment="1">
      <alignment horizontal="right" wrapText="1"/>
    </xf>
    <xf numFmtId="180" fontId="2" fillId="0" borderId="8" xfId="0" applyNumberFormat="1" applyFont="1" applyBorder="1" applyAlignment="1">
      <alignment horizontal="right" wrapText="1"/>
    </xf>
    <xf numFmtId="10" fontId="0" fillId="0" borderId="0" xfId="0" applyNumberFormat="1"/>
    <xf numFmtId="58" fontId="0" fillId="0" borderId="0" xfId="0" applyNumberFormat="1"/>
    <xf numFmtId="9" fontId="0" fillId="0" borderId="0" xfId="0" applyNumberFormat="1"/>
    <xf numFmtId="8" fontId="0" fillId="0" borderId="0" xfId="0" applyNumberFormat="1"/>
    <xf numFmtId="176" fontId="0" fillId="0" borderId="0" xfId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9" xfId="0" applyBorder="1"/>
    <xf numFmtId="0" fontId="0" fillId="0" borderId="0" xfId="0" applyNumberFormat="1"/>
    <xf numFmtId="181" fontId="0" fillId="0" borderId="0" xfId="0" applyNumberFormat="1"/>
    <xf numFmtId="49" fontId="0" fillId="0" borderId="10" xfId="0" applyNumberFormat="1" applyBorder="1"/>
    <xf numFmtId="0" fontId="0" fillId="0" borderId="10" xfId="0" applyBorder="1"/>
    <xf numFmtId="0" fontId="0" fillId="6" borderId="0" xfId="0" applyFill="1"/>
    <xf numFmtId="180" fontId="0" fillId="0" borderId="10" xfId="0" applyNumberFormat="1" applyBorder="1"/>
    <xf numFmtId="0" fontId="4" fillId="7" borderId="11" xfId="0" applyFont="1" applyFill="1" applyBorder="1"/>
    <xf numFmtId="0" fontId="0" fillId="0" borderId="1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3"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0" formatCode="0.00%"/>
    </dxf>
    <dxf>
      <numFmt numFmtId="10" formatCode="0.00%"/>
    </dxf>
    <dxf>
      <numFmt numFmtId="183" formatCode="0.0%"/>
    </dxf>
    <dxf>
      <numFmt numFmtId="184" formatCode="0.0%"/>
    </dxf>
    <dxf>
      <numFmt numFmtId="9" formatCode="0%"/>
    </dxf>
    <dxf>
      <numFmt numFmtId="9" formatCode="0%"/>
    </dxf>
    <dxf>
      <numFmt numFmtId="58" formatCode="m/d/yyyy"/>
    </dxf>
    <dxf>
      <numFmt numFmtId="58" formatCode="m/d/yyyy"/>
    </dxf>
    <dxf>
      <numFmt numFmtId="5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microsoft.com/office/2007/relationships/slicerCache" Target="slicerCaches/slicerCache2.xml"/><Relationship Id="rId18" Type="http://schemas.microsoft.com/office/2007/relationships/slicerCache" Target="slicerCaches/slicerCache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11256964054"/>
          <c:y val="0.062310823056932"/>
          <c:w val="0.809081889643593"/>
          <c:h val="0.746727899862548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6809201"/>
        <c:axId val="29991399"/>
      </c:lineChart>
      <c:catAx>
        <c:axId val="806809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91399"/>
        <c:crosses val="autoZero"/>
        <c:auto val="1"/>
        <c:lblAlgn val="ctr"/>
        <c:lblOffset val="100"/>
        <c:noMultiLvlLbl val="0"/>
      </c:catAx>
      <c:valAx>
        <c:axId val="2999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809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5d7820c-56b5-46a5-a73b-6bf482ba5d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0634969091048"/>
          <c:y val="0.0732700131205997"/>
          <c:w val="0.809081889643593"/>
          <c:h val="0.746727899862548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4551446"/>
        <c:axId val="894634557"/>
      </c:lineChart>
      <c:catAx>
        <c:axId val="4345514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634557"/>
        <c:crosses val="autoZero"/>
        <c:auto val="1"/>
        <c:lblAlgn val="ctr"/>
        <c:lblOffset val="100"/>
        <c:noMultiLvlLbl val="0"/>
      </c:catAx>
      <c:valAx>
        <c:axId val="894634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5514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98e43312-6f85-4577-98ac-72d62e0b90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26315789474"/>
          <c:y val="0.00694444444444444"/>
          <c:w val="0.833210526315789"/>
          <c:h val="0.51004629629629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Sheet9!$C$29:$C$49</c:f>
              <c:strCache>
                <c:ptCount val="21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Sheet9!$D$29:$D$49</c:f>
              <c:numCache>
                <c:formatCode>General</c:formatCode>
                <c:ptCount val="21"/>
                <c:pt idx="0">
                  <c:v>533</c:v>
                </c:pt>
                <c:pt idx="1">
                  <c:v>370</c:v>
                </c:pt>
                <c:pt idx="2">
                  <c:v>217</c:v>
                </c:pt>
                <c:pt idx="3">
                  <c:v>161</c:v>
                </c:pt>
                <c:pt idx="4">
                  <c:v>314</c:v>
                </c:pt>
                <c:pt idx="5">
                  <c:v>1002</c:v>
                </c:pt>
                <c:pt idx="6">
                  <c:v>0</c:v>
                </c:pt>
                <c:pt idx="7">
                  <c:v>160</c:v>
                </c:pt>
                <c:pt idx="8">
                  <c:v>223</c:v>
                </c:pt>
                <c:pt idx="9">
                  <c:v>1019</c:v>
                </c:pt>
                <c:pt idx="10">
                  <c:v>88</c:v>
                </c:pt>
                <c:pt idx="11">
                  <c:v>0</c:v>
                </c:pt>
                <c:pt idx="12">
                  <c:v>587</c:v>
                </c:pt>
                <c:pt idx="13">
                  <c:v>410</c:v>
                </c:pt>
                <c:pt idx="14">
                  <c:v>0</c:v>
                </c:pt>
                <c:pt idx="15">
                  <c:v>490</c:v>
                </c:pt>
                <c:pt idx="16">
                  <c:v>0</c:v>
                </c:pt>
                <c:pt idx="17">
                  <c:v>237</c:v>
                </c:pt>
                <c:pt idx="18">
                  <c:v>510</c:v>
                </c:pt>
                <c:pt idx="19">
                  <c:v>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187384"/>
        <c:axId val="336709227"/>
      </c:lineChart>
      <c:catAx>
        <c:axId val="204187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709227"/>
        <c:crosses val="autoZero"/>
        <c:auto val="1"/>
        <c:lblAlgn val="ctr"/>
        <c:lblOffset val="100"/>
        <c:noMultiLvlLbl val="0"/>
      </c:catAx>
      <c:valAx>
        <c:axId val="336709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[Day_9.xlsx]Sheet10!PivotTable3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05617730963353"/>
          <c:y val="0.142160277748772"/>
          <c:w val="0.64147465437788"/>
          <c:h val="0.565327141422474"/>
        </c:manualLayout>
      </c:layout>
      <c:lineChart>
        <c:grouping val="stack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Sheet10!$B$4:$B$24</c:f>
              <c:numCache>
                <c:formatCode>"$"#,##0.00_);[Red]\("$"#,##0.00\)</c:formatCode>
                <c:ptCount val="20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1264</c:v>
                </c:pt>
                <c:pt idx="5">
                  <c:v>653</c:v>
                </c:pt>
                <c:pt idx="6">
                  <c:v>259</c:v>
                </c:pt>
                <c:pt idx="7">
                  <c:v>859</c:v>
                </c:pt>
                <c:pt idx="8">
                  <c:v>125</c:v>
                </c:pt>
                <c:pt idx="9">
                  <c:v>935</c:v>
                </c:pt>
                <c:pt idx="10">
                  <c:v>44</c:v>
                </c:pt>
                <c:pt idx="11">
                  <c:v>-7</c:v>
                </c:pt>
                <c:pt idx="12">
                  <c:v>757</c:v>
                </c:pt>
                <c:pt idx="13">
                  <c:v>470</c:v>
                </c:pt>
                <c:pt idx="14">
                  <c:v>241</c:v>
                </c:pt>
                <c:pt idx="15">
                  <c:v>444</c:v>
                </c:pt>
                <c:pt idx="16">
                  <c:v>816</c:v>
                </c:pt>
                <c:pt idx="17">
                  <c:v>237</c:v>
                </c:pt>
                <c:pt idx="18">
                  <c:v>405</c:v>
                </c:pt>
                <c:pt idx="19">
                  <c:v>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Sheet10!$C$4:$C$24</c:f>
              <c:numCache>
                <c:formatCode>"$"#,##0.00_);[Red]\("$"#,##0.00\)</c:formatCode>
                <c:ptCount val="20"/>
                <c:pt idx="0">
                  <c:v>1091</c:v>
                </c:pt>
                <c:pt idx="1">
                  <c:v>730</c:v>
                </c:pt>
                <c:pt idx="2">
                  <c:v>371</c:v>
                </c:pt>
                <c:pt idx="3">
                  <c:v>583</c:v>
                </c:pt>
                <c:pt idx="4">
                  <c:v>765</c:v>
                </c:pt>
                <c:pt idx="5">
                  <c:v>471</c:v>
                </c:pt>
                <c:pt idx="6">
                  <c:v>315</c:v>
                </c:pt>
                <c:pt idx="7">
                  <c:v>360</c:v>
                </c:pt>
                <c:pt idx="8">
                  <c:v>402</c:v>
                </c:pt>
                <c:pt idx="9">
                  <c:v>716</c:v>
                </c:pt>
                <c:pt idx="10">
                  <c:v>267</c:v>
                </c:pt>
                <c:pt idx="11">
                  <c:v>287</c:v>
                </c:pt>
                <c:pt idx="12">
                  <c:v>815</c:v>
                </c:pt>
                <c:pt idx="13">
                  <c:v>665</c:v>
                </c:pt>
                <c:pt idx="14">
                  <c:v>330</c:v>
                </c:pt>
                <c:pt idx="15">
                  <c:v>542</c:v>
                </c:pt>
                <c:pt idx="16">
                  <c:v>488</c:v>
                </c:pt>
                <c:pt idx="17">
                  <c:v>513</c:v>
                </c:pt>
                <c:pt idx="18">
                  <c:v>536</c:v>
                </c:pt>
                <c:pt idx="19">
                  <c:v>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Sheet10!$D$3</c:f>
              <c:strCache>
                <c:ptCount val="1"/>
                <c:pt idx="0">
                  <c:v>Sum of Profit_range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Sheet10!$D$4:$D$24</c:f>
              <c:numCache>
                <c:formatCode>0%</c:formatCode>
                <c:ptCount val="20"/>
                <c:pt idx="0">
                  <c:v>28</c:v>
                </c:pt>
                <c:pt idx="1">
                  <c:v>287</c:v>
                </c:pt>
                <c:pt idx="2">
                  <c:v>-50</c:v>
                </c:pt>
                <c:pt idx="3">
                  <c:v>-62</c:v>
                </c:pt>
                <c:pt idx="4">
                  <c:v>499</c:v>
                </c:pt>
                <c:pt idx="5">
                  <c:v>182</c:v>
                </c:pt>
                <c:pt idx="6">
                  <c:v>-56</c:v>
                </c:pt>
                <c:pt idx="7">
                  <c:v>499</c:v>
                </c:pt>
                <c:pt idx="8">
                  <c:v>-277</c:v>
                </c:pt>
                <c:pt idx="9">
                  <c:v>219</c:v>
                </c:pt>
                <c:pt idx="10">
                  <c:v>-223</c:v>
                </c:pt>
                <c:pt idx="11">
                  <c:v>-294</c:v>
                </c:pt>
                <c:pt idx="12">
                  <c:v>-58</c:v>
                </c:pt>
                <c:pt idx="13">
                  <c:v>-195</c:v>
                </c:pt>
                <c:pt idx="14">
                  <c:v>-89</c:v>
                </c:pt>
                <c:pt idx="15">
                  <c:v>-98</c:v>
                </c:pt>
                <c:pt idx="16">
                  <c:v>328</c:v>
                </c:pt>
                <c:pt idx="17">
                  <c:v>-276</c:v>
                </c:pt>
                <c:pt idx="18">
                  <c:v>-131</c:v>
                </c:pt>
                <c:pt idx="19">
                  <c:v>-184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370"/>
        <c:axId val="113522179"/>
      </c:lineChart>
      <c:catAx>
        <c:axId val="161383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522179"/>
        <c:crosses val="autoZero"/>
        <c:auto val="1"/>
        <c:lblAlgn val="ctr"/>
        <c:lblOffset val="100"/>
        <c:noMultiLvlLbl val="0"/>
      </c:catAx>
      <c:valAx>
        <c:axId val="113522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38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a0ee23-df8e-4347-907d-8e2b7a0b02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[Day_9.xlsx]Sheet10!PivotTable3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Sum of Profit</c:v>
                </c:pt>
              </c:strCache>
            </c:strRef>
          </c:tx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Sheet10!$B$4:$B$24</c:f>
              <c:numCache>
                <c:formatCode>"$"#,##0.00_);[Red]\("$"#,##0.00\)</c:formatCode>
                <c:ptCount val="20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1264</c:v>
                </c:pt>
                <c:pt idx="5">
                  <c:v>653</c:v>
                </c:pt>
                <c:pt idx="6">
                  <c:v>259</c:v>
                </c:pt>
                <c:pt idx="7">
                  <c:v>859</c:v>
                </c:pt>
                <c:pt idx="8">
                  <c:v>125</c:v>
                </c:pt>
                <c:pt idx="9">
                  <c:v>935</c:v>
                </c:pt>
                <c:pt idx="10">
                  <c:v>44</c:v>
                </c:pt>
                <c:pt idx="11">
                  <c:v>-7</c:v>
                </c:pt>
                <c:pt idx="12">
                  <c:v>757</c:v>
                </c:pt>
                <c:pt idx="13">
                  <c:v>470</c:v>
                </c:pt>
                <c:pt idx="14">
                  <c:v>241</c:v>
                </c:pt>
                <c:pt idx="15">
                  <c:v>444</c:v>
                </c:pt>
                <c:pt idx="16">
                  <c:v>816</c:v>
                </c:pt>
                <c:pt idx="17">
                  <c:v>237</c:v>
                </c:pt>
                <c:pt idx="18">
                  <c:v>405</c:v>
                </c:pt>
                <c:pt idx="19">
                  <c:v>297</c:v>
                </c:pt>
              </c:numCache>
            </c:numRef>
          </c:val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Total Expenses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Sheet10!$C$4:$C$24</c:f>
              <c:numCache>
                <c:formatCode>"$"#,##0.00_);[Red]\("$"#,##0.00\)</c:formatCode>
                <c:ptCount val="20"/>
                <c:pt idx="0">
                  <c:v>1091</c:v>
                </c:pt>
                <c:pt idx="1">
                  <c:v>730</c:v>
                </c:pt>
                <c:pt idx="2">
                  <c:v>371</c:v>
                </c:pt>
                <c:pt idx="3">
                  <c:v>583</c:v>
                </c:pt>
                <c:pt idx="4">
                  <c:v>765</c:v>
                </c:pt>
                <c:pt idx="5">
                  <c:v>471</c:v>
                </c:pt>
                <c:pt idx="6">
                  <c:v>315</c:v>
                </c:pt>
                <c:pt idx="7">
                  <c:v>360</c:v>
                </c:pt>
                <c:pt idx="8">
                  <c:v>402</c:v>
                </c:pt>
                <c:pt idx="9">
                  <c:v>716</c:v>
                </c:pt>
                <c:pt idx="10">
                  <c:v>267</c:v>
                </c:pt>
                <c:pt idx="11">
                  <c:v>287</c:v>
                </c:pt>
                <c:pt idx="12">
                  <c:v>815</c:v>
                </c:pt>
                <c:pt idx="13">
                  <c:v>665</c:v>
                </c:pt>
                <c:pt idx="14">
                  <c:v>330</c:v>
                </c:pt>
                <c:pt idx="15">
                  <c:v>542</c:v>
                </c:pt>
                <c:pt idx="16">
                  <c:v>488</c:v>
                </c:pt>
                <c:pt idx="17">
                  <c:v>513</c:v>
                </c:pt>
                <c:pt idx="18">
                  <c:v>536</c:v>
                </c:pt>
                <c:pt idx="19">
                  <c:v>481</c:v>
                </c:pt>
              </c:numCache>
            </c:numRef>
          </c:val>
        </c:ser>
        <c:ser>
          <c:idx val="2"/>
          <c:order val="2"/>
          <c:tx>
            <c:strRef>
              <c:f>Sheet10!$D$3</c:f>
              <c:strCache>
                <c:ptCount val="1"/>
                <c:pt idx="0">
                  <c:v>Sum of Profit_range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Sheet10!$A$4:$A$24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Sheet10!$D$4:$D$24</c:f>
              <c:numCache>
                <c:formatCode>0%</c:formatCode>
                <c:ptCount val="20"/>
                <c:pt idx="0">
                  <c:v>28</c:v>
                </c:pt>
                <c:pt idx="1">
                  <c:v>287</c:v>
                </c:pt>
                <c:pt idx="2">
                  <c:v>-50</c:v>
                </c:pt>
                <c:pt idx="3">
                  <c:v>-62</c:v>
                </c:pt>
                <c:pt idx="4">
                  <c:v>499</c:v>
                </c:pt>
                <c:pt idx="5">
                  <c:v>182</c:v>
                </c:pt>
                <c:pt idx="6">
                  <c:v>-56</c:v>
                </c:pt>
                <c:pt idx="7">
                  <c:v>499</c:v>
                </c:pt>
                <c:pt idx="8">
                  <c:v>-277</c:v>
                </c:pt>
                <c:pt idx="9">
                  <c:v>219</c:v>
                </c:pt>
                <c:pt idx="10">
                  <c:v>-223</c:v>
                </c:pt>
                <c:pt idx="11">
                  <c:v>-294</c:v>
                </c:pt>
                <c:pt idx="12">
                  <c:v>-58</c:v>
                </c:pt>
                <c:pt idx="13">
                  <c:v>-195</c:v>
                </c:pt>
                <c:pt idx="14">
                  <c:v>-89</c:v>
                </c:pt>
                <c:pt idx="15">
                  <c:v>-98</c:v>
                </c:pt>
                <c:pt idx="16">
                  <c:v>328</c:v>
                </c:pt>
                <c:pt idx="17">
                  <c:v>-276</c:v>
                </c:pt>
                <c:pt idx="18">
                  <c:v>-131</c:v>
                </c:pt>
                <c:pt idx="19">
                  <c:v>-184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[Day_9.xlsx]Sheet11!PivotTable4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1657894736842"/>
          <c:y val="0.290277775790956"/>
          <c:w val="0.736105263157895"/>
          <c:h val="0.411435187172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Decaf</c:v>
                </c:pt>
              </c:strCache>
            </c:strRef>
          </c:tx>
          <c:spPr>
            <a:gradFill>
              <a:gsLst>
                <a:gs pos="0">
                  <a:schemeClr val="accent1">
                    <a:alpha val="80000"/>
                    <a:hueOff val="-1670000"/>
                  </a:schemeClr>
                </a:gs>
                <a:gs pos="100000">
                  <a:schemeClr val="accent1">
                    <a:alpha val="8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Sheet11!$A$5:$A$15</c:f>
              <c:strCache>
                <c:ptCount val="10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Louisiana</c:v>
                </c:pt>
                <c:pt idx="4">
                  <c:v>Missouri</c:v>
                </c:pt>
                <c:pt idx="5">
                  <c:v>New Mexico</c:v>
                </c:pt>
                <c:pt idx="6">
                  <c:v>Ohio</c:v>
                </c:pt>
                <c:pt idx="7">
                  <c:v>Oklahoma</c:v>
                </c:pt>
                <c:pt idx="8">
                  <c:v>Texas</c:v>
                </c:pt>
                <c:pt idx="9">
                  <c:v>Wisconsin</c:v>
                </c:pt>
              </c:strCache>
            </c:strRef>
          </c:cat>
          <c:val>
            <c:numRef>
              <c:f>Sheet11!$B$5:$B$15</c:f>
              <c:numCache>
                <c:formatCode>0.00%</c:formatCode>
                <c:ptCount val="10"/>
                <c:pt idx="0">
                  <c:v>0.18329034107194</c:v>
                </c:pt>
                <c:pt idx="1">
                  <c:v>0.191028948122671</c:v>
                </c:pt>
                <c:pt idx="2">
                  <c:v>0.125680710805388</c:v>
                </c:pt>
                <c:pt idx="3">
                  <c:v>0.0763829177414732</c:v>
                </c:pt>
                <c:pt idx="4">
                  <c:v>0.0677844654628834</c:v>
                </c:pt>
                <c:pt idx="5">
                  <c:v>0.0412725709372313</c:v>
                </c:pt>
                <c:pt idx="6">
                  <c:v>0.0630553167096589</c:v>
                </c:pt>
                <c:pt idx="7">
                  <c:v>0.0859845227858985</c:v>
                </c:pt>
                <c:pt idx="8">
                  <c:v>0.0865577529378045</c:v>
                </c:pt>
                <c:pt idx="9">
                  <c:v>0.0789624534250502</c:v>
                </c:pt>
              </c:numCache>
            </c:numRef>
          </c:val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Regular</c:v>
                </c:pt>
              </c:strCache>
            </c:strRef>
          </c:tx>
          <c:spPr>
            <a:gradFill>
              <a:gsLst>
                <a:gs pos="0">
                  <a:schemeClr val="accent2">
                    <a:alpha val="80000"/>
                    <a:hueOff val="-1670000"/>
                  </a:schemeClr>
                </a:gs>
                <a:gs pos="100000">
                  <a:schemeClr val="accent2">
                    <a:alpha val="8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75000"/>
                      <a:hueOff val="-167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Sheet11!$A$5:$A$15</c:f>
              <c:strCache>
                <c:ptCount val="10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Louisiana</c:v>
                </c:pt>
                <c:pt idx="4">
                  <c:v>Missouri</c:v>
                </c:pt>
                <c:pt idx="5">
                  <c:v>New Mexico</c:v>
                </c:pt>
                <c:pt idx="6">
                  <c:v>Ohio</c:v>
                </c:pt>
                <c:pt idx="7">
                  <c:v>Oklahoma</c:v>
                </c:pt>
                <c:pt idx="8">
                  <c:v>Texas</c:v>
                </c:pt>
                <c:pt idx="9">
                  <c:v>Wisconsin</c:v>
                </c:pt>
              </c:strCache>
            </c:strRef>
          </c:cat>
          <c:val>
            <c:numRef>
              <c:f>Sheet11!$C$5:$C$15</c:f>
              <c:numCache>
                <c:formatCode>0.00%</c:formatCode>
                <c:ptCount val="10"/>
                <c:pt idx="0">
                  <c:v>0.120480337820005</c:v>
                </c:pt>
                <c:pt idx="1">
                  <c:v>0.159012932172077</c:v>
                </c:pt>
                <c:pt idx="2">
                  <c:v>0.152019002375297</c:v>
                </c:pt>
                <c:pt idx="3">
                  <c:v>0.0587226181050409</c:v>
                </c:pt>
                <c:pt idx="4">
                  <c:v>0.0707310636051729</c:v>
                </c:pt>
                <c:pt idx="5">
                  <c:v>0.0362892583795197</c:v>
                </c:pt>
                <c:pt idx="6">
                  <c:v>0.136051728688308</c:v>
                </c:pt>
                <c:pt idx="7">
                  <c:v>0.0501451570335181</c:v>
                </c:pt>
                <c:pt idx="8">
                  <c:v>0.112298759567168</c:v>
                </c:pt>
                <c:pt idx="9">
                  <c:v>0.104249142253893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56575279"/>
        <c:axId val="704522151"/>
      </c:barChart>
      <c:catAx>
        <c:axId val="45657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522151"/>
        <c:crosses val="autoZero"/>
        <c:auto val="1"/>
        <c:lblAlgn val="ctr"/>
        <c:lblOffset val="100"/>
        <c:noMultiLvlLbl val="0"/>
      </c:catAx>
      <c:valAx>
        <c:axId val="70452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5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alpha val="80000"/>
              <a:hueOff val="-1670000"/>
            </a:schemeClr>
          </a:gs>
          <a:gs pos="100000">
            <a:schemeClr val="phClr">
              <a:alpha val="80000"/>
            </a:schemeClr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alpha val="80000"/>
              <a:hueOff val="-1670000"/>
            </a:schemeClr>
          </a:gs>
          <a:gs pos="100000">
            <a:schemeClr val="phClr">
              <a:alpha val="80000"/>
            </a:schemeClr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3" name="Chart 2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3" name="Chart 2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184150</xdr:colOff>
      <xdr:row>32</xdr:row>
      <xdr:rowOff>50800</xdr:rowOff>
    </xdr:from>
    <xdr:to>
      <xdr:col>10</xdr:col>
      <xdr:colOff>314325</xdr:colOff>
      <xdr:row>46</xdr:row>
      <xdr:rowOff>127000</xdr:rowOff>
    </xdr:to>
    <xdr:graphicFrame>
      <xdr:nvGraphicFramePr>
        <xdr:cNvPr id="2" name="Chart 1"/>
        <xdr:cNvGraphicFramePr/>
      </xdr:nvGraphicFramePr>
      <xdr:xfrm>
        <a:off x="4394200" y="6165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7</xdr:col>
      <xdr:colOff>415290</xdr:colOff>
      <xdr:row>13</xdr:row>
      <xdr:rowOff>113030</xdr:rowOff>
    </xdr:to>
    <xdr:graphicFrame>
      <xdr:nvGraphicFramePr>
        <xdr:cNvPr id="3" name="Chart 2"/>
        <xdr:cNvGraphicFramePr/>
      </xdr:nvGraphicFramePr>
      <xdr:xfrm>
        <a:off x="9525" y="9525"/>
        <a:ext cx="4672965" cy="2580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1450975</xdr:colOff>
      <xdr:row>7</xdr:row>
      <xdr:rowOff>117475</xdr:rowOff>
    </xdr:from>
    <xdr:to>
      <xdr:col>7</xdr:col>
      <xdr:colOff>219075</xdr:colOff>
      <xdr:row>22</xdr:row>
      <xdr:rowOff>3175</xdr:rowOff>
    </xdr:to>
    <xdr:graphicFrame>
      <xdr:nvGraphicFramePr>
        <xdr:cNvPr id="4" name="Chart 3"/>
        <xdr:cNvGraphicFramePr/>
      </xdr:nvGraphicFramePr>
      <xdr:xfrm>
        <a:off x="5575300" y="1450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260350</xdr:colOff>
      <xdr:row>4</xdr:row>
      <xdr:rowOff>184150</xdr:rowOff>
    </xdr:from>
    <xdr:to>
      <xdr:col>8</xdr:col>
      <xdr:colOff>723900</xdr:colOff>
      <xdr:row>19</xdr:row>
      <xdr:rowOff>69850</xdr:rowOff>
    </xdr:to>
    <xdr:graphicFrame>
      <xdr:nvGraphicFramePr>
        <xdr:cNvPr id="2" name="Chart 1"/>
        <xdr:cNvGraphicFramePr/>
      </xdr:nvGraphicFramePr>
      <xdr:xfrm>
        <a:off x="3079750" y="946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936625</xdr:colOff>
      <xdr:row>5</xdr:row>
      <xdr:rowOff>155575</xdr:rowOff>
    </xdr:from>
    <xdr:to>
      <xdr:col>10</xdr:col>
      <xdr:colOff>384175</xdr:colOff>
      <xdr:row>18</xdr:row>
      <xdr:rowOff>53975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8475" y="11080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603250</xdr:colOff>
      <xdr:row>5</xdr:row>
      <xdr:rowOff>174625</xdr:rowOff>
    </xdr:from>
    <xdr:to>
      <xdr:col>12</xdr:col>
      <xdr:colOff>50800</xdr:colOff>
      <xdr:row>18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6350" y="11271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7.0354166667" refreshedBy="Al" recordCount="199">
  <cacheSource type="worksheet">
    <worksheetSource name="Pivot_table1"/>
  </cacheSource>
  <cacheFields count="16">
    <cacheField name="Area Code" numFmtId="178">
      <sharedItems containsSemiMixedTypes="0" containsString="0" containsNumber="1" containsInteger="1" minValue="0" maxValue="985" count="94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05"/>
        <n v="435"/>
        <n v="206"/>
        <n v="319"/>
        <n v="641"/>
        <n v="636"/>
        <n v="603"/>
        <n v="225"/>
        <n v="541"/>
        <n v="702"/>
        <n v="503"/>
        <n v="860"/>
        <n v="504"/>
        <n v="425"/>
        <n v="253"/>
        <n v="312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715"/>
        <n v="314"/>
        <n v="918"/>
        <n v="360"/>
        <n v="608"/>
        <n v="417"/>
        <n v="847"/>
        <n v="305"/>
        <n v="432"/>
        <n v="407"/>
        <n v="951"/>
        <n v="513"/>
        <n v="774"/>
        <n v="917"/>
        <n v="972"/>
      </sharedItems>
    </cacheField>
    <cacheField name="Date" numFmtId="0">
      <sharedItems containsSemiMixedTypes="0" containsString="0" containsNonDate="0" containsDate="1" minDate="2022-01-01T00:00:00" maxDate="2022-02-01T00:00:00" count="2">
        <d v="2022-01-01T00:00:00"/>
        <d v="2022-02-01T00:00:00"/>
      </sharedItems>
      <fieldGroup base="1">
        <rangePr autoEnd="0" groupBy="years" startDate="2022-01-01T00:00:00" endDate="2023-02-12T00:00:00" groupInterval="1"/>
        <groupItems count="4">
          <s v="&lt;1/1/2022"/>
          <s v="2022"/>
          <s v="2023"/>
          <s v="&gt;2/12/2023"/>
        </groupItems>
      </fieldGroup>
    </cacheField>
    <cacheField name="Product" numFmtId="49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49">
      <sharedItems count="2">
        <s v="Beans"/>
        <s v="Leaves"/>
      </sharedItems>
    </cacheField>
    <cacheField name="Product Type" numFmtId="49">
      <sharedItems count="4">
        <s v="Coffee"/>
        <s v="Espresso"/>
        <s v="Herbal Tea"/>
        <s v="Tea"/>
      </sharedItems>
    </cacheField>
    <cacheField name="State" numFmtId="49">
      <sharedItems count="20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</sharedItems>
    </cacheField>
    <cacheField name="Territory" numFmtId="49">
      <sharedItems count="4">
        <s v="Central"/>
        <s v="East"/>
        <s v="South"/>
        <s v="West"/>
      </sharedItems>
    </cacheField>
    <cacheField name="Type" numFmtId="49">
      <sharedItems count="2">
        <s v="Decaf"/>
        <s v="Regular"/>
      </sharedItems>
    </cacheField>
    <cacheField name="Budget Profit" numFmtId="180">
      <sharedItems containsSemiMixedTypes="0" containsString="0" containsNumber="1" containsInteger="1" minValue="-240" maxValue="370" count="34">
        <n v="110"/>
        <n v="100"/>
        <n v="20"/>
        <n v="70"/>
        <n v="-120"/>
        <n v="80"/>
        <n v="180"/>
        <n v="40"/>
        <n v="60"/>
        <n v="200"/>
        <n v="50"/>
        <n v="130"/>
        <n v="360"/>
        <n v="260"/>
        <n v="220"/>
        <n v="30"/>
        <n v="370"/>
        <n v="140"/>
        <n v="-10"/>
        <n v="-170"/>
        <n v="90"/>
        <n v="150"/>
        <n v="-30"/>
        <n v="10"/>
        <n v="0"/>
        <n v="-70"/>
        <n v="160"/>
        <n v="120"/>
        <n v="-20"/>
        <n v="-240"/>
        <n v="-110"/>
        <n v="330"/>
        <n v="250"/>
        <n v="240"/>
      </sharedItems>
    </cacheField>
    <cacheField name="Budget Sales" numFmtId="180">
      <sharedItems containsSemiMixedTypes="0" containsString="0" containsNumber="1" containsInteger="1" minValue="0" maxValue="840" count="45">
        <n v="240"/>
        <n v="150"/>
        <n v="190"/>
        <n v="230"/>
        <n v="140"/>
        <n v="210"/>
        <n v="530"/>
        <n v="170"/>
        <n v="110"/>
        <n v="520"/>
        <n v="220"/>
        <n v="360"/>
        <n v="460"/>
        <n v="640"/>
        <n v="560"/>
        <n v="180"/>
        <n v="840"/>
        <n v="400"/>
        <n v="120"/>
        <n v="50"/>
        <n v="330"/>
        <n v="480"/>
        <n v="430"/>
        <n v="100"/>
        <n v="70"/>
        <n v="130"/>
        <n v="40"/>
        <n v="320"/>
        <n v="60"/>
        <n v="80"/>
        <n v="290"/>
        <n v="90"/>
        <n v="200"/>
        <n v="160"/>
        <n v="300"/>
        <n v="370"/>
        <n v="390"/>
        <n v="250"/>
        <n v="270"/>
        <n v="310"/>
        <n v="0"/>
        <n v="260"/>
        <n v="440"/>
        <n v="610"/>
        <n v="580"/>
      </sharedItems>
    </cacheField>
    <cacheField name="Marketing" numFmtId="180">
      <sharedItems containsSemiMixedTypes="0" containsString="0" containsNumber="1" containsInteger="1" minValue="0" maxValue="95" count="40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</sharedItems>
    </cacheField>
    <cacheField name="Profit" numFmtId="180">
      <sharedItems containsSemiMixedTypes="0" containsString="0" containsNumber="1" containsInteger="1" minValue="-172" maxValue="367" count="83">
        <n v="101"/>
        <n v="87"/>
        <n v="0"/>
        <n v="67"/>
        <n v="68"/>
        <n v="-117"/>
        <n v="53"/>
        <n v="140"/>
        <n v="16"/>
        <n v="50"/>
        <n v="54"/>
        <n v="203"/>
        <n v="94"/>
        <n v="34"/>
        <n v="111"/>
        <n v="42"/>
        <n v="367"/>
        <n v="262"/>
        <n v="159"/>
        <n v="-2"/>
        <n v="99"/>
        <n v="9"/>
        <n v="-23"/>
        <n v="-172"/>
        <n v="100"/>
        <n v="175"/>
        <n v="95"/>
        <n v="17"/>
        <n v="12"/>
        <n v="47"/>
        <n v="51"/>
        <n v="28"/>
        <n v="-39"/>
        <n v="4"/>
        <n v="39"/>
        <n v="10"/>
        <n v="45"/>
        <n v="30"/>
        <n v="48"/>
        <n v="11"/>
        <n v="13"/>
        <n v="5"/>
        <n v="20"/>
        <n v="115"/>
        <n v="25"/>
        <n v="26"/>
        <n v="29"/>
        <n v="1"/>
        <n v="-3"/>
        <n v="38"/>
        <n v="7"/>
        <n v="-10"/>
        <n v="-8"/>
        <n v="8"/>
        <n v="66"/>
        <n v="70"/>
        <n v="44"/>
        <n v="35"/>
        <n v="33"/>
        <n v="-113"/>
        <n v="102"/>
        <n v="160"/>
        <n v="36"/>
        <n v="202"/>
        <n v="-11"/>
        <n v="86"/>
        <n v="40"/>
        <n v="-4"/>
        <n v="21"/>
        <n v="-40"/>
        <n v="141"/>
        <n v="-9"/>
        <n v="345"/>
        <n v="71"/>
        <n v="59"/>
        <n v="142"/>
        <n v="18"/>
        <n v="80"/>
        <n v="105"/>
        <n v="63"/>
        <n v="340"/>
        <n v="245"/>
        <n v="164"/>
      </sharedItems>
    </cacheField>
    <cacheField name="Sales" numFmtId="180">
      <sharedItems containsSemiMixedTypes="0" containsString="0" containsNumber="1" containsInteger="1" minValue="0" maxValue="678" count="63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85"/>
        <n v="100"/>
        <n v="76"/>
        <n v="160"/>
        <n v="90"/>
        <n v="65"/>
        <n v="112"/>
        <n v="483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</sharedItems>
    </cacheField>
    <cacheField name="Total Expenses" numFmtId="180">
      <sharedItems containsSemiMixedTypes="0" containsString="0" containsNumber="1" containsInteger="1" minValue="0" maxValue="145" count="65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59"/>
        <n v="15"/>
        <n v="42"/>
        <n v="29"/>
        <n v="47"/>
        <n v="21"/>
        <n v="27"/>
        <n v="65"/>
        <n v="25"/>
        <n v="43"/>
        <n v="98"/>
        <n v="63"/>
        <n v="44"/>
        <n v="97"/>
        <n v="24"/>
        <n v="17"/>
        <n v="127"/>
        <n v="37"/>
        <n v="85"/>
        <n v="40"/>
        <n v="54"/>
        <n v="110"/>
        <n v="64"/>
        <n v="101"/>
        <n v="129"/>
        <n v="34"/>
        <n v="51"/>
        <n v="126"/>
        <n v="78"/>
        <n v="32"/>
        <n v="57"/>
        <n v="142"/>
      </sharedItems>
    </cacheField>
    <cacheField name="Field1" numFmtId="0" formula="Profit-'Budget Profit'" databaseField="0"/>
    <cacheField name="profit percentage" numFmtId="0" formula="('Budget Profit'-Profit)/Profit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8.5863310185" refreshedBy="Al" recordCount="200">
  <cacheSource type="worksheet">
    <worksheetSource ref="A1:N1048576" sheet="Coffee Chain Data"/>
  </cacheSource>
  <cacheFields count="15">
    <cacheField name="Area Code" numFmtId="178">
      <sharedItems containsString="0" containsBlank="1" containsNumber="1" containsInteger="1" minValue="206" maxValue="985" count="95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05"/>
        <n v="435"/>
        <n v="206"/>
        <n v="319"/>
        <n v="641"/>
        <n v="636"/>
        <n v="603"/>
        <n v="225"/>
        <n v="541"/>
        <n v="702"/>
        <n v="503"/>
        <n v="860"/>
        <n v="504"/>
        <n v="425"/>
        <n v="253"/>
        <n v="312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715"/>
        <n v="314"/>
        <n v="918"/>
        <n v="360"/>
        <n v="608"/>
        <n v="417"/>
        <n v="847"/>
        <n v="305"/>
        <n v="432"/>
        <n v="407"/>
        <n v="951"/>
        <n v="513"/>
        <n v="774"/>
        <n v="917"/>
        <n v="972"/>
        <m/>
      </sharedItems>
    </cacheField>
    <cacheField name="Date" numFmtId="179">
      <sharedItems containsString="0" containsBlank="1" containsNonDate="0" containsDate="1" minDate="2022-01-01T00:00:00" maxDate="2022-02-01T00:00:00" count="4">
        <d v="2022-01-01T00:00:00"/>
        <d v="2022-01-02T00:00:00"/>
        <d v="2022-02-01T00:00:00"/>
        <m/>
      </sharedItems>
    </cacheField>
    <cacheField name="Product" numFmtId="49">
      <sharedItems containsBlank="1" count="14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  <m/>
      </sharedItems>
    </cacheField>
    <cacheField name="Product Line" numFmtId="49">
      <sharedItems containsBlank="1" count="3">
        <s v="Beans"/>
        <s v="Leaves"/>
        <m/>
      </sharedItems>
    </cacheField>
    <cacheField name="Product Type" numFmtId="49">
      <sharedItems containsBlank="1" count="5">
        <s v="Coffee"/>
        <s v="Espresso"/>
        <s v="Herbal Tea"/>
        <s v="Tea"/>
        <m/>
      </sharedItems>
    </cacheField>
    <cacheField name="State" numFmtId="49">
      <sharedItems containsBlank="1" count="21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  <m/>
      </sharedItems>
    </cacheField>
    <cacheField name="Territory" numFmtId="49">
      <sharedItems containsBlank="1" count="5">
        <s v="Central"/>
        <s v="East"/>
        <s v="South"/>
        <s v="West"/>
        <m/>
      </sharedItems>
    </cacheField>
    <cacheField name="Type" numFmtId="49">
      <sharedItems containsBlank="1" count="3">
        <s v="Decaf"/>
        <s v="Regular"/>
        <m/>
      </sharedItems>
    </cacheField>
    <cacheField name="Budget Profit" numFmtId="180">
      <sharedItems containsString="0" containsBlank="1" containsNumber="1" containsInteger="1" minValue="-240" maxValue="370" count="35">
        <n v="110"/>
        <n v="100"/>
        <n v="20"/>
        <n v="70"/>
        <n v="-120"/>
        <n v="80"/>
        <n v="180"/>
        <n v="40"/>
        <n v="60"/>
        <n v="200"/>
        <n v="50"/>
        <n v="130"/>
        <n v="360"/>
        <n v="260"/>
        <n v="220"/>
        <n v="30"/>
        <n v="370"/>
        <n v="140"/>
        <n v="-10"/>
        <n v="-170"/>
        <n v="90"/>
        <n v="150"/>
        <n v="-30"/>
        <n v="10"/>
        <n v="0"/>
        <n v="-70"/>
        <n v="160"/>
        <n v="120"/>
        <n v="-20"/>
        <n v="-240"/>
        <n v="-110"/>
        <n v="330"/>
        <n v="250"/>
        <n v="240"/>
        <m/>
      </sharedItems>
    </cacheField>
    <cacheField name="Budget Sales" numFmtId="180">
      <sharedItems containsString="0" containsBlank="1" containsNumber="1" containsInteger="1" minValue="0" maxValue="840" count="46">
        <n v="240"/>
        <n v="150"/>
        <n v="190"/>
        <n v="230"/>
        <n v="140"/>
        <n v="210"/>
        <n v="530"/>
        <n v="170"/>
        <n v="110"/>
        <n v="520"/>
        <n v="220"/>
        <n v="360"/>
        <n v="460"/>
        <n v="640"/>
        <n v="560"/>
        <n v="180"/>
        <n v="840"/>
        <n v="400"/>
        <n v="120"/>
        <n v="50"/>
        <n v="330"/>
        <n v="480"/>
        <n v="430"/>
        <n v="100"/>
        <n v="70"/>
        <n v="130"/>
        <n v="40"/>
        <n v="320"/>
        <n v="60"/>
        <n v="80"/>
        <n v="290"/>
        <n v="90"/>
        <n v="200"/>
        <n v="160"/>
        <n v="300"/>
        <n v="370"/>
        <n v="390"/>
        <n v="250"/>
        <n v="270"/>
        <n v="310"/>
        <n v="0"/>
        <n v="260"/>
        <n v="440"/>
        <n v="610"/>
        <n v="580"/>
        <m/>
      </sharedItems>
    </cacheField>
    <cacheField name="Marketing" numFmtId="180">
      <sharedItems containsString="0" containsBlank="1" containsNumber="1" containsInteger="1" minValue="4" maxValue="95" count="41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  <m/>
      </sharedItems>
    </cacheField>
    <cacheField name="Profit" numFmtId="180">
      <sharedItems containsString="0" containsBlank="1" containsNumber="1" containsInteger="1" minValue="-172" maxValue="367" count="84">
        <n v="101"/>
        <n v="87"/>
        <n v="0"/>
        <n v="67"/>
        <n v="68"/>
        <n v="-117"/>
        <n v="53"/>
        <n v="140"/>
        <n v="16"/>
        <n v="50"/>
        <n v="54"/>
        <n v="203"/>
        <n v="94"/>
        <n v="34"/>
        <n v="111"/>
        <n v="42"/>
        <n v="367"/>
        <n v="262"/>
        <n v="159"/>
        <n v="-2"/>
        <n v="99"/>
        <n v="9"/>
        <n v="-23"/>
        <n v="-172"/>
        <n v="100"/>
        <n v="175"/>
        <n v="95"/>
        <n v="17"/>
        <n v="12"/>
        <n v="47"/>
        <n v="51"/>
        <n v="28"/>
        <n v="-39"/>
        <n v="4"/>
        <n v="39"/>
        <n v="10"/>
        <n v="45"/>
        <n v="30"/>
        <n v="48"/>
        <n v="11"/>
        <n v="13"/>
        <n v="5"/>
        <n v="20"/>
        <n v="115"/>
        <n v="25"/>
        <n v="26"/>
        <n v="29"/>
        <n v="1"/>
        <n v="-3"/>
        <n v="38"/>
        <n v="7"/>
        <n v="-10"/>
        <n v="-8"/>
        <n v="8"/>
        <n v="66"/>
        <n v="70"/>
        <n v="44"/>
        <n v="35"/>
        <n v="33"/>
        <n v="-113"/>
        <n v="102"/>
        <n v="160"/>
        <n v="36"/>
        <n v="202"/>
        <n v="-11"/>
        <n v="86"/>
        <n v="40"/>
        <n v="-4"/>
        <n v="21"/>
        <n v="-40"/>
        <n v="141"/>
        <n v="-9"/>
        <n v="345"/>
        <n v="71"/>
        <n v="59"/>
        <n v="142"/>
        <n v="18"/>
        <n v="80"/>
        <n v="105"/>
        <n v="63"/>
        <n v="340"/>
        <n v="245"/>
        <n v="164"/>
        <m/>
      </sharedItems>
    </cacheField>
    <cacheField name="Sales" numFmtId="180">
      <sharedItems containsString="0" containsBlank="1" containsNumber="1" containsInteger="1" minValue="17" maxValue="678" count="64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85"/>
        <n v="100"/>
        <n v="76"/>
        <n v="160"/>
        <n v="90"/>
        <n v="65"/>
        <n v="112"/>
        <n v="483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  <m/>
      </sharedItems>
    </cacheField>
    <cacheField name="Total Expenses" numFmtId="180">
      <sharedItems containsString="0" containsBlank="1" containsNumber="1" containsInteger="1" minValue="15" maxValue="145" count="66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59"/>
        <n v="15"/>
        <n v="42"/>
        <n v="29"/>
        <n v="47"/>
        <n v="21"/>
        <n v="27"/>
        <n v="65"/>
        <n v="25"/>
        <n v="43"/>
        <n v="98"/>
        <n v="63"/>
        <n v="44"/>
        <n v="97"/>
        <n v="24"/>
        <n v="17"/>
        <n v="127"/>
        <n v="37"/>
        <n v="85"/>
        <n v="40"/>
        <n v="54"/>
        <n v="110"/>
        <n v="64"/>
        <n v="101"/>
        <n v="129"/>
        <n v="34"/>
        <n v="51"/>
        <n v="126"/>
        <n v="78"/>
        <n v="32"/>
        <n v="57"/>
        <n v="142"/>
        <m/>
      </sharedItems>
    </cacheField>
    <cacheField name="Profit_range" numFmtId="0" formula="(Profit-'Total Expenses'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0"/>
    <x v="1"/>
    <x v="0"/>
    <x v="1"/>
    <x v="1"/>
    <x v="0"/>
    <x v="1"/>
  </r>
  <r>
    <x v="2"/>
    <x v="0"/>
    <x v="0"/>
    <x v="0"/>
    <x v="0"/>
    <x v="2"/>
    <x v="0"/>
    <x v="0"/>
    <x v="2"/>
    <x v="1"/>
    <x v="2"/>
    <x v="2"/>
    <x v="1"/>
    <x v="2"/>
  </r>
  <r>
    <x v="3"/>
    <x v="0"/>
    <x v="0"/>
    <x v="0"/>
    <x v="0"/>
    <x v="3"/>
    <x v="1"/>
    <x v="0"/>
    <x v="3"/>
    <x v="2"/>
    <x v="0"/>
    <x v="3"/>
    <x v="2"/>
    <x v="3"/>
  </r>
  <r>
    <x v="4"/>
    <x v="0"/>
    <x v="0"/>
    <x v="0"/>
    <x v="0"/>
    <x v="4"/>
    <x v="2"/>
    <x v="0"/>
    <x v="1"/>
    <x v="3"/>
    <x v="3"/>
    <x v="4"/>
    <x v="3"/>
    <x v="4"/>
  </r>
  <r>
    <x v="5"/>
    <x v="0"/>
    <x v="0"/>
    <x v="0"/>
    <x v="0"/>
    <x v="5"/>
    <x v="3"/>
    <x v="0"/>
    <x v="4"/>
    <x v="4"/>
    <x v="4"/>
    <x v="5"/>
    <x v="4"/>
    <x v="5"/>
  </r>
  <r>
    <x v="6"/>
    <x v="0"/>
    <x v="1"/>
    <x v="0"/>
    <x v="1"/>
    <x v="0"/>
    <x v="0"/>
    <x v="0"/>
    <x v="5"/>
    <x v="5"/>
    <x v="5"/>
    <x v="6"/>
    <x v="5"/>
    <x v="6"/>
  </r>
  <r>
    <x v="7"/>
    <x v="0"/>
    <x v="1"/>
    <x v="0"/>
    <x v="1"/>
    <x v="1"/>
    <x v="0"/>
    <x v="0"/>
    <x v="6"/>
    <x v="6"/>
    <x v="6"/>
    <x v="7"/>
    <x v="6"/>
    <x v="7"/>
  </r>
  <r>
    <x v="2"/>
    <x v="0"/>
    <x v="1"/>
    <x v="0"/>
    <x v="1"/>
    <x v="2"/>
    <x v="0"/>
    <x v="0"/>
    <x v="7"/>
    <x v="1"/>
    <x v="7"/>
    <x v="8"/>
    <x v="7"/>
    <x v="8"/>
  </r>
  <r>
    <x v="3"/>
    <x v="0"/>
    <x v="1"/>
    <x v="0"/>
    <x v="1"/>
    <x v="3"/>
    <x v="1"/>
    <x v="0"/>
    <x v="8"/>
    <x v="7"/>
    <x v="8"/>
    <x v="9"/>
    <x v="5"/>
    <x v="9"/>
  </r>
  <r>
    <x v="8"/>
    <x v="0"/>
    <x v="1"/>
    <x v="0"/>
    <x v="1"/>
    <x v="4"/>
    <x v="2"/>
    <x v="0"/>
    <x v="8"/>
    <x v="8"/>
    <x v="9"/>
    <x v="10"/>
    <x v="8"/>
    <x v="10"/>
  </r>
  <r>
    <x v="9"/>
    <x v="0"/>
    <x v="1"/>
    <x v="0"/>
    <x v="1"/>
    <x v="5"/>
    <x v="3"/>
    <x v="0"/>
    <x v="9"/>
    <x v="9"/>
    <x v="10"/>
    <x v="11"/>
    <x v="9"/>
    <x v="11"/>
  </r>
  <r>
    <x v="10"/>
    <x v="0"/>
    <x v="2"/>
    <x v="0"/>
    <x v="0"/>
    <x v="0"/>
    <x v="0"/>
    <x v="1"/>
    <x v="1"/>
    <x v="10"/>
    <x v="11"/>
    <x v="12"/>
    <x v="10"/>
    <x v="12"/>
  </r>
  <r>
    <x v="11"/>
    <x v="0"/>
    <x v="2"/>
    <x v="0"/>
    <x v="0"/>
    <x v="2"/>
    <x v="0"/>
    <x v="1"/>
    <x v="10"/>
    <x v="4"/>
    <x v="12"/>
    <x v="13"/>
    <x v="11"/>
    <x v="13"/>
  </r>
  <r>
    <x v="0"/>
    <x v="0"/>
    <x v="3"/>
    <x v="0"/>
    <x v="0"/>
    <x v="0"/>
    <x v="0"/>
    <x v="1"/>
    <x v="5"/>
    <x v="2"/>
    <x v="3"/>
    <x v="4"/>
    <x v="3"/>
    <x v="4"/>
  </r>
  <r>
    <x v="12"/>
    <x v="0"/>
    <x v="3"/>
    <x v="0"/>
    <x v="0"/>
    <x v="1"/>
    <x v="0"/>
    <x v="1"/>
    <x v="11"/>
    <x v="11"/>
    <x v="4"/>
    <x v="14"/>
    <x v="12"/>
    <x v="14"/>
  </r>
  <r>
    <x v="2"/>
    <x v="0"/>
    <x v="3"/>
    <x v="0"/>
    <x v="0"/>
    <x v="2"/>
    <x v="0"/>
    <x v="1"/>
    <x v="10"/>
    <x v="4"/>
    <x v="13"/>
    <x v="15"/>
    <x v="11"/>
    <x v="15"/>
  </r>
  <r>
    <x v="13"/>
    <x v="0"/>
    <x v="3"/>
    <x v="0"/>
    <x v="0"/>
    <x v="3"/>
    <x v="1"/>
    <x v="1"/>
    <x v="3"/>
    <x v="2"/>
    <x v="3"/>
    <x v="4"/>
    <x v="13"/>
    <x v="16"/>
  </r>
  <r>
    <x v="14"/>
    <x v="0"/>
    <x v="3"/>
    <x v="0"/>
    <x v="0"/>
    <x v="6"/>
    <x v="1"/>
    <x v="1"/>
    <x v="12"/>
    <x v="12"/>
    <x v="5"/>
    <x v="16"/>
    <x v="14"/>
    <x v="6"/>
  </r>
  <r>
    <x v="15"/>
    <x v="0"/>
    <x v="3"/>
    <x v="0"/>
    <x v="0"/>
    <x v="7"/>
    <x v="1"/>
    <x v="1"/>
    <x v="13"/>
    <x v="13"/>
    <x v="14"/>
    <x v="17"/>
    <x v="15"/>
    <x v="17"/>
  </r>
  <r>
    <x v="16"/>
    <x v="0"/>
    <x v="3"/>
    <x v="0"/>
    <x v="0"/>
    <x v="4"/>
    <x v="2"/>
    <x v="1"/>
    <x v="14"/>
    <x v="14"/>
    <x v="15"/>
    <x v="18"/>
    <x v="16"/>
    <x v="18"/>
  </r>
  <r>
    <x v="17"/>
    <x v="0"/>
    <x v="2"/>
    <x v="0"/>
    <x v="0"/>
    <x v="5"/>
    <x v="3"/>
    <x v="1"/>
    <x v="15"/>
    <x v="15"/>
    <x v="1"/>
    <x v="19"/>
    <x v="17"/>
    <x v="1"/>
  </r>
  <r>
    <x v="18"/>
    <x v="0"/>
    <x v="3"/>
    <x v="0"/>
    <x v="0"/>
    <x v="5"/>
    <x v="3"/>
    <x v="1"/>
    <x v="16"/>
    <x v="16"/>
    <x v="14"/>
    <x v="17"/>
    <x v="15"/>
    <x v="17"/>
  </r>
  <r>
    <x v="19"/>
    <x v="0"/>
    <x v="4"/>
    <x v="0"/>
    <x v="1"/>
    <x v="0"/>
    <x v="0"/>
    <x v="1"/>
    <x v="3"/>
    <x v="1"/>
    <x v="9"/>
    <x v="10"/>
    <x v="8"/>
    <x v="10"/>
  </r>
  <r>
    <x v="1"/>
    <x v="0"/>
    <x v="4"/>
    <x v="0"/>
    <x v="1"/>
    <x v="1"/>
    <x v="0"/>
    <x v="1"/>
    <x v="13"/>
    <x v="13"/>
    <x v="10"/>
    <x v="11"/>
    <x v="9"/>
    <x v="11"/>
  </r>
  <r>
    <x v="2"/>
    <x v="0"/>
    <x v="4"/>
    <x v="0"/>
    <x v="1"/>
    <x v="2"/>
    <x v="0"/>
    <x v="1"/>
    <x v="17"/>
    <x v="17"/>
    <x v="4"/>
    <x v="20"/>
    <x v="18"/>
    <x v="19"/>
  </r>
  <r>
    <x v="20"/>
    <x v="0"/>
    <x v="4"/>
    <x v="0"/>
    <x v="1"/>
    <x v="3"/>
    <x v="1"/>
    <x v="1"/>
    <x v="15"/>
    <x v="15"/>
    <x v="16"/>
    <x v="21"/>
    <x v="3"/>
    <x v="20"/>
  </r>
  <r>
    <x v="21"/>
    <x v="0"/>
    <x v="4"/>
    <x v="0"/>
    <x v="1"/>
    <x v="6"/>
    <x v="1"/>
    <x v="1"/>
    <x v="18"/>
    <x v="18"/>
    <x v="2"/>
    <x v="22"/>
    <x v="19"/>
    <x v="18"/>
  </r>
  <r>
    <x v="22"/>
    <x v="0"/>
    <x v="4"/>
    <x v="0"/>
    <x v="1"/>
    <x v="7"/>
    <x v="1"/>
    <x v="1"/>
    <x v="19"/>
    <x v="19"/>
    <x v="17"/>
    <x v="23"/>
    <x v="20"/>
    <x v="21"/>
  </r>
  <r>
    <x v="23"/>
    <x v="0"/>
    <x v="5"/>
    <x v="0"/>
    <x v="1"/>
    <x v="6"/>
    <x v="1"/>
    <x v="1"/>
    <x v="0"/>
    <x v="20"/>
    <x v="4"/>
    <x v="24"/>
    <x v="18"/>
    <x v="22"/>
  </r>
  <r>
    <x v="24"/>
    <x v="0"/>
    <x v="5"/>
    <x v="0"/>
    <x v="1"/>
    <x v="7"/>
    <x v="1"/>
    <x v="1"/>
    <x v="9"/>
    <x v="21"/>
    <x v="6"/>
    <x v="25"/>
    <x v="21"/>
    <x v="2"/>
  </r>
  <r>
    <x v="25"/>
    <x v="0"/>
    <x v="6"/>
    <x v="0"/>
    <x v="1"/>
    <x v="4"/>
    <x v="2"/>
    <x v="1"/>
    <x v="10"/>
    <x v="1"/>
    <x v="5"/>
    <x v="6"/>
    <x v="5"/>
    <x v="6"/>
  </r>
  <r>
    <x v="4"/>
    <x v="0"/>
    <x v="4"/>
    <x v="0"/>
    <x v="1"/>
    <x v="4"/>
    <x v="2"/>
    <x v="1"/>
    <x v="20"/>
    <x v="15"/>
    <x v="11"/>
    <x v="26"/>
    <x v="10"/>
    <x v="23"/>
  </r>
  <r>
    <x v="26"/>
    <x v="0"/>
    <x v="6"/>
    <x v="0"/>
    <x v="1"/>
    <x v="5"/>
    <x v="3"/>
    <x v="1"/>
    <x v="21"/>
    <x v="22"/>
    <x v="6"/>
    <x v="7"/>
    <x v="6"/>
    <x v="7"/>
  </r>
  <r>
    <x v="27"/>
    <x v="0"/>
    <x v="4"/>
    <x v="0"/>
    <x v="1"/>
    <x v="5"/>
    <x v="3"/>
    <x v="1"/>
    <x v="2"/>
    <x v="0"/>
    <x v="17"/>
    <x v="27"/>
    <x v="22"/>
    <x v="21"/>
  </r>
  <r>
    <x v="28"/>
    <x v="0"/>
    <x v="0"/>
    <x v="0"/>
    <x v="0"/>
    <x v="8"/>
    <x v="0"/>
    <x v="0"/>
    <x v="2"/>
    <x v="19"/>
    <x v="18"/>
    <x v="28"/>
    <x v="23"/>
    <x v="24"/>
  </r>
  <r>
    <x v="29"/>
    <x v="0"/>
    <x v="0"/>
    <x v="0"/>
    <x v="0"/>
    <x v="9"/>
    <x v="0"/>
    <x v="0"/>
    <x v="10"/>
    <x v="7"/>
    <x v="11"/>
    <x v="29"/>
    <x v="24"/>
    <x v="25"/>
  </r>
  <r>
    <x v="30"/>
    <x v="0"/>
    <x v="0"/>
    <x v="0"/>
    <x v="0"/>
    <x v="10"/>
    <x v="0"/>
    <x v="0"/>
    <x v="8"/>
    <x v="15"/>
    <x v="8"/>
    <x v="30"/>
    <x v="5"/>
    <x v="1"/>
  </r>
  <r>
    <x v="31"/>
    <x v="0"/>
    <x v="0"/>
    <x v="0"/>
    <x v="0"/>
    <x v="11"/>
    <x v="2"/>
    <x v="0"/>
    <x v="10"/>
    <x v="23"/>
    <x v="19"/>
    <x v="31"/>
    <x v="25"/>
    <x v="26"/>
  </r>
  <r>
    <x v="32"/>
    <x v="0"/>
    <x v="0"/>
    <x v="0"/>
    <x v="0"/>
    <x v="12"/>
    <x v="2"/>
    <x v="0"/>
    <x v="22"/>
    <x v="18"/>
    <x v="3"/>
    <x v="32"/>
    <x v="26"/>
    <x v="27"/>
  </r>
  <r>
    <x v="33"/>
    <x v="0"/>
    <x v="0"/>
    <x v="0"/>
    <x v="0"/>
    <x v="13"/>
    <x v="2"/>
    <x v="0"/>
    <x v="10"/>
    <x v="23"/>
    <x v="20"/>
    <x v="31"/>
    <x v="27"/>
    <x v="26"/>
  </r>
  <r>
    <x v="34"/>
    <x v="0"/>
    <x v="0"/>
    <x v="0"/>
    <x v="0"/>
    <x v="14"/>
    <x v="3"/>
    <x v="0"/>
    <x v="2"/>
    <x v="24"/>
    <x v="20"/>
    <x v="33"/>
    <x v="28"/>
    <x v="28"/>
  </r>
  <r>
    <x v="35"/>
    <x v="0"/>
    <x v="0"/>
    <x v="0"/>
    <x v="0"/>
    <x v="15"/>
    <x v="3"/>
    <x v="0"/>
    <x v="3"/>
    <x v="7"/>
    <x v="13"/>
    <x v="15"/>
    <x v="11"/>
    <x v="15"/>
  </r>
  <r>
    <x v="36"/>
    <x v="0"/>
    <x v="0"/>
    <x v="0"/>
    <x v="0"/>
    <x v="16"/>
    <x v="3"/>
    <x v="0"/>
    <x v="3"/>
    <x v="3"/>
    <x v="21"/>
    <x v="34"/>
    <x v="3"/>
    <x v="29"/>
  </r>
  <r>
    <x v="37"/>
    <x v="0"/>
    <x v="0"/>
    <x v="0"/>
    <x v="0"/>
    <x v="17"/>
    <x v="3"/>
    <x v="0"/>
    <x v="8"/>
    <x v="3"/>
    <x v="16"/>
    <x v="21"/>
    <x v="3"/>
    <x v="20"/>
  </r>
  <r>
    <x v="38"/>
    <x v="0"/>
    <x v="1"/>
    <x v="0"/>
    <x v="1"/>
    <x v="8"/>
    <x v="0"/>
    <x v="0"/>
    <x v="15"/>
    <x v="19"/>
    <x v="22"/>
    <x v="35"/>
    <x v="29"/>
    <x v="30"/>
  </r>
  <r>
    <x v="39"/>
    <x v="0"/>
    <x v="1"/>
    <x v="0"/>
    <x v="1"/>
    <x v="9"/>
    <x v="0"/>
    <x v="0"/>
    <x v="8"/>
    <x v="25"/>
    <x v="23"/>
    <x v="36"/>
    <x v="30"/>
    <x v="31"/>
  </r>
  <r>
    <x v="40"/>
    <x v="0"/>
    <x v="1"/>
    <x v="0"/>
    <x v="1"/>
    <x v="10"/>
    <x v="0"/>
    <x v="0"/>
    <x v="10"/>
    <x v="18"/>
    <x v="9"/>
    <x v="13"/>
    <x v="31"/>
    <x v="32"/>
  </r>
  <r>
    <x v="41"/>
    <x v="0"/>
    <x v="1"/>
    <x v="0"/>
    <x v="1"/>
    <x v="18"/>
    <x v="1"/>
    <x v="0"/>
    <x v="7"/>
    <x v="18"/>
    <x v="13"/>
    <x v="37"/>
    <x v="7"/>
    <x v="25"/>
  </r>
  <r>
    <x v="42"/>
    <x v="0"/>
    <x v="1"/>
    <x v="0"/>
    <x v="1"/>
    <x v="11"/>
    <x v="2"/>
    <x v="0"/>
    <x v="10"/>
    <x v="18"/>
    <x v="12"/>
    <x v="38"/>
    <x v="1"/>
    <x v="15"/>
  </r>
  <r>
    <x v="32"/>
    <x v="0"/>
    <x v="1"/>
    <x v="0"/>
    <x v="1"/>
    <x v="12"/>
    <x v="2"/>
    <x v="0"/>
    <x v="23"/>
    <x v="24"/>
    <x v="24"/>
    <x v="21"/>
    <x v="32"/>
    <x v="0"/>
  </r>
  <r>
    <x v="43"/>
    <x v="0"/>
    <x v="1"/>
    <x v="0"/>
    <x v="1"/>
    <x v="13"/>
    <x v="2"/>
    <x v="0"/>
    <x v="3"/>
    <x v="15"/>
    <x v="3"/>
    <x v="3"/>
    <x v="13"/>
    <x v="33"/>
  </r>
  <r>
    <x v="34"/>
    <x v="0"/>
    <x v="1"/>
    <x v="0"/>
    <x v="1"/>
    <x v="14"/>
    <x v="3"/>
    <x v="0"/>
    <x v="2"/>
    <x v="26"/>
    <x v="22"/>
    <x v="39"/>
    <x v="29"/>
    <x v="34"/>
  </r>
  <r>
    <x v="35"/>
    <x v="0"/>
    <x v="1"/>
    <x v="0"/>
    <x v="1"/>
    <x v="15"/>
    <x v="3"/>
    <x v="0"/>
    <x v="1"/>
    <x v="27"/>
    <x v="4"/>
    <x v="20"/>
    <x v="18"/>
    <x v="19"/>
  </r>
  <r>
    <x v="44"/>
    <x v="0"/>
    <x v="1"/>
    <x v="0"/>
    <x v="1"/>
    <x v="16"/>
    <x v="3"/>
    <x v="0"/>
    <x v="10"/>
    <x v="8"/>
    <x v="25"/>
    <x v="29"/>
    <x v="33"/>
    <x v="10"/>
  </r>
  <r>
    <x v="45"/>
    <x v="0"/>
    <x v="1"/>
    <x v="0"/>
    <x v="1"/>
    <x v="17"/>
    <x v="3"/>
    <x v="0"/>
    <x v="8"/>
    <x v="4"/>
    <x v="26"/>
    <x v="34"/>
    <x v="1"/>
    <x v="35"/>
  </r>
  <r>
    <x v="46"/>
    <x v="0"/>
    <x v="2"/>
    <x v="0"/>
    <x v="0"/>
    <x v="8"/>
    <x v="0"/>
    <x v="1"/>
    <x v="2"/>
    <x v="26"/>
    <x v="27"/>
    <x v="39"/>
    <x v="34"/>
    <x v="30"/>
  </r>
  <r>
    <x v="40"/>
    <x v="0"/>
    <x v="2"/>
    <x v="0"/>
    <x v="0"/>
    <x v="10"/>
    <x v="0"/>
    <x v="1"/>
    <x v="15"/>
    <x v="18"/>
    <x v="28"/>
    <x v="40"/>
    <x v="35"/>
    <x v="9"/>
  </r>
  <r>
    <x v="47"/>
    <x v="0"/>
    <x v="3"/>
    <x v="0"/>
    <x v="0"/>
    <x v="8"/>
    <x v="0"/>
    <x v="1"/>
    <x v="2"/>
    <x v="28"/>
    <x v="20"/>
    <x v="41"/>
    <x v="28"/>
    <x v="36"/>
  </r>
  <r>
    <x v="48"/>
    <x v="0"/>
    <x v="3"/>
    <x v="0"/>
    <x v="0"/>
    <x v="9"/>
    <x v="0"/>
    <x v="1"/>
    <x v="7"/>
    <x v="2"/>
    <x v="21"/>
    <x v="34"/>
    <x v="3"/>
    <x v="29"/>
  </r>
  <r>
    <x v="40"/>
    <x v="0"/>
    <x v="3"/>
    <x v="0"/>
    <x v="0"/>
    <x v="10"/>
    <x v="0"/>
    <x v="1"/>
    <x v="2"/>
    <x v="2"/>
    <x v="16"/>
    <x v="21"/>
    <x v="3"/>
    <x v="20"/>
  </r>
  <r>
    <x v="49"/>
    <x v="0"/>
    <x v="2"/>
    <x v="0"/>
    <x v="0"/>
    <x v="19"/>
    <x v="1"/>
    <x v="1"/>
    <x v="15"/>
    <x v="29"/>
    <x v="23"/>
    <x v="42"/>
    <x v="36"/>
    <x v="23"/>
  </r>
  <r>
    <x v="41"/>
    <x v="0"/>
    <x v="3"/>
    <x v="0"/>
    <x v="0"/>
    <x v="18"/>
    <x v="1"/>
    <x v="1"/>
    <x v="11"/>
    <x v="30"/>
    <x v="29"/>
    <x v="43"/>
    <x v="37"/>
    <x v="22"/>
  </r>
  <r>
    <x v="49"/>
    <x v="0"/>
    <x v="3"/>
    <x v="0"/>
    <x v="0"/>
    <x v="19"/>
    <x v="1"/>
    <x v="1"/>
    <x v="7"/>
    <x v="8"/>
    <x v="9"/>
    <x v="44"/>
    <x v="35"/>
    <x v="37"/>
  </r>
  <r>
    <x v="50"/>
    <x v="0"/>
    <x v="3"/>
    <x v="0"/>
    <x v="0"/>
    <x v="11"/>
    <x v="2"/>
    <x v="1"/>
    <x v="10"/>
    <x v="23"/>
    <x v="19"/>
    <x v="37"/>
    <x v="38"/>
    <x v="38"/>
  </r>
  <r>
    <x v="32"/>
    <x v="0"/>
    <x v="3"/>
    <x v="0"/>
    <x v="0"/>
    <x v="12"/>
    <x v="2"/>
    <x v="1"/>
    <x v="10"/>
    <x v="1"/>
    <x v="9"/>
    <x v="45"/>
    <x v="35"/>
    <x v="13"/>
  </r>
  <r>
    <x v="33"/>
    <x v="0"/>
    <x v="3"/>
    <x v="0"/>
    <x v="0"/>
    <x v="13"/>
    <x v="2"/>
    <x v="1"/>
    <x v="10"/>
    <x v="18"/>
    <x v="25"/>
    <x v="46"/>
    <x v="39"/>
    <x v="39"/>
  </r>
  <r>
    <x v="51"/>
    <x v="0"/>
    <x v="2"/>
    <x v="0"/>
    <x v="0"/>
    <x v="15"/>
    <x v="3"/>
    <x v="1"/>
    <x v="7"/>
    <x v="15"/>
    <x v="2"/>
    <x v="47"/>
    <x v="1"/>
    <x v="18"/>
  </r>
  <r>
    <x v="36"/>
    <x v="0"/>
    <x v="2"/>
    <x v="0"/>
    <x v="0"/>
    <x v="16"/>
    <x v="3"/>
    <x v="1"/>
    <x v="5"/>
    <x v="5"/>
    <x v="11"/>
    <x v="29"/>
    <x v="24"/>
    <x v="25"/>
  </r>
  <r>
    <x v="52"/>
    <x v="0"/>
    <x v="3"/>
    <x v="0"/>
    <x v="0"/>
    <x v="14"/>
    <x v="3"/>
    <x v="1"/>
    <x v="23"/>
    <x v="31"/>
    <x v="23"/>
    <x v="48"/>
    <x v="40"/>
    <x v="25"/>
  </r>
  <r>
    <x v="53"/>
    <x v="0"/>
    <x v="3"/>
    <x v="0"/>
    <x v="0"/>
    <x v="15"/>
    <x v="3"/>
    <x v="1"/>
    <x v="8"/>
    <x v="32"/>
    <x v="7"/>
    <x v="31"/>
    <x v="41"/>
    <x v="40"/>
  </r>
  <r>
    <x v="44"/>
    <x v="0"/>
    <x v="3"/>
    <x v="0"/>
    <x v="0"/>
    <x v="16"/>
    <x v="3"/>
    <x v="1"/>
    <x v="3"/>
    <x v="33"/>
    <x v="13"/>
    <x v="37"/>
    <x v="7"/>
    <x v="25"/>
  </r>
  <r>
    <x v="45"/>
    <x v="0"/>
    <x v="3"/>
    <x v="0"/>
    <x v="0"/>
    <x v="17"/>
    <x v="3"/>
    <x v="1"/>
    <x v="3"/>
    <x v="33"/>
    <x v="30"/>
    <x v="49"/>
    <x v="7"/>
    <x v="4"/>
  </r>
  <r>
    <x v="38"/>
    <x v="0"/>
    <x v="4"/>
    <x v="0"/>
    <x v="1"/>
    <x v="8"/>
    <x v="0"/>
    <x v="1"/>
    <x v="15"/>
    <x v="19"/>
    <x v="22"/>
    <x v="39"/>
    <x v="29"/>
    <x v="34"/>
  </r>
  <r>
    <x v="29"/>
    <x v="0"/>
    <x v="4"/>
    <x v="0"/>
    <x v="1"/>
    <x v="9"/>
    <x v="0"/>
    <x v="1"/>
    <x v="3"/>
    <x v="4"/>
    <x v="25"/>
    <x v="38"/>
    <x v="33"/>
    <x v="41"/>
  </r>
  <r>
    <x v="30"/>
    <x v="0"/>
    <x v="4"/>
    <x v="0"/>
    <x v="1"/>
    <x v="10"/>
    <x v="0"/>
    <x v="1"/>
    <x v="10"/>
    <x v="7"/>
    <x v="26"/>
    <x v="49"/>
    <x v="1"/>
    <x v="42"/>
  </r>
  <r>
    <x v="54"/>
    <x v="0"/>
    <x v="4"/>
    <x v="0"/>
    <x v="1"/>
    <x v="18"/>
    <x v="1"/>
    <x v="1"/>
    <x v="2"/>
    <x v="7"/>
    <x v="31"/>
    <x v="50"/>
    <x v="5"/>
    <x v="43"/>
  </r>
  <r>
    <x v="49"/>
    <x v="0"/>
    <x v="4"/>
    <x v="0"/>
    <x v="1"/>
    <x v="19"/>
    <x v="1"/>
    <x v="1"/>
    <x v="24"/>
    <x v="29"/>
    <x v="32"/>
    <x v="51"/>
    <x v="42"/>
    <x v="44"/>
  </r>
  <r>
    <x v="49"/>
    <x v="0"/>
    <x v="5"/>
    <x v="0"/>
    <x v="1"/>
    <x v="19"/>
    <x v="1"/>
    <x v="1"/>
    <x v="24"/>
    <x v="28"/>
    <x v="24"/>
    <x v="52"/>
    <x v="43"/>
    <x v="45"/>
  </r>
  <r>
    <x v="55"/>
    <x v="0"/>
    <x v="6"/>
    <x v="0"/>
    <x v="1"/>
    <x v="11"/>
    <x v="2"/>
    <x v="1"/>
    <x v="23"/>
    <x v="1"/>
    <x v="31"/>
    <x v="53"/>
    <x v="5"/>
    <x v="46"/>
  </r>
  <r>
    <x v="32"/>
    <x v="0"/>
    <x v="6"/>
    <x v="0"/>
    <x v="1"/>
    <x v="12"/>
    <x v="2"/>
    <x v="1"/>
    <x v="24"/>
    <x v="19"/>
    <x v="24"/>
    <x v="52"/>
    <x v="43"/>
    <x v="45"/>
  </r>
  <r>
    <x v="43"/>
    <x v="0"/>
    <x v="6"/>
    <x v="0"/>
    <x v="1"/>
    <x v="13"/>
    <x v="2"/>
    <x v="1"/>
    <x v="3"/>
    <x v="7"/>
    <x v="0"/>
    <x v="54"/>
    <x v="2"/>
    <x v="27"/>
  </r>
  <r>
    <x v="42"/>
    <x v="0"/>
    <x v="4"/>
    <x v="0"/>
    <x v="1"/>
    <x v="11"/>
    <x v="2"/>
    <x v="1"/>
    <x v="5"/>
    <x v="1"/>
    <x v="28"/>
    <x v="55"/>
    <x v="5"/>
    <x v="42"/>
  </r>
  <r>
    <x v="32"/>
    <x v="0"/>
    <x v="4"/>
    <x v="0"/>
    <x v="1"/>
    <x v="12"/>
    <x v="2"/>
    <x v="1"/>
    <x v="18"/>
    <x v="24"/>
    <x v="32"/>
    <x v="51"/>
    <x v="42"/>
    <x v="44"/>
  </r>
  <r>
    <x v="43"/>
    <x v="0"/>
    <x v="4"/>
    <x v="0"/>
    <x v="1"/>
    <x v="13"/>
    <x v="2"/>
    <x v="1"/>
    <x v="7"/>
    <x v="28"/>
    <x v="20"/>
    <x v="31"/>
    <x v="27"/>
    <x v="26"/>
  </r>
  <r>
    <x v="34"/>
    <x v="0"/>
    <x v="6"/>
    <x v="0"/>
    <x v="1"/>
    <x v="14"/>
    <x v="3"/>
    <x v="1"/>
    <x v="2"/>
    <x v="26"/>
    <x v="22"/>
    <x v="39"/>
    <x v="29"/>
    <x v="34"/>
  </r>
  <r>
    <x v="53"/>
    <x v="0"/>
    <x v="6"/>
    <x v="0"/>
    <x v="1"/>
    <x v="15"/>
    <x v="3"/>
    <x v="1"/>
    <x v="2"/>
    <x v="18"/>
    <x v="7"/>
    <x v="8"/>
    <x v="7"/>
    <x v="8"/>
  </r>
  <r>
    <x v="44"/>
    <x v="0"/>
    <x v="6"/>
    <x v="0"/>
    <x v="1"/>
    <x v="16"/>
    <x v="3"/>
    <x v="1"/>
    <x v="7"/>
    <x v="23"/>
    <x v="23"/>
    <x v="56"/>
    <x v="30"/>
    <x v="47"/>
  </r>
  <r>
    <x v="56"/>
    <x v="0"/>
    <x v="6"/>
    <x v="0"/>
    <x v="1"/>
    <x v="17"/>
    <x v="3"/>
    <x v="1"/>
    <x v="7"/>
    <x v="23"/>
    <x v="9"/>
    <x v="57"/>
    <x v="31"/>
    <x v="39"/>
  </r>
  <r>
    <x v="52"/>
    <x v="0"/>
    <x v="4"/>
    <x v="0"/>
    <x v="1"/>
    <x v="14"/>
    <x v="3"/>
    <x v="1"/>
    <x v="2"/>
    <x v="26"/>
    <x v="27"/>
    <x v="35"/>
    <x v="34"/>
    <x v="48"/>
  </r>
  <r>
    <x v="53"/>
    <x v="0"/>
    <x v="4"/>
    <x v="0"/>
    <x v="1"/>
    <x v="15"/>
    <x v="3"/>
    <x v="1"/>
    <x v="10"/>
    <x v="25"/>
    <x v="12"/>
    <x v="58"/>
    <x v="11"/>
    <x v="37"/>
  </r>
  <r>
    <x v="44"/>
    <x v="0"/>
    <x v="4"/>
    <x v="0"/>
    <x v="1"/>
    <x v="16"/>
    <x v="3"/>
    <x v="1"/>
    <x v="7"/>
    <x v="23"/>
    <x v="30"/>
    <x v="13"/>
    <x v="44"/>
    <x v="36"/>
  </r>
  <r>
    <x v="57"/>
    <x v="0"/>
    <x v="4"/>
    <x v="0"/>
    <x v="1"/>
    <x v="17"/>
    <x v="3"/>
    <x v="1"/>
    <x v="2"/>
    <x v="8"/>
    <x v="28"/>
    <x v="40"/>
    <x v="35"/>
    <x v="9"/>
  </r>
  <r>
    <x v="0"/>
    <x v="0"/>
    <x v="7"/>
    <x v="1"/>
    <x v="2"/>
    <x v="0"/>
    <x v="0"/>
    <x v="0"/>
    <x v="0"/>
    <x v="34"/>
    <x v="4"/>
    <x v="20"/>
    <x v="18"/>
    <x v="19"/>
  </r>
  <r>
    <x v="58"/>
    <x v="0"/>
    <x v="7"/>
    <x v="1"/>
    <x v="2"/>
    <x v="1"/>
    <x v="0"/>
    <x v="0"/>
    <x v="1"/>
    <x v="2"/>
    <x v="11"/>
    <x v="26"/>
    <x v="10"/>
    <x v="23"/>
  </r>
  <r>
    <x v="59"/>
    <x v="0"/>
    <x v="7"/>
    <x v="1"/>
    <x v="2"/>
    <x v="2"/>
    <x v="0"/>
    <x v="0"/>
    <x v="10"/>
    <x v="24"/>
    <x v="20"/>
    <x v="46"/>
    <x v="27"/>
    <x v="24"/>
  </r>
  <r>
    <x v="10"/>
    <x v="0"/>
    <x v="8"/>
    <x v="1"/>
    <x v="2"/>
    <x v="0"/>
    <x v="0"/>
    <x v="0"/>
    <x v="2"/>
    <x v="25"/>
    <x v="2"/>
    <x v="2"/>
    <x v="1"/>
    <x v="2"/>
  </r>
  <r>
    <x v="7"/>
    <x v="0"/>
    <x v="8"/>
    <x v="1"/>
    <x v="2"/>
    <x v="1"/>
    <x v="0"/>
    <x v="0"/>
    <x v="8"/>
    <x v="33"/>
    <x v="3"/>
    <x v="4"/>
    <x v="3"/>
    <x v="4"/>
  </r>
  <r>
    <x v="11"/>
    <x v="0"/>
    <x v="8"/>
    <x v="1"/>
    <x v="2"/>
    <x v="2"/>
    <x v="0"/>
    <x v="0"/>
    <x v="10"/>
    <x v="24"/>
    <x v="20"/>
    <x v="46"/>
    <x v="27"/>
    <x v="24"/>
  </r>
  <r>
    <x v="0"/>
    <x v="0"/>
    <x v="9"/>
    <x v="1"/>
    <x v="2"/>
    <x v="0"/>
    <x v="0"/>
    <x v="0"/>
    <x v="7"/>
    <x v="18"/>
    <x v="12"/>
    <x v="58"/>
    <x v="11"/>
    <x v="37"/>
  </r>
  <r>
    <x v="60"/>
    <x v="0"/>
    <x v="9"/>
    <x v="1"/>
    <x v="2"/>
    <x v="1"/>
    <x v="0"/>
    <x v="0"/>
    <x v="1"/>
    <x v="32"/>
    <x v="0"/>
    <x v="0"/>
    <x v="0"/>
    <x v="0"/>
  </r>
  <r>
    <x v="61"/>
    <x v="0"/>
    <x v="7"/>
    <x v="1"/>
    <x v="2"/>
    <x v="3"/>
    <x v="1"/>
    <x v="0"/>
    <x v="15"/>
    <x v="29"/>
    <x v="9"/>
    <x v="13"/>
    <x v="31"/>
    <x v="32"/>
  </r>
  <r>
    <x v="20"/>
    <x v="0"/>
    <x v="8"/>
    <x v="1"/>
    <x v="2"/>
    <x v="3"/>
    <x v="1"/>
    <x v="0"/>
    <x v="2"/>
    <x v="31"/>
    <x v="28"/>
    <x v="40"/>
    <x v="35"/>
    <x v="9"/>
  </r>
  <r>
    <x v="62"/>
    <x v="0"/>
    <x v="8"/>
    <x v="1"/>
    <x v="2"/>
    <x v="6"/>
    <x v="1"/>
    <x v="0"/>
    <x v="15"/>
    <x v="23"/>
    <x v="7"/>
    <x v="27"/>
    <x v="7"/>
    <x v="6"/>
  </r>
  <r>
    <x v="63"/>
    <x v="0"/>
    <x v="8"/>
    <x v="1"/>
    <x v="2"/>
    <x v="7"/>
    <x v="1"/>
    <x v="0"/>
    <x v="1"/>
    <x v="35"/>
    <x v="33"/>
    <x v="14"/>
    <x v="45"/>
    <x v="49"/>
  </r>
  <r>
    <x v="64"/>
    <x v="0"/>
    <x v="9"/>
    <x v="1"/>
    <x v="2"/>
    <x v="3"/>
    <x v="1"/>
    <x v="0"/>
    <x v="7"/>
    <x v="8"/>
    <x v="26"/>
    <x v="34"/>
    <x v="1"/>
    <x v="35"/>
  </r>
  <r>
    <x v="65"/>
    <x v="0"/>
    <x v="9"/>
    <x v="1"/>
    <x v="2"/>
    <x v="7"/>
    <x v="1"/>
    <x v="0"/>
    <x v="25"/>
    <x v="4"/>
    <x v="15"/>
    <x v="59"/>
    <x v="5"/>
    <x v="18"/>
  </r>
  <r>
    <x v="66"/>
    <x v="0"/>
    <x v="7"/>
    <x v="1"/>
    <x v="2"/>
    <x v="4"/>
    <x v="2"/>
    <x v="0"/>
    <x v="10"/>
    <x v="25"/>
    <x v="12"/>
    <x v="58"/>
    <x v="11"/>
    <x v="37"/>
  </r>
  <r>
    <x v="67"/>
    <x v="0"/>
    <x v="8"/>
    <x v="1"/>
    <x v="2"/>
    <x v="4"/>
    <x v="2"/>
    <x v="0"/>
    <x v="10"/>
    <x v="25"/>
    <x v="13"/>
    <x v="15"/>
    <x v="11"/>
    <x v="15"/>
  </r>
  <r>
    <x v="68"/>
    <x v="0"/>
    <x v="7"/>
    <x v="1"/>
    <x v="2"/>
    <x v="5"/>
    <x v="3"/>
    <x v="0"/>
    <x v="1"/>
    <x v="32"/>
    <x v="0"/>
    <x v="60"/>
    <x v="0"/>
    <x v="50"/>
  </r>
  <r>
    <x v="69"/>
    <x v="0"/>
    <x v="8"/>
    <x v="1"/>
    <x v="2"/>
    <x v="5"/>
    <x v="3"/>
    <x v="0"/>
    <x v="26"/>
    <x v="36"/>
    <x v="15"/>
    <x v="61"/>
    <x v="16"/>
    <x v="51"/>
  </r>
  <r>
    <x v="70"/>
    <x v="0"/>
    <x v="9"/>
    <x v="1"/>
    <x v="2"/>
    <x v="5"/>
    <x v="3"/>
    <x v="0"/>
    <x v="8"/>
    <x v="33"/>
    <x v="3"/>
    <x v="3"/>
    <x v="3"/>
    <x v="52"/>
  </r>
  <r>
    <x v="10"/>
    <x v="0"/>
    <x v="10"/>
    <x v="1"/>
    <x v="3"/>
    <x v="0"/>
    <x v="0"/>
    <x v="1"/>
    <x v="2"/>
    <x v="8"/>
    <x v="7"/>
    <x v="27"/>
    <x v="7"/>
    <x v="6"/>
  </r>
  <r>
    <x v="12"/>
    <x v="0"/>
    <x v="10"/>
    <x v="1"/>
    <x v="3"/>
    <x v="1"/>
    <x v="0"/>
    <x v="1"/>
    <x v="10"/>
    <x v="8"/>
    <x v="9"/>
    <x v="6"/>
    <x v="8"/>
    <x v="39"/>
  </r>
  <r>
    <x v="71"/>
    <x v="0"/>
    <x v="10"/>
    <x v="1"/>
    <x v="3"/>
    <x v="2"/>
    <x v="0"/>
    <x v="1"/>
    <x v="8"/>
    <x v="15"/>
    <x v="3"/>
    <x v="4"/>
    <x v="13"/>
    <x v="16"/>
  </r>
  <r>
    <x v="19"/>
    <x v="0"/>
    <x v="11"/>
    <x v="1"/>
    <x v="3"/>
    <x v="0"/>
    <x v="0"/>
    <x v="1"/>
    <x v="7"/>
    <x v="18"/>
    <x v="12"/>
    <x v="62"/>
    <x v="11"/>
    <x v="52"/>
  </r>
  <r>
    <x v="72"/>
    <x v="0"/>
    <x v="11"/>
    <x v="1"/>
    <x v="3"/>
    <x v="1"/>
    <x v="0"/>
    <x v="1"/>
    <x v="7"/>
    <x v="1"/>
    <x v="5"/>
    <x v="10"/>
    <x v="5"/>
    <x v="53"/>
  </r>
  <r>
    <x v="73"/>
    <x v="0"/>
    <x v="11"/>
    <x v="1"/>
    <x v="3"/>
    <x v="2"/>
    <x v="0"/>
    <x v="1"/>
    <x v="8"/>
    <x v="7"/>
    <x v="0"/>
    <x v="3"/>
    <x v="2"/>
    <x v="3"/>
  </r>
  <r>
    <x v="19"/>
    <x v="0"/>
    <x v="12"/>
    <x v="1"/>
    <x v="3"/>
    <x v="0"/>
    <x v="0"/>
    <x v="1"/>
    <x v="15"/>
    <x v="29"/>
    <x v="25"/>
    <x v="37"/>
    <x v="39"/>
    <x v="10"/>
  </r>
  <r>
    <x v="13"/>
    <x v="0"/>
    <x v="10"/>
    <x v="1"/>
    <x v="3"/>
    <x v="3"/>
    <x v="1"/>
    <x v="1"/>
    <x v="7"/>
    <x v="29"/>
    <x v="20"/>
    <x v="31"/>
    <x v="27"/>
    <x v="26"/>
  </r>
  <r>
    <x v="74"/>
    <x v="0"/>
    <x v="10"/>
    <x v="1"/>
    <x v="3"/>
    <x v="6"/>
    <x v="1"/>
    <x v="1"/>
    <x v="7"/>
    <x v="29"/>
    <x v="20"/>
    <x v="46"/>
    <x v="27"/>
    <x v="24"/>
  </r>
  <r>
    <x v="75"/>
    <x v="0"/>
    <x v="10"/>
    <x v="1"/>
    <x v="3"/>
    <x v="7"/>
    <x v="1"/>
    <x v="1"/>
    <x v="27"/>
    <x v="37"/>
    <x v="0"/>
    <x v="0"/>
    <x v="0"/>
    <x v="0"/>
  </r>
  <r>
    <x v="76"/>
    <x v="0"/>
    <x v="11"/>
    <x v="1"/>
    <x v="3"/>
    <x v="7"/>
    <x v="1"/>
    <x v="1"/>
    <x v="0"/>
    <x v="3"/>
    <x v="11"/>
    <x v="12"/>
    <x v="10"/>
    <x v="12"/>
  </r>
  <r>
    <x v="3"/>
    <x v="0"/>
    <x v="12"/>
    <x v="1"/>
    <x v="3"/>
    <x v="3"/>
    <x v="1"/>
    <x v="1"/>
    <x v="7"/>
    <x v="29"/>
    <x v="19"/>
    <x v="31"/>
    <x v="25"/>
    <x v="26"/>
  </r>
  <r>
    <x v="21"/>
    <x v="0"/>
    <x v="12"/>
    <x v="1"/>
    <x v="3"/>
    <x v="6"/>
    <x v="1"/>
    <x v="1"/>
    <x v="7"/>
    <x v="29"/>
    <x v="20"/>
    <x v="46"/>
    <x v="27"/>
    <x v="24"/>
  </r>
  <r>
    <x v="75"/>
    <x v="0"/>
    <x v="12"/>
    <x v="1"/>
    <x v="3"/>
    <x v="7"/>
    <x v="1"/>
    <x v="1"/>
    <x v="3"/>
    <x v="4"/>
    <x v="9"/>
    <x v="10"/>
    <x v="8"/>
    <x v="10"/>
  </r>
  <r>
    <x v="77"/>
    <x v="0"/>
    <x v="10"/>
    <x v="1"/>
    <x v="3"/>
    <x v="5"/>
    <x v="3"/>
    <x v="1"/>
    <x v="5"/>
    <x v="4"/>
    <x v="11"/>
    <x v="12"/>
    <x v="10"/>
    <x v="12"/>
  </r>
  <r>
    <x v="5"/>
    <x v="0"/>
    <x v="11"/>
    <x v="1"/>
    <x v="3"/>
    <x v="5"/>
    <x v="3"/>
    <x v="1"/>
    <x v="8"/>
    <x v="31"/>
    <x v="9"/>
    <x v="10"/>
    <x v="8"/>
    <x v="10"/>
  </r>
  <r>
    <x v="78"/>
    <x v="0"/>
    <x v="12"/>
    <x v="1"/>
    <x v="3"/>
    <x v="5"/>
    <x v="3"/>
    <x v="1"/>
    <x v="10"/>
    <x v="18"/>
    <x v="5"/>
    <x v="10"/>
    <x v="5"/>
    <x v="53"/>
  </r>
  <r>
    <x v="47"/>
    <x v="0"/>
    <x v="7"/>
    <x v="1"/>
    <x v="2"/>
    <x v="8"/>
    <x v="0"/>
    <x v="0"/>
    <x v="9"/>
    <x v="21"/>
    <x v="10"/>
    <x v="63"/>
    <x v="9"/>
    <x v="54"/>
  </r>
  <r>
    <x v="29"/>
    <x v="0"/>
    <x v="7"/>
    <x v="1"/>
    <x v="2"/>
    <x v="9"/>
    <x v="0"/>
    <x v="0"/>
    <x v="24"/>
    <x v="24"/>
    <x v="32"/>
    <x v="64"/>
    <x v="42"/>
    <x v="55"/>
  </r>
  <r>
    <x v="79"/>
    <x v="0"/>
    <x v="7"/>
    <x v="1"/>
    <x v="2"/>
    <x v="10"/>
    <x v="0"/>
    <x v="0"/>
    <x v="5"/>
    <x v="1"/>
    <x v="28"/>
    <x v="55"/>
    <x v="5"/>
    <x v="42"/>
  </r>
  <r>
    <x v="38"/>
    <x v="0"/>
    <x v="8"/>
    <x v="1"/>
    <x v="2"/>
    <x v="8"/>
    <x v="0"/>
    <x v="0"/>
    <x v="20"/>
    <x v="32"/>
    <x v="1"/>
    <x v="65"/>
    <x v="0"/>
    <x v="9"/>
  </r>
  <r>
    <x v="80"/>
    <x v="0"/>
    <x v="8"/>
    <x v="1"/>
    <x v="2"/>
    <x v="9"/>
    <x v="0"/>
    <x v="0"/>
    <x v="28"/>
    <x v="29"/>
    <x v="3"/>
    <x v="32"/>
    <x v="26"/>
    <x v="27"/>
  </r>
  <r>
    <x v="79"/>
    <x v="0"/>
    <x v="8"/>
    <x v="1"/>
    <x v="2"/>
    <x v="10"/>
    <x v="0"/>
    <x v="0"/>
    <x v="10"/>
    <x v="24"/>
    <x v="19"/>
    <x v="31"/>
    <x v="25"/>
    <x v="26"/>
  </r>
  <r>
    <x v="54"/>
    <x v="0"/>
    <x v="8"/>
    <x v="1"/>
    <x v="2"/>
    <x v="18"/>
    <x v="1"/>
    <x v="0"/>
    <x v="7"/>
    <x v="4"/>
    <x v="21"/>
    <x v="66"/>
    <x v="3"/>
    <x v="40"/>
  </r>
  <r>
    <x v="49"/>
    <x v="0"/>
    <x v="8"/>
    <x v="1"/>
    <x v="2"/>
    <x v="19"/>
    <x v="1"/>
    <x v="0"/>
    <x v="24"/>
    <x v="19"/>
    <x v="23"/>
    <x v="67"/>
    <x v="40"/>
    <x v="13"/>
  </r>
  <r>
    <x v="41"/>
    <x v="0"/>
    <x v="9"/>
    <x v="1"/>
    <x v="2"/>
    <x v="18"/>
    <x v="1"/>
    <x v="0"/>
    <x v="10"/>
    <x v="25"/>
    <x v="11"/>
    <x v="29"/>
    <x v="24"/>
    <x v="25"/>
  </r>
  <r>
    <x v="42"/>
    <x v="0"/>
    <x v="7"/>
    <x v="1"/>
    <x v="2"/>
    <x v="11"/>
    <x v="2"/>
    <x v="0"/>
    <x v="7"/>
    <x v="23"/>
    <x v="30"/>
    <x v="57"/>
    <x v="44"/>
    <x v="32"/>
  </r>
  <r>
    <x v="32"/>
    <x v="0"/>
    <x v="7"/>
    <x v="1"/>
    <x v="2"/>
    <x v="12"/>
    <x v="2"/>
    <x v="0"/>
    <x v="2"/>
    <x v="26"/>
    <x v="27"/>
    <x v="39"/>
    <x v="34"/>
    <x v="30"/>
  </r>
  <r>
    <x v="81"/>
    <x v="0"/>
    <x v="7"/>
    <x v="1"/>
    <x v="2"/>
    <x v="13"/>
    <x v="2"/>
    <x v="0"/>
    <x v="2"/>
    <x v="8"/>
    <x v="28"/>
    <x v="40"/>
    <x v="35"/>
    <x v="9"/>
  </r>
  <r>
    <x v="55"/>
    <x v="0"/>
    <x v="8"/>
    <x v="1"/>
    <x v="2"/>
    <x v="11"/>
    <x v="2"/>
    <x v="0"/>
    <x v="7"/>
    <x v="15"/>
    <x v="21"/>
    <x v="66"/>
    <x v="3"/>
    <x v="40"/>
  </r>
  <r>
    <x v="32"/>
    <x v="0"/>
    <x v="8"/>
    <x v="1"/>
    <x v="2"/>
    <x v="12"/>
    <x v="2"/>
    <x v="0"/>
    <x v="2"/>
    <x v="28"/>
    <x v="20"/>
    <x v="33"/>
    <x v="28"/>
    <x v="28"/>
  </r>
  <r>
    <x v="33"/>
    <x v="0"/>
    <x v="8"/>
    <x v="1"/>
    <x v="2"/>
    <x v="13"/>
    <x v="2"/>
    <x v="0"/>
    <x v="15"/>
    <x v="15"/>
    <x v="16"/>
    <x v="35"/>
    <x v="3"/>
    <x v="56"/>
  </r>
  <r>
    <x v="52"/>
    <x v="0"/>
    <x v="7"/>
    <x v="1"/>
    <x v="2"/>
    <x v="14"/>
    <x v="3"/>
    <x v="0"/>
    <x v="15"/>
    <x v="10"/>
    <x v="17"/>
    <x v="8"/>
    <x v="22"/>
    <x v="57"/>
  </r>
  <r>
    <x v="35"/>
    <x v="0"/>
    <x v="7"/>
    <x v="1"/>
    <x v="2"/>
    <x v="15"/>
    <x v="3"/>
    <x v="0"/>
    <x v="7"/>
    <x v="24"/>
    <x v="34"/>
    <x v="58"/>
    <x v="42"/>
    <x v="38"/>
  </r>
  <r>
    <x v="36"/>
    <x v="0"/>
    <x v="7"/>
    <x v="1"/>
    <x v="2"/>
    <x v="16"/>
    <x v="3"/>
    <x v="0"/>
    <x v="15"/>
    <x v="29"/>
    <x v="23"/>
    <x v="68"/>
    <x v="36"/>
    <x v="58"/>
  </r>
  <r>
    <x v="45"/>
    <x v="0"/>
    <x v="7"/>
    <x v="1"/>
    <x v="2"/>
    <x v="17"/>
    <x v="3"/>
    <x v="0"/>
    <x v="27"/>
    <x v="38"/>
    <x v="29"/>
    <x v="43"/>
    <x v="37"/>
    <x v="22"/>
  </r>
  <r>
    <x v="34"/>
    <x v="0"/>
    <x v="8"/>
    <x v="1"/>
    <x v="2"/>
    <x v="14"/>
    <x v="3"/>
    <x v="0"/>
    <x v="27"/>
    <x v="34"/>
    <x v="4"/>
    <x v="14"/>
    <x v="12"/>
    <x v="14"/>
  </r>
  <r>
    <x v="53"/>
    <x v="0"/>
    <x v="8"/>
    <x v="1"/>
    <x v="2"/>
    <x v="15"/>
    <x v="3"/>
    <x v="0"/>
    <x v="15"/>
    <x v="29"/>
    <x v="25"/>
    <x v="46"/>
    <x v="39"/>
    <x v="39"/>
  </r>
  <r>
    <x v="44"/>
    <x v="0"/>
    <x v="8"/>
    <x v="1"/>
    <x v="2"/>
    <x v="16"/>
    <x v="3"/>
    <x v="0"/>
    <x v="15"/>
    <x v="23"/>
    <x v="9"/>
    <x v="44"/>
    <x v="35"/>
    <x v="37"/>
  </r>
  <r>
    <x v="82"/>
    <x v="0"/>
    <x v="8"/>
    <x v="1"/>
    <x v="2"/>
    <x v="17"/>
    <x v="3"/>
    <x v="0"/>
    <x v="10"/>
    <x v="24"/>
    <x v="19"/>
    <x v="37"/>
    <x v="38"/>
    <x v="38"/>
  </r>
  <r>
    <x v="52"/>
    <x v="0"/>
    <x v="9"/>
    <x v="1"/>
    <x v="2"/>
    <x v="14"/>
    <x v="3"/>
    <x v="0"/>
    <x v="20"/>
    <x v="32"/>
    <x v="1"/>
    <x v="65"/>
    <x v="0"/>
    <x v="9"/>
  </r>
  <r>
    <x v="44"/>
    <x v="0"/>
    <x v="9"/>
    <x v="1"/>
    <x v="2"/>
    <x v="16"/>
    <x v="3"/>
    <x v="0"/>
    <x v="22"/>
    <x v="29"/>
    <x v="3"/>
    <x v="69"/>
    <x v="26"/>
    <x v="59"/>
  </r>
  <r>
    <x v="28"/>
    <x v="0"/>
    <x v="10"/>
    <x v="1"/>
    <x v="3"/>
    <x v="8"/>
    <x v="0"/>
    <x v="1"/>
    <x v="17"/>
    <x v="17"/>
    <x v="6"/>
    <x v="70"/>
    <x v="6"/>
    <x v="2"/>
  </r>
  <r>
    <x v="80"/>
    <x v="0"/>
    <x v="10"/>
    <x v="1"/>
    <x v="3"/>
    <x v="9"/>
    <x v="0"/>
    <x v="1"/>
    <x v="23"/>
    <x v="24"/>
    <x v="24"/>
    <x v="21"/>
    <x v="32"/>
    <x v="0"/>
  </r>
  <r>
    <x v="83"/>
    <x v="0"/>
    <x v="10"/>
    <x v="1"/>
    <x v="3"/>
    <x v="10"/>
    <x v="0"/>
    <x v="1"/>
    <x v="10"/>
    <x v="25"/>
    <x v="12"/>
    <x v="29"/>
    <x v="1"/>
    <x v="35"/>
  </r>
  <r>
    <x v="46"/>
    <x v="0"/>
    <x v="11"/>
    <x v="1"/>
    <x v="3"/>
    <x v="8"/>
    <x v="0"/>
    <x v="1"/>
    <x v="26"/>
    <x v="21"/>
    <x v="33"/>
    <x v="25"/>
    <x v="9"/>
    <x v="60"/>
  </r>
  <r>
    <x v="29"/>
    <x v="0"/>
    <x v="11"/>
    <x v="1"/>
    <x v="3"/>
    <x v="9"/>
    <x v="0"/>
    <x v="1"/>
    <x v="18"/>
    <x v="19"/>
    <x v="24"/>
    <x v="71"/>
    <x v="43"/>
    <x v="25"/>
  </r>
  <r>
    <x v="40"/>
    <x v="0"/>
    <x v="11"/>
    <x v="1"/>
    <x v="3"/>
    <x v="10"/>
    <x v="0"/>
    <x v="1"/>
    <x v="23"/>
    <x v="1"/>
    <x v="31"/>
    <x v="50"/>
    <x v="5"/>
    <x v="43"/>
  </r>
  <r>
    <x v="84"/>
    <x v="0"/>
    <x v="12"/>
    <x v="1"/>
    <x v="3"/>
    <x v="9"/>
    <x v="0"/>
    <x v="1"/>
    <x v="24"/>
    <x v="28"/>
    <x v="23"/>
    <x v="67"/>
    <x v="40"/>
    <x v="13"/>
  </r>
  <r>
    <x v="41"/>
    <x v="0"/>
    <x v="10"/>
    <x v="1"/>
    <x v="3"/>
    <x v="18"/>
    <x v="1"/>
    <x v="1"/>
    <x v="8"/>
    <x v="25"/>
    <x v="25"/>
    <x v="29"/>
    <x v="33"/>
    <x v="10"/>
  </r>
  <r>
    <x v="49"/>
    <x v="0"/>
    <x v="10"/>
    <x v="1"/>
    <x v="3"/>
    <x v="19"/>
    <x v="1"/>
    <x v="1"/>
    <x v="2"/>
    <x v="26"/>
    <x v="27"/>
    <x v="35"/>
    <x v="34"/>
    <x v="48"/>
  </r>
  <r>
    <x v="41"/>
    <x v="0"/>
    <x v="12"/>
    <x v="1"/>
    <x v="3"/>
    <x v="18"/>
    <x v="1"/>
    <x v="1"/>
    <x v="7"/>
    <x v="23"/>
    <x v="34"/>
    <x v="57"/>
    <x v="46"/>
    <x v="38"/>
  </r>
  <r>
    <x v="49"/>
    <x v="0"/>
    <x v="12"/>
    <x v="1"/>
    <x v="3"/>
    <x v="19"/>
    <x v="1"/>
    <x v="1"/>
    <x v="2"/>
    <x v="26"/>
    <x v="22"/>
    <x v="39"/>
    <x v="29"/>
    <x v="34"/>
  </r>
  <r>
    <x v="34"/>
    <x v="0"/>
    <x v="10"/>
    <x v="1"/>
    <x v="3"/>
    <x v="14"/>
    <x v="3"/>
    <x v="1"/>
    <x v="21"/>
    <x v="35"/>
    <x v="10"/>
    <x v="11"/>
    <x v="9"/>
    <x v="11"/>
  </r>
  <r>
    <x v="35"/>
    <x v="0"/>
    <x v="10"/>
    <x v="1"/>
    <x v="3"/>
    <x v="15"/>
    <x v="3"/>
    <x v="1"/>
    <x v="15"/>
    <x v="19"/>
    <x v="20"/>
    <x v="31"/>
    <x v="27"/>
    <x v="26"/>
  </r>
  <r>
    <x v="44"/>
    <x v="0"/>
    <x v="10"/>
    <x v="1"/>
    <x v="3"/>
    <x v="16"/>
    <x v="3"/>
    <x v="1"/>
    <x v="24"/>
    <x v="28"/>
    <x v="32"/>
    <x v="51"/>
    <x v="42"/>
    <x v="44"/>
  </r>
  <r>
    <x v="82"/>
    <x v="0"/>
    <x v="10"/>
    <x v="1"/>
    <x v="3"/>
    <x v="17"/>
    <x v="3"/>
    <x v="1"/>
    <x v="10"/>
    <x v="18"/>
    <x v="28"/>
    <x v="55"/>
    <x v="5"/>
    <x v="42"/>
  </r>
  <r>
    <x v="34"/>
    <x v="0"/>
    <x v="11"/>
    <x v="1"/>
    <x v="3"/>
    <x v="14"/>
    <x v="3"/>
    <x v="1"/>
    <x v="1"/>
    <x v="39"/>
    <x v="6"/>
    <x v="70"/>
    <x v="6"/>
    <x v="2"/>
  </r>
  <r>
    <x v="53"/>
    <x v="0"/>
    <x v="11"/>
    <x v="1"/>
    <x v="3"/>
    <x v="15"/>
    <x v="3"/>
    <x v="1"/>
    <x v="8"/>
    <x v="4"/>
    <x v="3"/>
    <x v="4"/>
    <x v="13"/>
    <x v="16"/>
  </r>
  <r>
    <x v="44"/>
    <x v="0"/>
    <x v="11"/>
    <x v="1"/>
    <x v="3"/>
    <x v="16"/>
    <x v="3"/>
    <x v="1"/>
    <x v="23"/>
    <x v="19"/>
    <x v="24"/>
    <x v="21"/>
    <x v="32"/>
    <x v="0"/>
  </r>
  <r>
    <x v="57"/>
    <x v="0"/>
    <x v="11"/>
    <x v="1"/>
    <x v="3"/>
    <x v="17"/>
    <x v="3"/>
    <x v="1"/>
    <x v="7"/>
    <x v="23"/>
    <x v="12"/>
    <x v="38"/>
    <x v="1"/>
    <x v="15"/>
  </r>
  <r>
    <x v="52"/>
    <x v="0"/>
    <x v="12"/>
    <x v="1"/>
    <x v="3"/>
    <x v="14"/>
    <x v="3"/>
    <x v="1"/>
    <x v="29"/>
    <x v="40"/>
    <x v="33"/>
    <x v="72"/>
    <x v="47"/>
    <x v="60"/>
  </r>
  <r>
    <x v="51"/>
    <x v="0"/>
    <x v="12"/>
    <x v="1"/>
    <x v="3"/>
    <x v="15"/>
    <x v="3"/>
    <x v="1"/>
    <x v="10"/>
    <x v="25"/>
    <x v="0"/>
    <x v="3"/>
    <x v="2"/>
    <x v="3"/>
  </r>
  <r>
    <x v="44"/>
    <x v="0"/>
    <x v="12"/>
    <x v="1"/>
    <x v="3"/>
    <x v="16"/>
    <x v="3"/>
    <x v="1"/>
    <x v="23"/>
    <x v="26"/>
    <x v="24"/>
    <x v="71"/>
    <x v="43"/>
    <x v="25"/>
  </r>
  <r>
    <x v="82"/>
    <x v="0"/>
    <x v="12"/>
    <x v="1"/>
    <x v="3"/>
    <x v="17"/>
    <x v="3"/>
    <x v="1"/>
    <x v="2"/>
    <x v="18"/>
    <x v="31"/>
    <x v="53"/>
    <x v="5"/>
    <x v="46"/>
  </r>
  <r>
    <x v="10"/>
    <x v="1"/>
    <x v="0"/>
    <x v="0"/>
    <x v="0"/>
    <x v="0"/>
    <x v="0"/>
    <x v="0"/>
    <x v="0"/>
    <x v="0"/>
    <x v="0"/>
    <x v="20"/>
    <x v="48"/>
    <x v="0"/>
  </r>
  <r>
    <x v="85"/>
    <x v="1"/>
    <x v="0"/>
    <x v="0"/>
    <x v="0"/>
    <x v="1"/>
    <x v="0"/>
    <x v="0"/>
    <x v="1"/>
    <x v="41"/>
    <x v="35"/>
    <x v="26"/>
    <x v="49"/>
    <x v="6"/>
  </r>
  <r>
    <x v="2"/>
    <x v="1"/>
    <x v="0"/>
    <x v="0"/>
    <x v="0"/>
    <x v="2"/>
    <x v="0"/>
    <x v="0"/>
    <x v="2"/>
    <x v="25"/>
    <x v="36"/>
    <x v="48"/>
    <x v="50"/>
    <x v="61"/>
  </r>
  <r>
    <x v="86"/>
    <x v="1"/>
    <x v="0"/>
    <x v="0"/>
    <x v="0"/>
    <x v="3"/>
    <x v="1"/>
    <x v="0"/>
    <x v="3"/>
    <x v="2"/>
    <x v="0"/>
    <x v="73"/>
    <x v="51"/>
    <x v="3"/>
  </r>
  <r>
    <x v="87"/>
    <x v="1"/>
    <x v="0"/>
    <x v="0"/>
    <x v="0"/>
    <x v="4"/>
    <x v="2"/>
    <x v="0"/>
    <x v="1"/>
    <x v="3"/>
    <x v="3"/>
    <x v="4"/>
    <x v="3"/>
    <x v="4"/>
  </r>
  <r>
    <x v="27"/>
    <x v="1"/>
    <x v="0"/>
    <x v="0"/>
    <x v="0"/>
    <x v="5"/>
    <x v="3"/>
    <x v="0"/>
    <x v="30"/>
    <x v="1"/>
    <x v="37"/>
    <x v="5"/>
    <x v="52"/>
    <x v="5"/>
  </r>
  <r>
    <x v="19"/>
    <x v="1"/>
    <x v="1"/>
    <x v="0"/>
    <x v="1"/>
    <x v="0"/>
    <x v="0"/>
    <x v="0"/>
    <x v="20"/>
    <x v="10"/>
    <x v="11"/>
    <x v="74"/>
    <x v="53"/>
    <x v="6"/>
  </r>
  <r>
    <x v="58"/>
    <x v="1"/>
    <x v="1"/>
    <x v="0"/>
    <x v="1"/>
    <x v="1"/>
    <x v="0"/>
    <x v="0"/>
    <x v="6"/>
    <x v="6"/>
    <x v="6"/>
    <x v="75"/>
    <x v="54"/>
    <x v="2"/>
  </r>
  <r>
    <x v="2"/>
    <x v="1"/>
    <x v="1"/>
    <x v="0"/>
    <x v="1"/>
    <x v="2"/>
    <x v="0"/>
    <x v="0"/>
    <x v="7"/>
    <x v="1"/>
    <x v="7"/>
    <x v="76"/>
    <x v="55"/>
    <x v="6"/>
  </r>
  <r>
    <x v="88"/>
    <x v="1"/>
    <x v="1"/>
    <x v="0"/>
    <x v="1"/>
    <x v="3"/>
    <x v="1"/>
    <x v="0"/>
    <x v="8"/>
    <x v="7"/>
    <x v="8"/>
    <x v="30"/>
    <x v="5"/>
    <x v="1"/>
  </r>
  <r>
    <x v="8"/>
    <x v="1"/>
    <x v="1"/>
    <x v="0"/>
    <x v="1"/>
    <x v="4"/>
    <x v="2"/>
    <x v="0"/>
    <x v="20"/>
    <x v="33"/>
    <x v="26"/>
    <x v="77"/>
    <x v="53"/>
    <x v="62"/>
  </r>
  <r>
    <x v="89"/>
    <x v="1"/>
    <x v="1"/>
    <x v="0"/>
    <x v="1"/>
    <x v="5"/>
    <x v="3"/>
    <x v="0"/>
    <x v="9"/>
    <x v="9"/>
    <x v="10"/>
    <x v="63"/>
    <x v="56"/>
    <x v="11"/>
  </r>
  <r>
    <x v="19"/>
    <x v="1"/>
    <x v="2"/>
    <x v="0"/>
    <x v="0"/>
    <x v="0"/>
    <x v="0"/>
    <x v="1"/>
    <x v="27"/>
    <x v="37"/>
    <x v="3"/>
    <x v="78"/>
    <x v="57"/>
    <x v="4"/>
  </r>
  <r>
    <x v="59"/>
    <x v="1"/>
    <x v="2"/>
    <x v="0"/>
    <x v="0"/>
    <x v="2"/>
    <x v="0"/>
    <x v="1"/>
    <x v="10"/>
    <x v="4"/>
    <x v="12"/>
    <x v="58"/>
    <x v="11"/>
    <x v="37"/>
  </r>
  <r>
    <x v="6"/>
    <x v="1"/>
    <x v="3"/>
    <x v="0"/>
    <x v="0"/>
    <x v="0"/>
    <x v="0"/>
    <x v="1"/>
    <x v="5"/>
    <x v="2"/>
    <x v="3"/>
    <x v="4"/>
    <x v="3"/>
    <x v="4"/>
  </r>
  <r>
    <x v="58"/>
    <x v="1"/>
    <x v="3"/>
    <x v="0"/>
    <x v="0"/>
    <x v="1"/>
    <x v="0"/>
    <x v="1"/>
    <x v="17"/>
    <x v="35"/>
    <x v="37"/>
    <x v="43"/>
    <x v="58"/>
    <x v="5"/>
  </r>
  <r>
    <x v="90"/>
    <x v="1"/>
    <x v="3"/>
    <x v="0"/>
    <x v="0"/>
    <x v="2"/>
    <x v="0"/>
    <x v="1"/>
    <x v="10"/>
    <x v="25"/>
    <x v="30"/>
    <x v="49"/>
    <x v="59"/>
    <x v="0"/>
  </r>
  <r>
    <x v="3"/>
    <x v="1"/>
    <x v="3"/>
    <x v="0"/>
    <x v="0"/>
    <x v="3"/>
    <x v="1"/>
    <x v="1"/>
    <x v="5"/>
    <x v="2"/>
    <x v="0"/>
    <x v="79"/>
    <x v="2"/>
    <x v="63"/>
  </r>
  <r>
    <x v="91"/>
    <x v="1"/>
    <x v="3"/>
    <x v="0"/>
    <x v="0"/>
    <x v="6"/>
    <x v="1"/>
    <x v="1"/>
    <x v="31"/>
    <x v="42"/>
    <x v="11"/>
    <x v="80"/>
    <x v="60"/>
    <x v="6"/>
  </r>
  <r>
    <x v="92"/>
    <x v="1"/>
    <x v="3"/>
    <x v="0"/>
    <x v="0"/>
    <x v="7"/>
    <x v="1"/>
    <x v="1"/>
    <x v="32"/>
    <x v="43"/>
    <x v="38"/>
    <x v="81"/>
    <x v="61"/>
    <x v="64"/>
  </r>
  <r>
    <x v="93"/>
    <x v="1"/>
    <x v="3"/>
    <x v="0"/>
    <x v="0"/>
    <x v="4"/>
    <x v="2"/>
    <x v="1"/>
    <x v="33"/>
    <x v="44"/>
    <x v="39"/>
    <x v="82"/>
    <x v="6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0"/>
    <x v="1"/>
    <x v="0"/>
    <x v="1"/>
    <x v="1"/>
    <x v="0"/>
    <x v="1"/>
  </r>
  <r>
    <x v="2"/>
    <x v="0"/>
    <x v="0"/>
    <x v="0"/>
    <x v="0"/>
    <x v="2"/>
    <x v="0"/>
    <x v="0"/>
    <x v="2"/>
    <x v="1"/>
    <x v="2"/>
    <x v="2"/>
    <x v="1"/>
    <x v="2"/>
  </r>
  <r>
    <x v="3"/>
    <x v="0"/>
    <x v="0"/>
    <x v="0"/>
    <x v="0"/>
    <x v="3"/>
    <x v="1"/>
    <x v="0"/>
    <x v="3"/>
    <x v="2"/>
    <x v="0"/>
    <x v="3"/>
    <x v="2"/>
    <x v="3"/>
  </r>
  <r>
    <x v="4"/>
    <x v="0"/>
    <x v="0"/>
    <x v="0"/>
    <x v="0"/>
    <x v="4"/>
    <x v="2"/>
    <x v="0"/>
    <x v="1"/>
    <x v="3"/>
    <x v="3"/>
    <x v="4"/>
    <x v="3"/>
    <x v="4"/>
  </r>
  <r>
    <x v="5"/>
    <x v="0"/>
    <x v="0"/>
    <x v="0"/>
    <x v="0"/>
    <x v="5"/>
    <x v="3"/>
    <x v="0"/>
    <x v="4"/>
    <x v="4"/>
    <x v="4"/>
    <x v="5"/>
    <x v="4"/>
    <x v="5"/>
  </r>
  <r>
    <x v="6"/>
    <x v="0"/>
    <x v="1"/>
    <x v="0"/>
    <x v="1"/>
    <x v="0"/>
    <x v="0"/>
    <x v="0"/>
    <x v="5"/>
    <x v="5"/>
    <x v="5"/>
    <x v="6"/>
    <x v="5"/>
    <x v="6"/>
  </r>
  <r>
    <x v="7"/>
    <x v="0"/>
    <x v="1"/>
    <x v="0"/>
    <x v="1"/>
    <x v="1"/>
    <x v="0"/>
    <x v="0"/>
    <x v="6"/>
    <x v="6"/>
    <x v="6"/>
    <x v="7"/>
    <x v="6"/>
    <x v="7"/>
  </r>
  <r>
    <x v="2"/>
    <x v="0"/>
    <x v="1"/>
    <x v="0"/>
    <x v="1"/>
    <x v="2"/>
    <x v="0"/>
    <x v="0"/>
    <x v="7"/>
    <x v="1"/>
    <x v="7"/>
    <x v="8"/>
    <x v="7"/>
    <x v="8"/>
  </r>
  <r>
    <x v="3"/>
    <x v="0"/>
    <x v="1"/>
    <x v="0"/>
    <x v="1"/>
    <x v="3"/>
    <x v="1"/>
    <x v="0"/>
    <x v="8"/>
    <x v="7"/>
    <x v="8"/>
    <x v="9"/>
    <x v="5"/>
    <x v="9"/>
  </r>
  <r>
    <x v="8"/>
    <x v="0"/>
    <x v="1"/>
    <x v="0"/>
    <x v="1"/>
    <x v="4"/>
    <x v="2"/>
    <x v="0"/>
    <x v="8"/>
    <x v="8"/>
    <x v="9"/>
    <x v="10"/>
    <x v="8"/>
    <x v="10"/>
  </r>
  <r>
    <x v="9"/>
    <x v="0"/>
    <x v="1"/>
    <x v="0"/>
    <x v="1"/>
    <x v="5"/>
    <x v="3"/>
    <x v="0"/>
    <x v="9"/>
    <x v="9"/>
    <x v="10"/>
    <x v="11"/>
    <x v="9"/>
    <x v="11"/>
  </r>
  <r>
    <x v="10"/>
    <x v="0"/>
    <x v="2"/>
    <x v="0"/>
    <x v="0"/>
    <x v="0"/>
    <x v="0"/>
    <x v="1"/>
    <x v="1"/>
    <x v="10"/>
    <x v="11"/>
    <x v="12"/>
    <x v="10"/>
    <x v="12"/>
  </r>
  <r>
    <x v="11"/>
    <x v="0"/>
    <x v="2"/>
    <x v="0"/>
    <x v="0"/>
    <x v="2"/>
    <x v="0"/>
    <x v="1"/>
    <x v="10"/>
    <x v="4"/>
    <x v="12"/>
    <x v="13"/>
    <x v="11"/>
    <x v="13"/>
  </r>
  <r>
    <x v="0"/>
    <x v="0"/>
    <x v="3"/>
    <x v="0"/>
    <x v="0"/>
    <x v="0"/>
    <x v="0"/>
    <x v="1"/>
    <x v="5"/>
    <x v="2"/>
    <x v="3"/>
    <x v="4"/>
    <x v="3"/>
    <x v="4"/>
  </r>
  <r>
    <x v="12"/>
    <x v="0"/>
    <x v="3"/>
    <x v="0"/>
    <x v="0"/>
    <x v="1"/>
    <x v="0"/>
    <x v="1"/>
    <x v="11"/>
    <x v="11"/>
    <x v="4"/>
    <x v="14"/>
    <x v="12"/>
    <x v="14"/>
  </r>
  <r>
    <x v="2"/>
    <x v="0"/>
    <x v="3"/>
    <x v="0"/>
    <x v="0"/>
    <x v="2"/>
    <x v="0"/>
    <x v="1"/>
    <x v="10"/>
    <x v="4"/>
    <x v="13"/>
    <x v="15"/>
    <x v="11"/>
    <x v="15"/>
  </r>
  <r>
    <x v="13"/>
    <x v="0"/>
    <x v="3"/>
    <x v="0"/>
    <x v="0"/>
    <x v="3"/>
    <x v="1"/>
    <x v="1"/>
    <x v="3"/>
    <x v="2"/>
    <x v="3"/>
    <x v="4"/>
    <x v="13"/>
    <x v="16"/>
  </r>
  <r>
    <x v="14"/>
    <x v="0"/>
    <x v="3"/>
    <x v="0"/>
    <x v="0"/>
    <x v="6"/>
    <x v="1"/>
    <x v="1"/>
    <x v="12"/>
    <x v="12"/>
    <x v="5"/>
    <x v="16"/>
    <x v="14"/>
    <x v="6"/>
  </r>
  <r>
    <x v="15"/>
    <x v="0"/>
    <x v="3"/>
    <x v="0"/>
    <x v="0"/>
    <x v="7"/>
    <x v="1"/>
    <x v="1"/>
    <x v="13"/>
    <x v="13"/>
    <x v="14"/>
    <x v="17"/>
    <x v="15"/>
    <x v="17"/>
  </r>
  <r>
    <x v="16"/>
    <x v="0"/>
    <x v="3"/>
    <x v="0"/>
    <x v="0"/>
    <x v="4"/>
    <x v="2"/>
    <x v="1"/>
    <x v="14"/>
    <x v="14"/>
    <x v="15"/>
    <x v="18"/>
    <x v="16"/>
    <x v="18"/>
  </r>
  <r>
    <x v="17"/>
    <x v="0"/>
    <x v="2"/>
    <x v="0"/>
    <x v="0"/>
    <x v="5"/>
    <x v="3"/>
    <x v="1"/>
    <x v="15"/>
    <x v="15"/>
    <x v="1"/>
    <x v="19"/>
    <x v="17"/>
    <x v="1"/>
  </r>
  <r>
    <x v="18"/>
    <x v="0"/>
    <x v="3"/>
    <x v="0"/>
    <x v="0"/>
    <x v="5"/>
    <x v="3"/>
    <x v="1"/>
    <x v="16"/>
    <x v="16"/>
    <x v="14"/>
    <x v="17"/>
    <x v="15"/>
    <x v="17"/>
  </r>
  <r>
    <x v="19"/>
    <x v="0"/>
    <x v="4"/>
    <x v="0"/>
    <x v="1"/>
    <x v="0"/>
    <x v="0"/>
    <x v="1"/>
    <x v="3"/>
    <x v="1"/>
    <x v="9"/>
    <x v="10"/>
    <x v="8"/>
    <x v="10"/>
  </r>
  <r>
    <x v="1"/>
    <x v="0"/>
    <x v="4"/>
    <x v="0"/>
    <x v="1"/>
    <x v="1"/>
    <x v="0"/>
    <x v="1"/>
    <x v="13"/>
    <x v="13"/>
    <x v="10"/>
    <x v="11"/>
    <x v="9"/>
    <x v="11"/>
  </r>
  <r>
    <x v="2"/>
    <x v="0"/>
    <x v="4"/>
    <x v="0"/>
    <x v="1"/>
    <x v="2"/>
    <x v="0"/>
    <x v="1"/>
    <x v="17"/>
    <x v="17"/>
    <x v="4"/>
    <x v="20"/>
    <x v="18"/>
    <x v="19"/>
  </r>
  <r>
    <x v="20"/>
    <x v="0"/>
    <x v="4"/>
    <x v="0"/>
    <x v="1"/>
    <x v="3"/>
    <x v="1"/>
    <x v="1"/>
    <x v="15"/>
    <x v="15"/>
    <x v="16"/>
    <x v="21"/>
    <x v="3"/>
    <x v="20"/>
  </r>
  <r>
    <x v="21"/>
    <x v="0"/>
    <x v="4"/>
    <x v="0"/>
    <x v="1"/>
    <x v="6"/>
    <x v="1"/>
    <x v="1"/>
    <x v="18"/>
    <x v="18"/>
    <x v="2"/>
    <x v="22"/>
    <x v="19"/>
    <x v="18"/>
  </r>
  <r>
    <x v="22"/>
    <x v="0"/>
    <x v="4"/>
    <x v="0"/>
    <x v="1"/>
    <x v="7"/>
    <x v="1"/>
    <x v="1"/>
    <x v="19"/>
    <x v="19"/>
    <x v="17"/>
    <x v="23"/>
    <x v="20"/>
    <x v="21"/>
  </r>
  <r>
    <x v="23"/>
    <x v="0"/>
    <x v="5"/>
    <x v="0"/>
    <x v="1"/>
    <x v="6"/>
    <x v="1"/>
    <x v="1"/>
    <x v="0"/>
    <x v="20"/>
    <x v="4"/>
    <x v="24"/>
    <x v="18"/>
    <x v="22"/>
  </r>
  <r>
    <x v="24"/>
    <x v="0"/>
    <x v="5"/>
    <x v="0"/>
    <x v="1"/>
    <x v="7"/>
    <x v="1"/>
    <x v="1"/>
    <x v="9"/>
    <x v="21"/>
    <x v="6"/>
    <x v="25"/>
    <x v="21"/>
    <x v="2"/>
  </r>
  <r>
    <x v="25"/>
    <x v="0"/>
    <x v="6"/>
    <x v="0"/>
    <x v="1"/>
    <x v="4"/>
    <x v="2"/>
    <x v="1"/>
    <x v="10"/>
    <x v="1"/>
    <x v="5"/>
    <x v="6"/>
    <x v="5"/>
    <x v="6"/>
  </r>
  <r>
    <x v="4"/>
    <x v="0"/>
    <x v="4"/>
    <x v="0"/>
    <x v="1"/>
    <x v="4"/>
    <x v="2"/>
    <x v="1"/>
    <x v="20"/>
    <x v="15"/>
    <x v="11"/>
    <x v="26"/>
    <x v="10"/>
    <x v="23"/>
  </r>
  <r>
    <x v="26"/>
    <x v="0"/>
    <x v="6"/>
    <x v="0"/>
    <x v="1"/>
    <x v="5"/>
    <x v="3"/>
    <x v="1"/>
    <x v="21"/>
    <x v="22"/>
    <x v="6"/>
    <x v="7"/>
    <x v="6"/>
    <x v="7"/>
  </r>
  <r>
    <x v="27"/>
    <x v="0"/>
    <x v="4"/>
    <x v="0"/>
    <x v="1"/>
    <x v="5"/>
    <x v="3"/>
    <x v="1"/>
    <x v="2"/>
    <x v="0"/>
    <x v="17"/>
    <x v="27"/>
    <x v="22"/>
    <x v="21"/>
  </r>
  <r>
    <x v="28"/>
    <x v="0"/>
    <x v="0"/>
    <x v="0"/>
    <x v="0"/>
    <x v="8"/>
    <x v="0"/>
    <x v="0"/>
    <x v="2"/>
    <x v="19"/>
    <x v="18"/>
    <x v="28"/>
    <x v="23"/>
    <x v="24"/>
  </r>
  <r>
    <x v="29"/>
    <x v="0"/>
    <x v="0"/>
    <x v="0"/>
    <x v="0"/>
    <x v="9"/>
    <x v="0"/>
    <x v="0"/>
    <x v="10"/>
    <x v="7"/>
    <x v="11"/>
    <x v="29"/>
    <x v="24"/>
    <x v="25"/>
  </r>
  <r>
    <x v="30"/>
    <x v="0"/>
    <x v="0"/>
    <x v="0"/>
    <x v="0"/>
    <x v="10"/>
    <x v="0"/>
    <x v="0"/>
    <x v="8"/>
    <x v="15"/>
    <x v="8"/>
    <x v="30"/>
    <x v="5"/>
    <x v="1"/>
  </r>
  <r>
    <x v="31"/>
    <x v="0"/>
    <x v="0"/>
    <x v="0"/>
    <x v="0"/>
    <x v="11"/>
    <x v="2"/>
    <x v="0"/>
    <x v="10"/>
    <x v="23"/>
    <x v="19"/>
    <x v="31"/>
    <x v="25"/>
    <x v="26"/>
  </r>
  <r>
    <x v="32"/>
    <x v="0"/>
    <x v="0"/>
    <x v="0"/>
    <x v="0"/>
    <x v="12"/>
    <x v="2"/>
    <x v="0"/>
    <x v="22"/>
    <x v="18"/>
    <x v="3"/>
    <x v="32"/>
    <x v="26"/>
    <x v="27"/>
  </r>
  <r>
    <x v="33"/>
    <x v="0"/>
    <x v="0"/>
    <x v="0"/>
    <x v="0"/>
    <x v="13"/>
    <x v="2"/>
    <x v="0"/>
    <x v="10"/>
    <x v="23"/>
    <x v="20"/>
    <x v="31"/>
    <x v="27"/>
    <x v="26"/>
  </r>
  <r>
    <x v="34"/>
    <x v="0"/>
    <x v="0"/>
    <x v="0"/>
    <x v="0"/>
    <x v="14"/>
    <x v="3"/>
    <x v="0"/>
    <x v="2"/>
    <x v="24"/>
    <x v="20"/>
    <x v="33"/>
    <x v="28"/>
    <x v="28"/>
  </r>
  <r>
    <x v="35"/>
    <x v="0"/>
    <x v="0"/>
    <x v="0"/>
    <x v="0"/>
    <x v="15"/>
    <x v="3"/>
    <x v="0"/>
    <x v="3"/>
    <x v="7"/>
    <x v="13"/>
    <x v="15"/>
    <x v="11"/>
    <x v="15"/>
  </r>
  <r>
    <x v="36"/>
    <x v="0"/>
    <x v="0"/>
    <x v="0"/>
    <x v="0"/>
    <x v="16"/>
    <x v="3"/>
    <x v="0"/>
    <x v="3"/>
    <x v="3"/>
    <x v="21"/>
    <x v="34"/>
    <x v="3"/>
    <x v="29"/>
  </r>
  <r>
    <x v="37"/>
    <x v="0"/>
    <x v="0"/>
    <x v="0"/>
    <x v="0"/>
    <x v="17"/>
    <x v="3"/>
    <x v="0"/>
    <x v="8"/>
    <x v="3"/>
    <x v="16"/>
    <x v="21"/>
    <x v="3"/>
    <x v="20"/>
  </r>
  <r>
    <x v="38"/>
    <x v="0"/>
    <x v="1"/>
    <x v="0"/>
    <x v="1"/>
    <x v="8"/>
    <x v="0"/>
    <x v="0"/>
    <x v="15"/>
    <x v="19"/>
    <x v="22"/>
    <x v="35"/>
    <x v="29"/>
    <x v="30"/>
  </r>
  <r>
    <x v="39"/>
    <x v="0"/>
    <x v="1"/>
    <x v="0"/>
    <x v="1"/>
    <x v="9"/>
    <x v="0"/>
    <x v="0"/>
    <x v="8"/>
    <x v="25"/>
    <x v="23"/>
    <x v="36"/>
    <x v="30"/>
    <x v="31"/>
  </r>
  <r>
    <x v="40"/>
    <x v="0"/>
    <x v="1"/>
    <x v="0"/>
    <x v="1"/>
    <x v="10"/>
    <x v="0"/>
    <x v="0"/>
    <x v="10"/>
    <x v="18"/>
    <x v="9"/>
    <x v="13"/>
    <x v="31"/>
    <x v="32"/>
  </r>
  <r>
    <x v="41"/>
    <x v="0"/>
    <x v="1"/>
    <x v="0"/>
    <x v="1"/>
    <x v="18"/>
    <x v="1"/>
    <x v="0"/>
    <x v="7"/>
    <x v="18"/>
    <x v="13"/>
    <x v="37"/>
    <x v="7"/>
    <x v="25"/>
  </r>
  <r>
    <x v="42"/>
    <x v="0"/>
    <x v="1"/>
    <x v="0"/>
    <x v="1"/>
    <x v="11"/>
    <x v="2"/>
    <x v="0"/>
    <x v="10"/>
    <x v="18"/>
    <x v="12"/>
    <x v="38"/>
    <x v="1"/>
    <x v="15"/>
  </r>
  <r>
    <x v="32"/>
    <x v="0"/>
    <x v="1"/>
    <x v="0"/>
    <x v="1"/>
    <x v="12"/>
    <x v="2"/>
    <x v="0"/>
    <x v="23"/>
    <x v="24"/>
    <x v="24"/>
    <x v="21"/>
    <x v="32"/>
    <x v="0"/>
  </r>
  <r>
    <x v="43"/>
    <x v="0"/>
    <x v="1"/>
    <x v="0"/>
    <x v="1"/>
    <x v="13"/>
    <x v="2"/>
    <x v="0"/>
    <x v="3"/>
    <x v="15"/>
    <x v="3"/>
    <x v="3"/>
    <x v="13"/>
    <x v="33"/>
  </r>
  <r>
    <x v="34"/>
    <x v="0"/>
    <x v="1"/>
    <x v="0"/>
    <x v="1"/>
    <x v="14"/>
    <x v="3"/>
    <x v="0"/>
    <x v="2"/>
    <x v="26"/>
    <x v="22"/>
    <x v="39"/>
    <x v="29"/>
    <x v="34"/>
  </r>
  <r>
    <x v="35"/>
    <x v="0"/>
    <x v="1"/>
    <x v="0"/>
    <x v="1"/>
    <x v="15"/>
    <x v="3"/>
    <x v="0"/>
    <x v="1"/>
    <x v="27"/>
    <x v="4"/>
    <x v="20"/>
    <x v="18"/>
    <x v="19"/>
  </r>
  <r>
    <x v="44"/>
    <x v="0"/>
    <x v="1"/>
    <x v="0"/>
    <x v="1"/>
    <x v="16"/>
    <x v="3"/>
    <x v="0"/>
    <x v="10"/>
    <x v="8"/>
    <x v="25"/>
    <x v="29"/>
    <x v="33"/>
    <x v="10"/>
  </r>
  <r>
    <x v="45"/>
    <x v="0"/>
    <x v="1"/>
    <x v="0"/>
    <x v="1"/>
    <x v="17"/>
    <x v="3"/>
    <x v="0"/>
    <x v="8"/>
    <x v="4"/>
    <x v="26"/>
    <x v="34"/>
    <x v="1"/>
    <x v="35"/>
  </r>
  <r>
    <x v="46"/>
    <x v="0"/>
    <x v="2"/>
    <x v="0"/>
    <x v="0"/>
    <x v="8"/>
    <x v="0"/>
    <x v="1"/>
    <x v="2"/>
    <x v="26"/>
    <x v="27"/>
    <x v="39"/>
    <x v="34"/>
    <x v="30"/>
  </r>
  <r>
    <x v="40"/>
    <x v="0"/>
    <x v="2"/>
    <x v="0"/>
    <x v="0"/>
    <x v="10"/>
    <x v="0"/>
    <x v="1"/>
    <x v="15"/>
    <x v="18"/>
    <x v="28"/>
    <x v="40"/>
    <x v="35"/>
    <x v="9"/>
  </r>
  <r>
    <x v="47"/>
    <x v="0"/>
    <x v="3"/>
    <x v="0"/>
    <x v="0"/>
    <x v="8"/>
    <x v="0"/>
    <x v="1"/>
    <x v="2"/>
    <x v="28"/>
    <x v="20"/>
    <x v="41"/>
    <x v="28"/>
    <x v="36"/>
  </r>
  <r>
    <x v="48"/>
    <x v="0"/>
    <x v="3"/>
    <x v="0"/>
    <x v="0"/>
    <x v="9"/>
    <x v="0"/>
    <x v="1"/>
    <x v="7"/>
    <x v="2"/>
    <x v="21"/>
    <x v="34"/>
    <x v="3"/>
    <x v="29"/>
  </r>
  <r>
    <x v="40"/>
    <x v="0"/>
    <x v="3"/>
    <x v="0"/>
    <x v="0"/>
    <x v="10"/>
    <x v="0"/>
    <x v="1"/>
    <x v="2"/>
    <x v="2"/>
    <x v="16"/>
    <x v="21"/>
    <x v="3"/>
    <x v="20"/>
  </r>
  <r>
    <x v="49"/>
    <x v="0"/>
    <x v="2"/>
    <x v="0"/>
    <x v="0"/>
    <x v="19"/>
    <x v="1"/>
    <x v="1"/>
    <x v="15"/>
    <x v="29"/>
    <x v="23"/>
    <x v="42"/>
    <x v="36"/>
    <x v="23"/>
  </r>
  <r>
    <x v="41"/>
    <x v="0"/>
    <x v="3"/>
    <x v="0"/>
    <x v="0"/>
    <x v="18"/>
    <x v="1"/>
    <x v="1"/>
    <x v="11"/>
    <x v="30"/>
    <x v="29"/>
    <x v="43"/>
    <x v="37"/>
    <x v="22"/>
  </r>
  <r>
    <x v="49"/>
    <x v="0"/>
    <x v="3"/>
    <x v="0"/>
    <x v="0"/>
    <x v="19"/>
    <x v="1"/>
    <x v="1"/>
    <x v="7"/>
    <x v="8"/>
    <x v="9"/>
    <x v="44"/>
    <x v="35"/>
    <x v="37"/>
  </r>
  <r>
    <x v="50"/>
    <x v="0"/>
    <x v="3"/>
    <x v="0"/>
    <x v="0"/>
    <x v="11"/>
    <x v="2"/>
    <x v="1"/>
    <x v="10"/>
    <x v="23"/>
    <x v="19"/>
    <x v="37"/>
    <x v="38"/>
    <x v="38"/>
  </r>
  <r>
    <x v="32"/>
    <x v="0"/>
    <x v="3"/>
    <x v="0"/>
    <x v="0"/>
    <x v="12"/>
    <x v="2"/>
    <x v="1"/>
    <x v="10"/>
    <x v="1"/>
    <x v="9"/>
    <x v="45"/>
    <x v="35"/>
    <x v="13"/>
  </r>
  <r>
    <x v="33"/>
    <x v="0"/>
    <x v="3"/>
    <x v="0"/>
    <x v="0"/>
    <x v="13"/>
    <x v="2"/>
    <x v="1"/>
    <x v="10"/>
    <x v="18"/>
    <x v="25"/>
    <x v="46"/>
    <x v="39"/>
    <x v="39"/>
  </r>
  <r>
    <x v="51"/>
    <x v="0"/>
    <x v="2"/>
    <x v="0"/>
    <x v="0"/>
    <x v="15"/>
    <x v="3"/>
    <x v="1"/>
    <x v="7"/>
    <x v="15"/>
    <x v="2"/>
    <x v="47"/>
    <x v="1"/>
    <x v="18"/>
  </r>
  <r>
    <x v="36"/>
    <x v="0"/>
    <x v="2"/>
    <x v="0"/>
    <x v="0"/>
    <x v="16"/>
    <x v="3"/>
    <x v="1"/>
    <x v="5"/>
    <x v="5"/>
    <x v="11"/>
    <x v="29"/>
    <x v="24"/>
    <x v="25"/>
  </r>
  <r>
    <x v="52"/>
    <x v="0"/>
    <x v="3"/>
    <x v="0"/>
    <x v="0"/>
    <x v="14"/>
    <x v="3"/>
    <x v="1"/>
    <x v="23"/>
    <x v="31"/>
    <x v="23"/>
    <x v="48"/>
    <x v="40"/>
    <x v="25"/>
  </r>
  <r>
    <x v="53"/>
    <x v="0"/>
    <x v="3"/>
    <x v="0"/>
    <x v="0"/>
    <x v="15"/>
    <x v="3"/>
    <x v="1"/>
    <x v="8"/>
    <x v="32"/>
    <x v="7"/>
    <x v="31"/>
    <x v="41"/>
    <x v="40"/>
  </r>
  <r>
    <x v="44"/>
    <x v="0"/>
    <x v="3"/>
    <x v="0"/>
    <x v="0"/>
    <x v="16"/>
    <x v="3"/>
    <x v="1"/>
    <x v="3"/>
    <x v="33"/>
    <x v="13"/>
    <x v="37"/>
    <x v="7"/>
    <x v="25"/>
  </r>
  <r>
    <x v="45"/>
    <x v="0"/>
    <x v="3"/>
    <x v="0"/>
    <x v="0"/>
    <x v="17"/>
    <x v="3"/>
    <x v="1"/>
    <x v="3"/>
    <x v="33"/>
    <x v="30"/>
    <x v="49"/>
    <x v="7"/>
    <x v="4"/>
  </r>
  <r>
    <x v="38"/>
    <x v="0"/>
    <x v="4"/>
    <x v="0"/>
    <x v="1"/>
    <x v="8"/>
    <x v="0"/>
    <x v="1"/>
    <x v="15"/>
    <x v="19"/>
    <x v="22"/>
    <x v="39"/>
    <x v="29"/>
    <x v="34"/>
  </r>
  <r>
    <x v="29"/>
    <x v="0"/>
    <x v="4"/>
    <x v="0"/>
    <x v="1"/>
    <x v="9"/>
    <x v="0"/>
    <x v="1"/>
    <x v="3"/>
    <x v="4"/>
    <x v="25"/>
    <x v="38"/>
    <x v="33"/>
    <x v="41"/>
  </r>
  <r>
    <x v="30"/>
    <x v="0"/>
    <x v="4"/>
    <x v="0"/>
    <x v="1"/>
    <x v="10"/>
    <x v="0"/>
    <x v="1"/>
    <x v="10"/>
    <x v="7"/>
    <x v="26"/>
    <x v="49"/>
    <x v="1"/>
    <x v="42"/>
  </r>
  <r>
    <x v="54"/>
    <x v="0"/>
    <x v="4"/>
    <x v="0"/>
    <x v="1"/>
    <x v="18"/>
    <x v="1"/>
    <x v="1"/>
    <x v="2"/>
    <x v="7"/>
    <x v="31"/>
    <x v="50"/>
    <x v="5"/>
    <x v="43"/>
  </r>
  <r>
    <x v="49"/>
    <x v="0"/>
    <x v="4"/>
    <x v="0"/>
    <x v="1"/>
    <x v="19"/>
    <x v="1"/>
    <x v="1"/>
    <x v="24"/>
    <x v="29"/>
    <x v="32"/>
    <x v="51"/>
    <x v="42"/>
    <x v="44"/>
  </r>
  <r>
    <x v="49"/>
    <x v="0"/>
    <x v="5"/>
    <x v="0"/>
    <x v="1"/>
    <x v="19"/>
    <x v="1"/>
    <x v="1"/>
    <x v="24"/>
    <x v="28"/>
    <x v="24"/>
    <x v="52"/>
    <x v="43"/>
    <x v="45"/>
  </r>
  <r>
    <x v="55"/>
    <x v="0"/>
    <x v="6"/>
    <x v="0"/>
    <x v="1"/>
    <x v="11"/>
    <x v="2"/>
    <x v="1"/>
    <x v="23"/>
    <x v="1"/>
    <x v="31"/>
    <x v="53"/>
    <x v="5"/>
    <x v="46"/>
  </r>
  <r>
    <x v="32"/>
    <x v="0"/>
    <x v="6"/>
    <x v="0"/>
    <x v="1"/>
    <x v="12"/>
    <x v="2"/>
    <x v="1"/>
    <x v="24"/>
    <x v="19"/>
    <x v="24"/>
    <x v="52"/>
    <x v="43"/>
    <x v="45"/>
  </r>
  <r>
    <x v="43"/>
    <x v="0"/>
    <x v="6"/>
    <x v="0"/>
    <x v="1"/>
    <x v="13"/>
    <x v="2"/>
    <x v="1"/>
    <x v="3"/>
    <x v="7"/>
    <x v="0"/>
    <x v="54"/>
    <x v="2"/>
    <x v="27"/>
  </r>
  <r>
    <x v="42"/>
    <x v="0"/>
    <x v="4"/>
    <x v="0"/>
    <x v="1"/>
    <x v="11"/>
    <x v="2"/>
    <x v="1"/>
    <x v="5"/>
    <x v="1"/>
    <x v="28"/>
    <x v="55"/>
    <x v="5"/>
    <x v="42"/>
  </r>
  <r>
    <x v="32"/>
    <x v="0"/>
    <x v="4"/>
    <x v="0"/>
    <x v="1"/>
    <x v="12"/>
    <x v="2"/>
    <x v="1"/>
    <x v="18"/>
    <x v="24"/>
    <x v="32"/>
    <x v="51"/>
    <x v="42"/>
    <x v="44"/>
  </r>
  <r>
    <x v="43"/>
    <x v="0"/>
    <x v="4"/>
    <x v="0"/>
    <x v="1"/>
    <x v="13"/>
    <x v="2"/>
    <x v="1"/>
    <x v="7"/>
    <x v="28"/>
    <x v="20"/>
    <x v="31"/>
    <x v="27"/>
    <x v="26"/>
  </r>
  <r>
    <x v="34"/>
    <x v="0"/>
    <x v="6"/>
    <x v="0"/>
    <x v="1"/>
    <x v="14"/>
    <x v="3"/>
    <x v="1"/>
    <x v="2"/>
    <x v="26"/>
    <x v="22"/>
    <x v="39"/>
    <x v="29"/>
    <x v="34"/>
  </r>
  <r>
    <x v="53"/>
    <x v="0"/>
    <x v="6"/>
    <x v="0"/>
    <x v="1"/>
    <x v="15"/>
    <x v="3"/>
    <x v="1"/>
    <x v="2"/>
    <x v="18"/>
    <x v="7"/>
    <x v="8"/>
    <x v="7"/>
    <x v="8"/>
  </r>
  <r>
    <x v="44"/>
    <x v="0"/>
    <x v="6"/>
    <x v="0"/>
    <x v="1"/>
    <x v="16"/>
    <x v="3"/>
    <x v="1"/>
    <x v="7"/>
    <x v="23"/>
    <x v="23"/>
    <x v="56"/>
    <x v="30"/>
    <x v="47"/>
  </r>
  <r>
    <x v="56"/>
    <x v="0"/>
    <x v="6"/>
    <x v="0"/>
    <x v="1"/>
    <x v="17"/>
    <x v="3"/>
    <x v="1"/>
    <x v="7"/>
    <x v="23"/>
    <x v="9"/>
    <x v="57"/>
    <x v="31"/>
    <x v="39"/>
  </r>
  <r>
    <x v="52"/>
    <x v="0"/>
    <x v="4"/>
    <x v="0"/>
    <x v="1"/>
    <x v="14"/>
    <x v="3"/>
    <x v="1"/>
    <x v="2"/>
    <x v="26"/>
    <x v="27"/>
    <x v="35"/>
    <x v="34"/>
    <x v="48"/>
  </r>
  <r>
    <x v="53"/>
    <x v="0"/>
    <x v="4"/>
    <x v="0"/>
    <x v="1"/>
    <x v="15"/>
    <x v="3"/>
    <x v="1"/>
    <x v="10"/>
    <x v="25"/>
    <x v="12"/>
    <x v="58"/>
    <x v="11"/>
    <x v="37"/>
  </r>
  <r>
    <x v="44"/>
    <x v="0"/>
    <x v="4"/>
    <x v="0"/>
    <x v="1"/>
    <x v="16"/>
    <x v="3"/>
    <x v="1"/>
    <x v="7"/>
    <x v="23"/>
    <x v="30"/>
    <x v="13"/>
    <x v="44"/>
    <x v="36"/>
  </r>
  <r>
    <x v="57"/>
    <x v="0"/>
    <x v="4"/>
    <x v="0"/>
    <x v="1"/>
    <x v="17"/>
    <x v="3"/>
    <x v="1"/>
    <x v="2"/>
    <x v="8"/>
    <x v="28"/>
    <x v="40"/>
    <x v="35"/>
    <x v="9"/>
  </r>
  <r>
    <x v="0"/>
    <x v="0"/>
    <x v="7"/>
    <x v="1"/>
    <x v="2"/>
    <x v="0"/>
    <x v="0"/>
    <x v="0"/>
    <x v="0"/>
    <x v="34"/>
    <x v="4"/>
    <x v="20"/>
    <x v="18"/>
    <x v="19"/>
  </r>
  <r>
    <x v="58"/>
    <x v="0"/>
    <x v="7"/>
    <x v="1"/>
    <x v="2"/>
    <x v="1"/>
    <x v="0"/>
    <x v="0"/>
    <x v="1"/>
    <x v="2"/>
    <x v="11"/>
    <x v="26"/>
    <x v="10"/>
    <x v="23"/>
  </r>
  <r>
    <x v="59"/>
    <x v="0"/>
    <x v="7"/>
    <x v="1"/>
    <x v="2"/>
    <x v="2"/>
    <x v="0"/>
    <x v="0"/>
    <x v="10"/>
    <x v="24"/>
    <x v="20"/>
    <x v="46"/>
    <x v="27"/>
    <x v="24"/>
  </r>
  <r>
    <x v="10"/>
    <x v="0"/>
    <x v="8"/>
    <x v="1"/>
    <x v="2"/>
    <x v="0"/>
    <x v="0"/>
    <x v="0"/>
    <x v="2"/>
    <x v="25"/>
    <x v="2"/>
    <x v="2"/>
    <x v="1"/>
    <x v="2"/>
  </r>
  <r>
    <x v="7"/>
    <x v="0"/>
    <x v="8"/>
    <x v="1"/>
    <x v="2"/>
    <x v="1"/>
    <x v="0"/>
    <x v="0"/>
    <x v="8"/>
    <x v="33"/>
    <x v="3"/>
    <x v="4"/>
    <x v="3"/>
    <x v="4"/>
  </r>
  <r>
    <x v="11"/>
    <x v="0"/>
    <x v="8"/>
    <x v="1"/>
    <x v="2"/>
    <x v="2"/>
    <x v="0"/>
    <x v="0"/>
    <x v="10"/>
    <x v="24"/>
    <x v="20"/>
    <x v="46"/>
    <x v="27"/>
    <x v="24"/>
  </r>
  <r>
    <x v="0"/>
    <x v="0"/>
    <x v="9"/>
    <x v="1"/>
    <x v="2"/>
    <x v="0"/>
    <x v="0"/>
    <x v="0"/>
    <x v="7"/>
    <x v="18"/>
    <x v="12"/>
    <x v="58"/>
    <x v="11"/>
    <x v="37"/>
  </r>
  <r>
    <x v="60"/>
    <x v="0"/>
    <x v="9"/>
    <x v="1"/>
    <x v="2"/>
    <x v="1"/>
    <x v="0"/>
    <x v="0"/>
    <x v="1"/>
    <x v="32"/>
    <x v="0"/>
    <x v="0"/>
    <x v="0"/>
    <x v="0"/>
  </r>
  <r>
    <x v="61"/>
    <x v="0"/>
    <x v="7"/>
    <x v="1"/>
    <x v="2"/>
    <x v="3"/>
    <x v="1"/>
    <x v="0"/>
    <x v="15"/>
    <x v="29"/>
    <x v="9"/>
    <x v="13"/>
    <x v="31"/>
    <x v="32"/>
  </r>
  <r>
    <x v="20"/>
    <x v="0"/>
    <x v="8"/>
    <x v="1"/>
    <x v="2"/>
    <x v="3"/>
    <x v="1"/>
    <x v="0"/>
    <x v="2"/>
    <x v="31"/>
    <x v="28"/>
    <x v="40"/>
    <x v="35"/>
    <x v="9"/>
  </r>
  <r>
    <x v="62"/>
    <x v="0"/>
    <x v="8"/>
    <x v="1"/>
    <x v="2"/>
    <x v="6"/>
    <x v="1"/>
    <x v="0"/>
    <x v="15"/>
    <x v="23"/>
    <x v="7"/>
    <x v="27"/>
    <x v="7"/>
    <x v="6"/>
  </r>
  <r>
    <x v="63"/>
    <x v="0"/>
    <x v="8"/>
    <x v="1"/>
    <x v="2"/>
    <x v="7"/>
    <x v="1"/>
    <x v="0"/>
    <x v="1"/>
    <x v="35"/>
    <x v="33"/>
    <x v="14"/>
    <x v="45"/>
    <x v="49"/>
  </r>
  <r>
    <x v="64"/>
    <x v="0"/>
    <x v="9"/>
    <x v="1"/>
    <x v="2"/>
    <x v="3"/>
    <x v="1"/>
    <x v="0"/>
    <x v="7"/>
    <x v="8"/>
    <x v="26"/>
    <x v="34"/>
    <x v="1"/>
    <x v="35"/>
  </r>
  <r>
    <x v="65"/>
    <x v="0"/>
    <x v="9"/>
    <x v="1"/>
    <x v="2"/>
    <x v="7"/>
    <x v="1"/>
    <x v="0"/>
    <x v="25"/>
    <x v="4"/>
    <x v="15"/>
    <x v="59"/>
    <x v="5"/>
    <x v="18"/>
  </r>
  <r>
    <x v="66"/>
    <x v="0"/>
    <x v="7"/>
    <x v="1"/>
    <x v="2"/>
    <x v="4"/>
    <x v="2"/>
    <x v="0"/>
    <x v="10"/>
    <x v="25"/>
    <x v="12"/>
    <x v="58"/>
    <x v="11"/>
    <x v="37"/>
  </r>
  <r>
    <x v="67"/>
    <x v="0"/>
    <x v="8"/>
    <x v="1"/>
    <x v="2"/>
    <x v="4"/>
    <x v="2"/>
    <x v="0"/>
    <x v="10"/>
    <x v="25"/>
    <x v="13"/>
    <x v="15"/>
    <x v="11"/>
    <x v="15"/>
  </r>
  <r>
    <x v="68"/>
    <x v="0"/>
    <x v="7"/>
    <x v="1"/>
    <x v="2"/>
    <x v="5"/>
    <x v="3"/>
    <x v="0"/>
    <x v="1"/>
    <x v="32"/>
    <x v="0"/>
    <x v="60"/>
    <x v="0"/>
    <x v="50"/>
  </r>
  <r>
    <x v="69"/>
    <x v="0"/>
    <x v="8"/>
    <x v="1"/>
    <x v="2"/>
    <x v="5"/>
    <x v="3"/>
    <x v="0"/>
    <x v="26"/>
    <x v="36"/>
    <x v="15"/>
    <x v="61"/>
    <x v="16"/>
    <x v="51"/>
  </r>
  <r>
    <x v="70"/>
    <x v="0"/>
    <x v="9"/>
    <x v="1"/>
    <x v="2"/>
    <x v="5"/>
    <x v="3"/>
    <x v="0"/>
    <x v="8"/>
    <x v="33"/>
    <x v="3"/>
    <x v="3"/>
    <x v="3"/>
    <x v="52"/>
  </r>
  <r>
    <x v="10"/>
    <x v="0"/>
    <x v="10"/>
    <x v="1"/>
    <x v="3"/>
    <x v="0"/>
    <x v="0"/>
    <x v="1"/>
    <x v="2"/>
    <x v="8"/>
    <x v="7"/>
    <x v="27"/>
    <x v="7"/>
    <x v="6"/>
  </r>
  <r>
    <x v="12"/>
    <x v="0"/>
    <x v="10"/>
    <x v="1"/>
    <x v="3"/>
    <x v="1"/>
    <x v="0"/>
    <x v="1"/>
    <x v="10"/>
    <x v="8"/>
    <x v="9"/>
    <x v="6"/>
    <x v="8"/>
    <x v="39"/>
  </r>
  <r>
    <x v="71"/>
    <x v="0"/>
    <x v="10"/>
    <x v="1"/>
    <x v="3"/>
    <x v="2"/>
    <x v="0"/>
    <x v="1"/>
    <x v="8"/>
    <x v="15"/>
    <x v="3"/>
    <x v="4"/>
    <x v="13"/>
    <x v="16"/>
  </r>
  <r>
    <x v="19"/>
    <x v="0"/>
    <x v="11"/>
    <x v="1"/>
    <x v="3"/>
    <x v="0"/>
    <x v="0"/>
    <x v="1"/>
    <x v="7"/>
    <x v="18"/>
    <x v="12"/>
    <x v="62"/>
    <x v="11"/>
    <x v="52"/>
  </r>
  <r>
    <x v="72"/>
    <x v="0"/>
    <x v="11"/>
    <x v="1"/>
    <x v="3"/>
    <x v="1"/>
    <x v="0"/>
    <x v="1"/>
    <x v="7"/>
    <x v="1"/>
    <x v="5"/>
    <x v="10"/>
    <x v="5"/>
    <x v="53"/>
  </r>
  <r>
    <x v="73"/>
    <x v="0"/>
    <x v="11"/>
    <x v="1"/>
    <x v="3"/>
    <x v="2"/>
    <x v="0"/>
    <x v="1"/>
    <x v="8"/>
    <x v="7"/>
    <x v="0"/>
    <x v="3"/>
    <x v="2"/>
    <x v="3"/>
  </r>
  <r>
    <x v="19"/>
    <x v="0"/>
    <x v="12"/>
    <x v="1"/>
    <x v="3"/>
    <x v="0"/>
    <x v="0"/>
    <x v="1"/>
    <x v="15"/>
    <x v="29"/>
    <x v="25"/>
    <x v="37"/>
    <x v="39"/>
    <x v="10"/>
  </r>
  <r>
    <x v="13"/>
    <x v="0"/>
    <x v="10"/>
    <x v="1"/>
    <x v="3"/>
    <x v="3"/>
    <x v="1"/>
    <x v="1"/>
    <x v="7"/>
    <x v="29"/>
    <x v="20"/>
    <x v="31"/>
    <x v="27"/>
    <x v="26"/>
  </r>
  <r>
    <x v="74"/>
    <x v="0"/>
    <x v="10"/>
    <x v="1"/>
    <x v="3"/>
    <x v="6"/>
    <x v="1"/>
    <x v="1"/>
    <x v="7"/>
    <x v="29"/>
    <x v="20"/>
    <x v="46"/>
    <x v="27"/>
    <x v="24"/>
  </r>
  <r>
    <x v="75"/>
    <x v="0"/>
    <x v="10"/>
    <x v="1"/>
    <x v="3"/>
    <x v="7"/>
    <x v="1"/>
    <x v="1"/>
    <x v="27"/>
    <x v="37"/>
    <x v="0"/>
    <x v="0"/>
    <x v="0"/>
    <x v="0"/>
  </r>
  <r>
    <x v="76"/>
    <x v="0"/>
    <x v="11"/>
    <x v="1"/>
    <x v="3"/>
    <x v="7"/>
    <x v="1"/>
    <x v="1"/>
    <x v="0"/>
    <x v="3"/>
    <x v="11"/>
    <x v="12"/>
    <x v="10"/>
    <x v="12"/>
  </r>
  <r>
    <x v="3"/>
    <x v="0"/>
    <x v="12"/>
    <x v="1"/>
    <x v="3"/>
    <x v="3"/>
    <x v="1"/>
    <x v="1"/>
    <x v="7"/>
    <x v="29"/>
    <x v="19"/>
    <x v="31"/>
    <x v="25"/>
    <x v="26"/>
  </r>
  <r>
    <x v="21"/>
    <x v="0"/>
    <x v="12"/>
    <x v="1"/>
    <x v="3"/>
    <x v="6"/>
    <x v="1"/>
    <x v="1"/>
    <x v="7"/>
    <x v="29"/>
    <x v="20"/>
    <x v="46"/>
    <x v="27"/>
    <x v="24"/>
  </r>
  <r>
    <x v="75"/>
    <x v="0"/>
    <x v="12"/>
    <x v="1"/>
    <x v="3"/>
    <x v="7"/>
    <x v="1"/>
    <x v="1"/>
    <x v="3"/>
    <x v="4"/>
    <x v="9"/>
    <x v="10"/>
    <x v="8"/>
    <x v="10"/>
  </r>
  <r>
    <x v="77"/>
    <x v="0"/>
    <x v="10"/>
    <x v="1"/>
    <x v="3"/>
    <x v="5"/>
    <x v="3"/>
    <x v="1"/>
    <x v="5"/>
    <x v="4"/>
    <x v="11"/>
    <x v="12"/>
    <x v="10"/>
    <x v="12"/>
  </r>
  <r>
    <x v="5"/>
    <x v="0"/>
    <x v="11"/>
    <x v="1"/>
    <x v="3"/>
    <x v="5"/>
    <x v="3"/>
    <x v="1"/>
    <x v="8"/>
    <x v="31"/>
    <x v="9"/>
    <x v="10"/>
    <x v="8"/>
    <x v="10"/>
  </r>
  <r>
    <x v="78"/>
    <x v="0"/>
    <x v="12"/>
    <x v="1"/>
    <x v="3"/>
    <x v="5"/>
    <x v="3"/>
    <x v="1"/>
    <x v="10"/>
    <x v="18"/>
    <x v="5"/>
    <x v="10"/>
    <x v="5"/>
    <x v="53"/>
  </r>
  <r>
    <x v="47"/>
    <x v="0"/>
    <x v="7"/>
    <x v="1"/>
    <x v="2"/>
    <x v="8"/>
    <x v="0"/>
    <x v="0"/>
    <x v="9"/>
    <x v="21"/>
    <x v="10"/>
    <x v="63"/>
    <x v="9"/>
    <x v="54"/>
  </r>
  <r>
    <x v="29"/>
    <x v="0"/>
    <x v="7"/>
    <x v="1"/>
    <x v="2"/>
    <x v="9"/>
    <x v="0"/>
    <x v="0"/>
    <x v="24"/>
    <x v="24"/>
    <x v="32"/>
    <x v="64"/>
    <x v="42"/>
    <x v="55"/>
  </r>
  <r>
    <x v="79"/>
    <x v="0"/>
    <x v="7"/>
    <x v="1"/>
    <x v="2"/>
    <x v="10"/>
    <x v="0"/>
    <x v="0"/>
    <x v="5"/>
    <x v="1"/>
    <x v="28"/>
    <x v="55"/>
    <x v="5"/>
    <x v="42"/>
  </r>
  <r>
    <x v="38"/>
    <x v="0"/>
    <x v="8"/>
    <x v="1"/>
    <x v="2"/>
    <x v="8"/>
    <x v="0"/>
    <x v="0"/>
    <x v="20"/>
    <x v="32"/>
    <x v="1"/>
    <x v="65"/>
    <x v="0"/>
    <x v="9"/>
  </r>
  <r>
    <x v="80"/>
    <x v="0"/>
    <x v="8"/>
    <x v="1"/>
    <x v="2"/>
    <x v="9"/>
    <x v="0"/>
    <x v="0"/>
    <x v="28"/>
    <x v="29"/>
    <x v="3"/>
    <x v="32"/>
    <x v="26"/>
    <x v="27"/>
  </r>
  <r>
    <x v="79"/>
    <x v="0"/>
    <x v="8"/>
    <x v="1"/>
    <x v="2"/>
    <x v="10"/>
    <x v="0"/>
    <x v="0"/>
    <x v="10"/>
    <x v="24"/>
    <x v="19"/>
    <x v="31"/>
    <x v="25"/>
    <x v="26"/>
  </r>
  <r>
    <x v="54"/>
    <x v="0"/>
    <x v="8"/>
    <x v="1"/>
    <x v="2"/>
    <x v="18"/>
    <x v="1"/>
    <x v="0"/>
    <x v="7"/>
    <x v="4"/>
    <x v="21"/>
    <x v="66"/>
    <x v="3"/>
    <x v="40"/>
  </r>
  <r>
    <x v="49"/>
    <x v="0"/>
    <x v="8"/>
    <x v="1"/>
    <x v="2"/>
    <x v="19"/>
    <x v="1"/>
    <x v="0"/>
    <x v="24"/>
    <x v="19"/>
    <x v="23"/>
    <x v="67"/>
    <x v="40"/>
    <x v="13"/>
  </r>
  <r>
    <x v="41"/>
    <x v="0"/>
    <x v="9"/>
    <x v="1"/>
    <x v="2"/>
    <x v="18"/>
    <x v="1"/>
    <x v="0"/>
    <x v="10"/>
    <x v="25"/>
    <x v="11"/>
    <x v="29"/>
    <x v="24"/>
    <x v="25"/>
  </r>
  <r>
    <x v="42"/>
    <x v="0"/>
    <x v="7"/>
    <x v="1"/>
    <x v="2"/>
    <x v="11"/>
    <x v="2"/>
    <x v="0"/>
    <x v="7"/>
    <x v="23"/>
    <x v="30"/>
    <x v="57"/>
    <x v="44"/>
    <x v="32"/>
  </r>
  <r>
    <x v="32"/>
    <x v="0"/>
    <x v="7"/>
    <x v="1"/>
    <x v="2"/>
    <x v="12"/>
    <x v="2"/>
    <x v="0"/>
    <x v="2"/>
    <x v="26"/>
    <x v="27"/>
    <x v="39"/>
    <x v="34"/>
    <x v="30"/>
  </r>
  <r>
    <x v="81"/>
    <x v="0"/>
    <x v="7"/>
    <x v="1"/>
    <x v="2"/>
    <x v="13"/>
    <x v="2"/>
    <x v="0"/>
    <x v="2"/>
    <x v="8"/>
    <x v="28"/>
    <x v="40"/>
    <x v="35"/>
    <x v="9"/>
  </r>
  <r>
    <x v="55"/>
    <x v="0"/>
    <x v="8"/>
    <x v="1"/>
    <x v="2"/>
    <x v="11"/>
    <x v="2"/>
    <x v="0"/>
    <x v="7"/>
    <x v="15"/>
    <x v="21"/>
    <x v="66"/>
    <x v="3"/>
    <x v="40"/>
  </r>
  <r>
    <x v="32"/>
    <x v="0"/>
    <x v="8"/>
    <x v="1"/>
    <x v="2"/>
    <x v="12"/>
    <x v="2"/>
    <x v="0"/>
    <x v="2"/>
    <x v="28"/>
    <x v="20"/>
    <x v="33"/>
    <x v="28"/>
    <x v="28"/>
  </r>
  <r>
    <x v="33"/>
    <x v="0"/>
    <x v="8"/>
    <x v="1"/>
    <x v="2"/>
    <x v="13"/>
    <x v="2"/>
    <x v="0"/>
    <x v="15"/>
    <x v="15"/>
    <x v="16"/>
    <x v="35"/>
    <x v="3"/>
    <x v="56"/>
  </r>
  <r>
    <x v="52"/>
    <x v="0"/>
    <x v="7"/>
    <x v="1"/>
    <x v="2"/>
    <x v="14"/>
    <x v="3"/>
    <x v="0"/>
    <x v="15"/>
    <x v="10"/>
    <x v="17"/>
    <x v="8"/>
    <x v="22"/>
    <x v="57"/>
  </r>
  <r>
    <x v="35"/>
    <x v="0"/>
    <x v="7"/>
    <x v="1"/>
    <x v="2"/>
    <x v="15"/>
    <x v="3"/>
    <x v="0"/>
    <x v="7"/>
    <x v="24"/>
    <x v="34"/>
    <x v="58"/>
    <x v="42"/>
    <x v="38"/>
  </r>
  <r>
    <x v="36"/>
    <x v="0"/>
    <x v="7"/>
    <x v="1"/>
    <x v="2"/>
    <x v="16"/>
    <x v="3"/>
    <x v="0"/>
    <x v="15"/>
    <x v="29"/>
    <x v="23"/>
    <x v="68"/>
    <x v="36"/>
    <x v="58"/>
  </r>
  <r>
    <x v="45"/>
    <x v="0"/>
    <x v="7"/>
    <x v="1"/>
    <x v="2"/>
    <x v="17"/>
    <x v="3"/>
    <x v="0"/>
    <x v="27"/>
    <x v="38"/>
    <x v="29"/>
    <x v="43"/>
    <x v="37"/>
    <x v="22"/>
  </r>
  <r>
    <x v="34"/>
    <x v="0"/>
    <x v="8"/>
    <x v="1"/>
    <x v="2"/>
    <x v="14"/>
    <x v="3"/>
    <x v="0"/>
    <x v="27"/>
    <x v="34"/>
    <x v="4"/>
    <x v="14"/>
    <x v="12"/>
    <x v="14"/>
  </r>
  <r>
    <x v="53"/>
    <x v="0"/>
    <x v="8"/>
    <x v="1"/>
    <x v="2"/>
    <x v="15"/>
    <x v="3"/>
    <x v="0"/>
    <x v="15"/>
    <x v="29"/>
    <x v="25"/>
    <x v="46"/>
    <x v="39"/>
    <x v="39"/>
  </r>
  <r>
    <x v="44"/>
    <x v="0"/>
    <x v="8"/>
    <x v="1"/>
    <x v="2"/>
    <x v="16"/>
    <x v="3"/>
    <x v="0"/>
    <x v="15"/>
    <x v="23"/>
    <x v="9"/>
    <x v="44"/>
    <x v="35"/>
    <x v="37"/>
  </r>
  <r>
    <x v="82"/>
    <x v="0"/>
    <x v="8"/>
    <x v="1"/>
    <x v="2"/>
    <x v="17"/>
    <x v="3"/>
    <x v="0"/>
    <x v="10"/>
    <x v="24"/>
    <x v="19"/>
    <x v="37"/>
    <x v="38"/>
    <x v="38"/>
  </r>
  <r>
    <x v="52"/>
    <x v="0"/>
    <x v="9"/>
    <x v="1"/>
    <x v="2"/>
    <x v="14"/>
    <x v="3"/>
    <x v="0"/>
    <x v="20"/>
    <x v="32"/>
    <x v="1"/>
    <x v="65"/>
    <x v="0"/>
    <x v="9"/>
  </r>
  <r>
    <x v="44"/>
    <x v="0"/>
    <x v="9"/>
    <x v="1"/>
    <x v="2"/>
    <x v="16"/>
    <x v="3"/>
    <x v="0"/>
    <x v="22"/>
    <x v="29"/>
    <x v="3"/>
    <x v="69"/>
    <x v="26"/>
    <x v="59"/>
  </r>
  <r>
    <x v="28"/>
    <x v="0"/>
    <x v="10"/>
    <x v="1"/>
    <x v="3"/>
    <x v="8"/>
    <x v="0"/>
    <x v="1"/>
    <x v="17"/>
    <x v="17"/>
    <x v="6"/>
    <x v="70"/>
    <x v="6"/>
    <x v="2"/>
  </r>
  <r>
    <x v="80"/>
    <x v="0"/>
    <x v="10"/>
    <x v="1"/>
    <x v="3"/>
    <x v="9"/>
    <x v="0"/>
    <x v="1"/>
    <x v="23"/>
    <x v="24"/>
    <x v="24"/>
    <x v="21"/>
    <x v="32"/>
    <x v="0"/>
  </r>
  <r>
    <x v="83"/>
    <x v="0"/>
    <x v="10"/>
    <x v="1"/>
    <x v="3"/>
    <x v="10"/>
    <x v="0"/>
    <x v="1"/>
    <x v="10"/>
    <x v="25"/>
    <x v="12"/>
    <x v="29"/>
    <x v="1"/>
    <x v="35"/>
  </r>
  <r>
    <x v="46"/>
    <x v="0"/>
    <x v="11"/>
    <x v="1"/>
    <x v="3"/>
    <x v="8"/>
    <x v="0"/>
    <x v="1"/>
    <x v="26"/>
    <x v="21"/>
    <x v="33"/>
    <x v="25"/>
    <x v="9"/>
    <x v="60"/>
  </r>
  <r>
    <x v="29"/>
    <x v="0"/>
    <x v="11"/>
    <x v="1"/>
    <x v="3"/>
    <x v="9"/>
    <x v="0"/>
    <x v="1"/>
    <x v="18"/>
    <x v="19"/>
    <x v="24"/>
    <x v="71"/>
    <x v="43"/>
    <x v="25"/>
  </r>
  <r>
    <x v="40"/>
    <x v="0"/>
    <x v="11"/>
    <x v="1"/>
    <x v="3"/>
    <x v="10"/>
    <x v="0"/>
    <x v="1"/>
    <x v="23"/>
    <x v="1"/>
    <x v="31"/>
    <x v="50"/>
    <x v="5"/>
    <x v="43"/>
  </r>
  <r>
    <x v="84"/>
    <x v="0"/>
    <x v="12"/>
    <x v="1"/>
    <x v="3"/>
    <x v="9"/>
    <x v="0"/>
    <x v="1"/>
    <x v="24"/>
    <x v="28"/>
    <x v="23"/>
    <x v="67"/>
    <x v="40"/>
    <x v="13"/>
  </r>
  <r>
    <x v="41"/>
    <x v="0"/>
    <x v="10"/>
    <x v="1"/>
    <x v="3"/>
    <x v="18"/>
    <x v="1"/>
    <x v="1"/>
    <x v="8"/>
    <x v="25"/>
    <x v="25"/>
    <x v="29"/>
    <x v="33"/>
    <x v="10"/>
  </r>
  <r>
    <x v="49"/>
    <x v="0"/>
    <x v="10"/>
    <x v="1"/>
    <x v="3"/>
    <x v="19"/>
    <x v="1"/>
    <x v="1"/>
    <x v="2"/>
    <x v="26"/>
    <x v="27"/>
    <x v="35"/>
    <x v="34"/>
    <x v="48"/>
  </r>
  <r>
    <x v="41"/>
    <x v="0"/>
    <x v="12"/>
    <x v="1"/>
    <x v="3"/>
    <x v="18"/>
    <x v="1"/>
    <x v="1"/>
    <x v="7"/>
    <x v="23"/>
    <x v="34"/>
    <x v="57"/>
    <x v="46"/>
    <x v="38"/>
  </r>
  <r>
    <x v="49"/>
    <x v="0"/>
    <x v="12"/>
    <x v="1"/>
    <x v="3"/>
    <x v="19"/>
    <x v="1"/>
    <x v="1"/>
    <x v="2"/>
    <x v="26"/>
    <x v="22"/>
    <x v="39"/>
    <x v="29"/>
    <x v="34"/>
  </r>
  <r>
    <x v="34"/>
    <x v="0"/>
    <x v="10"/>
    <x v="1"/>
    <x v="3"/>
    <x v="14"/>
    <x v="3"/>
    <x v="1"/>
    <x v="21"/>
    <x v="35"/>
    <x v="10"/>
    <x v="11"/>
    <x v="9"/>
    <x v="11"/>
  </r>
  <r>
    <x v="35"/>
    <x v="0"/>
    <x v="10"/>
    <x v="1"/>
    <x v="3"/>
    <x v="15"/>
    <x v="3"/>
    <x v="1"/>
    <x v="15"/>
    <x v="19"/>
    <x v="20"/>
    <x v="31"/>
    <x v="27"/>
    <x v="26"/>
  </r>
  <r>
    <x v="44"/>
    <x v="0"/>
    <x v="10"/>
    <x v="1"/>
    <x v="3"/>
    <x v="16"/>
    <x v="3"/>
    <x v="1"/>
    <x v="24"/>
    <x v="28"/>
    <x v="32"/>
    <x v="51"/>
    <x v="42"/>
    <x v="44"/>
  </r>
  <r>
    <x v="82"/>
    <x v="0"/>
    <x v="10"/>
    <x v="1"/>
    <x v="3"/>
    <x v="17"/>
    <x v="3"/>
    <x v="1"/>
    <x v="10"/>
    <x v="18"/>
    <x v="28"/>
    <x v="55"/>
    <x v="5"/>
    <x v="42"/>
  </r>
  <r>
    <x v="34"/>
    <x v="0"/>
    <x v="11"/>
    <x v="1"/>
    <x v="3"/>
    <x v="14"/>
    <x v="3"/>
    <x v="1"/>
    <x v="1"/>
    <x v="39"/>
    <x v="6"/>
    <x v="70"/>
    <x v="6"/>
    <x v="2"/>
  </r>
  <r>
    <x v="53"/>
    <x v="0"/>
    <x v="11"/>
    <x v="1"/>
    <x v="3"/>
    <x v="15"/>
    <x v="3"/>
    <x v="1"/>
    <x v="8"/>
    <x v="4"/>
    <x v="3"/>
    <x v="4"/>
    <x v="13"/>
    <x v="16"/>
  </r>
  <r>
    <x v="44"/>
    <x v="0"/>
    <x v="11"/>
    <x v="1"/>
    <x v="3"/>
    <x v="16"/>
    <x v="3"/>
    <x v="1"/>
    <x v="23"/>
    <x v="19"/>
    <x v="24"/>
    <x v="21"/>
    <x v="32"/>
    <x v="0"/>
  </r>
  <r>
    <x v="57"/>
    <x v="0"/>
    <x v="11"/>
    <x v="1"/>
    <x v="3"/>
    <x v="17"/>
    <x v="3"/>
    <x v="1"/>
    <x v="7"/>
    <x v="23"/>
    <x v="12"/>
    <x v="38"/>
    <x v="1"/>
    <x v="15"/>
  </r>
  <r>
    <x v="52"/>
    <x v="0"/>
    <x v="12"/>
    <x v="1"/>
    <x v="3"/>
    <x v="14"/>
    <x v="3"/>
    <x v="1"/>
    <x v="29"/>
    <x v="40"/>
    <x v="33"/>
    <x v="72"/>
    <x v="47"/>
    <x v="60"/>
  </r>
  <r>
    <x v="51"/>
    <x v="0"/>
    <x v="12"/>
    <x v="1"/>
    <x v="3"/>
    <x v="15"/>
    <x v="3"/>
    <x v="1"/>
    <x v="10"/>
    <x v="25"/>
    <x v="0"/>
    <x v="3"/>
    <x v="2"/>
    <x v="3"/>
  </r>
  <r>
    <x v="44"/>
    <x v="0"/>
    <x v="12"/>
    <x v="1"/>
    <x v="3"/>
    <x v="16"/>
    <x v="3"/>
    <x v="1"/>
    <x v="23"/>
    <x v="26"/>
    <x v="24"/>
    <x v="71"/>
    <x v="43"/>
    <x v="25"/>
  </r>
  <r>
    <x v="82"/>
    <x v="0"/>
    <x v="12"/>
    <x v="1"/>
    <x v="3"/>
    <x v="17"/>
    <x v="3"/>
    <x v="1"/>
    <x v="2"/>
    <x v="18"/>
    <x v="31"/>
    <x v="53"/>
    <x v="5"/>
    <x v="46"/>
  </r>
  <r>
    <x v="10"/>
    <x v="2"/>
    <x v="0"/>
    <x v="0"/>
    <x v="0"/>
    <x v="0"/>
    <x v="0"/>
    <x v="0"/>
    <x v="0"/>
    <x v="0"/>
    <x v="0"/>
    <x v="20"/>
    <x v="48"/>
    <x v="0"/>
  </r>
  <r>
    <x v="85"/>
    <x v="2"/>
    <x v="0"/>
    <x v="0"/>
    <x v="0"/>
    <x v="1"/>
    <x v="0"/>
    <x v="0"/>
    <x v="1"/>
    <x v="41"/>
    <x v="35"/>
    <x v="26"/>
    <x v="49"/>
    <x v="6"/>
  </r>
  <r>
    <x v="2"/>
    <x v="2"/>
    <x v="0"/>
    <x v="0"/>
    <x v="0"/>
    <x v="2"/>
    <x v="0"/>
    <x v="0"/>
    <x v="2"/>
    <x v="25"/>
    <x v="36"/>
    <x v="48"/>
    <x v="50"/>
    <x v="61"/>
  </r>
  <r>
    <x v="86"/>
    <x v="2"/>
    <x v="0"/>
    <x v="0"/>
    <x v="0"/>
    <x v="3"/>
    <x v="1"/>
    <x v="0"/>
    <x v="3"/>
    <x v="2"/>
    <x v="0"/>
    <x v="73"/>
    <x v="51"/>
    <x v="3"/>
  </r>
  <r>
    <x v="87"/>
    <x v="2"/>
    <x v="0"/>
    <x v="0"/>
    <x v="0"/>
    <x v="4"/>
    <x v="2"/>
    <x v="0"/>
    <x v="1"/>
    <x v="3"/>
    <x v="3"/>
    <x v="4"/>
    <x v="3"/>
    <x v="4"/>
  </r>
  <r>
    <x v="27"/>
    <x v="2"/>
    <x v="0"/>
    <x v="0"/>
    <x v="0"/>
    <x v="5"/>
    <x v="3"/>
    <x v="0"/>
    <x v="30"/>
    <x v="1"/>
    <x v="37"/>
    <x v="5"/>
    <x v="52"/>
    <x v="5"/>
  </r>
  <r>
    <x v="19"/>
    <x v="2"/>
    <x v="1"/>
    <x v="0"/>
    <x v="1"/>
    <x v="0"/>
    <x v="0"/>
    <x v="0"/>
    <x v="20"/>
    <x v="10"/>
    <x v="11"/>
    <x v="74"/>
    <x v="53"/>
    <x v="6"/>
  </r>
  <r>
    <x v="58"/>
    <x v="2"/>
    <x v="1"/>
    <x v="0"/>
    <x v="1"/>
    <x v="1"/>
    <x v="0"/>
    <x v="0"/>
    <x v="6"/>
    <x v="6"/>
    <x v="6"/>
    <x v="75"/>
    <x v="54"/>
    <x v="2"/>
  </r>
  <r>
    <x v="2"/>
    <x v="2"/>
    <x v="1"/>
    <x v="0"/>
    <x v="1"/>
    <x v="2"/>
    <x v="0"/>
    <x v="0"/>
    <x v="7"/>
    <x v="1"/>
    <x v="7"/>
    <x v="76"/>
    <x v="55"/>
    <x v="6"/>
  </r>
  <r>
    <x v="88"/>
    <x v="2"/>
    <x v="1"/>
    <x v="0"/>
    <x v="1"/>
    <x v="3"/>
    <x v="1"/>
    <x v="0"/>
    <x v="8"/>
    <x v="7"/>
    <x v="8"/>
    <x v="30"/>
    <x v="5"/>
    <x v="1"/>
  </r>
  <r>
    <x v="8"/>
    <x v="2"/>
    <x v="1"/>
    <x v="0"/>
    <x v="1"/>
    <x v="4"/>
    <x v="2"/>
    <x v="0"/>
    <x v="20"/>
    <x v="33"/>
    <x v="26"/>
    <x v="77"/>
    <x v="53"/>
    <x v="62"/>
  </r>
  <r>
    <x v="89"/>
    <x v="2"/>
    <x v="1"/>
    <x v="0"/>
    <x v="1"/>
    <x v="5"/>
    <x v="3"/>
    <x v="0"/>
    <x v="9"/>
    <x v="9"/>
    <x v="10"/>
    <x v="63"/>
    <x v="56"/>
    <x v="11"/>
  </r>
  <r>
    <x v="19"/>
    <x v="2"/>
    <x v="2"/>
    <x v="0"/>
    <x v="0"/>
    <x v="0"/>
    <x v="0"/>
    <x v="1"/>
    <x v="27"/>
    <x v="37"/>
    <x v="3"/>
    <x v="78"/>
    <x v="57"/>
    <x v="4"/>
  </r>
  <r>
    <x v="59"/>
    <x v="2"/>
    <x v="2"/>
    <x v="0"/>
    <x v="0"/>
    <x v="2"/>
    <x v="0"/>
    <x v="1"/>
    <x v="10"/>
    <x v="4"/>
    <x v="12"/>
    <x v="58"/>
    <x v="11"/>
    <x v="37"/>
  </r>
  <r>
    <x v="6"/>
    <x v="2"/>
    <x v="3"/>
    <x v="0"/>
    <x v="0"/>
    <x v="0"/>
    <x v="0"/>
    <x v="1"/>
    <x v="5"/>
    <x v="2"/>
    <x v="3"/>
    <x v="4"/>
    <x v="3"/>
    <x v="4"/>
  </r>
  <r>
    <x v="58"/>
    <x v="2"/>
    <x v="3"/>
    <x v="0"/>
    <x v="0"/>
    <x v="1"/>
    <x v="0"/>
    <x v="1"/>
    <x v="17"/>
    <x v="35"/>
    <x v="37"/>
    <x v="43"/>
    <x v="58"/>
    <x v="5"/>
  </r>
  <r>
    <x v="90"/>
    <x v="2"/>
    <x v="3"/>
    <x v="0"/>
    <x v="0"/>
    <x v="2"/>
    <x v="0"/>
    <x v="1"/>
    <x v="10"/>
    <x v="25"/>
    <x v="30"/>
    <x v="49"/>
    <x v="59"/>
    <x v="0"/>
  </r>
  <r>
    <x v="3"/>
    <x v="2"/>
    <x v="3"/>
    <x v="0"/>
    <x v="0"/>
    <x v="3"/>
    <x v="1"/>
    <x v="1"/>
    <x v="5"/>
    <x v="2"/>
    <x v="0"/>
    <x v="79"/>
    <x v="2"/>
    <x v="63"/>
  </r>
  <r>
    <x v="91"/>
    <x v="2"/>
    <x v="3"/>
    <x v="0"/>
    <x v="0"/>
    <x v="6"/>
    <x v="1"/>
    <x v="1"/>
    <x v="31"/>
    <x v="42"/>
    <x v="11"/>
    <x v="80"/>
    <x v="60"/>
    <x v="6"/>
  </r>
  <r>
    <x v="92"/>
    <x v="2"/>
    <x v="3"/>
    <x v="0"/>
    <x v="0"/>
    <x v="7"/>
    <x v="1"/>
    <x v="1"/>
    <x v="32"/>
    <x v="43"/>
    <x v="38"/>
    <x v="81"/>
    <x v="61"/>
    <x v="64"/>
  </r>
  <r>
    <x v="93"/>
    <x v="2"/>
    <x v="3"/>
    <x v="0"/>
    <x v="0"/>
    <x v="4"/>
    <x v="2"/>
    <x v="1"/>
    <x v="33"/>
    <x v="44"/>
    <x v="39"/>
    <x v="82"/>
    <x v="62"/>
    <x v="7"/>
  </r>
  <r>
    <x v="94"/>
    <x v="3"/>
    <x v="13"/>
    <x v="2"/>
    <x v="4"/>
    <x v="20"/>
    <x v="4"/>
    <x v="2"/>
    <x v="34"/>
    <x v="45"/>
    <x v="40"/>
    <x v="83"/>
    <x v="63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O25" firstHeaderRow="1" firstDataRow="2" firstDataCol="1"/>
  <pivotFields count="16">
    <pivotField compact="0" insertBlankRow="1" outline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insertBlankRow="1" outline="0" numFmtId="179" showAll="0">
      <items count="5">
        <item x="0"/>
        <item x="1"/>
        <item x="2"/>
        <item x="3"/>
        <item t="default"/>
      </items>
    </pivotField>
    <pivotField axis="axisCol" compact="0" insertBlankRow="1" outline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insertBlankRow="1" outline="0" showAll="0">
      <items count="3">
        <item x="0"/>
        <item x="1"/>
        <item t="default"/>
      </items>
    </pivotField>
    <pivotField compact="0" insertBlankRow="1" outline="0" showAll="0">
      <items count="5">
        <item x="0"/>
        <item x="1"/>
        <item x="2"/>
        <item x="3"/>
        <item t="default"/>
      </items>
    </pivotField>
    <pivotField axis="axisRow" compact="0" insertBlankRow="1" outline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insertBlankRow="1" outline="0" showAll="0">
      <items count="5">
        <item x="0"/>
        <item x="1"/>
        <item x="2"/>
        <item x="3"/>
        <item t="default"/>
      </items>
    </pivotField>
    <pivotField compact="0" insertBlankRow="1" outline="0" showAll="0">
      <items count="3">
        <item x="0"/>
        <item x="1"/>
        <item t="default"/>
      </items>
    </pivotField>
    <pivotField compact="0" insertBlankRow="1" outline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insertBlankRow="1" outline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insertBlankRow="1" outline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dataField="1" compact="0" insertBlankRow="1" outline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insertBlankRow="1" outline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insertBlankRow="1" outline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  <pivotField dragToCol="0" dragToPage="0" dragToRow="0" compact="0" outline="0" subtotalTop="0" numFmtId="180" showAll="0"/>
    <pivotField dragToCol="0" dragToPage="0" dragToRow="0" compact="0" outline="0" subtotalTop="0" numFmtId="18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rofit" fld="11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G19" firstHeaderRow="1" firstDataRow="3" firstDataCol="1"/>
  <pivotFields count="16">
    <pivotField compact="0" insertBlankRow="1" outline="0" subtotalTop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axis="axisCol" compact="0" insertBlankRow="1" outline="0" subtotalTop="0" numFmtId="179" showAll="0">
      <items count="5">
        <item x="0"/>
        <item x="1"/>
        <item x="2"/>
        <item x="3"/>
        <item t="default"/>
      </items>
    </pivotField>
    <pivotField axis="axisRow" compact="0" insertBlankRow="1" outline="0" subtotalTop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insertBlankRow="1" outline="0" subtotalTop="0" showAll="0">
      <items count="3">
        <item x="0"/>
        <item x="1"/>
        <item t="default"/>
      </items>
    </pivotField>
    <pivotField compact="0" insertBlankRow="1" outline="0" subtotalTop="0" showAll="0">
      <items count="5">
        <item x="0"/>
        <item x="1"/>
        <item x="2"/>
        <item x="3"/>
        <item t="default"/>
      </items>
    </pivotField>
    <pivotField compact="0" insertBlankRow="1" outline="0" subtotalTop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insertBlankRow="1" outline="0" subtotalTop="0" showAll="0">
      <items count="5">
        <item x="0"/>
        <item x="1"/>
        <item x="2"/>
        <item x="3"/>
        <item t="default"/>
      </items>
    </pivotField>
    <pivotField compact="0" insertBlankRow="1" outline="0" subtotalTop="0" showAll="0">
      <items count="3">
        <item x="0"/>
        <item x="1"/>
        <item t="default"/>
      </items>
    </pivotField>
    <pivotField dataField="1" compact="0" insertBlankRow="1" outline="0" subtotalTop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insertBlankRow="1" outline="0" subtotalTop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insertBlankRow="1" outline="0" subtotalTop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dataField="1" compact="0" insertBlankRow="1" outline="0" subtotalTop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insertBlankRow="1" outline="0" subtotalTop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dataField="1" compact="0" insertBlankRow="1" outline="0" subtotalTop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  <pivotField dragToCol="0" dragToPage="0" dragToRow="0" compact="0" outline="0" subtotalTop="0" numFmtId="180" showAll="0"/>
    <pivotField dragToCol="0" dragToPage="0" dragToRow="0" compact="0" outline="0" subtotalTop="0" numFmtId="18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Total Expenses" fld="13" baseField="0" baseItem="0"/>
    <dataField name="Sum of Budget Profit" fld="8" baseField="0" baseItem="0"/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find_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V9" firstHeaderRow="1" firstDataRow="2" firstDataCol="1"/>
  <pivotFields count="16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numFmtId="179" showAll="0">
      <items count="5">
        <item x="0"/>
        <item x="3"/>
        <item x="1"/>
        <item x="2"/>
        <item t="default"/>
      </items>
    </pivotField>
    <pivotField compact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Col" compact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dataField="1" compact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  <pivotField dragToCol="0" dragToPage="0" dragToRow="0" compact="0" numFmtId="180" showAll="0"/>
    <pivotField dragToCol="0" dragToPage="0" dragToRow="0" compact="0" numFmtId="18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Sales" fld="12" baseField="0" baseItem="0" numFmtId="181"/>
  </dataFields>
  <formats count="7">
    <format dxfId="0">
      <pivotArea type="origin" dataOnly="0" labelOnly="1" outline="0" fieldPosition="0"/>
    </format>
    <format dxfId="1">
      <pivotArea field="4" type="button" dataOnly="0" labelOnly="1" outline="0" fieldPosition="0"/>
    </format>
    <format dxfId="2">
      <pivotArea dataOnly="0" labelOnly="1" fieldPosition="0">
        <references count="1">
          <reference field="4" count="1">
            <x v="0"/>
          </reference>
        </references>
      </pivotArea>
    </format>
    <format dxfId="3">
      <pivotArea dataOnly="0" labelOnly="1" fieldPosition="0">
        <references count="1">
          <reference field="4" count="1">
            <x v="1"/>
          </reference>
        </references>
      </pivotArea>
    </format>
    <format dxfId="4">
      <pivotArea dataOnly="0" labelOnly="1" fieldPosition="0">
        <references count="1">
          <reference field="4" count="1">
            <x v="2"/>
          </reference>
        </references>
      </pivotArea>
    </format>
    <format dxfId="5">
      <pivotArea dataOnly="0" labelOnly="1" fieldPosition="0">
        <references count="1">
          <reference field="4" count="1">
            <x v="3"/>
          </reference>
        </references>
      </pivotArea>
    </format>
    <format dxfId="6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CG19" firstHeaderRow="1" firstDataRow="3" firstDataCol="1"/>
  <pivotFields count="16">
    <pivotField compact="0" insertBlankRow="1" outline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insertBlankRow="1" outline="0" numFmtId="179" showAll="0"/>
    <pivotField axis="axisRow" compact="0" insertBlankRow="1" outline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insertBlankRow="1" outline="0" showAll="0"/>
    <pivotField compact="0" insertBlankRow="1" outline="0" showAll="0"/>
    <pivotField axis="axisCol" compact="0" insertBlankRow="1" outline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insertBlankRow="1" outline="0" showAll="0"/>
    <pivotField compact="0" insertBlankRow="1" outline="0" showAll="0"/>
    <pivotField dataField="1" compact="0" insertBlankRow="1" outline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insertBlankRow="1" outline="0" numFmtId="180" showAll="0"/>
    <pivotField compact="0" insertBlankRow="1" outline="0" numFmtId="180" showAll="0"/>
    <pivotField dataField="1" compact="0" insertBlankRow="1" outline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insertBlankRow="1" outline="0" numFmtId="180" showAll="0"/>
    <pivotField compact="0" insertBlankRow="1" outline="0" numFmtId="180" showAll="0"/>
    <pivotField dataField="1" dragToCol="0" dragToPage="0" dragToRow="0" compact="0" outline="0" subtotalTop="0" numFmtId="180" showAll="0"/>
    <pivotField dataField="1" dragToCol="0" dragToPage="0" dragToRow="0" compact="0" outline="0" subtotalTop="0" numFmtId="18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-2"/>
  </colFields>
  <colItems count="8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>
      <x v="18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Budget Profit" fld="8" baseField="0" baseItem="0"/>
    <dataField name="Sum of Profit" fld="11" baseField="0" baseItem="0"/>
    <dataField name="Difference" fld="14" baseField="0" baseItem="0" numFmtId="180"/>
    <dataField name="Sum of profit percentage" fld="15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laculation_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K10" firstHeaderRow="1" firstDataRow="3" firstDataCol="1"/>
  <pivotFields count="16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numFmtId="179" showAll="0"/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axis="axisCol" compact="0" showAll="0">
      <items count="5">
        <item x="0"/>
        <item x="1"/>
        <item x="2"/>
        <item x="3"/>
        <item t="default"/>
      </items>
    </pivotField>
    <pivotField compact="0" showAll="0"/>
    <pivotField compact="0" numFmtId="180" showAll="0"/>
    <pivotField compact="0" numFmtId="180" showAll="0"/>
    <pivotField compact="0" numFmtId="180" showAll="0"/>
    <pivotField compact="0" numFmtId="180" showAll="0"/>
    <pivotField dataField="1" compact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numFmtId="180" showAll="0"/>
    <pivotField dragToCol="0" dragToPage="0" dragToRow="0" compact="0" numFmtId="180" showAll="0"/>
    <pivotField dragToCol="0" dragToPage="0" dragToRow="0" compact="0" numFmtId="18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12" showDataAs="difference" baseField="4" baseItem="1048828"/>
    <dataField name="Sum of Sales2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26" firstHeaderRow="1" firstDataRow="2" firstDataCol="1"/>
  <pivotFields count="15"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ragToCol="0" dragToPage="0" dragToRow="0" compact="0" showAll="0"/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24" firstHeaderRow="0" firstDataRow="1" firstDataCol="1"/>
  <pivotFields count="15">
    <pivotField compact="0" showAll="0"/>
    <pivotField compact="0" showAll="0"/>
    <pivotField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/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axis="axisRow" compact="0" multipleItemSelectionAllowed="1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h="1"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dataField="1" dragToCol="0" dragToPage="0" dragToRow="0" compact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Total Expenses" fld="13" baseField="0" baseItem="0" numFmtId="182"/>
    <dataField name="Sum of Profit_range" fld="14" baseField="0" baseItem="0"/>
  </dataFields>
  <formats count="53">
    <format dxfId="7">
      <pivotArea dataOnly="0" labelOnly="1" fieldPosition="0">
        <references count="1">
          <reference field="4294967294" count="1">
            <x v="0"/>
          </reference>
        </references>
      </pivotArea>
    </format>
    <format dxfId="8">
      <pivotArea dataOnly="0" labelOnly="1" fieldPosition="0">
        <references count="1">
          <reference field="4294967294" count="1">
            <x v="1"/>
          </reference>
        </references>
      </pivotArea>
    </format>
    <format dxfId="9">
      <pivotArea dataOnly="0" labelOnly="1" fieldPosition="0">
        <references count="1">
          <reference field="4294967294" count="1">
            <x v="2"/>
          </reference>
        </references>
      </pivotArea>
    </format>
    <format dxfId="10">
      <pivotArea collapsedLevelsAreSubtotals="1" fieldPosition="0">
        <references count="1">
          <reference field="5" count="1" selected="0">
            <x v="0"/>
          </reference>
        </references>
      </pivotArea>
    </format>
    <format dxfId="11">
      <pivotArea collapsedLevelsAreSubtotals="1" fieldPosition="0">
        <references count="1">
          <reference field="5" count="1" selected="0">
            <x v="1"/>
          </reference>
        </references>
      </pivotArea>
    </format>
    <format dxfId="12">
      <pivotArea collapsedLevelsAreSubtotals="1" fieldPosition="0">
        <references count="1">
          <reference field="5" count="1" selected="0">
            <x v="2"/>
          </reference>
        </references>
      </pivotArea>
    </format>
    <format dxfId="13">
      <pivotArea collapsedLevelsAreSubtotals="1" fieldPosition="0">
        <references count="1">
          <reference field="5" count="1" selected="0">
            <x v="3"/>
          </reference>
        </references>
      </pivotArea>
    </format>
    <format dxfId="14">
      <pivotArea collapsedLevelsAreSubtotals="1" fieldPosition="0">
        <references count="1">
          <reference field="5" count="1" selected="0">
            <x v="4"/>
          </reference>
        </references>
      </pivotArea>
    </format>
    <format dxfId="15">
      <pivotArea collapsedLevelsAreSubtotals="1" fieldPosition="0">
        <references count="1">
          <reference field="5" count="1" selected="0">
            <x v="5"/>
          </reference>
        </references>
      </pivotArea>
    </format>
    <format dxfId="16">
      <pivotArea collapsedLevelsAreSubtotals="1" fieldPosition="0">
        <references count="1">
          <reference field="5" count="1" selected="0">
            <x v="6"/>
          </reference>
        </references>
      </pivotArea>
    </format>
    <format dxfId="17">
      <pivotArea collapsedLevelsAreSubtotals="1" fieldPosition="0">
        <references count="1">
          <reference field="5" count="1" selected="0">
            <x v="7"/>
          </reference>
        </references>
      </pivotArea>
    </format>
    <format dxfId="18">
      <pivotArea collapsedLevelsAreSubtotals="1" fieldPosition="0">
        <references count="1">
          <reference field="5" count="1" selected="0">
            <x v="8"/>
          </reference>
        </references>
      </pivotArea>
    </format>
    <format dxfId="19">
      <pivotArea collapsedLevelsAreSubtotals="1" fieldPosition="0">
        <references count="1">
          <reference field="5" count="1" selected="0">
            <x v="9"/>
          </reference>
        </references>
      </pivotArea>
    </format>
    <format dxfId="20">
      <pivotArea collapsedLevelsAreSubtotals="1" fieldPosition="0">
        <references count="1">
          <reference field="5" count="1" selected="0">
            <x v="10"/>
          </reference>
        </references>
      </pivotArea>
    </format>
    <format dxfId="21">
      <pivotArea collapsedLevelsAreSubtotals="1" fieldPosition="0">
        <references count="1">
          <reference field="5" count="1" selected="0">
            <x v="11"/>
          </reference>
        </references>
      </pivotArea>
    </format>
    <format dxfId="22">
      <pivotArea collapsedLevelsAreSubtotals="1" fieldPosition="0">
        <references count="1">
          <reference field="5" count="1" selected="0">
            <x v="12"/>
          </reference>
        </references>
      </pivotArea>
    </format>
    <format dxfId="23">
      <pivotArea collapsedLevelsAreSubtotals="1" fieldPosition="0">
        <references count="1">
          <reference field="5" count="1" selected="0">
            <x v="13"/>
          </reference>
        </references>
      </pivotArea>
    </format>
    <format dxfId="24">
      <pivotArea collapsedLevelsAreSubtotals="1" fieldPosition="0">
        <references count="1">
          <reference field="5" count="1" selected="0">
            <x v="14"/>
          </reference>
        </references>
      </pivotArea>
    </format>
    <format dxfId="25">
      <pivotArea collapsedLevelsAreSubtotals="1" fieldPosition="0">
        <references count="1">
          <reference field="5" count="1" selected="0">
            <x v="15"/>
          </reference>
        </references>
      </pivotArea>
    </format>
    <format dxfId="26">
      <pivotArea collapsedLevelsAreSubtotals="1" fieldPosition="0">
        <references count="1">
          <reference field="5" count="1" selected="0">
            <x v="16"/>
          </reference>
        </references>
      </pivotArea>
    </format>
    <format dxfId="27">
      <pivotArea collapsedLevelsAreSubtotals="1" fieldPosition="0">
        <references count="1">
          <reference field="5" count="1" selected="0">
            <x v="17"/>
          </reference>
        </references>
      </pivotArea>
    </format>
    <format dxfId="28">
      <pivotArea collapsedLevelsAreSubtotals="1" fieldPosition="0">
        <references count="1">
          <reference field="5" count="1" selected="0">
            <x v="18"/>
          </reference>
        </references>
      </pivotArea>
    </format>
    <format dxfId="29">
      <pivotArea collapsedLevelsAreSubtotals="1" fieldPosition="0">
        <references count="1">
          <reference field="5" count="1" selected="0">
            <x v="19"/>
          </reference>
        </references>
      </pivotArea>
    </format>
    <format dxfId="30">
      <pivotArea dataOnly="0" labelOnly="1" fieldPosition="0">
        <references count="1">
          <reference field="4294967294" count="1">
            <x v="0"/>
          </reference>
        </references>
      </pivotArea>
    </format>
    <format dxfId="31">
      <pivotArea dataOnly="0" labelOnly="1" fieldPosition="0">
        <references count="1">
          <reference field="4294967294" count="1">
            <x v="1"/>
          </reference>
        </references>
      </pivotArea>
    </format>
    <format dxfId="32">
      <pivotArea dataOnly="0" labelOnly="1" fieldPosition="0">
        <references count="1">
          <reference field="4294967294" count="1">
            <x v="2"/>
          </reference>
        </references>
      </pivotArea>
    </format>
    <format dxfId="33">
      <pivotArea collapsedLevelsAreSubtotals="1" fieldPosition="0">
        <references count="1">
          <reference field="5" count="1" selected="0">
            <x v="0"/>
          </reference>
        </references>
      </pivotArea>
    </format>
    <format dxfId="34">
      <pivotArea collapsedLevelsAreSubtotals="1" fieldPosition="0">
        <references count="1">
          <reference field="5" count="1" selected="0">
            <x v="1"/>
          </reference>
        </references>
      </pivotArea>
    </format>
    <format dxfId="35">
      <pivotArea collapsedLevelsAreSubtotals="1" fieldPosition="0">
        <references count="1">
          <reference field="5" count="1" selected="0">
            <x v="2"/>
          </reference>
        </references>
      </pivotArea>
    </format>
    <format dxfId="36">
      <pivotArea collapsedLevelsAreSubtotals="1" fieldPosition="0">
        <references count="1">
          <reference field="5" count="1" selected="0">
            <x v="3"/>
          </reference>
        </references>
      </pivotArea>
    </format>
    <format dxfId="37">
      <pivotArea collapsedLevelsAreSubtotals="1" fieldPosition="0">
        <references count="1">
          <reference field="5" count="1" selected="0">
            <x v="4"/>
          </reference>
        </references>
      </pivotArea>
    </format>
    <format dxfId="38">
      <pivotArea collapsedLevelsAreSubtotals="1" fieldPosition="0">
        <references count="1">
          <reference field="5" count="1" selected="0">
            <x v="5"/>
          </reference>
        </references>
      </pivotArea>
    </format>
    <format dxfId="39">
      <pivotArea collapsedLevelsAreSubtotals="1" fieldPosition="0">
        <references count="1">
          <reference field="5" count="1" selected="0">
            <x v="6"/>
          </reference>
        </references>
      </pivotArea>
    </format>
    <format dxfId="40">
      <pivotArea collapsedLevelsAreSubtotals="1" fieldPosition="0">
        <references count="1">
          <reference field="5" count="1" selected="0">
            <x v="7"/>
          </reference>
        </references>
      </pivotArea>
    </format>
    <format dxfId="41">
      <pivotArea collapsedLevelsAreSubtotals="1" fieldPosition="0">
        <references count="1">
          <reference field="5" count="1" selected="0">
            <x v="8"/>
          </reference>
        </references>
      </pivotArea>
    </format>
    <format dxfId="42">
      <pivotArea collapsedLevelsAreSubtotals="1" fieldPosition="0">
        <references count="1">
          <reference field="5" count="1" selected="0">
            <x v="9"/>
          </reference>
        </references>
      </pivotArea>
    </format>
    <format dxfId="43">
      <pivotArea collapsedLevelsAreSubtotals="1" fieldPosition="0">
        <references count="1">
          <reference field="5" count="1" selected="0">
            <x v="10"/>
          </reference>
        </references>
      </pivotArea>
    </format>
    <format dxfId="44">
      <pivotArea collapsedLevelsAreSubtotals="1" fieldPosition="0">
        <references count="1">
          <reference field="5" count="1" selected="0">
            <x v="11"/>
          </reference>
        </references>
      </pivotArea>
    </format>
    <format dxfId="45">
      <pivotArea collapsedLevelsAreSubtotals="1" fieldPosition="0">
        <references count="1">
          <reference field="5" count="1" selected="0">
            <x v="12"/>
          </reference>
        </references>
      </pivotArea>
    </format>
    <format dxfId="46">
      <pivotArea collapsedLevelsAreSubtotals="1" fieldPosition="0">
        <references count="1">
          <reference field="5" count="1" selected="0">
            <x v="13"/>
          </reference>
        </references>
      </pivotArea>
    </format>
    <format dxfId="47">
      <pivotArea collapsedLevelsAreSubtotals="1" fieldPosition="0">
        <references count="1">
          <reference field="5" count="1" selected="0">
            <x v="14"/>
          </reference>
        </references>
      </pivotArea>
    </format>
    <format dxfId="48">
      <pivotArea collapsedLevelsAreSubtotals="1" fieldPosition="0">
        <references count="1">
          <reference field="5" count="1" selected="0">
            <x v="15"/>
          </reference>
        </references>
      </pivotArea>
    </format>
    <format dxfId="49">
      <pivotArea collapsedLevelsAreSubtotals="1" fieldPosition="0">
        <references count="1">
          <reference field="5" count="1" selected="0">
            <x v="16"/>
          </reference>
        </references>
      </pivotArea>
    </format>
    <format dxfId="50">
      <pivotArea collapsedLevelsAreSubtotals="1" fieldPosition="0">
        <references count="1">
          <reference field="5" count="1" selected="0">
            <x v="17"/>
          </reference>
        </references>
      </pivotArea>
    </format>
    <format dxfId="51">
      <pivotArea collapsedLevelsAreSubtotals="1" fieldPosition="0">
        <references count="1">
          <reference field="5" count="1" selected="0">
            <x v="18"/>
          </reference>
        </references>
      </pivotArea>
    </format>
    <format dxfId="52">
      <pivotArea collapsedLevelsAreSubtotals="1" fieldPosition="0">
        <references count="1">
          <reference field="5" count="1" selected="0">
            <x v="19"/>
          </reference>
        </references>
      </pivotArea>
    </format>
    <format dxfId="53">
      <pivotArea grandRow="1" collapsedLevelsAreSubtotals="1" fieldPosition="0"/>
    </format>
    <format dxfId="54">
      <pivotArea dataOnly="0" labelOnly="1" fieldPosition="0">
        <references count="1">
          <reference field="4294967294" count="1">
            <x v="2"/>
          </reference>
        </references>
      </pivotArea>
    </format>
    <format dxfId="55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56">
      <pivotArea dataOnly="0" labelOnly="1" fieldPosition="0">
        <references count="1">
          <reference field="4294967294" count="1">
            <x v="2"/>
          </reference>
        </references>
      </pivotArea>
    </format>
    <format dxfId="57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58">
      <pivotArea dataOnly="0" labelOnly="1" fieldPosition="0">
        <references count="1">
          <reference field="4294967294" count="1">
            <x v="2"/>
          </reference>
        </references>
      </pivotArea>
    </format>
    <format dxfId="59">
      <pivotArea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5" firstHeaderRow="1" firstDataRow="2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multipleItemSelectionAllowed="1" showAll="0">
      <items count="5">
        <item x="0"/>
        <item x="1"/>
        <item h="1" x="2"/>
        <item h="1" x="3"/>
        <item t="default"/>
      </items>
    </pivotField>
    <pivotField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compact="0" showAll="0">
      <items count="6">
        <item x="0"/>
        <item h="1" x="1"/>
        <item x="2"/>
        <item h="1" x="3"/>
        <item h="1" x="4"/>
        <item t="default"/>
      </items>
    </pivotField>
    <pivotField axis="axisCol" compact="0" multipleItemSelectionAllowed="1" showAll="0">
      <items count="4">
        <item x="0"/>
        <item x="1"/>
        <item h="1" x="2"/>
        <item t="default"/>
      </items>
    </pivotField>
    <pivotField compact="0" showAll="0">
      <items count="36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x="34"/>
        <item t="default"/>
      </items>
    </pivotField>
    <pivotField compact="0" showAll="0">
      <items count="47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x="45"/>
        <item t="default"/>
      </items>
    </pivotField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dataField="1" compact="0" showAll="0">
      <items count="65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x="63"/>
        <item t="default"/>
      </items>
    </pivotField>
    <pivotField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ragToCol="0" dragToPage="0" dragToRow="0" compact="0" showAll="0"/>
  </pivotFields>
  <rowFields count="1">
    <field x="5"/>
  </rowFields>
  <rowItems count="11">
    <i>
      <x v="1"/>
    </i>
    <i>
      <x v="4"/>
    </i>
    <i>
      <x v="5"/>
    </i>
    <i>
      <x v="6"/>
    </i>
    <i>
      <x v="8"/>
    </i>
    <i>
      <x v="11"/>
    </i>
    <i>
      <x v="13"/>
    </i>
    <i>
      <x v="14"/>
    </i>
    <i>
      <x v="16"/>
    </i>
    <i>
      <x v="1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Sales" fld="12" showDataAs="percentOfCol" baseField="5" baseItem="1048828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rritory" sourceName="Territory">
  <pivotTables>
    <pivotTable tabId="15" name="PivotTable4"/>
  </pivotTables>
  <data>
    <tabular pivotCacheId="1">
      <items count="5">
        <i x="0" s="1"/>
        <i x="1" s="0"/>
        <i x="2" s="1"/>
        <i x="3" s="0"/>
        <i x="4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15" name="PivotTable4"/>
  </pivotTables>
  <data>
    <tabular pivotCacheId="1">
      <items count="4">
        <i x="0" s="1"/>
        <i x="1" s="1"/>
        <i x="2" s="0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rritory" cache="Slicer_Territory" caption="Territory" style="SlicerStyleLight4" rowHeight="225425"/>
  <slicer name="Date" cache="Slicer_Date" caption="Date" style="SlicerStyleLight6" rowHeight="225425"/>
</slicers>
</file>

<file path=xl/tables/table1.xml><?xml version="1.0" encoding="utf-8"?>
<table xmlns="http://schemas.openxmlformats.org/spreadsheetml/2006/main" id="2" name="Table2" displayName="Table2" ref="A1:N4" totalsRowShown="0">
  <autoFilter xmlns:etc="http://www.wps.cn/officeDocument/2017/etCustomData" ref="A1:N4" etc:filterBottomFollowUsedRange="0"/>
  <tableColumns count="14">
    <tableColumn id="1" name="Area Code"/>
    <tableColumn id="2" name="Date" dataDxfId="60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N4" totalsRowShown="0">
  <autoFilter xmlns:etc="http://www.wps.cn/officeDocument/2017/etCustomData" ref="A1:N4" etc:filterBottomFollowUsedRange="0"/>
  <tableColumns count="14">
    <tableColumn id="1" name="Area Code"/>
    <tableColumn id="2" name="Date" dataDxfId="61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N13" totalsRowShown="0">
  <autoFilter xmlns:etc="http://www.wps.cn/officeDocument/2017/etCustomData" ref="A1:N13" etc:filterBottomFollowUsedRange="0"/>
  <tableColumns count="14">
    <tableColumn id="1" name="Area Code"/>
    <tableColumn id="2" name="Date" dataDxfId="62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Pivot_table1" displayName="Pivot_table1" ref="A1:N200" totalsRowShown="0">
  <autoFilter xmlns:etc="http://www.wps.cn/officeDocument/2017/etCustomData" ref="A1:N200" etc:filterBottomFollowUsedRange="0"/>
  <tableColumns count="14">
    <tableColumn id="1" name="Area Code"/>
    <tableColumn id="2" name="Date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49"/>
  <sheetViews>
    <sheetView topLeftCell="A25" workbookViewId="0">
      <selection activeCell="E48" sqref="E48"/>
    </sheetView>
  </sheetViews>
  <sheetFormatPr defaultColWidth="9.14285714285714" defaultRowHeight="15"/>
  <cols>
    <col min="1" max="1" width="16.4285714285714"/>
    <col min="2" max="14" width="17.8571428571429"/>
    <col min="15" max="15" width="11.8571428571429"/>
  </cols>
  <sheetData>
    <row r="3" spans="1:2">
      <c r="A3" t="s">
        <v>0</v>
      </c>
      <c r="B3" t="s">
        <v>1</v>
      </c>
    </row>
    <row r="4" spans="1:1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>
      <c r="A5" t="s">
        <v>17</v>
      </c>
      <c r="B5" s="4">
        <v>-2</v>
      </c>
      <c r="C5" s="4">
        <v>140</v>
      </c>
      <c r="D5" s="4">
        <v>17</v>
      </c>
      <c r="E5" s="4">
        <v>102</v>
      </c>
      <c r="F5" s="4">
        <v>262</v>
      </c>
      <c r="G5" s="4">
        <v>94</v>
      </c>
      <c r="H5" s="4">
        <v>405</v>
      </c>
      <c r="I5" s="4">
        <v>-234</v>
      </c>
      <c r="J5" s="4">
        <v>54</v>
      </c>
      <c r="K5" s="4">
        <v>54</v>
      </c>
      <c r="L5" s="4">
        <v>160</v>
      </c>
      <c r="M5" s="4">
        <v>67</v>
      </c>
      <c r="N5" s="4"/>
      <c r="O5" s="4">
        <v>1119</v>
      </c>
    </row>
    <row r="6" spans="1:15">
      <c r="A6" t="s">
        <v>18</v>
      </c>
      <c r="B6" s="4">
        <v>199</v>
      </c>
      <c r="C6" s="4"/>
      <c r="D6" s="4">
        <v>54</v>
      </c>
      <c r="E6" s="4">
        <v>99</v>
      </c>
      <c r="F6" s="4">
        <v>136</v>
      </c>
      <c r="G6" s="4">
        <v>17</v>
      </c>
      <c r="H6" s="4">
        <v>112</v>
      </c>
      <c r="I6" s="4">
        <v>301</v>
      </c>
      <c r="J6" s="4">
        <v>36</v>
      </c>
      <c r="K6" s="4">
        <v>30</v>
      </c>
      <c r="L6" s="4">
        <v>0</v>
      </c>
      <c r="M6" s="4">
        <v>33</v>
      </c>
      <c r="N6" s="4"/>
      <c r="O6" s="4">
        <v>1017</v>
      </c>
    </row>
    <row r="7" spans="1:15">
      <c r="A7" t="s">
        <v>19</v>
      </c>
      <c r="B7" s="4"/>
      <c r="C7" s="4"/>
      <c r="D7" s="4">
        <v>7</v>
      </c>
      <c r="E7" s="4"/>
      <c r="F7" s="4">
        <v>115</v>
      </c>
      <c r="G7" s="4">
        <v>47</v>
      </c>
      <c r="H7" s="4">
        <v>30</v>
      </c>
      <c r="I7" s="4"/>
      <c r="J7" s="4"/>
      <c r="K7" s="4">
        <v>35</v>
      </c>
      <c r="L7" s="4">
        <v>40</v>
      </c>
      <c r="M7" s="4">
        <v>47</v>
      </c>
      <c r="N7" s="4"/>
      <c r="O7" s="4">
        <v>321</v>
      </c>
    </row>
    <row r="8" spans="1:15">
      <c r="A8" t="s">
        <v>20</v>
      </c>
      <c r="B8" s="4"/>
      <c r="C8" s="4"/>
      <c r="D8" s="4">
        <v>9</v>
      </c>
      <c r="E8" s="4">
        <v>34</v>
      </c>
      <c r="F8" s="4">
        <v>131</v>
      </c>
      <c r="G8" s="4">
        <v>28</v>
      </c>
      <c r="H8" s="4">
        <v>101</v>
      </c>
      <c r="I8" s="4">
        <v>138</v>
      </c>
      <c r="J8" s="4"/>
      <c r="K8" s="4">
        <v>28</v>
      </c>
      <c r="L8" s="4">
        <v>13</v>
      </c>
      <c r="M8" s="4">
        <v>39</v>
      </c>
      <c r="N8" s="4"/>
      <c r="O8" s="4">
        <v>521</v>
      </c>
    </row>
    <row r="9" spans="1:15">
      <c r="A9" t="s">
        <v>21</v>
      </c>
      <c r="B9" s="4"/>
      <c r="C9" s="4"/>
      <c r="D9" s="4">
        <v>203</v>
      </c>
      <c r="E9" s="4">
        <v>95</v>
      </c>
      <c r="F9" s="4">
        <v>226</v>
      </c>
      <c r="G9" s="4">
        <v>53</v>
      </c>
      <c r="H9" s="4">
        <v>282</v>
      </c>
      <c r="I9" s="4">
        <v>182</v>
      </c>
      <c r="J9" s="4">
        <v>54</v>
      </c>
      <c r="K9" s="4"/>
      <c r="L9" s="4">
        <v>68</v>
      </c>
      <c r="M9" s="4">
        <v>101</v>
      </c>
      <c r="N9" s="4"/>
      <c r="O9" s="4">
        <v>1264</v>
      </c>
    </row>
    <row r="10" spans="1:15">
      <c r="A10" t="s">
        <v>22</v>
      </c>
      <c r="B10" s="4">
        <v>11</v>
      </c>
      <c r="C10" s="4"/>
      <c r="D10" s="4">
        <v>11</v>
      </c>
      <c r="E10" s="4">
        <v>202</v>
      </c>
      <c r="F10" s="4">
        <v>5</v>
      </c>
      <c r="G10" s="4">
        <v>141</v>
      </c>
      <c r="H10" s="4">
        <v>10</v>
      </c>
      <c r="I10" s="4">
        <v>12</v>
      </c>
      <c r="J10" s="4">
        <v>175</v>
      </c>
      <c r="K10" s="4"/>
      <c r="L10" s="4">
        <v>86</v>
      </c>
      <c r="M10" s="4"/>
      <c r="N10" s="4"/>
      <c r="O10" s="4">
        <v>653</v>
      </c>
    </row>
    <row r="11" spans="1:15">
      <c r="A11" t="s">
        <v>23</v>
      </c>
      <c r="B11" s="4"/>
      <c r="C11" s="4">
        <v>8</v>
      </c>
      <c r="D11" s="4">
        <v>70</v>
      </c>
      <c r="E11" s="4">
        <v>35</v>
      </c>
      <c r="F11" s="4">
        <v>30</v>
      </c>
      <c r="G11" s="4"/>
      <c r="H11" s="4">
        <v>48</v>
      </c>
      <c r="I11" s="4">
        <v>28</v>
      </c>
      <c r="J11" s="4"/>
      <c r="K11" s="4"/>
      <c r="L11" s="4">
        <v>40</v>
      </c>
      <c r="M11" s="4"/>
      <c r="N11" s="4"/>
      <c r="O11" s="4">
        <v>259</v>
      </c>
    </row>
    <row r="12" spans="1:15">
      <c r="A12" t="s">
        <v>24</v>
      </c>
      <c r="B12" s="4"/>
      <c r="C12" s="4"/>
      <c r="D12" s="4">
        <v>-23</v>
      </c>
      <c r="E12" s="4"/>
      <c r="F12" s="4">
        <v>707</v>
      </c>
      <c r="G12" s="4">
        <v>29</v>
      </c>
      <c r="H12" s="4"/>
      <c r="I12" s="4"/>
      <c r="J12" s="4"/>
      <c r="K12" s="4">
        <v>29</v>
      </c>
      <c r="L12" s="4">
        <v>17</v>
      </c>
      <c r="M12" s="4"/>
      <c r="N12" s="4">
        <v>100</v>
      </c>
      <c r="O12" s="4">
        <v>859</v>
      </c>
    </row>
    <row r="13" spans="1:15">
      <c r="A13" t="s">
        <v>25</v>
      </c>
      <c r="B13" s="4"/>
      <c r="C13" s="4"/>
      <c r="D13" s="4">
        <v>48</v>
      </c>
      <c r="E13" s="4">
        <v>-11</v>
      </c>
      <c r="F13" s="4">
        <v>39</v>
      </c>
      <c r="G13" s="4">
        <v>9</v>
      </c>
      <c r="H13" s="4">
        <v>45</v>
      </c>
      <c r="I13" s="4">
        <v>47</v>
      </c>
      <c r="J13" s="4">
        <v>-9</v>
      </c>
      <c r="K13" s="4">
        <v>-4</v>
      </c>
      <c r="L13" s="4">
        <v>-39</v>
      </c>
      <c r="M13" s="4"/>
      <c r="N13" s="4"/>
      <c r="O13" s="4">
        <v>125</v>
      </c>
    </row>
    <row r="14" spans="1:15">
      <c r="A14" t="s">
        <v>26</v>
      </c>
      <c r="B14" s="4"/>
      <c r="C14" s="4">
        <v>11</v>
      </c>
      <c r="D14" s="4">
        <v>10</v>
      </c>
      <c r="E14" s="4">
        <v>16</v>
      </c>
      <c r="F14" s="4">
        <v>-3</v>
      </c>
      <c r="G14" s="4">
        <v>203</v>
      </c>
      <c r="H14" s="4">
        <v>11</v>
      </c>
      <c r="I14" s="4">
        <v>4</v>
      </c>
      <c r="J14" s="4">
        <v>141</v>
      </c>
      <c r="K14" s="4">
        <v>345</v>
      </c>
      <c r="L14" s="4">
        <v>111</v>
      </c>
      <c r="M14" s="4">
        <v>86</v>
      </c>
      <c r="N14" s="4"/>
      <c r="O14" s="4">
        <v>935</v>
      </c>
    </row>
    <row r="15" spans="1:15">
      <c r="A15" t="s">
        <v>27</v>
      </c>
      <c r="B15" s="4">
        <v>20</v>
      </c>
      <c r="C15" s="4"/>
      <c r="D15" s="4">
        <v>-10</v>
      </c>
      <c r="E15" s="4"/>
      <c r="F15" s="4">
        <v>25</v>
      </c>
      <c r="G15" s="4">
        <v>10</v>
      </c>
      <c r="H15" s="4"/>
      <c r="I15" s="4"/>
      <c r="J15" s="4"/>
      <c r="K15" s="4">
        <v>11</v>
      </c>
      <c r="L15" s="4">
        <v>-4</v>
      </c>
      <c r="M15" s="4"/>
      <c r="N15" s="4">
        <v>-8</v>
      </c>
      <c r="O15" s="4">
        <v>44</v>
      </c>
    </row>
    <row r="16" spans="1:15">
      <c r="A16" t="s">
        <v>28</v>
      </c>
      <c r="B16" s="4"/>
      <c r="C16" s="4">
        <v>-8</v>
      </c>
      <c r="D16" s="4">
        <v>-10</v>
      </c>
      <c r="E16" s="4">
        <v>11</v>
      </c>
      <c r="F16" s="4">
        <v>26</v>
      </c>
      <c r="G16" s="4"/>
      <c r="H16" s="4">
        <v>9</v>
      </c>
      <c r="I16" s="4">
        <v>-39</v>
      </c>
      <c r="J16" s="4"/>
      <c r="K16" s="4"/>
      <c r="L16" s="4">
        <v>4</v>
      </c>
      <c r="M16" s="4"/>
      <c r="N16" s="4"/>
      <c r="O16" s="4">
        <v>-7</v>
      </c>
    </row>
    <row r="17" spans="1:15">
      <c r="A17" t="s">
        <v>29</v>
      </c>
      <c r="B17" s="4"/>
      <c r="C17" s="4"/>
      <c r="D17" s="4">
        <v>-172</v>
      </c>
      <c r="E17" s="4"/>
      <c r="F17" s="4">
        <v>507</v>
      </c>
      <c r="G17" s="4">
        <v>101</v>
      </c>
      <c r="H17" s="4"/>
      <c r="I17" s="4"/>
      <c r="J17" s="4">
        <v>94</v>
      </c>
      <c r="K17" s="4">
        <v>54</v>
      </c>
      <c r="L17" s="4">
        <v>111</v>
      </c>
      <c r="M17" s="4">
        <v>-113</v>
      </c>
      <c r="N17" s="4">
        <v>175</v>
      </c>
      <c r="O17" s="4">
        <v>757</v>
      </c>
    </row>
    <row r="18" spans="1:15">
      <c r="A18" t="s">
        <v>30</v>
      </c>
      <c r="B18" s="4">
        <v>67</v>
      </c>
      <c r="C18" s="4"/>
      <c r="D18" s="4">
        <v>99</v>
      </c>
      <c r="E18" s="4">
        <v>29</v>
      </c>
      <c r="F18" s="4">
        <v>80</v>
      </c>
      <c r="G18" s="4">
        <v>68</v>
      </c>
      <c r="H18" s="4">
        <v>34</v>
      </c>
      <c r="I18" s="4">
        <v>-3</v>
      </c>
      <c r="J18" s="4">
        <v>67</v>
      </c>
      <c r="K18" s="4"/>
      <c r="L18" s="4">
        <v>29</v>
      </c>
      <c r="M18" s="4"/>
      <c r="N18" s="4"/>
      <c r="O18" s="4">
        <v>470</v>
      </c>
    </row>
    <row r="19" spans="1:15">
      <c r="A19" t="s">
        <v>31</v>
      </c>
      <c r="B19" s="4"/>
      <c r="C19" s="4">
        <v>66</v>
      </c>
      <c r="D19" s="4">
        <v>28</v>
      </c>
      <c r="E19" s="4">
        <v>13</v>
      </c>
      <c r="F19" s="4">
        <v>29</v>
      </c>
      <c r="G19" s="4"/>
      <c r="H19" s="4">
        <v>67</v>
      </c>
      <c r="I19" s="4">
        <v>28</v>
      </c>
      <c r="J19" s="4"/>
      <c r="K19" s="4"/>
      <c r="L19" s="4">
        <v>10</v>
      </c>
      <c r="M19" s="4"/>
      <c r="N19" s="4"/>
      <c r="O19" s="4">
        <v>241</v>
      </c>
    </row>
    <row r="20" spans="1:15">
      <c r="A20" t="s">
        <v>32</v>
      </c>
      <c r="B20" s="4">
        <v>1</v>
      </c>
      <c r="C20" s="4">
        <v>16</v>
      </c>
      <c r="D20" s="4">
        <v>33</v>
      </c>
      <c r="E20" s="4">
        <v>33</v>
      </c>
      <c r="F20" s="4">
        <v>28</v>
      </c>
      <c r="G20" s="4">
        <v>28</v>
      </c>
      <c r="H20" s="4">
        <v>99</v>
      </c>
      <c r="I20" s="4">
        <v>42</v>
      </c>
      <c r="J20" s="4">
        <v>68</v>
      </c>
      <c r="K20" s="4">
        <v>67</v>
      </c>
      <c r="L20" s="4">
        <v>29</v>
      </c>
      <c r="M20" s="4"/>
      <c r="N20" s="4"/>
      <c r="O20" s="4">
        <v>444</v>
      </c>
    </row>
    <row r="21" spans="1:15">
      <c r="A21" t="s">
        <v>33</v>
      </c>
      <c r="B21" s="4"/>
      <c r="C21" s="4">
        <v>53</v>
      </c>
      <c r="D21" s="4">
        <v>95</v>
      </c>
      <c r="E21" s="4">
        <v>33</v>
      </c>
      <c r="F21" s="4">
        <v>323</v>
      </c>
      <c r="G21" s="4"/>
      <c r="H21" s="4">
        <v>134</v>
      </c>
      <c r="I21" s="4">
        <v>136</v>
      </c>
      <c r="J21" s="4"/>
      <c r="K21" s="4"/>
      <c r="L21" s="4">
        <v>42</v>
      </c>
      <c r="M21" s="4"/>
      <c r="N21" s="4"/>
      <c r="O21" s="4">
        <v>816</v>
      </c>
    </row>
    <row r="22" spans="1:15">
      <c r="A22" t="s">
        <v>34</v>
      </c>
      <c r="B22" s="4">
        <v>47</v>
      </c>
      <c r="C22" s="4">
        <v>44</v>
      </c>
      <c r="D22" s="4">
        <v>34</v>
      </c>
      <c r="E22" s="4">
        <v>21</v>
      </c>
      <c r="F22" s="4">
        <v>30</v>
      </c>
      <c r="G22" s="4">
        <v>-10</v>
      </c>
      <c r="H22" s="4">
        <v>47</v>
      </c>
      <c r="I22" s="4">
        <v>39</v>
      </c>
      <c r="J22" s="4">
        <v>9</v>
      </c>
      <c r="K22" s="4">
        <v>-9</v>
      </c>
      <c r="L22" s="4">
        <v>25</v>
      </c>
      <c r="M22" s="4">
        <v>-40</v>
      </c>
      <c r="N22" s="4"/>
      <c r="O22" s="4">
        <v>237</v>
      </c>
    </row>
    <row r="23" spans="1:15">
      <c r="A23" t="s">
        <v>35</v>
      </c>
      <c r="B23" s="4"/>
      <c r="C23" s="4">
        <v>35</v>
      </c>
      <c r="D23" s="4">
        <v>13</v>
      </c>
      <c r="E23" s="4">
        <v>115</v>
      </c>
      <c r="F23" s="4">
        <v>38</v>
      </c>
      <c r="G23" s="4">
        <v>70</v>
      </c>
      <c r="H23" s="4">
        <v>39</v>
      </c>
      <c r="I23" s="4">
        <v>9</v>
      </c>
      <c r="J23" s="4">
        <v>48</v>
      </c>
      <c r="K23" s="4">
        <v>8</v>
      </c>
      <c r="L23" s="4">
        <v>30</v>
      </c>
      <c r="M23" s="4"/>
      <c r="N23" s="4"/>
      <c r="O23" s="4">
        <v>405</v>
      </c>
    </row>
    <row r="24" spans="1:15">
      <c r="A24" t="s">
        <v>36</v>
      </c>
      <c r="B24" s="4">
        <v>13</v>
      </c>
      <c r="C24" s="4"/>
      <c r="D24" s="4">
        <v>38</v>
      </c>
      <c r="E24" s="4">
        <v>70</v>
      </c>
      <c r="F24" s="4">
        <v>9</v>
      </c>
      <c r="G24" s="4">
        <v>47</v>
      </c>
      <c r="H24" s="4">
        <v>34</v>
      </c>
      <c r="I24" s="4">
        <v>51</v>
      </c>
      <c r="J24" s="4">
        <v>7</v>
      </c>
      <c r="K24" s="4"/>
      <c r="L24" s="4">
        <v>28</v>
      </c>
      <c r="M24" s="4"/>
      <c r="N24" s="4"/>
      <c r="O24" s="4">
        <v>297</v>
      </c>
    </row>
    <row r="25" spans="1:15">
      <c r="A25" t="s">
        <v>16</v>
      </c>
      <c r="B25" s="4">
        <v>356</v>
      </c>
      <c r="C25" s="4">
        <v>365</v>
      </c>
      <c r="D25" s="4">
        <v>554</v>
      </c>
      <c r="E25" s="4">
        <v>897</v>
      </c>
      <c r="F25" s="4">
        <v>2743</v>
      </c>
      <c r="G25" s="4">
        <v>935</v>
      </c>
      <c r="H25" s="4">
        <v>1507</v>
      </c>
      <c r="I25" s="4">
        <v>741</v>
      </c>
      <c r="J25" s="4">
        <v>744</v>
      </c>
      <c r="K25" s="4">
        <v>648</v>
      </c>
      <c r="L25" s="4">
        <v>800</v>
      </c>
      <c r="M25" s="4">
        <v>220</v>
      </c>
      <c r="N25" s="4">
        <v>267</v>
      </c>
      <c r="O25" s="4">
        <v>10777</v>
      </c>
    </row>
    <row r="27" spans="1:1">
      <c r="A27" t="s">
        <v>17</v>
      </c>
    </row>
    <row r="28" spans="3:3">
      <c r="C28" s="36" t="s">
        <v>4</v>
      </c>
    </row>
    <row r="30" spans="1:4">
      <c r="A30" t="s">
        <v>17</v>
      </c>
      <c r="B30">
        <f>GETPIVOTDATA("Profit",$A$3,"Product",$C$28,"State",A5)</f>
        <v>140</v>
      </c>
      <c r="D30">
        <f>GETPIVOTDATA("Profit",$A$3,"Product",$C$28,"State",A30)</f>
        <v>140</v>
      </c>
    </row>
    <row r="31" spans="1:4">
      <c r="A31" t="s">
        <v>18</v>
      </c>
      <c r="B31">
        <f>GETPIVOTDATA("Profit",$A$3,"Product",$C$28,"State",A6)</f>
        <v>0</v>
      </c>
      <c r="D31">
        <f t="shared" ref="D31:D49" si="0">GETPIVOTDATA("Profit",$A$3,"Product",$C$28,"State",A31)</f>
        <v>0</v>
      </c>
    </row>
    <row r="32" spans="1:4">
      <c r="A32" t="s">
        <v>19</v>
      </c>
      <c r="B32">
        <f t="shared" ref="B32:B49" si="1">GETPIVOTDATA("Profit",$A$3,"Product",$C$28,"State",A7)</f>
        <v>0</v>
      </c>
      <c r="D32">
        <f t="shared" si="0"/>
        <v>0</v>
      </c>
    </row>
    <row r="33" spans="1:4">
      <c r="A33" t="s">
        <v>20</v>
      </c>
      <c r="B33">
        <f t="shared" si="1"/>
        <v>0</v>
      </c>
      <c r="D33">
        <f t="shared" si="0"/>
        <v>0</v>
      </c>
    </row>
    <row r="34" spans="1:4">
      <c r="A34" t="s">
        <v>21</v>
      </c>
      <c r="B34">
        <f t="shared" si="1"/>
        <v>0</v>
      </c>
      <c r="D34">
        <f t="shared" si="0"/>
        <v>0</v>
      </c>
    </row>
    <row r="35" spans="1:4">
      <c r="A35" t="s">
        <v>22</v>
      </c>
      <c r="B35">
        <f t="shared" si="1"/>
        <v>0</v>
      </c>
      <c r="D35">
        <f t="shared" si="0"/>
        <v>0</v>
      </c>
    </row>
    <row r="36" spans="1:4">
      <c r="A36" t="s">
        <v>23</v>
      </c>
      <c r="B36">
        <f t="shared" si="1"/>
        <v>8</v>
      </c>
      <c r="D36">
        <f t="shared" si="0"/>
        <v>8</v>
      </c>
    </row>
    <row r="37" spans="1:4">
      <c r="A37" t="s">
        <v>24</v>
      </c>
      <c r="B37">
        <f t="shared" si="1"/>
        <v>0</v>
      </c>
      <c r="D37">
        <f t="shared" si="0"/>
        <v>0</v>
      </c>
    </row>
    <row r="38" spans="1:4">
      <c r="A38" t="s">
        <v>25</v>
      </c>
      <c r="B38">
        <f t="shared" si="1"/>
        <v>0</v>
      </c>
      <c r="D38">
        <f t="shared" si="0"/>
        <v>0</v>
      </c>
    </row>
    <row r="39" spans="1:4">
      <c r="A39" t="s">
        <v>26</v>
      </c>
      <c r="B39">
        <f t="shared" si="1"/>
        <v>11</v>
      </c>
      <c r="D39">
        <f t="shared" si="0"/>
        <v>11</v>
      </c>
    </row>
    <row r="40" spans="1:4">
      <c r="A40" t="s">
        <v>27</v>
      </c>
      <c r="B40">
        <f t="shared" si="1"/>
        <v>0</v>
      </c>
      <c r="D40">
        <f t="shared" si="0"/>
        <v>0</v>
      </c>
    </row>
    <row r="41" spans="1:4">
      <c r="A41" t="s">
        <v>28</v>
      </c>
      <c r="B41">
        <f t="shared" si="1"/>
        <v>-8</v>
      </c>
      <c r="D41">
        <f t="shared" si="0"/>
        <v>-8</v>
      </c>
    </row>
    <row r="42" spans="1:4">
      <c r="A42" t="s">
        <v>29</v>
      </c>
      <c r="B42">
        <f t="shared" si="1"/>
        <v>0</v>
      </c>
      <c r="D42">
        <f t="shared" si="0"/>
        <v>0</v>
      </c>
    </row>
    <row r="43" spans="1:4">
      <c r="A43" t="s">
        <v>30</v>
      </c>
      <c r="B43">
        <f t="shared" si="1"/>
        <v>0</v>
      </c>
      <c r="D43">
        <f t="shared" si="0"/>
        <v>0</v>
      </c>
    </row>
    <row r="44" spans="1:4">
      <c r="A44" t="s">
        <v>31</v>
      </c>
      <c r="B44">
        <f t="shared" si="1"/>
        <v>66</v>
      </c>
      <c r="D44">
        <f t="shared" si="0"/>
        <v>66</v>
      </c>
    </row>
    <row r="45" spans="1:4">
      <c r="A45" t="s">
        <v>32</v>
      </c>
      <c r="B45">
        <f t="shared" si="1"/>
        <v>16</v>
      </c>
      <c r="D45">
        <f t="shared" si="0"/>
        <v>16</v>
      </c>
    </row>
    <row r="46" spans="1:4">
      <c r="A46" t="s">
        <v>33</v>
      </c>
      <c r="B46">
        <f t="shared" si="1"/>
        <v>53</v>
      </c>
      <c r="D46">
        <f t="shared" si="0"/>
        <v>53</v>
      </c>
    </row>
    <row r="47" spans="1:4">
      <c r="A47" t="s">
        <v>34</v>
      </c>
      <c r="B47">
        <f t="shared" si="1"/>
        <v>44</v>
      </c>
      <c r="D47">
        <f t="shared" si="0"/>
        <v>44</v>
      </c>
    </row>
    <row r="48" spans="1:4">
      <c r="A48" t="s">
        <v>35</v>
      </c>
      <c r="B48">
        <f t="shared" si="1"/>
        <v>35</v>
      </c>
      <c r="D48">
        <f t="shared" si="0"/>
        <v>35</v>
      </c>
    </row>
    <row r="49" spans="1:4">
      <c r="A49" s="37" t="s">
        <v>36</v>
      </c>
      <c r="B49">
        <f t="shared" si="1"/>
        <v>0</v>
      </c>
      <c r="D49">
        <f t="shared" si="0"/>
        <v>0</v>
      </c>
    </row>
  </sheetData>
  <dataValidations count="1">
    <dataValidation type="list" allowBlank="1" showInputMessage="1" showErrorMessage="1" sqref="C28">
      <formula1>$B$4:$N$4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49"/>
  <sheetViews>
    <sheetView workbookViewId="0">
      <selection activeCell="F5" sqref="F5"/>
    </sheetView>
  </sheetViews>
  <sheetFormatPr defaultColWidth="9.14285714285714" defaultRowHeight="15" outlineLevelCol="6"/>
  <cols>
    <col min="1" max="1" width="16.4285714285714"/>
    <col min="2" max="6" width="15.5714285714286"/>
    <col min="7" max="7" width="11.8571428571429"/>
  </cols>
  <sheetData>
    <row r="3" spans="1:2">
      <c r="A3" t="s">
        <v>61</v>
      </c>
      <c r="B3" t="s">
        <v>47</v>
      </c>
    </row>
    <row r="4" spans="1:7">
      <c r="A4" t="s">
        <v>2</v>
      </c>
      <c r="B4" t="s">
        <v>57</v>
      </c>
      <c r="C4" t="s">
        <v>62</v>
      </c>
      <c r="D4" t="s">
        <v>63</v>
      </c>
      <c r="E4" t="s">
        <v>64</v>
      </c>
      <c r="F4" t="s">
        <v>77</v>
      </c>
      <c r="G4" t="s">
        <v>16</v>
      </c>
    </row>
    <row r="5" spans="1:7">
      <c r="A5" t="s">
        <v>17</v>
      </c>
      <c r="B5">
        <v>1063</v>
      </c>
      <c r="C5">
        <v>1797</v>
      </c>
      <c r="D5">
        <v>876</v>
      </c>
      <c r="E5">
        <v>533</v>
      </c>
      <c r="G5">
        <v>4269</v>
      </c>
    </row>
    <row r="6" spans="1:7">
      <c r="A6" t="s">
        <v>18</v>
      </c>
      <c r="B6">
        <v>1542</v>
      </c>
      <c r="C6">
        <v>503</v>
      </c>
      <c r="D6">
        <v>631</v>
      </c>
      <c r="E6">
        <v>370</v>
      </c>
      <c r="G6">
        <v>3046</v>
      </c>
    </row>
    <row r="7" spans="1:7">
      <c r="A7" t="s">
        <v>19</v>
      </c>
      <c r="B7">
        <v>310</v>
      </c>
      <c r="C7">
        <v>310</v>
      </c>
      <c r="D7">
        <v>360</v>
      </c>
      <c r="E7">
        <v>217</v>
      </c>
      <c r="G7">
        <v>1197</v>
      </c>
    </row>
    <row r="8" spans="1:7">
      <c r="A8" t="s">
        <v>20</v>
      </c>
      <c r="B8">
        <v>816</v>
      </c>
      <c r="C8">
        <v>550</v>
      </c>
      <c r="D8">
        <v>380</v>
      </c>
      <c r="E8">
        <v>161</v>
      </c>
      <c r="G8">
        <v>1907</v>
      </c>
    </row>
    <row r="9" spans="1:7">
      <c r="A9" t="s">
        <v>21</v>
      </c>
      <c r="B9">
        <v>1187</v>
      </c>
      <c r="C9">
        <v>1459</v>
      </c>
      <c r="D9">
        <v>643</v>
      </c>
      <c r="E9">
        <v>314</v>
      </c>
      <c r="G9">
        <v>3603</v>
      </c>
    </row>
    <row r="10" spans="1:7">
      <c r="A10" t="s">
        <v>22</v>
      </c>
      <c r="B10">
        <v>161</v>
      </c>
      <c r="C10">
        <v>86</v>
      </c>
      <c r="D10">
        <v>780</v>
      </c>
      <c r="E10">
        <v>1002</v>
      </c>
      <c r="G10">
        <v>2029</v>
      </c>
    </row>
    <row r="11" spans="1:7">
      <c r="A11" t="s">
        <v>23</v>
      </c>
      <c r="B11">
        <v>166</v>
      </c>
      <c r="C11">
        <v>510</v>
      </c>
      <c r="D11">
        <v>302</v>
      </c>
      <c r="G11">
        <v>978</v>
      </c>
    </row>
    <row r="12" spans="1:7">
      <c r="A12" t="s">
        <v>24</v>
      </c>
      <c r="B12">
        <v>964</v>
      </c>
      <c r="C12">
        <v>467</v>
      </c>
      <c r="D12">
        <v>130</v>
      </c>
      <c r="E12">
        <v>160</v>
      </c>
      <c r="G12">
        <v>1721</v>
      </c>
    </row>
    <row r="13" spans="1:7">
      <c r="A13" t="s">
        <v>25</v>
      </c>
      <c r="B13">
        <v>360</v>
      </c>
      <c r="C13">
        <v>237</v>
      </c>
      <c r="D13">
        <v>189</v>
      </c>
      <c r="E13">
        <v>223</v>
      </c>
      <c r="G13">
        <v>1009</v>
      </c>
    </row>
    <row r="14" spans="1:7">
      <c r="A14" t="s">
        <v>26</v>
      </c>
      <c r="B14">
        <v>138</v>
      </c>
      <c r="C14">
        <v>131</v>
      </c>
      <c r="D14">
        <v>829</v>
      </c>
      <c r="E14">
        <v>1019</v>
      </c>
      <c r="G14">
        <v>2117</v>
      </c>
    </row>
    <row r="15" spans="1:7">
      <c r="A15" t="s">
        <v>27</v>
      </c>
      <c r="B15">
        <v>213</v>
      </c>
      <c r="C15">
        <v>155</v>
      </c>
      <c r="D15">
        <v>76</v>
      </c>
      <c r="E15">
        <v>88</v>
      </c>
      <c r="G15">
        <v>532</v>
      </c>
    </row>
    <row r="16" spans="1:7">
      <c r="A16" t="s">
        <v>28</v>
      </c>
      <c r="B16">
        <v>219</v>
      </c>
      <c r="C16">
        <v>237</v>
      </c>
      <c r="D16">
        <v>107</v>
      </c>
      <c r="G16">
        <v>563</v>
      </c>
    </row>
    <row r="17" spans="1:7">
      <c r="A17" t="s">
        <v>29</v>
      </c>
      <c r="B17">
        <v>1323</v>
      </c>
      <c r="C17">
        <v>551</v>
      </c>
      <c r="D17">
        <v>663</v>
      </c>
      <c r="E17">
        <v>587</v>
      </c>
      <c r="G17">
        <v>3124</v>
      </c>
    </row>
    <row r="18" spans="1:7">
      <c r="A18" t="s">
        <v>30</v>
      </c>
      <c r="B18">
        <v>827</v>
      </c>
      <c r="C18">
        <v>603</v>
      </c>
      <c r="D18">
        <v>160</v>
      </c>
      <c r="E18">
        <v>410</v>
      </c>
      <c r="G18">
        <v>2000</v>
      </c>
    </row>
    <row r="19" spans="1:7">
      <c r="A19" t="s">
        <v>31</v>
      </c>
      <c r="B19">
        <v>180</v>
      </c>
      <c r="C19">
        <v>490</v>
      </c>
      <c r="D19">
        <v>310</v>
      </c>
      <c r="G19">
        <v>980</v>
      </c>
    </row>
    <row r="20" spans="1:7">
      <c r="A20" t="s">
        <v>32</v>
      </c>
      <c r="B20">
        <v>450</v>
      </c>
      <c r="C20">
        <v>611</v>
      </c>
      <c r="D20">
        <v>190</v>
      </c>
      <c r="E20">
        <v>490</v>
      </c>
      <c r="G20">
        <v>1741</v>
      </c>
    </row>
    <row r="21" spans="1:7">
      <c r="A21" t="s">
        <v>33</v>
      </c>
      <c r="B21">
        <v>1297</v>
      </c>
      <c r="C21">
        <v>722</v>
      </c>
      <c r="D21">
        <v>280</v>
      </c>
      <c r="G21">
        <v>2299</v>
      </c>
    </row>
    <row r="22" spans="1:7">
      <c r="A22" t="s">
        <v>34</v>
      </c>
      <c r="B22">
        <v>490</v>
      </c>
      <c r="C22">
        <v>349</v>
      </c>
      <c r="D22">
        <v>312</v>
      </c>
      <c r="E22">
        <v>237</v>
      </c>
      <c r="G22">
        <v>1388</v>
      </c>
    </row>
    <row r="23" spans="1:7">
      <c r="A23" t="s">
        <v>35</v>
      </c>
      <c r="B23">
        <v>320</v>
      </c>
      <c r="C23">
        <v>380</v>
      </c>
      <c r="D23">
        <v>395</v>
      </c>
      <c r="E23">
        <v>510</v>
      </c>
      <c r="G23">
        <v>1605</v>
      </c>
    </row>
    <row r="24" spans="1:7">
      <c r="A24" t="s">
        <v>36</v>
      </c>
      <c r="B24">
        <v>490</v>
      </c>
      <c r="C24">
        <v>260</v>
      </c>
      <c r="D24">
        <v>261</v>
      </c>
      <c r="E24">
        <v>330</v>
      </c>
      <c r="G24">
        <v>1341</v>
      </c>
    </row>
    <row r="25" spans="1:1">
      <c r="A25" t="s">
        <v>77</v>
      </c>
    </row>
    <row r="26" spans="1:7">
      <c r="A26" t="s">
        <v>16</v>
      </c>
      <c r="B26">
        <v>12516</v>
      </c>
      <c r="C26">
        <v>10408</v>
      </c>
      <c r="D26">
        <v>7874</v>
      </c>
      <c r="E26">
        <v>6651</v>
      </c>
      <c r="G26">
        <v>37449</v>
      </c>
    </row>
    <row r="27" ht="15.75" spans="3:4">
      <c r="C27" s="25"/>
      <c r="D27" s="25"/>
    </row>
    <row r="28" ht="15.75" spans="3:4">
      <c r="C28" s="26" t="s">
        <v>2</v>
      </c>
      <c r="D28" s="26" t="s">
        <v>54</v>
      </c>
    </row>
    <row r="29" spans="3:4">
      <c r="C29" t="s">
        <v>17</v>
      </c>
      <c r="D29">
        <f>GETPIVOTDATA("Sales",$A$3,"Product Type",$F$31,"State",C29)</f>
        <v>533</v>
      </c>
    </row>
    <row r="30" spans="3:6">
      <c r="C30" t="s">
        <v>18</v>
      </c>
      <c r="D30">
        <f t="shared" ref="D30:D49" si="0">GETPIVOTDATA("Sales",$A$3,"Product Type",$F$31,"State",C30)</f>
        <v>370</v>
      </c>
      <c r="F30" s="27" t="s">
        <v>78</v>
      </c>
    </row>
    <row r="31" spans="3:6">
      <c r="C31" t="s">
        <v>19</v>
      </c>
      <c r="D31">
        <f t="shared" si="0"/>
        <v>217</v>
      </c>
      <c r="F31" s="28" t="s">
        <v>64</v>
      </c>
    </row>
    <row r="32" spans="3:4">
      <c r="C32" t="s">
        <v>20</v>
      </c>
      <c r="D32">
        <f t="shared" si="0"/>
        <v>161</v>
      </c>
    </row>
    <row r="33" spans="3:4">
      <c r="C33" t="s">
        <v>21</v>
      </c>
      <c r="D33">
        <f t="shared" si="0"/>
        <v>314</v>
      </c>
    </row>
    <row r="34" spans="3:4">
      <c r="C34" t="s">
        <v>22</v>
      </c>
      <c r="D34">
        <f t="shared" si="0"/>
        <v>1002</v>
      </c>
    </row>
    <row r="35" spans="3:4">
      <c r="C35" t="s">
        <v>23</v>
      </c>
      <c r="D35">
        <f t="shared" si="0"/>
        <v>0</v>
      </c>
    </row>
    <row r="36" spans="3:4">
      <c r="C36" t="s">
        <v>24</v>
      </c>
      <c r="D36">
        <f t="shared" si="0"/>
        <v>160</v>
      </c>
    </row>
    <row r="37" spans="3:4">
      <c r="C37" t="s">
        <v>25</v>
      </c>
      <c r="D37">
        <f t="shared" si="0"/>
        <v>223</v>
      </c>
    </row>
    <row r="38" spans="3:4">
      <c r="C38" t="s">
        <v>26</v>
      </c>
      <c r="D38">
        <f t="shared" si="0"/>
        <v>1019</v>
      </c>
    </row>
    <row r="39" spans="3:4">
      <c r="C39" t="s">
        <v>27</v>
      </c>
      <c r="D39">
        <f t="shared" si="0"/>
        <v>88</v>
      </c>
    </row>
    <row r="40" spans="3:4">
      <c r="C40" t="s">
        <v>28</v>
      </c>
      <c r="D40">
        <f t="shared" si="0"/>
        <v>0</v>
      </c>
    </row>
    <row r="41" spans="3:4">
      <c r="C41" t="s">
        <v>29</v>
      </c>
      <c r="D41">
        <f t="shared" si="0"/>
        <v>587</v>
      </c>
    </row>
    <row r="42" spans="3:4">
      <c r="C42" t="s">
        <v>30</v>
      </c>
      <c r="D42">
        <f t="shared" si="0"/>
        <v>410</v>
      </c>
    </row>
    <row r="43" spans="3:4">
      <c r="C43" t="s">
        <v>31</v>
      </c>
      <c r="D43">
        <f t="shared" si="0"/>
        <v>0</v>
      </c>
    </row>
    <row r="44" spans="3:4">
      <c r="C44" t="s">
        <v>32</v>
      </c>
      <c r="D44">
        <f t="shared" si="0"/>
        <v>490</v>
      </c>
    </row>
    <row r="45" spans="3:4">
      <c r="C45" t="s">
        <v>33</v>
      </c>
      <c r="D45">
        <f t="shared" si="0"/>
        <v>0</v>
      </c>
    </row>
    <row r="46" spans="3:4">
      <c r="C46" t="s">
        <v>34</v>
      </c>
      <c r="D46">
        <f t="shared" si="0"/>
        <v>237</v>
      </c>
    </row>
    <row r="47" spans="3:4">
      <c r="C47" t="s">
        <v>35</v>
      </c>
      <c r="D47">
        <f t="shared" si="0"/>
        <v>510</v>
      </c>
    </row>
    <row r="48" spans="3:4">
      <c r="C48" t="s">
        <v>36</v>
      </c>
      <c r="D48">
        <f t="shared" si="0"/>
        <v>330</v>
      </c>
    </row>
    <row r="49" spans="3:3">
      <c r="C49" s="29"/>
    </row>
  </sheetData>
  <dataValidations count="1">
    <dataValidation type="list" allowBlank="1" showInputMessage="1" showErrorMessage="1" sqref="F31">
      <formula1>$B$4:$E$4</formula1>
    </dataValidation>
  </dataValidations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L9" sqref="L9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4"/>
  <sheetViews>
    <sheetView tabSelected="1" workbookViewId="0">
      <selection activeCell="D7" sqref="D7"/>
    </sheetView>
  </sheetViews>
  <sheetFormatPr defaultColWidth="9.14285714285714" defaultRowHeight="15" outlineLevelCol="7"/>
  <cols>
    <col min="1" max="1" width="16.4285714285714"/>
    <col min="2" max="3" width="22.7142857142857"/>
    <col min="4" max="4" width="22.7142857142857" style="22"/>
    <col min="5" max="9" width="22.7142857142857"/>
    <col min="10" max="10" width="19"/>
    <col min="11" max="11" width="28.1428571428571"/>
    <col min="12" max="12" width="19"/>
    <col min="13" max="13" width="28.1428571428571"/>
    <col min="14" max="29" width="22.7142857142857"/>
    <col min="30" max="30" width="19"/>
    <col min="31" max="31" width="28.1428571428571"/>
  </cols>
  <sheetData>
    <row r="3" spans="1:4">
      <c r="A3" t="s">
        <v>2</v>
      </c>
      <c r="B3" s="23" t="s">
        <v>0</v>
      </c>
      <c r="C3" s="23" t="s">
        <v>43</v>
      </c>
      <c r="D3" s="22" t="s">
        <v>79</v>
      </c>
    </row>
    <row r="4" spans="1:4">
      <c r="A4" t="s">
        <v>17</v>
      </c>
      <c r="B4" s="23">
        <v>1119</v>
      </c>
      <c r="C4" s="23">
        <v>1091</v>
      </c>
      <c r="D4" s="22">
        <v>28</v>
      </c>
    </row>
    <row r="5" spans="1:8">
      <c r="A5" t="s">
        <v>18</v>
      </c>
      <c r="B5" s="23">
        <v>1017</v>
      </c>
      <c r="C5" s="23">
        <v>730</v>
      </c>
      <c r="D5" s="22">
        <v>287</v>
      </c>
      <c r="E5"/>
      <c r="F5"/>
      <c r="G5"/>
      <c r="H5" s="24"/>
    </row>
    <row r="6" spans="1:4">
      <c r="A6" t="s">
        <v>19</v>
      </c>
      <c r="B6" s="23">
        <v>321</v>
      </c>
      <c r="C6" s="23">
        <v>371</v>
      </c>
      <c r="D6" s="22">
        <v>-50</v>
      </c>
    </row>
    <row r="7" spans="1:4">
      <c r="A7" t="s">
        <v>20</v>
      </c>
      <c r="B7" s="23">
        <v>521</v>
      </c>
      <c r="C7" s="23">
        <v>583</v>
      </c>
      <c r="D7" s="22">
        <v>-62</v>
      </c>
    </row>
    <row r="8" spans="1:4">
      <c r="A8" t="s">
        <v>21</v>
      </c>
      <c r="B8" s="23">
        <v>1264</v>
      </c>
      <c r="C8" s="23">
        <v>765</v>
      </c>
      <c r="D8" s="22">
        <v>499</v>
      </c>
    </row>
    <row r="9" spans="1:4">
      <c r="A9" t="s">
        <v>22</v>
      </c>
      <c r="B9" s="23">
        <v>653</v>
      </c>
      <c r="C9" s="23">
        <v>471</v>
      </c>
      <c r="D9" s="22">
        <v>182</v>
      </c>
    </row>
    <row r="10" spans="1:4">
      <c r="A10" t="s">
        <v>23</v>
      </c>
      <c r="B10" s="23">
        <v>259</v>
      </c>
      <c r="C10" s="23">
        <v>315</v>
      </c>
      <c r="D10" s="22">
        <v>-56</v>
      </c>
    </row>
    <row r="11" spans="1:4">
      <c r="A11" t="s">
        <v>24</v>
      </c>
      <c r="B11" s="23">
        <v>859</v>
      </c>
      <c r="C11" s="23">
        <v>360</v>
      </c>
      <c r="D11" s="22">
        <v>499</v>
      </c>
    </row>
    <row r="12" spans="1:4">
      <c r="A12" t="s">
        <v>25</v>
      </c>
      <c r="B12" s="23">
        <v>125</v>
      </c>
      <c r="C12" s="23">
        <v>402</v>
      </c>
      <c r="D12" s="22">
        <v>-277</v>
      </c>
    </row>
    <row r="13" spans="1:4">
      <c r="A13" t="s">
        <v>26</v>
      </c>
      <c r="B13" s="23">
        <v>935</v>
      </c>
      <c r="C13" s="23">
        <v>716</v>
      </c>
      <c r="D13" s="22">
        <v>219</v>
      </c>
    </row>
    <row r="14" spans="1:4">
      <c r="A14" t="s">
        <v>27</v>
      </c>
      <c r="B14" s="23">
        <v>44</v>
      </c>
      <c r="C14" s="23">
        <v>267</v>
      </c>
      <c r="D14" s="22">
        <v>-223</v>
      </c>
    </row>
    <row r="15" spans="1:4">
      <c r="A15" t="s">
        <v>28</v>
      </c>
      <c r="B15" s="23">
        <v>-7</v>
      </c>
      <c r="C15" s="23">
        <v>287</v>
      </c>
      <c r="D15" s="22">
        <v>-294</v>
      </c>
    </row>
    <row r="16" spans="1:4">
      <c r="A16" t="s">
        <v>29</v>
      </c>
      <c r="B16" s="23">
        <v>757</v>
      </c>
      <c r="C16" s="23">
        <v>815</v>
      </c>
      <c r="D16" s="22">
        <v>-58</v>
      </c>
    </row>
    <row r="17" spans="1:4">
      <c r="A17" t="s">
        <v>30</v>
      </c>
      <c r="B17" s="23">
        <v>470</v>
      </c>
      <c r="C17" s="23">
        <v>665</v>
      </c>
      <c r="D17" s="22">
        <v>-195</v>
      </c>
    </row>
    <row r="18" spans="1:4">
      <c r="A18" t="s">
        <v>31</v>
      </c>
      <c r="B18" s="23">
        <v>241</v>
      </c>
      <c r="C18" s="23">
        <v>330</v>
      </c>
      <c r="D18" s="22">
        <v>-89</v>
      </c>
    </row>
    <row r="19" spans="1:4">
      <c r="A19" t="s">
        <v>32</v>
      </c>
      <c r="B19" s="23">
        <v>444</v>
      </c>
      <c r="C19" s="23">
        <v>542</v>
      </c>
      <c r="D19" s="22">
        <v>-98</v>
      </c>
    </row>
    <row r="20" spans="1:4">
      <c r="A20" t="s">
        <v>33</v>
      </c>
      <c r="B20" s="23">
        <v>816</v>
      </c>
      <c r="C20" s="23">
        <v>488</v>
      </c>
      <c r="D20" s="22">
        <v>328</v>
      </c>
    </row>
    <row r="21" spans="1:4">
      <c r="A21" t="s">
        <v>34</v>
      </c>
      <c r="B21" s="23">
        <v>237</v>
      </c>
      <c r="C21" s="23">
        <v>513</v>
      </c>
      <c r="D21" s="22">
        <v>-276</v>
      </c>
    </row>
    <row r="22" spans="1:4">
      <c r="A22" t="s">
        <v>35</v>
      </c>
      <c r="B22" s="23">
        <v>405</v>
      </c>
      <c r="C22" s="23">
        <v>536</v>
      </c>
      <c r="D22" s="22">
        <v>-131</v>
      </c>
    </row>
    <row r="23" spans="1:4">
      <c r="A23" t="s">
        <v>36</v>
      </c>
      <c r="B23" s="23">
        <v>297</v>
      </c>
      <c r="C23" s="23">
        <v>481</v>
      </c>
      <c r="D23" s="22">
        <v>-184</v>
      </c>
    </row>
    <row r="24" spans="1:4">
      <c r="A24" t="s">
        <v>16</v>
      </c>
      <c r="B24" s="23">
        <v>10777</v>
      </c>
      <c r="C24" s="23">
        <v>10728</v>
      </c>
      <c r="D24" s="22">
        <v>49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N19" sqref="N19"/>
    </sheetView>
  </sheetViews>
  <sheetFormatPr defaultColWidth="9.14285714285714" defaultRowHeight="15"/>
  <cols>
    <col min="2" max="2" width="9.28571428571429"/>
  </cols>
  <sheetData>
    <row r="1" spans="1:14">
      <c r="A1" t="s">
        <v>45</v>
      </c>
      <c r="B1" t="s">
        <v>37</v>
      </c>
      <c r="C1" t="s">
        <v>1</v>
      </c>
      <c r="D1" t="s">
        <v>46</v>
      </c>
      <c r="E1" t="s">
        <v>47</v>
      </c>
      <c r="F1" t="s">
        <v>2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>
      <c r="A2">
        <v>309</v>
      </c>
      <c r="B2" s="21">
        <v>44562</v>
      </c>
      <c r="C2" t="s">
        <v>10</v>
      </c>
      <c r="D2" t="s">
        <v>56</v>
      </c>
      <c r="E2" t="s">
        <v>57</v>
      </c>
      <c r="F2" t="s">
        <v>21</v>
      </c>
      <c r="G2" t="s">
        <v>58</v>
      </c>
      <c r="H2" t="s">
        <v>59</v>
      </c>
      <c r="I2">
        <v>100</v>
      </c>
      <c r="J2">
        <v>240</v>
      </c>
      <c r="K2">
        <v>30</v>
      </c>
      <c r="L2">
        <v>87</v>
      </c>
      <c r="M2">
        <v>234</v>
      </c>
      <c r="N2">
        <v>52</v>
      </c>
    </row>
    <row r="3" spans="1:14">
      <c r="A3">
        <v>630</v>
      </c>
      <c r="B3" s="21">
        <v>44562</v>
      </c>
      <c r="C3" t="s">
        <v>9</v>
      </c>
      <c r="D3" t="s">
        <v>56</v>
      </c>
      <c r="E3" t="s">
        <v>62</v>
      </c>
      <c r="F3" t="s">
        <v>21</v>
      </c>
      <c r="G3" t="s">
        <v>58</v>
      </c>
      <c r="H3" t="s">
        <v>59</v>
      </c>
      <c r="I3">
        <v>180</v>
      </c>
      <c r="J3">
        <v>530</v>
      </c>
      <c r="K3">
        <v>63</v>
      </c>
      <c r="L3">
        <v>140</v>
      </c>
      <c r="M3">
        <v>456</v>
      </c>
      <c r="N3">
        <v>88</v>
      </c>
    </row>
    <row r="4" spans="1:14">
      <c r="A4">
        <v>217</v>
      </c>
      <c r="B4" s="21">
        <v>44562</v>
      </c>
      <c r="C4" t="s">
        <v>7</v>
      </c>
      <c r="D4" t="s">
        <v>56</v>
      </c>
      <c r="E4" t="s">
        <v>57</v>
      </c>
      <c r="F4" t="s">
        <v>21</v>
      </c>
      <c r="G4" t="s">
        <v>58</v>
      </c>
      <c r="H4" t="s">
        <v>60</v>
      </c>
      <c r="I4">
        <v>130</v>
      </c>
      <c r="J4">
        <v>360</v>
      </c>
      <c r="K4">
        <v>47</v>
      </c>
      <c r="L4">
        <v>111</v>
      </c>
      <c r="M4">
        <v>345</v>
      </c>
      <c r="N4">
        <v>90</v>
      </c>
    </row>
    <row r="5" spans="1:14">
      <c r="A5">
        <v>309</v>
      </c>
      <c r="B5" s="21">
        <v>44562</v>
      </c>
      <c r="C5" t="s">
        <v>5</v>
      </c>
      <c r="D5" t="s">
        <v>56</v>
      </c>
      <c r="E5" t="s">
        <v>62</v>
      </c>
      <c r="F5" t="s">
        <v>21</v>
      </c>
      <c r="G5" t="s">
        <v>58</v>
      </c>
      <c r="H5" t="s">
        <v>60</v>
      </c>
      <c r="I5">
        <v>260</v>
      </c>
      <c r="J5">
        <v>640</v>
      </c>
      <c r="K5">
        <v>77</v>
      </c>
      <c r="L5">
        <v>203</v>
      </c>
      <c r="M5">
        <v>546</v>
      </c>
      <c r="N5">
        <v>109</v>
      </c>
    </row>
    <row r="6" spans="1:14">
      <c r="A6">
        <v>312</v>
      </c>
      <c r="B6" s="21">
        <v>44562</v>
      </c>
      <c r="C6" t="s">
        <v>6</v>
      </c>
      <c r="D6" t="s">
        <v>80</v>
      </c>
      <c r="E6" t="s">
        <v>63</v>
      </c>
      <c r="F6" t="s">
        <v>21</v>
      </c>
      <c r="G6" t="s">
        <v>58</v>
      </c>
      <c r="H6" t="s">
        <v>59</v>
      </c>
      <c r="I6">
        <v>100</v>
      </c>
      <c r="J6">
        <v>190</v>
      </c>
      <c r="K6">
        <v>24</v>
      </c>
      <c r="L6">
        <v>95</v>
      </c>
      <c r="M6">
        <v>219</v>
      </c>
      <c r="N6">
        <v>35</v>
      </c>
    </row>
    <row r="7" spans="1:14">
      <c r="A7">
        <v>630</v>
      </c>
      <c r="B7" s="21">
        <v>44562</v>
      </c>
      <c r="C7" t="s">
        <v>13</v>
      </c>
      <c r="D7" t="s">
        <v>80</v>
      </c>
      <c r="E7" t="s">
        <v>63</v>
      </c>
      <c r="F7" t="s">
        <v>21</v>
      </c>
      <c r="G7" t="s">
        <v>58</v>
      </c>
      <c r="H7" t="s">
        <v>59</v>
      </c>
      <c r="I7">
        <v>60</v>
      </c>
      <c r="J7">
        <v>160</v>
      </c>
      <c r="K7">
        <v>27</v>
      </c>
      <c r="L7">
        <v>68</v>
      </c>
      <c r="M7">
        <v>190</v>
      </c>
      <c r="N7">
        <v>39</v>
      </c>
    </row>
    <row r="8" spans="1:14">
      <c r="A8">
        <v>773</v>
      </c>
      <c r="B8" s="21">
        <v>44562</v>
      </c>
      <c r="C8" t="s">
        <v>14</v>
      </c>
      <c r="D8" t="s">
        <v>80</v>
      </c>
      <c r="E8" t="s">
        <v>63</v>
      </c>
      <c r="F8" t="s">
        <v>21</v>
      </c>
      <c r="G8" t="s">
        <v>58</v>
      </c>
      <c r="H8" t="s">
        <v>59</v>
      </c>
      <c r="I8">
        <v>100</v>
      </c>
      <c r="J8">
        <v>200</v>
      </c>
      <c r="K8">
        <v>26</v>
      </c>
      <c r="L8">
        <v>101</v>
      </c>
      <c r="M8">
        <v>234</v>
      </c>
      <c r="N8">
        <v>38</v>
      </c>
    </row>
    <row r="9" spans="1:14">
      <c r="A9">
        <v>217</v>
      </c>
      <c r="B9" s="21">
        <v>44562</v>
      </c>
      <c r="C9" t="s">
        <v>8</v>
      </c>
      <c r="D9" t="s">
        <v>80</v>
      </c>
      <c r="E9" t="s">
        <v>64</v>
      </c>
      <c r="F9" t="s">
        <v>21</v>
      </c>
      <c r="G9" t="s">
        <v>58</v>
      </c>
      <c r="H9" t="s">
        <v>60</v>
      </c>
      <c r="I9">
        <v>50</v>
      </c>
      <c r="J9">
        <v>110</v>
      </c>
      <c r="K9">
        <v>15</v>
      </c>
      <c r="L9">
        <v>53</v>
      </c>
      <c r="M9">
        <v>134</v>
      </c>
      <c r="N9">
        <v>27</v>
      </c>
    </row>
    <row r="10" spans="1:14">
      <c r="A10">
        <v>708</v>
      </c>
      <c r="B10" s="21">
        <v>44562</v>
      </c>
      <c r="C10" t="s">
        <v>11</v>
      </c>
      <c r="D10" t="s">
        <v>80</v>
      </c>
      <c r="E10" t="s">
        <v>64</v>
      </c>
      <c r="F10" t="s">
        <v>21</v>
      </c>
      <c r="G10" t="s">
        <v>58</v>
      </c>
      <c r="H10" t="s">
        <v>60</v>
      </c>
      <c r="I10">
        <v>40</v>
      </c>
      <c r="J10">
        <v>150</v>
      </c>
      <c r="K10">
        <v>23</v>
      </c>
      <c r="L10">
        <v>54</v>
      </c>
      <c r="M10">
        <v>180</v>
      </c>
      <c r="N10">
        <v>54</v>
      </c>
    </row>
    <row r="11" spans="1:14">
      <c r="A11">
        <v>847</v>
      </c>
      <c r="B11" s="21">
        <v>44593</v>
      </c>
      <c r="C11" t="s">
        <v>10</v>
      </c>
      <c r="D11" t="s">
        <v>56</v>
      </c>
      <c r="E11" t="s">
        <v>57</v>
      </c>
      <c r="F11" t="s">
        <v>21</v>
      </c>
      <c r="G11" t="s">
        <v>58</v>
      </c>
      <c r="H11" t="s">
        <v>59</v>
      </c>
      <c r="I11">
        <v>100</v>
      </c>
      <c r="J11">
        <v>260</v>
      </c>
      <c r="K11">
        <v>33</v>
      </c>
      <c r="L11">
        <v>95</v>
      </c>
      <c r="M11">
        <v>254</v>
      </c>
      <c r="N11">
        <v>55</v>
      </c>
    </row>
    <row r="12" spans="1:14">
      <c r="A12">
        <v>312</v>
      </c>
      <c r="B12" s="21">
        <v>44593</v>
      </c>
      <c r="C12" t="s">
        <v>9</v>
      </c>
      <c r="D12" t="s">
        <v>56</v>
      </c>
      <c r="E12" t="s">
        <v>62</v>
      </c>
      <c r="F12" t="s">
        <v>21</v>
      </c>
      <c r="G12" t="s">
        <v>58</v>
      </c>
      <c r="H12" t="s">
        <v>59</v>
      </c>
      <c r="I12">
        <v>180</v>
      </c>
      <c r="J12">
        <v>530</v>
      </c>
      <c r="K12">
        <v>63</v>
      </c>
      <c r="L12">
        <v>142</v>
      </c>
      <c r="M12">
        <v>457</v>
      </c>
      <c r="N12">
        <v>87</v>
      </c>
    </row>
    <row r="13" spans="1:14">
      <c r="A13">
        <v>312</v>
      </c>
      <c r="B13" s="21">
        <v>44593</v>
      </c>
      <c r="C13" t="s">
        <v>7</v>
      </c>
      <c r="D13" t="s">
        <v>56</v>
      </c>
      <c r="E13" t="s">
        <v>57</v>
      </c>
      <c r="F13" t="s">
        <v>21</v>
      </c>
      <c r="G13" t="s">
        <v>58</v>
      </c>
      <c r="H13" t="s">
        <v>60</v>
      </c>
      <c r="I13">
        <v>140</v>
      </c>
      <c r="J13">
        <v>370</v>
      </c>
      <c r="K13">
        <v>48</v>
      </c>
      <c r="L13">
        <v>115</v>
      </c>
      <c r="M13">
        <v>354</v>
      </c>
      <c r="N13">
        <v>91</v>
      </c>
    </row>
  </sheetData>
  <pageMargins left="0.75" right="0.75" top="1" bottom="1" header="0.5" footer="0.5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D5" sqref="D5"/>
    </sheetView>
  </sheetViews>
  <sheetFormatPr defaultColWidth="9.14285714285714" defaultRowHeight="15" outlineLevelCol="3"/>
  <cols>
    <col min="1" max="1" width="13"/>
    <col min="2" max="3" width="8.71428571428571"/>
    <col min="4" max="5" width="11.8571428571429"/>
    <col min="6" max="14" width="17.8571428571429"/>
    <col min="15" max="15" width="11.8571428571429"/>
    <col min="16" max="21" width="16.4285714285714"/>
    <col min="22" max="22" width="11.8571428571429"/>
  </cols>
  <sheetData>
    <row r="3" spans="1:2">
      <c r="A3" t="s">
        <v>61</v>
      </c>
      <c r="B3" t="s">
        <v>49</v>
      </c>
    </row>
    <row r="4" spans="1:4">
      <c r="A4" t="s">
        <v>2</v>
      </c>
      <c r="B4" t="s">
        <v>59</v>
      </c>
      <c r="C4" t="s">
        <v>60</v>
      </c>
      <c r="D4" t="s">
        <v>16</v>
      </c>
    </row>
    <row r="5" spans="1:4">
      <c r="A5" t="s">
        <v>18</v>
      </c>
      <c r="B5" s="20">
        <v>0.18329034107194</v>
      </c>
      <c r="C5" s="20">
        <v>0.120480337820005</v>
      </c>
      <c r="D5" s="20">
        <v>0.150590821654301</v>
      </c>
    </row>
    <row r="6" spans="1:4">
      <c r="A6" t="s">
        <v>21</v>
      </c>
      <c r="B6" s="20">
        <v>0.191028948122671</v>
      </c>
      <c r="C6" s="20">
        <v>0.159012932172077</v>
      </c>
      <c r="D6" s="20">
        <v>0.174361088211047</v>
      </c>
    </row>
    <row r="7" spans="1:4">
      <c r="A7" t="s">
        <v>22</v>
      </c>
      <c r="B7" s="20">
        <v>0.125680710805388</v>
      </c>
      <c r="C7" s="20">
        <v>0.152019002375297</v>
      </c>
      <c r="D7" s="20">
        <v>0.139392690299533</v>
      </c>
    </row>
    <row r="8" spans="1:4">
      <c r="A8" t="s">
        <v>23</v>
      </c>
      <c r="B8" s="20">
        <v>0.0763829177414732</v>
      </c>
      <c r="C8" s="20">
        <v>0.0587226181050409</v>
      </c>
      <c r="D8" s="20">
        <v>0.0671887881286068</v>
      </c>
    </row>
    <row r="9" spans="1:4">
      <c r="A9" t="s">
        <v>25</v>
      </c>
      <c r="B9" s="20">
        <v>0.0677844654628834</v>
      </c>
      <c r="C9" s="20">
        <v>0.0707310636051729</v>
      </c>
      <c r="D9" s="20">
        <v>0.0693184940917835</v>
      </c>
    </row>
    <row r="10" spans="1:4">
      <c r="A10" t="s">
        <v>28</v>
      </c>
      <c r="B10" s="20">
        <v>0.0412725709372313</v>
      </c>
      <c r="C10" s="20">
        <v>0.0362892583795197</v>
      </c>
      <c r="D10" s="20">
        <v>0.0386782082989832</v>
      </c>
    </row>
    <row r="11" spans="1:4">
      <c r="A11" t="s">
        <v>30</v>
      </c>
      <c r="B11" s="20">
        <v>0.0630553167096589</v>
      </c>
      <c r="C11" s="20">
        <v>0.136051728688308</v>
      </c>
      <c r="D11" s="20">
        <v>0.101057982962352</v>
      </c>
    </row>
    <row r="12" spans="1:4">
      <c r="A12" t="s">
        <v>31</v>
      </c>
      <c r="B12" s="20">
        <v>0.0859845227858985</v>
      </c>
      <c r="C12" s="20">
        <v>0.0501451570335181</v>
      </c>
      <c r="D12" s="20">
        <v>0.0673261885133278</v>
      </c>
    </row>
    <row r="13" spans="1:4">
      <c r="A13" t="s">
        <v>33</v>
      </c>
      <c r="B13" s="20">
        <v>0.0865577529378045</v>
      </c>
      <c r="C13" s="20">
        <v>0.112298759567168</v>
      </c>
      <c r="D13" s="20">
        <v>0.0999587798845837</v>
      </c>
    </row>
    <row r="14" spans="1:4">
      <c r="A14" t="s">
        <v>36</v>
      </c>
      <c r="B14" s="20">
        <v>0.0789624534250502</v>
      </c>
      <c r="C14" s="20">
        <v>0.104249142253893</v>
      </c>
      <c r="D14" s="20">
        <v>0.0921269579554823</v>
      </c>
    </row>
    <row r="15" spans="1:4">
      <c r="A15" t="s">
        <v>16</v>
      </c>
      <c r="B15" s="20">
        <v>1</v>
      </c>
      <c r="C15" s="20">
        <v>1</v>
      </c>
      <c r="D15" s="20">
        <v>1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workbookViewId="0">
      <selection activeCell="B1" sqref="$A1:$XFD1048576"/>
    </sheetView>
  </sheetViews>
  <sheetFormatPr defaultColWidth="23.2857142857143" defaultRowHeight="15"/>
  <cols>
    <col min="1" max="1" width="11.5714285714286" style="1" customWidth="1"/>
    <col min="2" max="2" width="11.5714285714286" style="2" customWidth="1"/>
    <col min="3" max="3" width="18.2857142857143" style="3" customWidth="1"/>
    <col min="4" max="4" width="14.1428571428571" style="3" customWidth="1"/>
    <col min="5" max="5" width="14.7142857142857" style="3" customWidth="1"/>
    <col min="6" max="6" width="16" style="3" customWidth="1"/>
    <col min="7" max="7" width="9.85714285714286" style="3" customWidth="1"/>
    <col min="8" max="8" width="8.28571428571429" style="3" customWidth="1"/>
    <col min="9" max="10" width="14.7142857142857" style="4" customWidth="1"/>
    <col min="11" max="11" width="11.1428571428571" style="4" customWidth="1"/>
    <col min="12" max="13" width="6.57142857142857" style="4" customWidth="1"/>
    <col min="14" max="14" width="16.8571428571429" style="4" customWidth="1"/>
  </cols>
  <sheetData>
    <row r="1" ht="15.75" spans="1:14">
      <c r="A1" s="5" t="s">
        <v>45</v>
      </c>
      <c r="B1" s="6" t="s">
        <v>37</v>
      </c>
      <c r="C1" s="7" t="s">
        <v>1</v>
      </c>
      <c r="D1" s="7" t="s">
        <v>46</v>
      </c>
      <c r="E1" s="7" t="s">
        <v>47</v>
      </c>
      <c r="F1" s="7" t="s">
        <v>2</v>
      </c>
      <c r="G1" s="7" t="s">
        <v>48</v>
      </c>
      <c r="H1" s="7" t="s">
        <v>49</v>
      </c>
      <c r="I1" s="11" t="s">
        <v>50</v>
      </c>
      <c r="J1" s="11" t="s">
        <v>51</v>
      </c>
      <c r="K1" s="11" t="s">
        <v>52</v>
      </c>
      <c r="L1" s="11" t="s">
        <v>53</v>
      </c>
      <c r="M1" s="11" t="s">
        <v>54</v>
      </c>
      <c r="N1" s="12" t="s">
        <v>55</v>
      </c>
    </row>
    <row r="2" ht="15.75" spans="1:14">
      <c r="A2" s="8">
        <v>970</v>
      </c>
      <c r="B2" s="9">
        <v>44562</v>
      </c>
      <c r="C2" s="10" t="s">
        <v>10</v>
      </c>
      <c r="D2" s="10" t="s">
        <v>56</v>
      </c>
      <c r="E2" s="10" t="s">
        <v>57</v>
      </c>
      <c r="F2" s="10" t="s">
        <v>18</v>
      </c>
      <c r="G2" s="10" t="s">
        <v>58</v>
      </c>
      <c r="H2" s="10" t="s">
        <v>59</v>
      </c>
      <c r="I2" s="13">
        <v>110</v>
      </c>
      <c r="J2" s="13">
        <v>240</v>
      </c>
      <c r="K2" s="13">
        <v>26</v>
      </c>
      <c r="L2" s="13">
        <v>101</v>
      </c>
      <c r="M2" s="13">
        <v>234</v>
      </c>
      <c r="N2" s="14">
        <v>38</v>
      </c>
    </row>
    <row r="3" ht="15.75" spans="1:14">
      <c r="A3" s="8">
        <v>970</v>
      </c>
      <c r="B3" s="9">
        <v>44563</v>
      </c>
      <c r="C3" s="10" t="s">
        <v>10</v>
      </c>
      <c r="D3" s="10" t="s">
        <v>56</v>
      </c>
      <c r="E3" s="10" t="s">
        <v>57</v>
      </c>
      <c r="F3" s="10" t="s">
        <v>18</v>
      </c>
      <c r="G3" s="10" t="s">
        <v>58</v>
      </c>
      <c r="H3" s="10" t="s">
        <v>59</v>
      </c>
      <c r="I3" s="13">
        <v>110</v>
      </c>
      <c r="J3" s="13">
        <v>240</v>
      </c>
      <c r="K3" s="13">
        <v>26</v>
      </c>
      <c r="L3" s="13">
        <v>101</v>
      </c>
      <c r="M3" s="13">
        <v>234</v>
      </c>
      <c r="N3" s="14">
        <v>38</v>
      </c>
    </row>
    <row r="4" ht="15.75" spans="1:14">
      <c r="A4" s="8">
        <v>309</v>
      </c>
      <c r="B4" s="9">
        <v>44562</v>
      </c>
      <c r="C4" s="10" t="s">
        <v>10</v>
      </c>
      <c r="D4" s="10" t="s">
        <v>56</v>
      </c>
      <c r="E4" s="10" t="s">
        <v>57</v>
      </c>
      <c r="F4" s="10" t="s">
        <v>21</v>
      </c>
      <c r="G4" s="10" t="s">
        <v>58</v>
      </c>
      <c r="H4" s="10" t="s">
        <v>59</v>
      </c>
      <c r="I4" s="13">
        <v>100</v>
      </c>
      <c r="J4" s="13">
        <v>240</v>
      </c>
      <c r="K4" s="13">
        <v>30</v>
      </c>
      <c r="L4" s="13">
        <v>87</v>
      </c>
      <c r="M4" s="13">
        <v>234</v>
      </c>
      <c r="N4" s="14">
        <v>52</v>
      </c>
    </row>
    <row r="5" ht="15.75" spans="1:14">
      <c r="A5" s="8">
        <v>614</v>
      </c>
      <c r="B5" s="9">
        <v>44562</v>
      </c>
      <c r="C5" s="10" t="s">
        <v>10</v>
      </c>
      <c r="D5" s="10" t="s">
        <v>56</v>
      </c>
      <c r="E5" s="10" t="s">
        <v>57</v>
      </c>
      <c r="F5" s="10" t="s">
        <v>30</v>
      </c>
      <c r="G5" s="10" t="s">
        <v>58</v>
      </c>
      <c r="H5" s="10" t="s">
        <v>59</v>
      </c>
      <c r="I5" s="13">
        <v>20</v>
      </c>
      <c r="J5" s="13">
        <v>150</v>
      </c>
      <c r="K5" s="13">
        <v>57</v>
      </c>
      <c r="L5" s="13">
        <v>0</v>
      </c>
      <c r="M5" s="13">
        <v>150</v>
      </c>
      <c r="N5" s="14">
        <v>87</v>
      </c>
    </row>
    <row r="6" ht="15.75" spans="1:14">
      <c r="A6" s="8">
        <v>754</v>
      </c>
      <c r="B6" s="9">
        <v>44562</v>
      </c>
      <c r="C6" s="10" t="s">
        <v>10</v>
      </c>
      <c r="D6" s="10" t="s">
        <v>56</v>
      </c>
      <c r="E6" s="10" t="s">
        <v>57</v>
      </c>
      <c r="F6" s="10" t="s">
        <v>20</v>
      </c>
      <c r="G6" s="10" t="s">
        <v>71</v>
      </c>
      <c r="H6" s="10" t="s">
        <v>59</v>
      </c>
      <c r="I6" s="13">
        <v>70</v>
      </c>
      <c r="J6" s="13">
        <v>190</v>
      </c>
      <c r="K6" s="13">
        <v>26</v>
      </c>
      <c r="L6" s="13">
        <v>67</v>
      </c>
      <c r="M6" s="13">
        <v>200</v>
      </c>
      <c r="N6" s="14">
        <v>49</v>
      </c>
    </row>
    <row r="7" ht="15.75" spans="1:14">
      <c r="A7" s="8">
        <v>325</v>
      </c>
      <c r="B7" s="9">
        <v>44562</v>
      </c>
      <c r="C7" s="10" t="s">
        <v>10</v>
      </c>
      <c r="D7" s="10" t="s">
        <v>56</v>
      </c>
      <c r="E7" s="10" t="s">
        <v>57</v>
      </c>
      <c r="F7" s="10" t="s">
        <v>33</v>
      </c>
      <c r="G7" s="10" t="s">
        <v>72</v>
      </c>
      <c r="H7" s="10" t="s">
        <v>59</v>
      </c>
      <c r="I7" s="13">
        <v>100</v>
      </c>
      <c r="J7" s="13">
        <v>230</v>
      </c>
      <c r="K7" s="13">
        <v>27</v>
      </c>
      <c r="L7" s="13">
        <v>68</v>
      </c>
      <c r="M7" s="13">
        <v>190</v>
      </c>
      <c r="N7" s="14">
        <v>39</v>
      </c>
    </row>
    <row r="8" ht="15.75" spans="1:14">
      <c r="A8" s="8">
        <v>650</v>
      </c>
      <c r="B8" s="9">
        <v>44562</v>
      </c>
      <c r="C8" s="10" t="s">
        <v>10</v>
      </c>
      <c r="D8" s="10" t="s">
        <v>56</v>
      </c>
      <c r="E8" s="10" t="s">
        <v>57</v>
      </c>
      <c r="F8" s="10" t="s">
        <v>17</v>
      </c>
      <c r="G8" s="10" t="s">
        <v>73</v>
      </c>
      <c r="H8" s="10" t="s">
        <v>59</v>
      </c>
      <c r="I8" s="13">
        <v>-120</v>
      </c>
      <c r="J8" s="13">
        <v>140</v>
      </c>
      <c r="K8" s="13">
        <v>47</v>
      </c>
      <c r="L8" s="13">
        <v>-117</v>
      </c>
      <c r="M8" s="13">
        <v>118</v>
      </c>
      <c r="N8" s="14">
        <v>91</v>
      </c>
    </row>
    <row r="9" ht="15.75" spans="1:14">
      <c r="A9" s="8">
        <v>720</v>
      </c>
      <c r="B9" s="9">
        <v>44562</v>
      </c>
      <c r="C9" s="10" t="s">
        <v>9</v>
      </c>
      <c r="D9" s="10" t="s">
        <v>56</v>
      </c>
      <c r="E9" s="10" t="s">
        <v>62</v>
      </c>
      <c r="F9" s="10" t="s">
        <v>18</v>
      </c>
      <c r="G9" s="10" t="s">
        <v>58</v>
      </c>
      <c r="H9" s="10" t="s">
        <v>59</v>
      </c>
      <c r="I9" s="13">
        <v>80</v>
      </c>
      <c r="J9" s="13">
        <v>210</v>
      </c>
      <c r="K9" s="13">
        <v>23</v>
      </c>
      <c r="L9" s="13">
        <v>53</v>
      </c>
      <c r="M9" s="13">
        <v>180</v>
      </c>
      <c r="N9" s="14">
        <v>55</v>
      </c>
    </row>
    <row r="10" ht="15.75" spans="1:14">
      <c r="A10" s="8">
        <v>630</v>
      </c>
      <c r="B10" s="9">
        <v>44562</v>
      </c>
      <c r="C10" s="10" t="s">
        <v>9</v>
      </c>
      <c r="D10" s="10" t="s">
        <v>56</v>
      </c>
      <c r="E10" s="10" t="s">
        <v>62</v>
      </c>
      <c r="F10" s="10" t="s">
        <v>21</v>
      </c>
      <c r="G10" s="10" t="s">
        <v>58</v>
      </c>
      <c r="H10" s="10" t="s">
        <v>59</v>
      </c>
      <c r="I10" s="13">
        <v>180</v>
      </c>
      <c r="J10" s="13">
        <v>530</v>
      </c>
      <c r="K10" s="13">
        <v>63</v>
      </c>
      <c r="L10" s="13">
        <v>140</v>
      </c>
      <c r="M10" s="13">
        <v>456</v>
      </c>
      <c r="N10" s="14">
        <v>88</v>
      </c>
    </row>
    <row r="11" ht="15.75" spans="1:14">
      <c r="A11" s="8">
        <v>614</v>
      </c>
      <c r="B11" s="9">
        <v>44562</v>
      </c>
      <c r="C11" s="10" t="s">
        <v>9</v>
      </c>
      <c r="D11" s="10" t="s">
        <v>56</v>
      </c>
      <c r="E11" s="10" t="s">
        <v>62</v>
      </c>
      <c r="F11" s="10" t="s">
        <v>30</v>
      </c>
      <c r="G11" s="10" t="s">
        <v>58</v>
      </c>
      <c r="H11" s="10" t="s">
        <v>59</v>
      </c>
      <c r="I11" s="13">
        <v>40</v>
      </c>
      <c r="J11" s="13">
        <v>150</v>
      </c>
      <c r="K11" s="13">
        <v>22</v>
      </c>
      <c r="L11" s="13">
        <v>16</v>
      </c>
      <c r="M11" s="13">
        <v>130</v>
      </c>
      <c r="N11" s="14">
        <v>56</v>
      </c>
    </row>
    <row r="12" ht="15.75" spans="1:14">
      <c r="A12" s="8">
        <v>754</v>
      </c>
      <c r="B12" s="9">
        <v>44562</v>
      </c>
      <c r="C12" s="10" t="s">
        <v>9</v>
      </c>
      <c r="D12" s="10" t="s">
        <v>56</v>
      </c>
      <c r="E12" s="10" t="s">
        <v>62</v>
      </c>
      <c r="F12" s="10" t="s">
        <v>20</v>
      </c>
      <c r="G12" s="10" t="s">
        <v>71</v>
      </c>
      <c r="H12" s="10" t="s">
        <v>59</v>
      </c>
      <c r="I12" s="13">
        <v>60</v>
      </c>
      <c r="J12" s="13">
        <v>170</v>
      </c>
      <c r="K12" s="13">
        <v>25</v>
      </c>
      <c r="L12" s="13">
        <v>50</v>
      </c>
      <c r="M12" s="13">
        <v>180</v>
      </c>
      <c r="N12" s="14">
        <v>53</v>
      </c>
    </row>
    <row r="13" ht="15.75" spans="1:14">
      <c r="A13" s="8">
        <v>956</v>
      </c>
      <c r="B13" s="9">
        <v>44562</v>
      </c>
      <c r="C13" s="10" t="s">
        <v>9</v>
      </c>
      <c r="D13" s="10" t="s">
        <v>56</v>
      </c>
      <c r="E13" s="10" t="s">
        <v>62</v>
      </c>
      <c r="F13" s="10" t="s">
        <v>33</v>
      </c>
      <c r="G13" s="10" t="s">
        <v>72</v>
      </c>
      <c r="H13" s="10" t="s">
        <v>59</v>
      </c>
      <c r="I13" s="13">
        <v>60</v>
      </c>
      <c r="J13" s="13">
        <v>110</v>
      </c>
      <c r="K13" s="13">
        <v>15</v>
      </c>
      <c r="L13" s="13">
        <v>54</v>
      </c>
      <c r="M13" s="13">
        <v>134</v>
      </c>
      <c r="N13" s="14">
        <v>26</v>
      </c>
    </row>
    <row r="14" ht="15.75" spans="1:14">
      <c r="A14" s="8">
        <v>213</v>
      </c>
      <c r="B14" s="9">
        <v>44562</v>
      </c>
      <c r="C14" s="10" t="s">
        <v>9</v>
      </c>
      <c r="D14" s="10" t="s">
        <v>56</v>
      </c>
      <c r="E14" s="10" t="s">
        <v>62</v>
      </c>
      <c r="F14" s="10" t="s">
        <v>17</v>
      </c>
      <c r="G14" s="10" t="s">
        <v>73</v>
      </c>
      <c r="H14" s="10" t="s">
        <v>59</v>
      </c>
      <c r="I14" s="13">
        <v>200</v>
      </c>
      <c r="J14" s="13">
        <v>520</v>
      </c>
      <c r="K14" s="13">
        <v>77</v>
      </c>
      <c r="L14" s="13">
        <v>203</v>
      </c>
      <c r="M14" s="13">
        <v>546</v>
      </c>
      <c r="N14" s="14">
        <v>109</v>
      </c>
    </row>
    <row r="15" ht="15.75" spans="1:14">
      <c r="A15" s="8">
        <v>719</v>
      </c>
      <c r="B15" s="9">
        <v>44562</v>
      </c>
      <c r="C15" s="10" t="s">
        <v>3</v>
      </c>
      <c r="D15" s="10" t="s">
        <v>56</v>
      </c>
      <c r="E15" s="10" t="s">
        <v>57</v>
      </c>
      <c r="F15" s="10" t="s">
        <v>18</v>
      </c>
      <c r="G15" s="10" t="s">
        <v>58</v>
      </c>
      <c r="H15" s="10" t="s">
        <v>60</v>
      </c>
      <c r="I15" s="13">
        <v>100</v>
      </c>
      <c r="J15" s="13">
        <v>220</v>
      </c>
      <c r="K15" s="13">
        <v>24</v>
      </c>
      <c r="L15" s="13">
        <v>94</v>
      </c>
      <c r="M15" s="13">
        <v>219</v>
      </c>
      <c r="N15" s="14">
        <v>36</v>
      </c>
    </row>
    <row r="16" ht="15.75" spans="1:14">
      <c r="A16" s="8">
        <v>740</v>
      </c>
      <c r="B16" s="9">
        <v>44562</v>
      </c>
      <c r="C16" s="10" t="s">
        <v>3</v>
      </c>
      <c r="D16" s="10" t="s">
        <v>56</v>
      </c>
      <c r="E16" s="10" t="s">
        <v>57</v>
      </c>
      <c r="F16" s="10" t="s">
        <v>30</v>
      </c>
      <c r="G16" s="10" t="s">
        <v>58</v>
      </c>
      <c r="H16" s="10" t="s">
        <v>60</v>
      </c>
      <c r="I16" s="13">
        <v>50</v>
      </c>
      <c r="J16" s="13">
        <v>140</v>
      </c>
      <c r="K16" s="13">
        <v>19</v>
      </c>
      <c r="L16" s="13">
        <v>34</v>
      </c>
      <c r="M16" s="13">
        <v>140</v>
      </c>
      <c r="N16" s="14">
        <v>46</v>
      </c>
    </row>
    <row r="17" ht="15.75" spans="1:14">
      <c r="A17" s="8">
        <v>970</v>
      </c>
      <c r="B17" s="9">
        <v>44562</v>
      </c>
      <c r="C17" s="10" t="s">
        <v>7</v>
      </c>
      <c r="D17" s="10" t="s">
        <v>56</v>
      </c>
      <c r="E17" s="10" t="s">
        <v>57</v>
      </c>
      <c r="F17" s="10" t="s">
        <v>18</v>
      </c>
      <c r="G17" s="10" t="s">
        <v>58</v>
      </c>
      <c r="H17" s="10" t="s">
        <v>60</v>
      </c>
      <c r="I17" s="13">
        <v>80</v>
      </c>
      <c r="J17" s="13">
        <v>190</v>
      </c>
      <c r="K17" s="13">
        <v>27</v>
      </c>
      <c r="L17" s="13">
        <v>68</v>
      </c>
      <c r="M17" s="13">
        <v>190</v>
      </c>
      <c r="N17" s="14">
        <v>39</v>
      </c>
    </row>
    <row r="18" ht="15.75" spans="1:14">
      <c r="A18" s="8">
        <v>217</v>
      </c>
      <c r="B18" s="9">
        <v>44562</v>
      </c>
      <c r="C18" s="10" t="s">
        <v>7</v>
      </c>
      <c r="D18" s="10" t="s">
        <v>56</v>
      </c>
      <c r="E18" s="10" t="s">
        <v>57</v>
      </c>
      <c r="F18" s="10" t="s">
        <v>21</v>
      </c>
      <c r="G18" s="10" t="s">
        <v>58</v>
      </c>
      <c r="H18" s="10" t="s">
        <v>60</v>
      </c>
      <c r="I18" s="13">
        <v>130</v>
      </c>
      <c r="J18" s="13">
        <v>360</v>
      </c>
      <c r="K18" s="13">
        <v>47</v>
      </c>
      <c r="L18" s="13">
        <v>111</v>
      </c>
      <c r="M18" s="13">
        <v>345</v>
      </c>
      <c r="N18" s="14">
        <v>90</v>
      </c>
    </row>
    <row r="19" ht="15.75" spans="1:14">
      <c r="A19" s="8">
        <v>614</v>
      </c>
      <c r="B19" s="9">
        <v>44562</v>
      </c>
      <c r="C19" s="10" t="s">
        <v>7</v>
      </c>
      <c r="D19" s="10" t="s">
        <v>56</v>
      </c>
      <c r="E19" s="10" t="s">
        <v>57</v>
      </c>
      <c r="F19" s="10" t="s">
        <v>30</v>
      </c>
      <c r="G19" s="10" t="s">
        <v>58</v>
      </c>
      <c r="H19" s="10" t="s">
        <v>60</v>
      </c>
      <c r="I19" s="13">
        <v>50</v>
      </c>
      <c r="J19" s="13">
        <v>140</v>
      </c>
      <c r="K19" s="13">
        <v>18</v>
      </c>
      <c r="L19" s="13">
        <v>42</v>
      </c>
      <c r="M19" s="13">
        <v>140</v>
      </c>
      <c r="N19" s="14">
        <v>41</v>
      </c>
    </row>
    <row r="20" ht="15.75" spans="1:14">
      <c r="A20" s="8">
        <v>954</v>
      </c>
      <c r="B20" s="9">
        <v>44562</v>
      </c>
      <c r="C20" s="10" t="s">
        <v>7</v>
      </c>
      <c r="D20" s="10" t="s">
        <v>56</v>
      </c>
      <c r="E20" s="10" t="s">
        <v>57</v>
      </c>
      <c r="F20" s="10" t="s">
        <v>20</v>
      </c>
      <c r="G20" s="10" t="s">
        <v>71</v>
      </c>
      <c r="H20" s="10" t="s">
        <v>60</v>
      </c>
      <c r="I20" s="13">
        <v>70</v>
      </c>
      <c r="J20" s="13">
        <v>190</v>
      </c>
      <c r="K20" s="13">
        <v>27</v>
      </c>
      <c r="L20" s="13">
        <v>68</v>
      </c>
      <c r="M20" s="13">
        <v>210</v>
      </c>
      <c r="N20" s="14">
        <v>58</v>
      </c>
    </row>
    <row r="21" ht="15.75" spans="1:14">
      <c r="A21" s="8">
        <v>413</v>
      </c>
      <c r="B21" s="9">
        <v>44562</v>
      </c>
      <c r="C21" s="10" t="s">
        <v>7</v>
      </c>
      <c r="D21" s="10" t="s">
        <v>56</v>
      </c>
      <c r="E21" s="10" t="s">
        <v>57</v>
      </c>
      <c r="F21" s="10" t="s">
        <v>24</v>
      </c>
      <c r="G21" s="10" t="s">
        <v>71</v>
      </c>
      <c r="H21" s="10" t="s">
        <v>60</v>
      </c>
      <c r="I21" s="13">
        <v>360</v>
      </c>
      <c r="J21" s="13">
        <v>460</v>
      </c>
      <c r="K21" s="13">
        <v>23</v>
      </c>
      <c r="L21" s="13">
        <v>367</v>
      </c>
      <c r="M21" s="13">
        <v>494</v>
      </c>
      <c r="N21" s="14">
        <v>55</v>
      </c>
    </row>
    <row r="22" ht="15.75" spans="1:14">
      <c r="A22" s="8">
        <v>716</v>
      </c>
      <c r="B22" s="9">
        <v>44562</v>
      </c>
      <c r="C22" s="10" t="s">
        <v>7</v>
      </c>
      <c r="D22" s="10" t="s">
        <v>56</v>
      </c>
      <c r="E22" s="10" t="s">
        <v>57</v>
      </c>
      <c r="F22" s="10" t="s">
        <v>29</v>
      </c>
      <c r="G22" s="10" t="s">
        <v>71</v>
      </c>
      <c r="H22" s="10" t="s">
        <v>60</v>
      </c>
      <c r="I22" s="13">
        <v>260</v>
      </c>
      <c r="J22" s="13">
        <v>640</v>
      </c>
      <c r="K22" s="13">
        <v>94</v>
      </c>
      <c r="L22" s="13">
        <v>262</v>
      </c>
      <c r="M22" s="13">
        <v>678</v>
      </c>
      <c r="N22" s="14">
        <v>145</v>
      </c>
    </row>
    <row r="23" ht="15.75" spans="1:14">
      <c r="A23" s="8">
        <v>409</v>
      </c>
      <c r="B23" s="9">
        <v>44562</v>
      </c>
      <c r="C23" s="10" t="s">
        <v>7</v>
      </c>
      <c r="D23" s="10" t="s">
        <v>56</v>
      </c>
      <c r="E23" s="10" t="s">
        <v>57</v>
      </c>
      <c r="F23" s="10" t="s">
        <v>33</v>
      </c>
      <c r="G23" s="10" t="s">
        <v>72</v>
      </c>
      <c r="H23" s="10" t="s">
        <v>60</v>
      </c>
      <c r="I23" s="13">
        <v>220</v>
      </c>
      <c r="J23" s="13">
        <v>560</v>
      </c>
      <c r="K23" s="13">
        <v>64</v>
      </c>
      <c r="L23" s="13">
        <v>159</v>
      </c>
      <c r="M23" s="13">
        <v>452</v>
      </c>
      <c r="N23" s="14">
        <v>86</v>
      </c>
    </row>
    <row r="24" ht="15.75" spans="1:14">
      <c r="A24" s="8">
        <v>916</v>
      </c>
      <c r="B24" s="9">
        <v>44562</v>
      </c>
      <c r="C24" s="10" t="s">
        <v>3</v>
      </c>
      <c r="D24" s="10" t="s">
        <v>56</v>
      </c>
      <c r="E24" s="10" t="s">
        <v>57</v>
      </c>
      <c r="F24" s="10" t="s">
        <v>17</v>
      </c>
      <c r="G24" s="10" t="s">
        <v>73</v>
      </c>
      <c r="H24" s="10" t="s">
        <v>60</v>
      </c>
      <c r="I24" s="13">
        <v>30</v>
      </c>
      <c r="J24" s="13">
        <v>180</v>
      </c>
      <c r="K24" s="13">
        <v>30</v>
      </c>
      <c r="L24" s="13">
        <v>-2</v>
      </c>
      <c r="M24" s="13">
        <v>145</v>
      </c>
      <c r="N24" s="14">
        <v>52</v>
      </c>
    </row>
    <row r="25" ht="15.75" spans="1:14">
      <c r="A25" s="8">
        <v>559</v>
      </c>
      <c r="B25" s="9">
        <v>44562</v>
      </c>
      <c r="C25" s="10" t="s">
        <v>7</v>
      </c>
      <c r="D25" s="10" t="s">
        <v>56</v>
      </c>
      <c r="E25" s="10" t="s">
        <v>57</v>
      </c>
      <c r="F25" s="10" t="s">
        <v>17</v>
      </c>
      <c r="G25" s="10" t="s">
        <v>73</v>
      </c>
      <c r="H25" s="10" t="s">
        <v>60</v>
      </c>
      <c r="I25" s="13">
        <v>370</v>
      </c>
      <c r="J25" s="13">
        <v>840</v>
      </c>
      <c r="K25" s="13">
        <v>94</v>
      </c>
      <c r="L25" s="13">
        <v>262</v>
      </c>
      <c r="M25" s="13">
        <v>678</v>
      </c>
      <c r="N25" s="14">
        <v>145</v>
      </c>
    </row>
    <row r="26" ht="15.75" spans="1:14">
      <c r="A26" s="8">
        <v>303</v>
      </c>
      <c r="B26" s="9">
        <v>44562</v>
      </c>
      <c r="C26" s="10" t="s">
        <v>5</v>
      </c>
      <c r="D26" s="10" t="s">
        <v>56</v>
      </c>
      <c r="E26" s="10" t="s">
        <v>62</v>
      </c>
      <c r="F26" s="10" t="s">
        <v>18</v>
      </c>
      <c r="G26" s="10" t="s">
        <v>58</v>
      </c>
      <c r="H26" s="10" t="s">
        <v>60</v>
      </c>
      <c r="I26" s="13">
        <v>70</v>
      </c>
      <c r="J26" s="13">
        <v>150</v>
      </c>
      <c r="K26" s="13">
        <v>15</v>
      </c>
      <c r="L26" s="13">
        <v>54</v>
      </c>
      <c r="M26" s="13">
        <v>134</v>
      </c>
      <c r="N26" s="14">
        <v>26</v>
      </c>
    </row>
    <row r="27" ht="15.75" spans="1:14">
      <c r="A27" s="8">
        <v>309</v>
      </c>
      <c r="B27" s="9">
        <v>44562</v>
      </c>
      <c r="C27" s="10" t="s">
        <v>5</v>
      </c>
      <c r="D27" s="10" t="s">
        <v>56</v>
      </c>
      <c r="E27" s="10" t="s">
        <v>62</v>
      </c>
      <c r="F27" s="10" t="s">
        <v>21</v>
      </c>
      <c r="G27" s="10" t="s">
        <v>58</v>
      </c>
      <c r="H27" s="10" t="s">
        <v>60</v>
      </c>
      <c r="I27" s="13">
        <v>260</v>
      </c>
      <c r="J27" s="13">
        <v>640</v>
      </c>
      <c r="K27" s="13">
        <v>77</v>
      </c>
      <c r="L27" s="13">
        <v>203</v>
      </c>
      <c r="M27" s="13">
        <v>546</v>
      </c>
      <c r="N27" s="14">
        <v>109</v>
      </c>
    </row>
    <row r="28" ht="15.75" spans="1:14">
      <c r="A28" s="8">
        <v>614</v>
      </c>
      <c r="B28" s="9">
        <v>44562</v>
      </c>
      <c r="C28" s="10" t="s">
        <v>5</v>
      </c>
      <c r="D28" s="10" t="s">
        <v>56</v>
      </c>
      <c r="E28" s="10" t="s">
        <v>62</v>
      </c>
      <c r="F28" s="10" t="s">
        <v>30</v>
      </c>
      <c r="G28" s="10" t="s">
        <v>58</v>
      </c>
      <c r="H28" s="10" t="s">
        <v>60</v>
      </c>
      <c r="I28" s="13">
        <v>140</v>
      </c>
      <c r="J28" s="13">
        <v>400</v>
      </c>
      <c r="K28" s="13">
        <v>47</v>
      </c>
      <c r="L28" s="13">
        <v>99</v>
      </c>
      <c r="M28" s="13">
        <v>341</v>
      </c>
      <c r="N28" s="14">
        <v>72</v>
      </c>
    </row>
    <row r="29" ht="15.75" spans="1:14">
      <c r="A29" s="8">
        <v>239</v>
      </c>
      <c r="B29" s="9">
        <v>44562</v>
      </c>
      <c r="C29" s="10" t="s">
        <v>5</v>
      </c>
      <c r="D29" s="10" t="s">
        <v>56</v>
      </c>
      <c r="E29" s="10" t="s">
        <v>62</v>
      </c>
      <c r="F29" s="10" t="s">
        <v>20</v>
      </c>
      <c r="G29" s="10" t="s">
        <v>71</v>
      </c>
      <c r="H29" s="10" t="s">
        <v>60</v>
      </c>
      <c r="I29" s="13">
        <v>30</v>
      </c>
      <c r="J29" s="13">
        <v>180</v>
      </c>
      <c r="K29" s="13">
        <v>72</v>
      </c>
      <c r="L29" s="13">
        <v>9</v>
      </c>
      <c r="M29" s="13">
        <v>190</v>
      </c>
      <c r="N29" s="14">
        <v>102</v>
      </c>
    </row>
    <row r="30" ht="15.75" spans="1:14">
      <c r="A30" s="8">
        <v>781</v>
      </c>
      <c r="B30" s="9">
        <v>44562</v>
      </c>
      <c r="C30" s="10" t="s">
        <v>5</v>
      </c>
      <c r="D30" s="10" t="s">
        <v>56</v>
      </c>
      <c r="E30" s="10" t="s">
        <v>62</v>
      </c>
      <c r="F30" s="10" t="s">
        <v>24</v>
      </c>
      <c r="G30" s="10" t="s">
        <v>71</v>
      </c>
      <c r="H30" s="10" t="s">
        <v>60</v>
      </c>
      <c r="I30" s="13">
        <v>-10</v>
      </c>
      <c r="J30" s="13">
        <v>120</v>
      </c>
      <c r="K30" s="13">
        <v>57</v>
      </c>
      <c r="L30" s="13">
        <v>-23</v>
      </c>
      <c r="M30" s="13">
        <v>126</v>
      </c>
      <c r="N30" s="14">
        <v>86</v>
      </c>
    </row>
    <row r="31" ht="15.75" spans="1:14">
      <c r="A31" s="8">
        <v>315</v>
      </c>
      <c r="B31" s="9">
        <v>44562</v>
      </c>
      <c r="C31" s="10" t="s">
        <v>5</v>
      </c>
      <c r="D31" s="10" t="s">
        <v>56</v>
      </c>
      <c r="E31" s="10" t="s">
        <v>62</v>
      </c>
      <c r="F31" s="10" t="s">
        <v>29</v>
      </c>
      <c r="G31" s="10" t="s">
        <v>71</v>
      </c>
      <c r="H31" s="10" t="s">
        <v>60</v>
      </c>
      <c r="I31" s="13">
        <v>-170</v>
      </c>
      <c r="J31" s="13">
        <v>50</v>
      </c>
      <c r="K31" s="13">
        <v>95</v>
      </c>
      <c r="L31" s="13">
        <v>-172</v>
      </c>
      <c r="M31" s="13">
        <v>61</v>
      </c>
      <c r="N31" s="14">
        <v>128</v>
      </c>
    </row>
    <row r="32" ht="15.75" spans="1:14">
      <c r="A32" s="8">
        <v>978</v>
      </c>
      <c r="B32" s="9">
        <v>44562</v>
      </c>
      <c r="C32" s="10" t="s">
        <v>15</v>
      </c>
      <c r="D32" s="10" t="s">
        <v>56</v>
      </c>
      <c r="E32" s="10" t="s">
        <v>62</v>
      </c>
      <c r="F32" s="10" t="s">
        <v>24</v>
      </c>
      <c r="G32" s="10" t="s">
        <v>71</v>
      </c>
      <c r="H32" s="10" t="s">
        <v>60</v>
      </c>
      <c r="I32" s="13">
        <v>110</v>
      </c>
      <c r="J32" s="13">
        <v>330</v>
      </c>
      <c r="K32" s="13">
        <v>47</v>
      </c>
      <c r="L32" s="13">
        <v>100</v>
      </c>
      <c r="M32" s="13">
        <v>341</v>
      </c>
      <c r="N32" s="14">
        <v>71</v>
      </c>
    </row>
    <row r="33" ht="15.75" spans="1:14">
      <c r="A33" s="8">
        <v>631</v>
      </c>
      <c r="B33" s="9">
        <v>44562</v>
      </c>
      <c r="C33" s="10" t="s">
        <v>15</v>
      </c>
      <c r="D33" s="10" t="s">
        <v>56</v>
      </c>
      <c r="E33" s="10" t="s">
        <v>62</v>
      </c>
      <c r="F33" s="10" t="s">
        <v>29</v>
      </c>
      <c r="G33" s="10" t="s">
        <v>71</v>
      </c>
      <c r="H33" s="10" t="s">
        <v>60</v>
      </c>
      <c r="I33" s="13">
        <v>200</v>
      </c>
      <c r="J33" s="13">
        <v>480</v>
      </c>
      <c r="K33" s="13">
        <v>63</v>
      </c>
      <c r="L33" s="13">
        <v>175</v>
      </c>
      <c r="M33" s="13">
        <v>490</v>
      </c>
      <c r="N33" s="14">
        <v>87</v>
      </c>
    </row>
    <row r="34" ht="15.75" spans="1:14">
      <c r="A34" s="8">
        <v>830</v>
      </c>
      <c r="B34" s="9">
        <v>44562</v>
      </c>
      <c r="C34" s="10" t="s">
        <v>4</v>
      </c>
      <c r="D34" s="10" t="s">
        <v>56</v>
      </c>
      <c r="E34" s="10" t="s">
        <v>62</v>
      </c>
      <c r="F34" s="10" t="s">
        <v>33</v>
      </c>
      <c r="G34" s="10" t="s">
        <v>72</v>
      </c>
      <c r="H34" s="10" t="s">
        <v>60</v>
      </c>
      <c r="I34" s="13">
        <v>50</v>
      </c>
      <c r="J34" s="13">
        <v>150</v>
      </c>
      <c r="K34" s="13">
        <v>23</v>
      </c>
      <c r="L34" s="13">
        <v>53</v>
      </c>
      <c r="M34" s="13">
        <v>180</v>
      </c>
      <c r="N34" s="14">
        <v>55</v>
      </c>
    </row>
    <row r="35" ht="15.75" spans="1:14">
      <c r="A35" s="8">
        <v>325</v>
      </c>
      <c r="B35" s="9">
        <v>44562</v>
      </c>
      <c r="C35" s="10" t="s">
        <v>5</v>
      </c>
      <c r="D35" s="10" t="s">
        <v>56</v>
      </c>
      <c r="E35" s="10" t="s">
        <v>62</v>
      </c>
      <c r="F35" s="10" t="s">
        <v>33</v>
      </c>
      <c r="G35" s="10" t="s">
        <v>72</v>
      </c>
      <c r="H35" s="10" t="s">
        <v>60</v>
      </c>
      <c r="I35" s="13">
        <v>90</v>
      </c>
      <c r="J35" s="13">
        <v>180</v>
      </c>
      <c r="K35" s="13">
        <v>24</v>
      </c>
      <c r="L35" s="13">
        <v>95</v>
      </c>
      <c r="M35" s="13">
        <v>219</v>
      </c>
      <c r="N35" s="14">
        <v>35</v>
      </c>
    </row>
    <row r="36" ht="15.75" spans="1:14">
      <c r="A36" s="8">
        <v>661</v>
      </c>
      <c r="B36" s="9">
        <v>44562</v>
      </c>
      <c r="C36" s="10" t="s">
        <v>4</v>
      </c>
      <c r="D36" s="10" t="s">
        <v>56</v>
      </c>
      <c r="E36" s="10" t="s">
        <v>62</v>
      </c>
      <c r="F36" s="10" t="s">
        <v>17</v>
      </c>
      <c r="G36" s="10" t="s">
        <v>73</v>
      </c>
      <c r="H36" s="10" t="s">
        <v>60</v>
      </c>
      <c r="I36" s="13">
        <v>150</v>
      </c>
      <c r="J36" s="13">
        <v>430</v>
      </c>
      <c r="K36" s="13">
        <v>63</v>
      </c>
      <c r="L36" s="13">
        <v>140</v>
      </c>
      <c r="M36" s="13">
        <v>456</v>
      </c>
      <c r="N36" s="14">
        <v>88</v>
      </c>
    </row>
    <row r="37" ht="15.75" spans="1:14">
      <c r="A37" s="8">
        <v>818</v>
      </c>
      <c r="B37" s="9">
        <v>44562</v>
      </c>
      <c r="C37" s="10" t="s">
        <v>5</v>
      </c>
      <c r="D37" s="10" t="s">
        <v>56</v>
      </c>
      <c r="E37" s="10" t="s">
        <v>62</v>
      </c>
      <c r="F37" s="10" t="s">
        <v>17</v>
      </c>
      <c r="G37" s="10" t="s">
        <v>73</v>
      </c>
      <c r="H37" s="10" t="s">
        <v>60</v>
      </c>
      <c r="I37" s="13">
        <v>20</v>
      </c>
      <c r="J37" s="13">
        <v>240</v>
      </c>
      <c r="K37" s="13">
        <v>95</v>
      </c>
      <c r="L37" s="13">
        <v>17</v>
      </c>
      <c r="M37" s="13">
        <v>250</v>
      </c>
      <c r="N37" s="14">
        <v>128</v>
      </c>
    </row>
    <row r="38" ht="15.75" spans="1:14">
      <c r="A38" s="8">
        <v>712</v>
      </c>
      <c r="B38" s="9">
        <v>44562</v>
      </c>
      <c r="C38" s="10" t="s">
        <v>10</v>
      </c>
      <c r="D38" s="10" t="s">
        <v>56</v>
      </c>
      <c r="E38" s="10" t="s">
        <v>57</v>
      </c>
      <c r="F38" s="10" t="s">
        <v>22</v>
      </c>
      <c r="G38" s="10" t="s">
        <v>58</v>
      </c>
      <c r="H38" s="10" t="s">
        <v>59</v>
      </c>
      <c r="I38" s="13">
        <v>20</v>
      </c>
      <c r="J38" s="13">
        <v>50</v>
      </c>
      <c r="K38" s="13">
        <v>7</v>
      </c>
      <c r="L38" s="13">
        <v>12</v>
      </c>
      <c r="M38" s="13">
        <v>54</v>
      </c>
      <c r="N38" s="14">
        <v>19</v>
      </c>
    </row>
    <row r="39" ht="15.75" spans="1:14">
      <c r="A39" s="8">
        <v>573</v>
      </c>
      <c r="B39" s="9">
        <v>44562</v>
      </c>
      <c r="C39" s="10" t="s">
        <v>10</v>
      </c>
      <c r="D39" s="10" t="s">
        <v>56</v>
      </c>
      <c r="E39" s="10" t="s">
        <v>57</v>
      </c>
      <c r="F39" s="10" t="s">
        <v>25</v>
      </c>
      <c r="G39" s="10" t="s">
        <v>58</v>
      </c>
      <c r="H39" s="10" t="s">
        <v>59</v>
      </c>
      <c r="I39" s="13">
        <v>50</v>
      </c>
      <c r="J39" s="13">
        <v>170</v>
      </c>
      <c r="K39" s="13">
        <v>24</v>
      </c>
      <c r="L39" s="13">
        <v>47</v>
      </c>
      <c r="M39" s="13">
        <v>170</v>
      </c>
      <c r="N39" s="14">
        <v>45</v>
      </c>
    </row>
    <row r="40" ht="15.75" spans="1:14">
      <c r="A40" s="8">
        <v>414</v>
      </c>
      <c r="B40" s="9">
        <v>44562</v>
      </c>
      <c r="C40" s="10" t="s">
        <v>10</v>
      </c>
      <c r="D40" s="10" t="s">
        <v>56</v>
      </c>
      <c r="E40" s="10" t="s">
        <v>57</v>
      </c>
      <c r="F40" s="10" t="s">
        <v>36</v>
      </c>
      <c r="G40" s="10" t="s">
        <v>58</v>
      </c>
      <c r="H40" s="10" t="s">
        <v>59</v>
      </c>
      <c r="I40" s="13">
        <v>60</v>
      </c>
      <c r="J40" s="13">
        <v>180</v>
      </c>
      <c r="K40" s="13">
        <v>25</v>
      </c>
      <c r="L40" s="13">
        <v>51</v>
      </c>
      <c r="M40" s="13">
        <v>180</v>
      </c>
      <c r="N40" s="14">
        <v>52</v>
      </c>
    </row>
    <row r="41" ht="15.75" spans="1:14">
      <c r="A41" s="8">
        <v>985</v>
      </c>
      <c r="B41" s="9">
        <v>44562</v>
      </c>
      <c r="C41" s="10" t="s">
        <v>10</v>
      </c>
      <c r="D41" s="10" t="s">
        <v>56</v>
      </c>
      <c r="E41" s="10" t="s">
        <v>57</v>
      </c>
      <c r="F41" s="10" t="s">
        <v>23</v>
      </c>
      <c r="G41" s="10" t="s">
        <v>72</v>
      </c>
      <c r="H41" s="10" t="s">
        <v>59</v>
      </c>
      <c r="I41" s="13">
        <v>50</v>
      </c>
      <c r="J41" s="13">
        <v>100</v>
      </c>
      <c r="K41" s="13">
        <v>9</v>
      </c>
      <c r="L41" s="13">
        <v>28</v>
      </c>
      <c r="M41" s="13">
        <v>81</v>
      </c>
      <c r="N41" s="14">
        <v>20</v>
      </c>
    </row>
    <row r="42" ht="15.75" spans="1:14">
      <c r="A42" s="8">
        <v>505</v>
      </c>
      <c r="B42" s="9">
        <v>44562</v>
      </c>
      <c r="C42" s="10" t="s">
        <v>10</v>
      </c>
      <c r="D42" s="10" t="s">
        <v>56</v>
      </c>
      <c r="E42" s="10" t="s">
        <v>57</v>
      </c>
      <c r="F42" s="10" t="s">
        <v>28</v>
      </c>
      <c r="G42" s="10" t="s">
        <v>72</v>
      </c>
      <c r="H42" s="10" t="s">
        <v>59</v>
      </c>
      <c r="I42" s="13">
        <v>-30</v>
      </c>
      <c r="J42" s="13">
        <v>120</v>
      </c>
      <c r="K42" s="13">
        <v>27</v>
      </c>
      <c r="L42" s="13">
        <v>-39</v>
      </c>
      <c r="M42" s="13">
        <v>99</v>
      </c>
      <c r="N42" s="14">
        <v>50</v>
      </c>
    </row>
    <row r="43" ht="15.75" spans="1:14">
      <c r="A43" s="8">
        <v>580</v>
      </c>
      <c r="B43" s="9">
        <v>44562</v>
      </c>
      <c r="C43" s="10" t="s">
        <v>10</v>
      </c>
      <c r="D43" s="10" t="s">
        <v>56</v>
      </c>
      <c r="E43" s="10" t="s">
        <v>57</v>
      </c>
      <c r="F43" s="10" t="s">
        <v>31</v>
      </c>
      <c r="G43" s="10" t="s">
        <v>72</v>
      </c>
      <c r="H43" s="10" t="s">
        <v>59</v>
      </c>
      <c r="I43" s="13">
        <v>50</v>
      </c>
      <c r="J43" s="13">
        <v>100</v>
      </c>
      <c r="K43" s="13">
        <v>8</v>
      </c>
      <c r="L43" s="13">
        <v>28</v>
      </c>
      <c r="M43" s="13">
        <v>80</v>
      </c>
      <c r="N43" s="14">
        <v>20</v>
      </c>
    </row>
    <row r="44" ht="15.75" spans="1:14">
      <c r="A44" s="8">
        <v>775</v>
      </c>
      <c r="B44" s="9">
        <v>44562</v>
      </c>
      <c r="C44" s="10" t="s">
        <v>10</v>
      </c>
      <c r="D44" s="10" t="s">
        <v>56</v>
      </c>
      <c r="E44" s="10" t="s">
        <v>57</v>
      </c>
      <c r="F44" s="10" t="s">
        <v>26</v>
      </c>
      <c r="G44" s="10" t="s">
        <v>73</v>
      </c>
      <c r="H44" s="10" t="s">
        <v>59</v>
      </c>
      <c r="I44" s="13">
        <v>20</v>
      </c>
      <c r="J44" s="13">
        <v>70</v>
      </c>
      <c r="K44" s="13">
        <v>8</v>
      </c>
      <c r="L44" s="13">
        <v>4</v>
      </c>
      <c r="M44" s="13">
        <v>62</v>
      </c>
      <c r="N44" s="14">
        <v>30</v>
      </c>
    </row>
    <row r="45" ht="15.75" spans="1:14">
      <c r="A45" s="8">
        <v>971</v>
      </c>
      <c r="B45" s="9">
        <v>44562</v>
      </c>
      <c r="C45" s="10" t="s">
        <v>10</v>
      </c>
      <c r="D45" s="10" t="s">
        <v>56</v>
      </c>
      <c r="E45" s="10" t="s">
        <v>57</v>
      </c>
      <c r="F45" s="10" t="s">
        <v>32</v>
      </c>
      <c r="G45" s="10" t="s">
        <v>73</v>
      </c>
      <c r="H45" s="10" t="s">
        <v>59</v>
      </c>
      <c r="I45" s="13">
        <v>70</v>
      </c>
      <c r="J45" s="13">
        <v>170</v>
      </c>
      <c r="K45" s="13">
        <v>18</v>
      </c>
      <c r="L45" s="13">
        <v>42</v>
      </c>
      <c r="M45" s="13">
        <v>140</v>
      </c>
      <c r="N45" s="14">
        <v>41</v>
      </c>
    </row>
    <row r="46" ht="15.75" spans="1:14">
      <c r="A46" s="8">
        <v>801</v>
      </c>
      <c r="B46" s="9">
        <v>44562</v>
      </c>
      <c r="C46" s="10" t="s">
        <v>10</v>
      </c>
      <c r="D46" s="10" t="s">
        <v>56</v>
      </c>
      <c r="E46" s="10" t="s">
        <v>57</v>
      </c>
      <c r="F46" s="10" t="s">
        <v>34</v>
      </c>
      <c r="G46" s="10" t="s">
        <v>73</v>
      </c>
      <c r="H46" s="10" t="s">
        <v>59</v>
      </c>
      <c r="I46" s="13">
        <v>70</v>
      </c>
      <c r="J46" s="13">
        <v>230</v>
      </c>
      <c r="K46" s="13">
        <v>32</v>
      </c>
      <c r="L46" s="13">
        <v>39</v>
      </c>
      <c r="M46" s="13">
        <v>190</v>
      </c>
      <c r="N46" s="14">
        <v>66</v>
      </c>
    </row>
    <row r="47" ht="15.75" spans="1:14">
      <c r="A47" s="8">
        <v>509</v>
      </c>
      <c r="B47" s="9">
        <v>44562</v>
      </c>
      <c r="C47" s="10" t="s">
        <v>10</v>
      </c>
      <c r="D47" s="10" t="s">
        <v>56</v>
      </c>
      <c r="E47" s="10" t="s">
        <v>57</v>
      </c>
      <c r="F47" s="10" t="s">
        <v>35</v>
      </c>
      <c r="G47" s="10" t="s">
        <v>73</v>
      </c>
      <c r="H47" s="10" t="s">
        <v>59</v>
      </c>
      <c r="I47" s="13">
        <v>60</v>
      </c>
      <c r="J47" s="13">
        <v>230</v>
      </c>
      <c r="K47" s="13">
        <v>72</v>
      </c>
      <c r="L47" s="13">
        <v>9</v>
      </c>
      <c r="M47" s="13">
        <v>190</v>
      </c>
      <c r="N47" s="14">
        <v>102</v>
      </c>
    </row>
    <row r="48" ht="15.75" spans="1:14">
      <c r="A48" s="8">
        <v>563</v>
      </c>
      <c r="B48" s="9">
        <v>44562</v>
      </c>
      <c r="C48" s="10" t="s">
        <v>9</v>
      </c>
      <c r="D48" s="10" t="s">
        <v>56</v>
      </c>
      <c r="E48" s="10" t="s">
        <v>62</v>
      </c>
      <c r="F48" s="10" t="s">
        <v>22</v>
      </c>
      <c r="G48" s="10" t="s">
        <v>58</v>
      </c>
      <c r="H48" s="10" t="s">
        <v>59</v>
      </c>
      <c r="I48" s="13">
        <v>30</v>
      </c>
      <c r="J48" s="13">
        <v>50</v>
      </c>
      <c r="K48" s="13">
        <v>4</v>
      </c>
      <c r="L48" s="13">
        <v>10</v>
      </c>
      <c r="M48" s="13">
        <v>43</v>
      </c>
      <c r="N48" s="14">
        <v>16</v>
      </c>
    </row>
    <row r="49" ht="15.75" spans="1:14">
      <c r="A49" s="8">
        <v>660</v>
      </c>
      <c r="B49" s="9">
        <v>44562</v>
      </c>
      <c r="C49" s="10" t="s">
        <v>9</v>
      </c>
      <c r="D49" s="10" t="s">
        <v>56</v>
      </c>
      <c r="E49" s="10" t="s">
        <v>62</v>
      </c>
      <c r="F49" s="10" t="s">
        <v>25</v>
      </c>
      <c r="G49" s="10" t="s">
        <v>58</v>
      </c>
      <c r="H49" s="10" t="s">
        <v>59</v>
      </c>
      <c r="I49" s="13">
        <v>60</v>
      </c>
      <c r="J49" s="13">
        <v>130</v>
      </c>
      <c r="K49" s="13">
        <v>12</v>
      </c>
      <c r="L49" s="13">
        <v>45</v>
      </c>
      <c r="M49" s="13">
        <v>114</v>
      </c>
      <c r="N49" s="14">
        <v>23</v>
      </c>
    </row>
    <row r="50" ht="15.75" spans="1:14">
      <c r="A50" s="8">
        <v>262</v>
      </c>
      <c r="B50" s="9">
        <v>44562</v>
      </c>
      <c r="C50" s="10" t="s">
        <v>9</v>
      </c>
      <c r="D50" s="10" t="s">
        <v>56</v>
      </c>
      <c r="E50" s="10" t="s">
        <v>62</v>
      </c>
      <c r="F50" s="10" t="s">
        <v>36</v>
      </c>
      <c r="G50" s="10" t="s">
        <v>58</v>
      </c>
      <c r="H50" s="10" t="s">
        <v>59</v>
      </c>
      <c r="I50" s="13">
        <v>50</v>
      </c>
      <c r="J50" s="13">
        <v>120</v>
      </c>
      <c r="K50" s="13">
        <v>15</v>
      </c>
      <c r="L50" s="13">
        <v>34</v>
      </c>
      <c r="M50" s="13">
        <v>110</v>
      </c>
      <c r="N50" s="14">
        <v>28</v>
      </c>
    </row>
    <row r="51" ht="15.75" spans="1:14">
      <c r="A51" s="8">
        <v>475</v>
      </c>
      <c r="B51" s="9">
        <v>44562</v>
      </c>
      <c r="C51" s="10" t="s">
        <v>9</v>
      </c>
      <c r="D51" s="10" t="s">
        <v>56</v>
      </c>
      <c r="E51" s="10" t="s">
        <v>62</v>
      </c>
      <c r="F51" s="10" t="s">
        <v>19</v>
      </c>
      <c r="G51" s="10" t="s">
        <v>71</v>
      </c>
      <c r="H51" s="10" t="s">
        <v>59</v>
      </c>
      <c r="I51" s="13">
        <v>40</v>
      </c>
      <c r="J51" s="13">
        <v>120</v>
      </c>
      <c r="K51" s="13">
        <v>18</v>
      </c>
      <c r="L51" s="13">
        <v>30</v>
      </c>
      <c r="M51" s="13">
        <v>130</v>
      </c>
      <c r="N51" s="14">
        <v>45</v>
      </c>
    </row>
    <row r="52" ht="15.75" spans="1:14">
      <c r="A52" s="8">
        <v>337</v>
      </c>
      <c r="B52" s="9">
        <v>44562</v>
      </c>
      <c r="C52" s="10" t="s">
        <v>9</v>
      </c>
      <c r="D52" s="10" t="s">
        <v>56</v>
      </c>
      <c r="E52" s="10" t="s">
        <v>62</v>
      </c>
      <c r="F52" s="10" t="s">
        <v>23</v>
      </c>
      <c r="G52" s="10" t="s">
        <v>72</v>
      </c>
      <c r="H52" s="10" t="s">
        <v>59</v>
      </c>
      <c r="I52" s="13">
        <v>50</v>
      </c>
      <c r="J52" s="13">
        <v>120</v>
      </c>
      <c r="K52" s="13">
        <v>19</v>
      </c>
      <c r="L52" s="13">
        <v>48</v>
      </c>
      <c r="M52" s="13">
        <v>150</v>
      </c>
      <c r="N52" s="14">
        <v>41</v>
      </c>
    </row>
    <row r="53" ht="15.75" spans="1:14">
      <c r="A53" s="8">
        <v>505</v>
      </c>
      <c r="B53" s="9">
        <v>44562</v>
      </c>
      <c r="C53" s="10" t="s">
        <v>9</v>
      </c>
      <c r="D53" s="10" t="s">
        <v>56</v>
      </c>
      <c r="E53" s="10" t="s">
        <v>62</v>
      </c>
      <c r="F53" s="10" t="s">
        <v>28</v>
      </c>
      <c r="G53" s="10" t="s">
        <v>72</v>
      </c>
      <c r="H53" s="10" t="s">
        <v>59</v>
      </c>
      <c r="I53" s="13">
        <v>10</v>
      </c>
      <c r="J53" s="13">
        <v>70</v>
      </c>
      <c r="K53" s="13">
        <v>11</v>
      </c>
      <c r="L53" s="13">
        <v>9</v>
      </c>
      <c r="M53" s="13">
        <v>82</v>
      </c>
      <c r="N53" s="14">
        <v>38</v>
      </c>
    </row>
    <row r="54" ht="15.75" spans="1:14">
      <c r="A54" s="8">
        <v>405</v>
      </c>
      <c r="B54" s="9">
        <v>44562</v>
      </c>
      <c r="C54" s="10" t="s">
        <v>9</v>
      </c>
      <c r="D54" s="10" t="s">
        <v>56</v>
      </c>
      <c r="E54" s="10" t="s">
        <v>62</v>
      </c>
      <c r="F54" s="10" t="s">
        <v>31</v>
      </c>
      <c r="G54" s="10" t="s">
        <v>72</v>
      </c>
      <c r="H54" s="10" t="s">
        <v>59</v>
      </c>
      <c r="I54" s="13">
        <v>70</v>
      </c>
      <c r="J54" s="13">
        <v>180</v>
      </c>
      <c r="K54" s="13">
        <v>27</v>
      </c>
      <c r="L54" s="13">
        <v>67</v>
      </c>
      <c r="M54" s="13">
        <v>210</v>
      </c>
      <c r="N54" s="14">
        <v>59</v>
      </c>
    </row>
    <row r="55" ht="15.75" spans="1:14">
      <c r="A55" s="8">
        <v>775</v>
      </c>
      <c r="B55" s="9">
        <v>44562</v>
      </c>
      <c r="C55" s="10" t="s">
        <v>9</v>
      </c>
      <c r="D55" s="10" t="s">
        <v>56</v>
      </c>
      <c r="E55" s="10" t="s">
        <v>62</v>
      </c>
      <c r="F55" s="10" t="s">
        <v>26</v>
      </c>
      <c r="G55" s="10" t="s">
        <v>73</v>
      </c>
      <c r="H55" s="10" t="s">
        <v>59</v>
      </c>
      <c r="I55" s="13">
        <v>20</v>
      </c>
      <c r="J55" s="13">
        <v>40</v>
      </c>
      <c r="K55" s="13">
        <v>4</v>
      </c>
      <c r="L55" s="13">
        <v>11</v>
      </c>
      <c r="M55" s="13">
        <v>43</v>
      </c>
      <c r="N55" s="14">
        <v>15</v>
      </c>
    </row>
    <row r="56" ht="15.75" spans="1:14">
      <c r="A56" s="8">
        <v>971</v>
      </c>
      <c r="B56" s="9">
        <v>44562</v>
      </c>
      <c r="C56" s="10" t="s">
        <v>9</v>
      </c>
      <c r="D56" s="10" t="s">
        <v>56</v>
      </c>
      <c r="E56" s="10" t="s">
        <v>62</v>
      </c>
      <c r="F56" s="10" t="s">
        <v>32</v>
      </c>
      <c r="G56" s="10" t="s">
        <v>73</v>
      </c>
      <c r="H56" s="10" t="s">
        <v>59</v>
      </c>
      <c r="I56" s="13">
        <v>100</v>
      </c>
      <c r="J56" s="13">
        <v>320</v>
      </c>
      <c r="K56" s="13">
        <v>47</v>
      </c>
      <c r="L56" s="13">
        <v>99</v>
      </c>
      <c r="M56" s="13">
        <v>341</v>
      </c>
      <c r="N56" s="14">
        <v>72</v>
      </c>
    </row>
    <row r="57" ht="15.75" spans="1:14">
      <c r="A57" s="8">
        <v>435</v>
      </c>
      <c r="B57" s="9">
        <v>44562</v>
      </c>
      <c r="C57" s="10" t="s">
        <v>9</v>
      </c>
      <c r="D57" s="10" t="s">
        <v>56</v>
      </c>
      <c r="E57" s="10" t="s">
        <v>62</v>
      </c>
      <c r="F57" s="10" t="s">
        <v>34</v>
      </c>
      <c r="G57" s="10" t="s">
        <v>73</v>
      </c>
      <c r="H57" s="10" t="s">
        <v>59</v>
      </c>
      <c r="I57" s="13">
        <v>50</v>
      </c>
      <c r="J57" s="13">
        <v>110</v>
      </c>
      <c r="K57" s="13">
        <v>14</v>
      </c>
      <c r="L57" s="13">
        <v>47</v>
      </c>
      <c r="M57" s="13">
        <v>123</v>
      </c>
      <c r="N57" s="14">
        <v>26</v>
      </c>
    </row>
    <row r="58" ht="15.75" spans="1:14">
      <c r="A58" s="8">
        <v>206</v>
      </c>
      <c r="B58" s="9">
        <v>44562</v>
      </c>
      <c r="C58" s="10" t="s">
        <v>9</v>
      </c>
      <c r="D58" s="10" t="s">
        <v>56</v>
      </c>
      <c r="E58" s="10" t="s">
        <v>62</v>
      </c>
      <c r="F58" s="10" t="s">
        <v>35</v>
      </c>
      <c r="G58" s="10" t="s">
        <v>73</v>
      </c>
      <c r="H58" s="10" t="s">
        <v>59</v>
      </c>
      <c r="I58" s="13">
        <v>60</v>
      </c>
      <c r="J58" s="13">
        <v>140</v>
      </c>
      <c r="K58" s="13">
        <v>21</v>
      </c>
      <c r="L58" s="13">
        <v>39</v>
      </c>
      <c r="M58" s="13">
        <v>150</v>
      </c>
      <c r="N58" s="14">
        <v>42</v>
      </c>
    </row>
    <row r="59" ht="15.75" spans="1:14">
      <c r="A59" s="8">
        <v>319</v>
      </c>
      <c r="B59" s="9">
        <v>44562</v>
      </c>
      <c r="C59" s="10" t="s">
        <v>3</v>
      </c>
      <c r="D59" s="10" t="s">
        <v>56</v>
      </c>
      <c r="E59" s="10" t="s">
        <v>57</v>
      </c>
      <c r="F59" s="10" t="s">
        <v>22</v>
      </c>
      <c r="G59" s="10" t="s">
        <v>58</v>
      </c>
      <c r="H59" s="10" t="s">
        <v>60</v>
      </c>
      <c r="I59" s="13">
        <v>20</v>
      </c>
      <c r="J59" s="13">
        <v>40</v>
      </c>
      <c r="K59" s="13">
        <v>5</v>
      </c>
      <c r="L59" s="13">
        <v>11</v>
      </c>
      <c r="M59" s="13">
        <v>45</v>
      </c>
      <c r="N59" s="14">
        <v>16</v>
      </c>
    </row>
    <row r="60" ht="15.75" spans="1:14">
      <c r="A60" s="8">
        <v>262</v>
      </c>
      <c r="B60" s="9">
        <v>44562</v>
      </c>
      <c r="C60" s="10" t="s">
        <v>3</v>
      </c>
      <c r="D60" s="10" t="s">
        <v>56</v>
      </c>
      <c r="E60" s="10" t="s">
        <v>57</v>
      </c>
      <c r="F60" s="10" t="s">
        <v>36</v>
      </c>
      <c r="G60" s="10" t="s">
        <v>58</v>
      </c>
      <c r="H60" s="10" t="s">
        <v>60</v>
      </c>
      <c r="I60" s="13">
        <v>30</v>
      </c>
      <c r="J60" s="13">
        <v>120</v>
      </c>
      <c r="K60" s="13">
        <v>20</v>
      </c>
      <c r="L60" s="13">
        <v>13</v>
      </c>
      <c r="M60" s="13">
        <v>120</v>
      </c>
      <c r="N60" s="14">
        <v>53</v>
      </c>
    </row>
    <row r="61" ht="15.75" spans="1:14">
      <c r="A61" s="8">
        <v>641</v>
      </c>
      <c r="B61" s="9">
        <v>44562</v>
      </c>
      <c r="C61" s="10" t="s">
        <v>7</v>
      </c>
      <c r="D61" s="10" t="s">
        <v>56</v>
      </c>
      <c r="E61" s="10" t="s">
        <v>57</v>
      </c>
      <c r="F61" s="10" t="s">
        <v>22</v>
      </c>
      <c r="G61" s="10" t="s">
        <v>58</v>
      </c>
      <c r="H61" s="10" t="s">
        <v>60</v>
      </c>
      <c r="I61" s="13">
        <v>20</v>
      </c>
      <c r="J61" s="13">
        <v>60</v>
      </c>
      <c r="K61" s="13">
        <v>8</v>
      </c>
      <c r="L61" s="13">
        <v>5</v>
      </c>
      <c r="M61" s="13">
        <v>62</v>
      </c>
      <c r="N61" s="14">
        <v>29</v>
      </c>
    </row>
    <row r="62" ht="15.75" spans="1:14">
      <c r="A62" s="8">
        <v>636</v>
      </c>
      <c r="B62" s="9">
        <v>44562</v>
      </c>
      <c r="C62" s="10" t="s">
        <v>7</v>
      </c>
      <c r="D62" s="10" t="s">
        <v>56</v>
      </c>
      <c r="E62" s="10" t="s">
        <v>57</v>
      </c>
      <c r="F62" s="10" t="s">
        <v>25</v>
      </c>
      <c r="G62" s="10" t="s">
        <v>58</v>
      </c>
      <c r="H62" s="10" t="s">
        <v>60</v>
      </c>
      <c r="I62" s="13">
        <v>40</v>
      </c>
      <c r="J62" s="13">
        <v>190</v>
      </c>
      <c r="K62" s="13">
        <v>32</v>
      </c>
      <c r="L62" s="13">
        <v>39</v>
      </c>
      <c r="M62" s="13">
        <v>190</v>
      </c>
      <c r="N62" s="14">
        <v>66</v>
      </c>
    </row>
    <row r="63" ht="15.75" spans="1:14">
      <c r="A63" s="8">
        <v>262</v>
      </c>
      <c r="B63" s="9">
        <v>44562</v>
      </c>
      <c r="C63" s="10" t="s">
        <v>7</v>
      </c>
      <c r="D63" s="10" t="s">
        <v>56</v>
      </c>
      <c r="E63" s="10" t="s">
        <v>57</v>
      </c>
      <c r="F63" s="10" t="s">
        <v>36</v>
      </c>
      <c r="G63" s="10" t="s">
        <v>58</v>
      </c>
      <c r="H63" s="10" t="s">
        <v>60</v>
      </c>
      <c r="I63" s="13">
        <v>20</v>
      </c>
      <c r="J63" s="13">
        <v>190</v>
      </c>
      <c r="K63" s="13">
        <v>72</v>
      </c>
      <c r="L63" s="13">
        <v>9</v>
      </c>
      <c r="M63" s="13">
        <v>190</v>
      </c>
      <c r="N63" s="14">
        <v>102</v>
      </c>
    </row>
    <row r="64" ht="15.75" spans="1:14">
      <c r="A64" s="8">
        <v>603</v>
      </c>
      <c r="B64" s="9">
        <v>44562</v>
      </c>
      <c r="C64" s="10" t="s">
        <v>3</v>
      </c>
      <c r="D64" s="10" t="s">
        <v>56</v>
      </c>
      <c r="E64" s="10" t="s">
        <v>57</v>
      </c>
      <c r="F64" s="10" t="s">
        <v>27</v>
      </c>
      <c r="G64" s="10" t="s">
        <v>71</v>
      </c>
      <c r="H64" s="10" t="s">
        <v>60</v>
      </c>
      <c r="I64" s="13">
        <v>30</v>
      </c>
      <c r="J64" s="13">
        <v>80</v>
      </c>
      <c r="K64" s="13">
        <v>12</v>
      </c>
      <c r="L64" s="13">
        <v>20</v>
      </c>
      <c r="M64" s="13">
        <v>93</v>
      </c>
      <c r="N64" s="14">
        <v>35</v>
      </c>
    </row>
    <row r="65" ht="15.75" spans="1:14">
      <c r="A65" s="8">
        <v>475</v>
      </c>
      <c r="B65" s="9">
        <v>44562</v>
      </c>
      <c r="C65" s="10" t="s">
        <v>7</v>
      </c>
      <c r="D65" s="10" t="s">
        <v>56</v>
      </c>
      <c r="E65" s="10" t="s">
        <v>57</v>
      </c>
      <c r="F65" s="10" t="s">
        <v>19</v>
      </c>
      <c r="G65" s="10" t="s">
        <v>71</v>
      </c>
      <c r="H65" s="10" t="s">
        <v>60</v>
      </c>
      <c r="I65" s="13">
        <v>130</v>
      </c>
      <c r="J65" s="13">
        <v>290</v>
      </c>
      <c r="K65" s="13">
        <v>40</v>
      </c>
      <c r="L65" s="13">
        <v>115</v>
      </c>
      <c r="M65" s="13">
        <v>310</v>
      </c>
      <c r="N65" s="14">
        <v>71</v>
      </c>
    </row>
    <row r="66" ht="15.75" spans="1:14">
      <c r="A66" s="8">
        <v>603</v>
      </c>
      <c r="B66" s="9">
        <v>44562</v>
      </c>
      <c r="C66" s="10" t="s">
        <v>7</v>
      </c>
      <c r="D66" s="10" t="s">
        <v>56</v>
      </c>
      <c r="E66" s="10" t="s">
        <v>57</v>
      </c>
      <c r="F66" s="10" t="s">
        <v>27</v>
      </c>
      <c r="G66" s="10" t="s">
        <v>71</v>
      </c>
      <c r="H66" s="10" t="s">
        <v>60</v>
      </c>
      <c r="I66" s="13">
        <v>40</v>
      </c>
      <c r="J66" s="13">
        <v>110</v>
      </c>
      <c r="K66" s="13">
        <v>15</v>
      </c>
      <c r="L66" s="13">
        <v>25</v>
      </c>
      <c r="M66" s="13">
        <v>120</v>
      </c>
      <c r="N66" s="14">
        <v>47</v>
      </c>
    </row>
    <row r="67" ht="15.75" spans="1:14">
      <c r="A67" s="8">
        <v>225</v>
      </c>
      <c r="B67" s="9">
        <v>44562</v>
      </c>
      <c r="C67" s="10" t="s">
        <v>7</v>
      </c>
      <c r="D67" s="10" t="s">
        <v>56</v>
      </c>
      <c r="E67" s="10" t="s">
        <v>57</v>
      </c>
      <c r="F67" s="10" t="s">
        <v>23</v>
      </c>
      <c r="G67" s="10" t="s">
        <v>72</v>
      </c>
      <c r="H67" s="10" t="s">
        <v>60</v>
      </c>
      <c r="I67" s="13">
        <v>50</v>
      </c>
      <c r="J67" s="13">
        <v>100</v>
      </c>
      <c r="K67" s="13">
        <v>9</v>
      </c>
      <c r="L67" s="13">
        <v>30</v>
      </c>
      <c r="M67" s="13">
        <v>85</v>
      </c>
      <c r="N67" s="14">
        <v>21</v>
      </c>
    </row>
    <row r="68" ht="15.75" spans="1:14">
      <c r="A68" s="8">
        <v>505</v>
      </c>
      <c r="B68" s="9">
        <v>44562</v>
      </c>
      <c r="C68" s="10" t="s">
        <v>7</v>
      </c>
      <c r="D68" s="10" t="s">
        <v>56</v>
      </c>
      <c r="E68" s="10" t="s">
        <v>57</v>
      </c>
      <c r="F68" s="10" t="s">
        <v>28</v>
      </c>
      <c r="G68" s="10" t="s">
        <v>72</v>
      </c>
      <c r="H68" s="10" t="s">
        <v>60</v>
      </c>
      <c r="I68" s="13">
        <v>50</v>
      </c>
      <c r="J68" s="13">
        <v>150</v>
      </c>
      <c r="K68" s="13">
        <v>15</v>
      </c>
      <c r="L68" s="13">
        <v>26</v>
      </c>
      <c r="M68" s="13">
        <v>120</v>
      </c>
      <c r="N68" s="14">
        <v>46</v>
      </c>
    </row>
    <row r="69" ht="15.75" spans="1:14">
      <c r="A69" s="8">
        <v>580</v>
      </c>
      <c r="B69" s="9">
        <v>44562</v>
      </c>
      <c r="C69" s="10" t="s">
        <v>7</v>
      </c>
      <c r="D69" s="10" t="s">
        <v>56</v>
      </c>
      <c r="E69" s="10" t="s">
        <v>57</v>
      </c>
      <c r="F69" s="10" t="s">
        <v>31</v>
      </c>
      <c r="G69" s="10" t="s">
        <v>72</v>
      </c>
      <c r="H69" s="10" t="s">
        <v>60</v>
      </c>
      <c r="I69" s="13">
        <v>50</v>
      </c>
      <c r="J69" s="13">
        <v>120</v>
      </c>
      <c r="K69" s="13">
        <v>14</v>
      </c>
      <c r="L69" s="13">
        <v>29</v>
      </c>
      <c r="M69" s="13">
        <v>100</v>
      </c>
      <c r="N69" s="14">
        <v>27</v>
      </c>
    </row>
    <row r="70" ht="15.75" spans="1:14">
      <c r="A70" s="8">
        <v>541</v>
      </c>
      <c r="B70" s="9">
        <v>44562</v>
      </c>
      <c r="C70" s="10" t="s">
        <v>3</v>
      </c>
      <c r="D70" s="10" t="s">
        <v>56</v>
      </c>
      <c r="E70" s="10" t="s">
        <v>57</v>
      </c>
      <c r="F70" s="10" t="s">
        <v>32</v>
      </c>
      <c r="G70" s="10" t="s">
        <v>73</v>
      </c>
      <c r="H70" s="10" t="s">
        <v>60</v>
      </c>
      <c r="I70" s="13">
        <v>40</v>
      </c>
      <c r="J70" s="13">
        <v>180</v>
      </c>
      <c r="K70" s="13">
        <v>57</v>
      </c>
      <c r="L70" s="13">
        <v>1</v>
      </c>
      <c r="M70" s="13">
        <v>150</v>
      </c>
      <c r="N70" s="14">
        <v>86</v>
      </c>
    </row>
    <row r="71" ht="15.75" spans="1:14">
      <c r="A71" s="8">
        <v>801</v>
      </c>
      <c r="B71" s="9">
        <v>44562</v>
      </c>
      <c r="C71" s="10" t="s">
        <v>3</v>
      </c>
      <c r="D71" s="10" t="s">
        <v>56</v>
      </c>
      <c r="E71" s="10" t="s">
        <v>57</v>
      </c>
      <c r="F71" s="10" t="s">
        <v>34</v>
      </c>
      <c r="G71" s="10" t="s">
        <v>73</v>
      </c>
      <c r="H71" s="10" t="s">
        <v>60</v>
      </c>
      <c r="I71" s="13">
        <v>80</v>
      </c>
      <c r="J71" s="13">
        <v>210</v>
      </c>
      <c r="K71" s="13">
        <v>24</v>
      </c>
      <c r="L71" s="13">
        <v>47</v>
      </c>
      <c r="M71" s="13">
        <v>170</v>
      </c>
      <c r="N71" s="14">
        <v>45</v>
      </c>
    </row>
    <row r="72" ht="15.75" spans="1:14">
      <c r="A72" s="8">
        <v>702</v>
      </c>
      <c r="B72" s="9">
        <v>44562</v>
      </c>
      <c r="C72" s="10" t="s">
        <v>7</v>
      </c>
      <c r="D72" s="10" t="s">
        <v>56</v>
      </c>
      <c r="E72" s="10" t="s">
        <v>57</v>
      </c>
      <c r="F72" s="10" t="s">
        <v>26</v>
      </c>
      <c r="G72" s="10" t="s">
        <v>73</v>
      </c>
      <c r="H72" s="10" t="s">
        <v>60</v>
      </c>
      <c r="I72" s="13">
        <v>10</v>
      </c>
      <c r="J72" s="13">
        <v>90</v>
      </c>
      <c r="K72" s="13">
        <v>12</v>
      </c>
      <c r="L72" s="13">
        <v>-3</v>
      </c>
      <c r="M72" s="13">
        <v>76</v>
      </c>
      <c r="N72" s="14">
        <v>45</v>
      </c>
    </row>
    <row r="73" ht="15.75" spans="1:14">
      <c r="A73" s="8">
        <v>503</v>
      </c>
      <c r="B73" s="9">
        <v>44562</v>
      </c>
      <c r="C73" s="10" t="s">
        <v>7</v>
      </c>
      <c r="D73" s="10" t="s">
        <v>56</v>
      </c>
      <c r="E73" s="10" t="s">
        <v>57</v>
      </c>
      <c r="F73" s="10" t="s">
        <v>32</v>
      </c>
      <c r="G73" s="10" t="s">
        <v>73</v>
      </c>
      <c r="H73" s="10" t="s">
        <v>60</v>
      </c>
      <c r="I73" s="13">
        <v>60</v>
      </c>
      <c r="J73" s="13">
        <v>200</v>
      </c>
      <c r="K73" s="13">
        <v>22</v>
      </c>
      <c r="L73" s="13">
        <v>28</v>
      </c>
      <c r="M73" s="13">
        <v>160</v>
      </c>
      <c r="N73" s="14">
        <v>65</v>
      </c>
    </row>
    <row r="74" ht="15.75" spans="1:14">
      <c r="A74" s="8">
        <v>435</v>
      </c>
      <c r="B74" s="9">
        <v>44562</v>
      </c>
      <c r="C74" s="10" t="s">
        <v>7</v>
      </c>
      <c r="D74" s="10" t="s">
        <v>56</v>
      </c>
      <c r="E74" s="10" t="s">
        <v>57</v>
      </c>
      <c r="F74" s="10" t="s">
        <v>34</v>
      </c>
      <c r="G74" s="10" t="s">
        <v>73</v>
      </c>
      <c r="H74" s="10" t="s">
        <v>60</v>
      </c>
      <c r="I74" s="13">
        <v>70</v>
      </c>
      <c r="J74" s="13">
        <v>160</v>
      </c>
      <c r="K74" s="13">
        <v>18</v>
      </c>
      <c r="L74" s="13">
        <v>30</v>
      </c>
      <c r="M74" s="13">
        <v>130</v>
      </c>
      <c r="N74" s="14">
        <v>45</v>
      </c>
    </row>
    <row r="75" ht="15.75" spans="1:14">
      <c r="A75" s="8">
        <v>206</v>
      </c>
      <c r="B75" s="9">
        <v>44562</v>
      </c>
      <c r="C75" s="10" t="s">
        <v>7</v>
      </c>
      <c r="D75" s="10" t="s">
        <v>56</v>
      </c>
      <c r="E75" s="10" t="s">
        <v>57</v>
      </c>
      <c r="F75" s="10" t="s">
        <v>35</v>
      </c>
      <c r="G75" s="10" t="s">
        <v>73</v>
      </c>
      <c r="H75" s="10" t="s">
        <v>60</v>
      </c>
      <c r="I75" s="13">
        <v>70</v>
      </c>
      <c r="J75" s="13">
        <v>160</v>
      </c>
      <c r="K75" s="13">
        <v>16</v>
      </c>
      <c r="L75" s="13">
        <v>38</v>
      </c>
      <c r="M75" s="13">
        <v>130</v>
      </c>
      <c r="N75" s="14">
        <v>39</v>
      </c>
    </row>
    <row r="76" ht="15.75" spans="1:14">
      <c r="A76" s="8">
        <v>563</v>
      </c>
      <c r="B76" s="9">
        <v>44562</v>
      </c>
      <c r="C76" s="10" t="s">
        <v>5</v>
      </c>
      <c r="D76" s="10" t="s">
        <v>56</v>
      </c>
      <c r="E76" s="10" t="s">
        <v>62</v>
      </c>
      <c r="F76" s="10" t="s">
        <v>22</v>
      </c>
      <c r="G76" s="10" t="s">
        <v>58</v>
      </c>
      <c r="H76" s="10" t="s">
        <v>60</v>
      </c>
      <c r="I76" s="13">
        <v>30</v>
      </c>
      <c r="J76" s="13">
        <v>50</v>
      </c>
      <c r="K76" s="13">
        <v>4</v>
      </c>
      <c r="L76" s="13">
        <v>11</v>
      </c>
      <c r="M76" s="13">
        <v>43</v>
      </c>
      <c r="N76" s="14">
        <v>15</v>
      </c>
    </row>
    <row r="77" ht="15.75" spans="1:14">
      <c r="A77" s="8">
        <v>573</v>
      </c>
      <c r="B77" s="9">
        <v>44562</v>
      </c>
      <c r="C77" s="10" t="s">
        <v>5</v>
      </c>
      <c r="D77" s="10" t="s">
        <v>56</v>
      </c>
      <c r="E77" s="10" t="s">
        <v>62</v>
      </c>
      <c r="F77" s="10" t="s">
        <v>25</v>
      </c>
      <c r="G77" s="10" t="s">
        <v>58</v>
      </c>
      <c r="H77" s="10" t="s">
        <v>60</v>
      </c>
      <c r="I77" s="13">
        <v>70</v>
      </c>
      <c r="J77" s="13">
        <v>140</v>
      </c>
      <c r="K77" s="13">
        <v>14</v>
      </c>
      <c r="L77" s="13">
        <v>48</v>
      </c>
      <c r="M77" s="13">
        <v>123</v>
      </c>
      <c r="N77" s="14">
        <v>25</v>
      </c>
    </row>
    <row r="78" ht="15.75" spans="1:14">
      <c r="A78" s="8">
        <v>414</v>
      </c>
      <c r="B78" s="9">
        <v>44562</v>
      </c>
      <c r="C78" s="10" t="s">
        <v>5</v>
      </c>
      <c r="D78" s="10" t="s">
        <v>56</v>
      </c>
      <c r="E78" s="10" t="s">
        <v>62</v>
      </c>
      <c r="F78" s="10" t="s">
        <v>36</v>
      </c>
      <c r="G78" s="10" t="s">
        <v>58</v>
      </c>
      <c r="H78" s="10" t="s">
        <v>60</v>
      </c>
      <c r="I78" s="13">
        <v>50</v>
      </c>
      <c r="J78" s="13">
        <v>170</v>
      </c>
      <c r="K78" s="13">
        <v>21</v>
      </c>
      <c r="L78" s="13">
        <v>38</v>
      </c>
      <c r="M78" s="13">
        <v>150</v>
      </c>
      <c r="N78" s="14">
        <v>43</v>
      </c>
    </row>
    <row r="79" ht="15.75" spans="1:14">
      <c r="A79" s="8">
        <v>860</v>
      </c>
      <c r="B79" s="9">
        <v>44562</v>
      </c>
      <c r="C79" s="10" t="s">
        <v>5</v>
      </c>
      <c r="D79" s="10" t="s">
        <v>56</v>
      </c>
      <c r="E79" s="10" t="s">
        <v>62</v>
      </c>
      <c r="F79" s="10" t="s">
        <v>19</v>
      </c>
      <c r="G79" s="10" t="s">
        <v>71</v>
      </c>
      <c r="H79" s="10" t="s">
        <v>60</v>
      </c>
      <c r="I79" s="13">
        <v>20</v>
      </c>
      <c r="J79" s="13">
        <v>170</v>
      </c>
      <c r="K79" s="13">
        <v>68</v>
      </c>
      <c r="L79" s="13">
        <v>7</v>
      </c>
      <c r="M79" s="13">
        <v>180</v>
      </c>
      <c r="N79" s="14">
        <v>98</v>
      </c>
    </row>
    <row r="80" ht="15.75" spans="1:14">
      <c r="A80" s="8">
        <v>603</v>
      </c>
      <c r="B80" s="9">
        <v>44562</v>
      </c>
      <c r="C80" s="10" t="s">
        <v>5</v>
      </c>
      <c r="D80" s="10" t="s">
        <v>56</v>
      </c>
      <c r="E80" s="10" t="s">
        <v>62</v>
      </c>
      <c r="F80" s="10" t="s">
        <v>27</v>
      </c>
      <c r="G80" s="10" t="s">
        <v>71</v>
      </c>
      <c r="H80" s="10" t="s">
        <v>60</v>
      </c>
      <c r="I80" s="13">
        <v>0</v>
      </c>
      <c r="J80" s="13">
        <v>80</v>
      </c>
      <c r="K80" s="13">
        <v>34</v>
      </c>
      <c r="L80" s="13">
        <v>-10</v>
      </c>
      <c r="M80" s="13">
        <v>90</v>
      </c>
      <c r="N80" s="14">
        <v>63</v>
      </c>
    </row>
    <row r="81" ht="15.75" spans="1:14">
      <c r="A81" s="8">
        <v>603</v>
      </c>
      <c r="B81" s="9">
        <v>44562</v>
      </c>
      <c r="C81" s="10" t="s">
        <v>15</v>
      </c>
      <c r="D81" s="10" t="s">
        <v>56</v>
      </c>
      <c r="E81" s="10" t="s">
        <v>62</v>
      </c>
      <c r="F81" s="10" t="s">
        <v>27</v>
      </c>
      <c r="G81" s="10" t="s">
        <v>71</v>
      </c>
      <c r="H81" s="10" t="s">
        <v>60</v>
      </c>
      <c r="I81" s="13">
        <v>0</v>
      </c>
      <c r="J81" s="13">
        <v>60</v>
      </c>
      <c r="K81" s="13">
        <v>11</v>
      </c>
      <c r="L81" s="13">
        <v>-8</v>
      </c>
      <c r="M81" s="13">
        <v>65</v>
      </c>
      <c r="N81" s="14">
        <v>44</v>
      </c>
    </row>
    <row r="82" ht="15.75" spans="1:14">
      <c r="A82" s="8">
        <v>504</v>
      </c>
      <c r="B82" s="9">
        <v>44562</v>
      </c>
      <c r="C82" s="10" t="s">
        <v>4</v>
      </c>
      <c r="D82" s="10" t="s">
        <v>56</v>
      </c>
      <c r="E82" s="10" t="s">
        <v>62</v>
      </c>
      <c r="F82" s="10" t="s">
        <v>23</v>
      </c>
      <c r="G82" s="10" t="s">
        <v>72</v>
      </c>
      <c r="H82" s="10" t="s">
        <v>60</v>
      </c>
      <c r="I82" s="13">
        <v>10</v>
      </c>
      <c r="J82" s="13">
        <v>150</v>
      </c>
      <c r="K82" s="13">
        <v>68</v>
      </c>
      <c r="L82" s="13">
        <v>8</v>
      </c>
      <c r="M82" s="13">
        <v>180</v>
      </c>
      <c r="N82" s="14">
        <v>97</v>
      </c>
    </row>
    <row r="83" ht="15.75" spans="1:14">
      <c r="A83" s="8">
        <v>505</v>
      </c>
      <c r="B83" s="9">
        <v>44562</v>
      </c>
      <c r="C83" s="10" t="s">
        <v>4</v>
      </c>
      <c r="D83" s="10" t="s">
        <v>56</v>
      </c>
      <c r="E83" s="10" t="s">
        <v>62</v>
      </c>
      <c r="F83" s="10" t="s">
        <v>28</v>
      </c>
      <c r="G83" s="10" t="s">
        <v>72</v>
      </c>
      <c r="H83" s="10" t="s">
        <v>60</v>
      </c>
      <c r="I83" s="13">
        <v>0</v>
      </c>
      <c r="J83" s="13">
        <v>50</v>
      </c>
      <c r="K83" s="13">
        <v>11</v>
      </c>
      <c r="L83" s="13">
        <v>-8</v>
      </c>
      <c r="M83" s="13">
        <v>65</v>
      </c>
      <c r="N83" s="14">
        <v>44</v>
      </c>
    </row>
    <row r="84" ht="15.75" spans="1:14">
      <c r="A84" s="8">
        <v>405</v>
      </c>
      <c r="B84" s="9">
        <v>44562</v>
      </c>
      <c r="C84" s="10" t="s">
        <v>4</v>
      </c>
      <c r="D84" s="10" t="s">
        <v>56</v>
      </c>
      <c r="E84" s="10" t="s">
        <v>62</v>
      </c>
      <c r="F84" s="10" t="s">
        <v>31</v>
      </c>
      <c r="G84" s="10" t="s">
        <v>72</v>
      </c>
      <c r="H84" s="10" t="s">
        <v>60</v>
      </c>
      <c r="I84" s="13">
        <v>70</v>
      </c>
      <c r="J84" s="13">
        <v>170</v>
      </c>
      <c r="K84" s="13">
        <v>26</v>
      </c>
      <c r="L84" s="13">
        <v>66</v>
      </c>
      <c r="M84" s="13">
        <v>200</v>
      </c>
      <c r="N84" s="14">
        <v>50</v>
      </c>
    </row>
    <row r="85" ht="15.75" spans="1:14">
      <c r="A85" s="8">
        <v>337</v>
      </c>
      <c r="B85" s="9">
        <v>44562</v>
      </c>
      <c r="C85" s="10" t="s">
        <v>5</v>
      </c>
      <c r="D85" s="10" t="s">
        <v>56</v>
      </c>
      <c r="E85" s="10" t="s">
        <v>62</v>
      </c>
      <c r="F85" s="10" t="s">
        <v>23</v>
      </c>
      <c r="G85" s="10" t="s">
        <v>72</v>
      </c>
      <c r="H85" s="10" t="s">
        <v>60</v>
      </c>
      <c r="I85" s="13">
        <v>80</v>
      </c>
      <c r="J85" s="13">
        <v>150</v>
      </c>
      <c r="K85" s="13">
        <v>20</v>
      </c>
      <c r="L85" s="13">
        <v>70</v>
      </c>
      <c r="M85" s="13">
        <v>180</v>
      </c>
      <c r="N85" s="14">
        <v>43</v>
      </c>
    </row>
    <row r="86" ht="15.75" spans="1:14">
      <c r="A86" s="8">
        <v>505</v>
      </c>
      <c r="B86" s="9">
        <v>44562</v>
      </c>
      <c r="C86" s="10" t="s">
        <v>5</v>
      </c>
      <c r="D86" s="10" t="s">
        <v>56</v>
      </c>
      <c r="E86" s="10" t="s">
        <v>62</v>
      </c>
      <c r="F86" s="10" t="s">
        <v>28</v>
      </c>
      <c r="G86" s="10" t="s">
        <v>72</v>
      </c>
      <c r="H86" s="10" t="s">
        <v>60</v>
      </c>
      <c r="I86" s="13">
        <v>-10</v>
      </c>
      <c r="J86" s="13">
        <v>70</v>
      </c>
      <c r="K86" s="13">
        <v>34</v>
      </c>
      <c r="L86" s="13">
        <v>-10</v>
      </c>
      <c r="M86" s="13">
        <v>90</v>
      </c>
      <c r="N86" s="14">
        <v>63</v>
      </c>
    </row>
    <row r="87" ht="15.75" spans="1:14">
      <c r="A87" s="8">
        <v>405</v>
      </c>
      <c r="B87" s="9">
        <v>44562</v>
      </c>
      <c r="C87" s="10" t="s">
        <v>5</v>
      </c>
      <c r="D87" s="10" t="s">
        <v>56</v>
      </c>
      <c r="E87" s="10" t="s">
        <v>62</v>
      </c>
      <c r="F87" s="10" t="s">
        <v>31</v>
      </c>
      <c r="G87" s="10" t="s">
        <v>72</v>
      </c>
      <c r="H87" s="10" t="s">
        <v>60</v>
      </c>
      <c r="I87" s="13">
        <v>40</v>
      </c>
      <c r="J87" s="13">
        <v>60</v>
      </c>
      <c r="K87" s="13">
        <v>8</v>
      </c>
      <c r="L87" s="13">
        <v>28</v>
      </c>
      <c r="M87" s="13">
        <v>80</v>
      </c>
      <c r="N87" s="14">
        <v>20</v>
      </c>
    </row>
    <row r="88" ht="15.75" spans="1:14">
      <c r="A88" s="8">
        <v>775</v>
      </c>
      <c r="B88" s="9">
        <v>44562</v>
      </c>
      <c r="C88" s="10" t="s">
        <v>4</v>
      </c>
      <c r="D88" s="10" t="s">
        <v>56</v>
      </c>
      <c r="E88" s="10" t="s">
        <v>62</v>
      </c>
      <c r="F88" s="10" t="s">
        <v>26</v>
      </c>
      <c r="G88" s="10" t="s">
        <v>73</v>
      </c>
      <c r="H88" s="10" t="s">
        <v>60</v>
      </c>
      <c r="I88" s="13">
        <v>20</v>
      </c>
      <c r="J88" s="13">
        <v>40</v>
      </c>
      <c r="K88" s="13">
        <v>4</v>
      </c>
      <c r="L88" s="13">
        <v>11</v>
      </c>
      <c r="M88" s="13">
        <v>43</v>
      </c>
      <c r="N88" s="14">
        <v>15</v>
      </c>
    </row>
    <row r="89" ht="15.75" spans="1:14">
      <c r="A89" s="8">
        <v>503</v>
      </c>
      <c r="B89" s="9">
        <v>44562</v>
      </c>
      <c r="C89" s="10" t="s">
        <v>4</v>
      </c>
      <c r="D89" s="10" t="s">
        <v>56</v>
      </c>
      <c r="E89" s="10" t="s">
        <v>62</v>
      </c>
      <c r="F89" s="10" t="s">
        <v>32</v>
      </c>
      <c r="G89" s="10" t="s">
        <v>73</v>
      </c>
      <c r="H89" s="10" t="s">
        <v>60</v>
      </c>
      <c r="I89" s="13">
        <v>20</v>
      </c>
      <c r="J89" s="13">
        <v>120</v>
      </c>
      <c r="K89" s="13">
        <v>22</v>
      </c>
      <c r="L89" s="13">
        <v>16</v>
      </c>
      <c r="M89" s="13">
        <v>130</v>
      </c>
      <c r="N89" s="14">
        <v>56</v>
      </c>
    </row>
    <row r="90" ht="15.75" spans="1:14">
      <c r="A90" s="8">
        <v>435</v>
      </c>
      <c r="B90" s="9">
        <v>44562</v>
      </c>
      <c r="C90" s="10" t="s">
        <v>4</v>
      </c>
      <c r="D90" s="10" t="s">
        <v>56</v>
      </c>
      <c r="E90" s="10" t="s">
        <v>62</v>
      </c>
      <c r="F90" s="10" t="s">
        <v>34</v>
      </c>
      <c r="G90" s="10" t="s">
        <v>73</v>
      </c>
      <c r="H90" s="10" t="s">
        <v>60</v>
      </c>
      <c r="I90" s="13">
        <v>40</v>
      </c>
      <c r="J90" s="13">
        <v>100</v>
      </c>
      <c r="K90" s="13">
        <v>12</v>
      </c>
      <c r="L90" s="13">
        <v>44</v>
      </c>
      <c r="M90" s="13">
        <v>114</v>
      </c>
      <c r="N90" s="14">
        <v>24</v>
      </c>
    </row>
    <row r="91" ht="15.75" spans="1:14">
      <c r="A91" s="8">
        <v>425</v>
      </c>
      <c r="B91" s="9">
        <v>44562</v>
      </c>
      <c r="C91" s="10" t="s">
        <v>4</v>
      </c>
      <c r="D91" s="10" t="s">
        <v>56</v>
      </c>
      <c r="E91" s="10" t="s">
        <v>62</v>
      </c>
      <c r="F91" s="10" t="s">
        <v>35</v>
      </c>
      <c r="G91" s="10" t="s">
        <v>73</v>
      </c>
      <c r="H91" s="10" t="s">
        <v>60</v>
      </c>
      <c r="I91" s="13">
        <v>40</v>
      </c>
      <c r="J91" s="13">
        <v>100</v>
      </c>
      <c r="K91" s="13">
        <v>15</v>
      </c>
      <c r="L91" s="13">
        <v>35</v>
      </c>
      <c r="M91" s="13">
        <v>110</v>
      </c>
      <c r="N91" s="14">
        <v>27</v>
      </c>
    </row>
    <row r="92" ht="15.75" spans="1:14">
      <c r="A92" s="8">
        <v>702</v>
      </c>
      <c r="B92" s="9">
        <v>44562</v>
      </c>
      <c r="C92" s="10" t="s">
        <v>5</v>
      </c>
      <c r="D92" s="10" t="s">
        <v>56</v>
      </c>
      <c r="E92" s="10" t="s">
        <v>62</v>
      </c>
      <c r="F92" s="10" t="s">
        <v>26</v>
      </c>
      <c r="G92" s="10" t="s">
        <v>73</v>
      </c>
      <c r="H92" s="10" t="s">
        <v>60</v>
      </c>
      <c r="I92" s="13">
        <v>20</v>
      </c>
      <c r="J92" s="13">
        <v>40</v>
      </c>
      <c r="K92" s="13">
        <v>5</v>
      </c>
      <c r="L92" s="13">
        <v>10</v>
      </c>
      <c r="M92" s="13">
        <v>45</v>
      </c>
      <c r="N92" s="14">
        <v>17</v>
      </c>
    </row>
    <row r="93" ht="15.75" spans="1:14">
      <c r="A93" s="8">
        <v>503</v>
      </c>
      <c r="B93" s="9">
        <v>44562</v>
      </c>
      <c r="C93" s="10" t="s">
        <v>5</v>
      </c>
      <c r="D93" s="10" t="s">
        <v>56</v>
      </c>
      <c r="E93" s="10" t="s">
        <v>62</v>
      </c>
      <c r="F93" s="10" t="s">
        <v>32</v>
      </c>
      <c r="G93" s="10" t="s">
        <v>73</v>
      </c>
      <c r="H93" s="10" t="s">
        <v>60</v>
      </c>
      <c r="I93" s="13">
        <v>50</v>
      </c>
      <c r="J93" s="13">
        <v>130</v>
      </c>
      <c r="K93" s="13">
        <v>19</v>
      </c>
      <c r="L93" s="13">
        <v>33</v>
      </c>
      <c r="M93" s="13">
        <v>140</v>
      </c>
      <c r="N93" s="14">
        <v>47</v>
      </c>
    </row>
    <row r="94" ht="15.75" spans="1:14">
      <c r="A94" s="8">
        <v>435</v>
      </c>
      <c r="B94" s="9">
        <v>44562</v>
      </c>
      <c r="C94" s="10" t="s">
        <v>5</v>
      </c>
      <c r="D94" s="10" t="s">
        <v>56</v>
      </c>
      <c r="E94" s="10" t="s">
        <v>62</v>
      </c>
      <c r="F94" s="10" t="s">
        <v>34</v>
      </c>
      <c r="G94" s="10" t="s">
        <v>73</v>
      </c>
      <c r="H94" s="10" t="s">
        <v>60</v>
      </c>
      <c r="I94" s="13">
        <v>40</v>
      </c>
      <c r="J94" s="13">
        <v>100</v>
      </c>
      <c r="K94" s="13">
        <v>16</v>
      </c>
      <c r="L94" s="13">
        <v>34</v>
      </c>
      <c r="M94" s="13">
        <v>112</v>
      </c>
      <c r="N94" s="14">
        <v>29</v>
      </c>
    </row>
    <row r="95" ht="15.75" spans="1:14">
      <c r="A95" s="8">
        <v>253</v>
      </c>
      <c r="B95" s="9">
        <v>44562</v>
      </c>
      <c r="C95" s="10" t="s">
        <v>5</v>
      </c>
      <c r="D95" s="10" t="s">
        <v>56</v>
      </c>
      <c r="E95" s="10" t="s">
        <v>62</v>
      </c>
      <c r="F95" s="10" t="s">
        <v>35</v>
      </c>
      <c r="G95" s="10" t="s">
        <v>73</v>
      </c>
      <c r="H95" s="10" t="s">
        <v>60</v>
      </c>
      <c r="I95" s="13">
        <v>20</v>
      </c>
      <c r="J95" s="13">
        <v>110</v>
      </c>
      <c r="K95" s="13">
        <v>20</v>
      </c>
      <c r="L95" s="13">
        <v>13</v>
      </c>
      <c r="M95" s="13">
        <v>120</v>
      </c>
      <c r="N95" s="14">
        <v>53</v>
      </c>
    </row>
    <row r="96" ht="15.75" spans="1:14">
      <c r="A96" s="8">
        <v>970</v>
      </c>
      <c r="B96" s="9">
        <v>44562</v>
      </c>
      <c r="C96" s="10" t="s">
        <v>6</v>
      </c>
      <c r="D96" s="10" t="s">
        <v>80</v>
      </c>
      <c r="E96" s="10" t="s">
        <v>63</v>
      </c>
      <c r="F96" s="10" t="s">
        <v>18</v>
      </c>
      <c r="G96" s="10" t="s">
        <v>58</v>
      </c>
      <c r="H96" s="10" t="s">
        <v>59</v>
      </c>
      <c r="I96" s="13">
        <v>110</v>
      </c>
      <c r="J96" s="13">
        <v>300</v>
      </c>
      <c r="K96" s="13">
        <v>47</v>
      </c>
      <c r="L96" s="13">
        <v>99</v>
      </c>
      <c r="M96" s="13">
        <v>341</v>
      </c>
      <c r="N96" s="14">
        <v>72</v>
      </c>
    </row>
    <row r="97" ht="15.75" spans="1:14">
      <c r="A97" s="8">
        <v>312</v>
      </c>
      <c r="B97" s="9">
        <v>44562</v>
      </c>
      <c r="C97" s="10" t="s">
        <v>6</v>
      </c>
      <c r="D97" s="10" t="s">
        <v>80</v>
      </c>
      <c r="E97" s="10" t="s">
        <v>63</v>
      </c>
      <c r="F97" s="10" t="s">
        <v>21</v>
      </c>
      <c r="G97" s="10" t="s">
        <v>58</v>
      </c>
      <c r="H97" s="10" t="s">
        <v>59</v>
      </c>
      <c r="I97" s="13">
        <v>100</v>
      </c>
      <c r="J97" s="13">
        <v>190</v>
      </c>
      <c r="K97" s="13">
        <v>24</v>
      </c>
      <c r="L97" s="13">
        <v>95</v>
      </c>
      <c r="M97" s="13">
        <v>219</v>
      </c>
      <c r="N97" s="14">
        <v>35</v>
      </c>
    </row>
    <row r="98" ht="15.75" spans="1:14">
      <c r="A98" s="8">
        <v>937</v>
      </c>
      <c r="B98" s="9">
        <v>44562</v>
      </c>
      <c r="C98" s="10" t="s">
        <v>6</v>
      </c>
      <c r="D98" s="10" t="s">
        <v>80</v>
      </c>
      <c r="E98" s="10" t="s">
        <v>63</v>
      </c>
      <c r="F98" s="10" t="s">
        <v>30</v>
      </c>
      <c r="G98" s="10" t="s">
        <v>58</v>
      </c>
      <c r="H98" s="10" t="s">
        <v>59</v>
      </c>
      <c r="I98" s="13">
        <v>50</v>
      </c>
      <c r="J98" s="13">
        <v>70</v>
      </c>
      <c r="K98" s="13">
        <v>8</v>
      </c>
      <c r="L98" s="13">
        <v>29</v>
      </c>
      <c r="M98" s="13">
        <v>80</v>
      </c>
      <c r="N98" s="14">
        <v>19</v>
      </c>
    </row>
    <row r="99" ht="15.75" spans="1:14">
      <c r="A99" s="8">
        <v>719</v>
      </c>
      <c r="B99" s="9">
        <v>44562</v>
      </c>
      <c r="C99" s="10" t="s">
        <v>13</v>
      </c>
      <c r="D99" s="10" t="s">
        <v>80</v>
      </c>
      <c r="E99" s="10" t="s">
        <v>63</v>
      </c>
      <c r="F99" s="10" t="s">
        <v>18</v>
      </c>
      <c r="G99" s="10" t="s">
        <v>58</v>
      </c>
      <c r="H99" s="10" t="s">
        <v>59</v>
      </c>
      <c r="I99" s="13">
        <v>20</v>
      </c>
      <c r="J99" s="13">
        <v>130</v>
      </c>
      <c r="K99" s="13">
        <v>57</v>
      </c>
      <c r="L99" s="13">
        <v>0</v>
      </c>
      <c r="M99" s="13">
        <v>150</v>
      </c>
      <c r="N99" s="14">
        <v>87</v>
      </c>
    </row>
    <row r="100" ht="15.75" spans="1:14">
      <c r="A100" s="8">
        <v>630</v>
      </c>
      <c r="B100" s="9">
        <v>44562</v>
      </c>
      <c r="C100" s="10" t="s">
        <v>13</v>
      </c>
      <c r="D100" s="10" t="s">
        <v>80</v>
      </c>
      <c r="E100" s="10" t="s">
        <v>63</v>
      </c>
      <c r="F100" s="10" t="s">
        <v>21</v>
      </c>
      <c r="G100" s="10" t="s">
        <v>58</v>
      </c>
      <c r="H100" s="10" t="s">
        <v>59</v>
      </c>
      <c r="I100" s="13">
        <v>60</v>
      </c>
      <c r="J100" s="13">
        <v>160</v>
      </c>
      <c r="K100" s="13">
        <v>27</v>
      </c>
      <c r="L100" s="13">
        <v>68</v>
      </c>
      <c r="M100" s="13">
        <v>190</v>
      </c>
      <c r="N100" s="14">
        <v>39</v>
      </c>
    </row>
    <row r="101" ht="15.75" spans="1:14">
      <c r="A101" s="8">
        <v>740</v>
      </c>
      <c r="B101" s="9">
        <v>44562</v>
      </c>
      <c r="C101" s="10" t="s">
        <v>13</v>
      </c>
      <c r="D101" s="10" t="s">
        <v>80</v>
      </c>
      <c r="E101" s="10" t="s">
        <v>63</v>
      </c>
      <c r="F101" s="10" t="s">
        <v>30</v>
      </c>
      <c r="G101" s="10" t="s">
        <v>58</v>
      </c>
      <c r="H101" s="10" t="s">
        <v>59</v>
      </c>
      <c r="I101" s="13">
        <v>50</v>
      </c>
      <c r="J101" s="13">
        <v>70</v>
      </c>
      <c r="K101" s="13">
        <v>8</v>
      </c>
      <c r="L101" s="13">
        <v>29</v>
      </c>
      <c r="M101" s="13">
        <v>80</v>
      </c>
      <c r="N101" s="14">
        <v>19</v>
      </c>
    </row>
    <row r="102" ht="15.75" spans="1:14">
      <c r="A102" s="8">
        <v>970</v>
      </c>
      <c r="B102" s="9">
        <v>44562</v>
      </c>
      <c r="C102" s="10" t="s">
        <v>14</v>
      </c>
      <c r="D102" s="10" t="s">
        <v>80</v>
      </c>
      <c r="E102" s="10" t="s">
        <v>63</v>
      </c>
      <c r="F102" s="10" t="s">
        <v>18</v>
      </c>
      <c r="G102" s="10" t="s">
        <v>58</v>
      </c>
      <c r="H102" s="10" t="s">
        <v>59</v>
      </c>
      <c r="I102" s="13">
        <v>40</v>
      </c>
      <c r="J102" s="13">
        <v>120</v>
      </c>
      <c r="K102" s="13">
        <v>19</v>
      </c>
      <c r="L102" s="13">
        <v>33</v>
      </c>
      <c r="M102" s="13">
        <v>140</v>
      </c>
      <c r="N102" s="14">
        <v>47</v>
      </c>
    </row>
    <row r="103" ht="15.75" spans="1:14">
      <c r="A103" s="8">
        <v>773</v>
      </c>
      <c r="B103" s="9">
        <v>44562</v>
      </c>
      <c r="C103" s="10" t="s">
        <v>14</v>
      </c>
      <c r="D103" s="10" t="s">
        <v>80</v>
      </c>
      <c r="E103" s="10" t="s">
        <v>63</v>
      </c>
      <c r="F103" s="10" t="s">
        <v>21</v>
      </c>
      <c r="G103" s="10" t="s">
        <v>58</v>
      </c>
      <c r="H103" s="10" t="s">
        <v>59</v>
      </c>
      <c r="I103" s="13">
        <v>100</v>
      </c>
      <c r="J103" s="13">
        <v>200</v>
      </c>
      <c r="K103" s="13">
        <v>26</v>
      </c>
      <c r="L103" s="13">
        <v>101</v>
      </c>
      <c r="M103" s="13">
        <v>234</v>
      </c>
      <c r="N103" s="14">
        <v>38</v>
      </c>
    </row>
    <row r="104" ht="15.75" spans="1:14">
      <c r="A104" s="8">
        <v>863</v>
      </c>
      <c r="B104" s="9">
        <v>44562</v>
      </c>
      <c r="C104" s="10" t="s">
        <v>6</v>
      </c>
      <c r="D104" s="10" t="s">
        <v>80</v>
      </c>
      <c r="E104" s="10" t="s">
        <v>63</v>
      </c>
      <c r="F104" s="10" t="s">
        <v>20</v>
      </c>
      <c r="G104" s="10" t="s">
        <v>71</v>
      </c>
      <c r="H104" s="10" t="s">
        <v>59</v>
      </c>
      <c r="I104" s="13">
        <v>30</v>
      </c>
      <c r="J104" s="13">
        <v>80</v>
      </c>
      <c r="K104" s="13">
        <v>15</v>
      </c>
      <c r="L104" s="13">
        <v>34</v>
      </c>
      <c r="M104" s="13">
        <v>110</v>
      </c>
      <c r="N104" s="14">
        <v>28</v>
      </c>
    </row>
    <row r="105" ht="15.75" spans="1:14">
      <c r="A105" s="8">
        <v>239</v>
      </c>
      <c r="B105" s="9">
        <v>44562</v>
      </c>
      <c r="C105" s="10" t="s">
        <v>13</v>
      </c>
      <c r="D105" s="10" t="s">
        <v>80</v>
      </c>
      <c r="E105" s="10" t="s">
        <v>63</v>
      </c>
      <c r="F105" s="10" t="s">
        <v>20</v>
      </c>
      <c r="G105" s="10" t="s">
        <v>71</v>
      </c>
      <c r="H105" s="10" t="s">
        <v>59</v>
      </c>
      <c r="I105" s="13">
        <v>20</v>
      </c>
      <c r="J105" s="13">
        <v>90</v>
      </c>
      <c r="K105" s="13">
        <v>20</v>
      </c>
      <c r="L105" s="13">
        <v>13</v>
      </c>
      <c r="M105" s="13">
        <v>120</v>
      </c>
      <c r="N105" s="14">
        <v>53</v>
      </c>
    </row>
    <row r="106" ht="15.75" spans="1:14">
      <c r="A106" s="8">
        <v>339</v>
      </c>
      <c r="B106" s="9">
        <v>44562</v>
      </c>
      <c r="C106" s="10" t="s">
        <v>13</v>
      </c>
      <c r="D106" s="10" t="s">
        <v>80</v>
      </c>
      <c r="E106" s="10" t="s">
        <v>63</v>
      </c>
      <c r="F106" s="10" t="s">
        <v>24</v>
      </c>
      <c r="G106" s="10" t="s">
        <v>71</v>
      </c>
      <c r="H106" s="10" t="s">
        <v>59</v>
      </c>
      <c r="I106" s="13">
        <v>30</v>
      </c>
      <c r="J106" s="13">
        <v>100</v>
      </c>
      <c r="K106" s="13">
        <v>22</v>
      </c>
      <c r="L106" s="13">
        <v>17</v>
      </c>
      <c r="M106" s="13">
        <v>130</v>
      </c>
      <c r="N106" s="14">
        <v>55</v>
      </c>
    </row>
    <row r="107" ht="15.75" spans="1:14">
      <c r="A107" s="8">
        <v>607</v>
      </c>
      <c r="B107" s="9">
        <v>44562</v>
      </c>
      <c r="C107" s="10" t="s">
        <v>13</v>
      </c>
      <c r="D107" s="10" t="s">
        <v>80</v>
      </c>
      <c r="E107" s="10" t="s">
        <v>63</v>
      </c>
      <c r="F107" s="10" t="s">
        <v>29</v>
      </c>
      <c r="G107" s="10" t="s">
        <v>71</v>
      </c>
      <c r="H107" s="10" t="s">
        <v>59</v>
      </c>
      <c r="I107" s="13">
        <v>100</v>
      </c>
      <c r="J107" s="13">
        <v>370</v>
      </c>
      <c r="K107" s="13">
        <v>93</v>
      </c>
      <c r="L107" s="13">
        <v>111</v>
      </c>
      <c r="M107" s="13">
        <v>483</v>
      </c>
      <c r="N107" s="14">
        <v>127</v>
      </c>
    </row>
    <row r="108" ht="15.75" spans="1:14">
      <c r="A108" s="8">
        <v>772</v>
      </c>
      <c r="B108" s="9">
        <v>44562</v>
      </c>
      <c r="C108" s="10" t="s">
        <v>14</v>
      </c>
      <c r="D108" s="10" t="s">
        <v>80</v>
      </c>
      <c r="E108" s="10" t="s">
        <v>63</v>
      </c>
      <c r="F108" s="10" t="s">
        <v>20</v>
      </c>
      <c r="G108" s="10" t="s">
        <v>71</v>
      </c>
      <c r="H108" s="10" t="s">
        <v>59</v>
      </c>
      <c r="I108" s="13">
        <v>40</v>
      </c>
      <c r="J108" s="13">
        <v>110</v>
      </c>
      <c r="K108" s="13">
        <v>21</v>
      </c>
      <c r="L108" s="13">
        <v>39</v>
      </c>
      <c r="M108" s="13">
        <v>150</v>
      </c>
      <c r="N108" s="14">
        <v>42</v>
      </c>
    </row>
    <row r="109" ht="15.75" spans="1:14">
      <c r="A109" s="8">
        <v>845</v>
      </c>
      <c r="B109" s="9">
        <v>44562</v>
      </c>
      <c r="C109" s="10" t="s">
        <v>14</v>
      </c>
      <c r="D109" s="10" t="s">
        <v>80</v>
      </c>
      <c r="E109" s="10" t="s">
        <v>63</v>
      </c>
      <c r="F109" s="10" t="s">
        <v>29</v>
      </c>
      <c r="G109" s="10" t="s">
        <v>71</v>
      </c>
      <c r="H109" s="10" t="s">
        <v>59</v>
      </c>
      <c r="I109" s="13">
        <v>-70</v>
      </c>
      <c r="J109" s="13">
        <v>140</v>
      </c>
      <c r="K109" s="13">
        <v>64</v>
      </c>
      <c r="L109" s="13">
        <v>-113</v>
      </c>
      <c r="M109" s="13">
        <v>180</v>
      </c>
      <c r="N109" s="14">
        <v>86</v>
      </c>
    </row>
    <row r="110" ht="15.75" spans="1:14">
      <c r="A110" s="8">
        <v>281</v>
      </c>
      <c r="B110" s="9">
        <v>44562</v>
      </c>
      <c r="C110" s="10" t="s">
        <v>6</v>
      </c>
      <c r="D110" s="10" t="s">
        <v>80</v>
      </c>
      <c r="E110" s="10" t="s">
        <v>63</v>
      </c>
      <c r="F110" s="10" t="s">
        <v>33</v>
      </c>
      <c r="G110" s="10" t="s">
        <v>72</v>
      </c>
      <c r="H110" s="10" t="s">
        <v>59</v>
      </c>
      <c r="I110" s="13">
        <v>50</v>
      </c>
      <c r="J110" s="13">
        <v>130</v>
      </c>
      <c r="K110" s="13">
        <v>19</v>
      </c>
      <c r="L110" s="13">
        <v>33</v>
      </c>
      <c r="M110" s="13">
        <v>140</v>
      </c>
      <c r="N110" s="14">
        <v>47</v>
      </c>
    </row>
    <row r="111" ht="15.75" spans="1:14">
      <c r="A111" s="8">
        <v>254</v>
      </c>
      <c r="B111" s="9">
        <v>44562</v>
      </c>
      <c r="C111" s="10" t="s">
        <v>13</v>
      </c>
      <c r="D111" s="10" t="s">
        <v>80</v>
      </c>
      <c r="E111" s="10" t="s">
        <v>63</v>
      </c>
      <c r="F111" s="10" t="s">
        <v>33</v>
      </c>
      <c r="G111" s="10" t="s">
        <v>72</v>
      </c>
      <c r="H111" s="10" t="s">
        <v>59</v>
      </c>
      <c r="I111" s="13">
        <v>50</v>
      </c>
      <c r="J111" s="13">
        <v>130</v>
      </c>
      <c r="K111" s="13">
        <v>18</v>
      </c>
      <c r="L111" s="13">
        <v>42</v>
      </c>
      <c r="M111" s="13">
        <v>140</v>
      </c>
      <c r="N111" s="14">
        <v>41</v>
      </c>
    </row>
    <row r="112" ht="15.75" spans="1:14">
      <c r="A112" s="8">
        <v>510</v>
      </c>
      <c r="B112" s="9">
        <v>44562</v>
      </c>
      <c r="C112" s="10" t="s">
        <v>6</v>
      </c>
      <c r="D112" s="10" t="s">
        <v>80</v>
      </c>
      <c r="E112" s="10" t="s">
        <v>63</v>
      </c>
      <c r="F112" s="10" t="s">
        <v>17</v>
      </c>
      <c r="G112" s="10" t="s">
        <v>73</v>
      </c>
      <c r="H112" s="10" t="s">
        <v>59</v>
      </c>
      <c r="I112" s="13">
        <v>100</v>
      </c>
      <c r="J112" s="13">
        <v>200</v>
      </c>
      <c r="K112" s="13">
        <v>26</v>
      </c>
      <c r="L112" s="13">
        <v>102</v>
      </c>
      <c r="M112" s="13">
        <v>234</v>
      </c>
      <c r="N112" s="14">
        <v>37</v>
      </c>
    </row>
    <row r="113" ht="15.75" spans="1:14">
      <c r="A113" s="8">
        <v>310</v>
      </c>
      <c r="B113" s="9">
        <v>44562</v>
      </c>
      <c r="C113" s="10" t="s">
        <v>13</v>
      </c>
      <c r="D113" s="10" t="s">
        <v>80</v>
      </c>
      <c r="E113" s="10" t="s">
        <v>63</v>
      </c>
      <c r="F113" s="10" t="s">
        <v>17</v>
      </c>
      <c r="G113" s="10" t="s">
        <v>73</v>
      </c>
      <c r="H113" s="10" t="s">
        <v>59</v>
      </c>
      <c r="I113" s="13">
        <v>160</v>
      </c>
      <c r="J113" s="13">
        <v>390</v>
      </c>
      <c r="K113" s="13">
        <v>64</v>
      </c>
      <c r="L113" s="13">
        <v>160</v>
      </c>
      <c r="M113" s="13">
        <v>452</v>
      </c>
      <c r="N113" s="14">
        <v>85</v>
      </c>
    </row>
    <row r="114" ht="15.75" spans="1:14">
      <c r="A114" s="8">
        <v>707</v>
      </c>
      <c r="B114" s="9">
        <v>44562</v>
      </c>
      <c r="C114" s="10" t="s">
        <v>14</v>
      </c>
      <c r="D114" s="10" t="s">
        <v>80</v>
      </c>
      <c r="E114" s="10" t="s">
        <v>63</v>
      </c>
      <c r="F114" s="10" t="s">
        <v>17</v>
      </c>
      <c r="G114" s="10" t="s">
        <v>73</v>
      </c>
      <c r="H114" s="10" t="s">
        <v>59</v>
      </c>
      <c r="I114" s="13">
        <v>60</v>
      </c>
      <c r="J114" s="13">
        <v>160</v>
      </c>
      <c r="K114" s="13">
        <v>27</v>
      </c>
      <c r="L114" s="13">
        <v>67</v>
      </c>
      <c r="M114" s="13">
        <v>190</v>
      </c>
      <c r="N114" s="14">
        <v>40</v>
      </c>
    </row>
    <row r="115" ht="15.75" spans="1:14">
      <c r="A115" s="8">
        <v>719</v>
      </c>
      <c r="B115" s="9">
        <v>44562</v>
      </c>
      <c r="C115" s="10" t="s">
        <v>8</v>
      </c>
      <c r="D115" s="10" t="s">
        <v>80</v>
      </c>
      <c r="E115" s="10" t="s">
        <v>64</v>
      </c>
      <c r="F115" s="10" t="s">
        <v>18</v>
      </c>
      <c r="G115" s="10" t="s">
        <v>58</v>
      </c>
      <c r="H115" s="10" t="s">
        <v>60</v>
      </c>
      <c r="I115" s="13">
        <v>20</v>
      </c>
      <c r="J115" s="13">
        <v>110</v>
      </c>
      <c r="K115" s="13">
        <v>22</v>
      </c>
      <c r="L115" s="13">
        <v>17</v>
      </c>
      <c r="M115" s="13">
        <v>130</v>
      </c>
      <c r="N115" s="14">
        <v>55</v>
      </c>
    </row>
    <row r="116" ht="15.75" spans="1:14">
      <c r="A116" s="8">
        <v>217</v>
      </c>
      <c r="B116" s="9">
        <v>44562</v>
      </c>
      <c r="C116" s="10" t="s">
        <v>8</v>
      </c>
      <c r="D116" s="10" t="s">
        <v>80</v>
      </c>
      <c r="E116" s="10" t="s">
        <v>64</v>
      </c>
      <c r="F116" s="10" t="s">
        <v>21</v>
      </c>
      <c r="G116" s="10" t="s">
        <v>58</v>
      </c>
      <c r="H116" s="10" t="s">
        <v>60</v>
      </c>
      <c r="I116" s="13">
        <v>50</v>
      </c>
      <c r="J116" s="13">
        <v>110</v>
      </c>
      <c r="K116" s="13">
        <v>15</v>
      </c>
      <c r="L116" s="13">
        <v>53</v>
      </c>
      <c r="M116" s="13">
        <v>134</v>
      </c>
      <c r="N116" s="14">
        <v>27</v>
      </c>
    </row>
    <row r="117" ht="15.75" spans="1:14">
      <c r="A117" s="8">
        <v>567</v>
      </c>
      <c r="B117" s="9">
        <v>44562</v>
      </c>
      <c r="C117" s="10" t="s">
        <v>8</v>
      </c>
      <c r="D117" s="10" t="s">
        <v>80</v>
      </c>
      <c r="E117" s="10" t="s">
        <v>64</v>
      </c>
      <c r="F117" s="10" t="s">
        <v>30</v>
      </c>
      <c r="G117" s="10" t="s">
        <v>58</v>
      </c>
      <c r="H117" s="10" t="s">
        <v>60</v>
      </c>
      <c r="I117" s="13">
        <v>60</v>
      </c>
      <c r="J117" s="13">
        <v>180</v>
      </c>
      <c r="K117" s="13">
        <v>27</v>
      </c>
      <c r="L117" s="13">
        <v>68</v>
      </c>
      <c r="M117" s="13">
        <v>210</v>
      </c>
      <c r="N117" s="14">
        <v>58</v>
      </c>
    </row>
    <row r="118" ht="15.75" spans="1:14">
      <c r="A118" s="8">
        <v>303</v>
      </c>
      <c r="B118" s="9">
        <v>44562</v>
      </c>
      <c r="C118" s="10" t="s">
        <v>11</v>
      </c>
      <c r="D118" s="10" t="s">
        <v>80</v>
      </c>
      <c r="E118" s="10" t="s">
        <v>64</v>
      </c>
      <c r="F118" s="10" t="s">
        <v>18</v>
      </c>
      <c r="G118" s="10" t="s">
        <v>58</v>
      </c>
      <c r="H118" s="10" t="s">
        <v>60</v>
      </c>
      <c r="I118" s="13">
        <v>40</v>
      </c>
      <c r="J118" s="13">
        <v>120</v>
      </c>
      <c r="K118" s="13">
        <v>19</v>
      </c>
      <c r="L118" s="13">
        <v>36</v>
      </c>
      <c r="M118" s="13">
        <v>140</v>
      </c>
      <c r="N118" s="14">
        <v>40</v>
      </c>
    </row>
    <row r="119" ht="15.75" spans="1:14">
      <c r="A119" s="8">
        <v>708</v>
      </c>
      <c r="B119" s="9">
        <v>44562</v>
      </c>
      <c r="C119" s="10" t="s">
        <v>11</v>
      </c>
      <c r="D119" s="10" t="s">
        <v>80</v>
      </c>
      <c r="E119" s="10" t="s">
        <v>64</v>
      </c>
      <c r="F119" s="10" t="s">
        <v>21</v>
      </c>
      <c r="G119" s="10" t="s">
        <v>58</v>
      </c>
      <c r="H119" s="10" t="s">
        <v>60</v>
      </c>
      <c r="I119" s="13">
        <v>40</v>
      </c>
      <c r="J119" s="13">
        <v>150</v>
      </c>
      <c r="K119" s="13">
        <v>23</v>
      </c>
      <c r="L119" s="13">
        <v>54</v>
      </c>
      <c r="M119" s="13">
        <v>180</v>
      </c>
      <c r="N119" s="14">
        <v>54</v>
      </c>
    </row>
    <row r="120" ht="15.75" spans="1:14">
      <c r="A120" s="8">
        <v>216</v>
      </c>
      <c r="B120" s="9">
        <v>44562</v>
      </c>
      <c r="C120" s="10" t="s">
        <v>11</v>
      </c>
      <c r="D120" s="10" t="s">
        <v>80</v>
      </c>
      <c r="E120" s="10" t="s">
        <v>64</v>
      </c>
      <c r="F120" s="10" t="s">
        <v>30</v>
      </c>
      <c r="G120" s="10" t="s">
        <v>58</v>
      </c>
      <c r="H120" s="10" t="s">
        <v>60</v>
      </c>
      <c r="I120" s="13">
        <v>60</v>
      </c>
      <c r="J120" s="13">
        <v>170</v>
      </c>
      <c r="K120" s="13">
        <v>26</v>
      </c>
      <c r="L120" s="13">
        <v>67</v>
      </c>
      <c r="M120" s="13">
        <v>200</v>
      </c>
      <c r="N120" s="14">
        <v>49</v>
      </c>
    </row>
    <row r="121" ht="15.75" spans="1:14">
      <c r="A121" s="8">
        <v>303</v>
      </c>
      <c r="B121" s="9">
        <v>44562</v>
      </c>
      <c r="C121" s="10" t="s">
        <v>12</v>
      </c>
      <c r="D121" s="10" t="s">
        <v>80</v>
      </c>
      <c r="E121" s="10" t="s">
        <v>64</v>
      </c>
      <c r="F121" s="10" t="s">
        <v>18</v>
      </c>
      <c r="G121" s="10" t="s">
        <v>58</v>
      </c>
      <c r="H121" s="10" t="s">
        <v>60</v>
      </c>
      <c r="I121" s="13">
        <v>30</v>
      </c>
      <c r="J121" s="13">
        <v>80</v>
      </c>
      <c r="K121" s="13">
        <v>14</v>
      </c>
      <c r="L121" s="13">
        <v>30</v>
      </c>
      <c r="M121" s="13">
        <v>100</v>
      </c>
      <c r="N121" s="14">
        <v>26</v>
      </c>
    </row>
    <row r="122" ht="15.75" spans="1:14">
      <c r="A122" s="8">
        <v>954</v>
      </c>
      <c r="B122" s="9">
        <v>44562</v>
      </c>
      <c r="C122" s="10" t="s">
        <v>8</v>
      </c>
      <c r="D122" s="10" t="s">
        <v>80</v>
      </c>
      <c r="E122" s="10" t="s">
        <v>64</v>
      </c>
      <c r="F122" s="10" t="s">
        <v>20</v>
      </c>
      <c r="G122" s="10" t="s">
        <v>71</v>
      </c>
      <c r="H122" s="10" t="s">
        <v>60</v>
      </c>
      <c r="I122" s="13">
        <v>40</v>
      </c>
      <c r="J122" s="13">
        <v>80</v>
      </c>
      <c r="K122" s="13">
        <v>8</v>
      </c>
      <c r="L122" s="13">
        <v>28</v>
      </c>
      <c r="M122" s="13">
        <v>80</v>
      </c>
      <c r="N122" s="14">
        <v>20</v>
      </c>
    </row>
    <row r="123" ht="15.75" spans="1:14">
      <c r="A123" s="8">
        <v>508</v>
      </c>
      <c r="B123" s="9">
        <v>44562</v>
      </c>
      <c r="C123" s="10" t="s">
        <v>8</v>
      </c>
      <c r="D123" s="10" t="s">
        <v>80</v>
      </c>
      <c r="E123" s="10" t="s">
        <v>64</v>
      </c>
      <c r="F123" s="10" t="s">
        <v>24</v>
      </c>
      <c r="G123" s="10" t="s">
        <v>71</v>
      </c>
      <c r="H123" s="10" t="s">
        <v>60</v>
      </c>
      <c r="I123" s="13">
        <v>40</v>
      </c>
      <c r="J123" s="13">
        <v>80</v>
      </c>
      <c r="K123" s="13">
        <v>8</v>
      </c>
      <c r="L123" s="13">
        <v>29</v>
      </c>
      <c r="M123" s="13">
        <v>80</v>
      </c>
      <c r="N123" s="14">
        <v>19</v>
      </c>
    </row>
    <row r="124" ht="15.75" spans="1:14">
      <c r="A124" s="8">
        <v>347</v>
      </c>
      <c r="B124" s="9">
        <v>44562</v>
      </c>
      <c r="C124" s="10" t="s">
        <v>8</v>
      </c>
      <c r="D124" s="10" t="s">
        <v>80</v>
      </c>
      <c r="E124" s="10" t="s">
        <v>64</v>
      </c>
      <c r="F124" s="10" t="s">
        <v>29</v>
      </c>
      <c r="G124" s="10" t="s">
        <v>71</v>
      </c>
      <c r="H124" s="10" t="s">
        <v>60</v>
      </c>
      <c r="I124" s="13">
        <v>120</v>
      </c>
      <c r="J124" s="13">
        <v>250</v>
      </c>
      <c r="K124" s="13">
        <v>26</v>
      </c>
      <c r="L124" s="13">
        <v>101</v>
      </c>
      <c r="M124" s="13">
        <v>234</v>
      </c>
      <c r="N124" s="14">
        <v>38</v>
      </c>
    </row>
    <row r="125" ht="15.75" spans="1:14">
      <c r="A125" s="8">
        <v>646</v>
      </c>
      <c r="B125" s="9">
        <v>44562</v>
      </c>
      <c r="C125" s="10" t="s">
        <v>11</v>
      </c>
      <c r="D125" s="10" t="s">
        <v>80</v>
      </c>
      <c r="E125" s="10" t="s">
        <v>64</v>
      </c>
      <c r="F125" s="10" t="s">
        <v>29</v>
      </c>
      <c r="G125" s="10" t="s">
        <v>71</v>
      </c>
      <c r="H125" s="10" t="s">
        <v>60</v>
      </c>
      <c r="I125" s="13">
        <v>110</v>
      </c>
      <c r="J125" s="13">
        <v>230</v>
      </c>
      <c r="K125" s="13">
        <v>24</v>
      </c>
      <c r="L125" s="13">
        <v>94</v>
      </c>
      <c r="M125" s="13">
        <v>219</v>
      </c>
      <c r="N125" s="14">
        <v>36</v>
      </c>
    </row>
    <row r="126" ht="15.75" spans="1:14">
      <c r="A126" s="8">
        <v>754</v>
      </c>
      <c r="B126" s="9">
        <v>44562</v>
      </c>
      <c r="C126" s="10" t="s">
        <v>12</v>
      </c>
      <c r="D126" s="10" t="s">
        <v>80</v>
      </c>
      <c r="E126" s="10" t="s">
        <v>64</v>
      </c>
      <c r="F126" s="10" t="s">
        <v>20</v>
      </c>
      <c r="G126" s="10" t="s">
        <v>71</v>
      </c>
      <c r="H126" s="10" t="s">
        <v>60</v>
      </c>
      <c r="I126" s="13">
        <v>40</v>
      </c>
      <c r="J126" s="13">
        <v>80</v>
      </c>
      <c r="K126" s="13">
        <v>9</v>
      </c>
      <c r="L126" s="13">
        <v>28</v>
      </c>
      <c r="M126" s="13">
        <v>81</v>
      </c>
      <c r="N126" s="14">
        <v>20</v>
      </c>
    </row>
    <row r="127" ht="15.75" spans="1:14">
      <c r="A127" s="8">
        <v>781</v>
      </c>
      <c r="B127" s="9">
        <v>44562</v>
      </c>
      <c r="C127" s="10" t="s">
        <v>12</v>
      </c>
      <c r="D127" s="10" t="s">
        <v>80</v>
      </c>
      <c r="E127" s="10" t="s">
        <v>64</v>
      </c>
      <c r="F127" s="10" t="s">
        <v>24</v>
      </c>
      <c r="G127" s="10" t="s">
        <v>71</v>
      </c>
      <c r="H127" s="10" t="s">
        <v>60</v>
      </c>
      <c r="I127" s="13">
        <v>40</v>
      </c>
      <c r="J127" s="13">
        <v>80</v>
      </c>
      <c r="K127" s="13">
        <v>8</v>
      </c>
      <c r="L127" s="13">
        <v>29</v>
      </c>
      <c r="M127" s="13">
        <v>80</v>
      </c>
      <c r="N127" s="14">
        <v>19</v>
      </c>
    </row>
    <row r="128" ht="15.75" spans="1:14">
      <c r="A128" s="8">
        <v>347</v>
      </c>
      <c r="B128" s="9">
        <v>44562</v>
      </c>
      <c r="C128" s="10" t="s">
        <v>12</v>
      </c>
      <c r="D128" s="10" t="s">
        <v>80</v>
      </c>
      <c r="E128" s="10" t="s">
        <v>64</v>
      </c>
      <c r="F128" s="10" t="s">
        <v>29</v>
      </c>
      <c r="G128" s="10" t="s">
        <v>71</v>
      </c>
      <c r="H128" s="10" t="s">
        <v>60</v>
      </c>
      <c r="I128" s="13">
        <v>70</v>
      </c>
      <c r="J128" s="13">
        <v>140</v>
      </c>
      <c r="K128" s="13">
        <v>15</v>
      </c>
      <c r="L128" s="13">
        <v>54</v>
      </c>
      <c r="M128" s="13">
        <v>134</v>
      </c>
      <c r="N128" s="14">
        <v>26</v>
      </c>
    </row>
    <row r="129" ht="15.75" spans="1:14">
      <c r="A129" s="8">
        <v>619</v>
      </c>
      <c r="B129" s="9">
        <v>44562</v>
      </c>
      <c r="C129" s="10" t="s">
        <v>8</v>
      </c>
      <c r="D129" s="10" t="s">
        <v>80</v>
      </c>
      <c r="E129" s="10" t="s">
        <v>64</v>
      </c>
      <c r="F129" s="10" t="s">
        <v>17</v>
      </c>
      <c r="G129" s="10" t="s">
        <v>73</v>
      </c>
      <c r="H129" s="10" t="s">
        <v>60</v>
      </c>
      <c r="I129" s="13">
        <v>80</v>
      </c>
      <c r="J129" s="13">
        <v>140</v>
      </c>
      <c r="K129" s="13">
        <v>24</v>
      </c>
      <c r="L129" s="13">
        <v>94</v>
      </c>
      <c r="M129" s="13">
        <v>219</v>
      </c>
      <c r="N129" s="14">
        <v>36</v>
      </c>
    </row>
    <row r="130" ht="15.75" spans="1:14">
      <c r="A130" s="8">
        <v>650</v>
      </c>
      <c r="B130" s="9">
        <v>44562</v>
      </c>
      <c r="C130" s="10" t="s">
        <v>11</v>
      </c>
      <c r="D130" s="10" t="s">
        <v>80</v>
      </c>
      <c r="E130" s="10" t="s">
        <v>64</v>
      </c>
      <c r="F130" s="10" t="s">
        <v>17</v>
      </c>
      <c r="G130" s="10" t="s">
        <v>73</v>
      </c>
      <c r="H130" s="10" t="s">
        <v>60</v>
      </c>
      <c r="I130" s="13">
        <v>60</v>
      </c>
      <c r="J130" s="13">
        <v>90</v>
      </c>
      <c r="K130" s="13">
        <v>15</v>
      </c>
      <c r="L130" s="13">
        <v>54</v>
      </c>
      <c r="M130" s="13">
        <v>134</v>
      </c>
      <c r="N130" s="14">
        <v>26</v>
      </c>
    </row>
    <row r="131" ht="15.75" spans="1:14">
      <c r="A131" s="8">
        <v>760</v>
      </c>
      <c r="B131" s="9">
        <v>44562</v>
      </c>
      <c r="C131" s="10" t="s">
        <v>12</v>
      </c>
      <c r="D131" s="10" t="s">
        <v>80</v>
      </c>
      <c r="E131" s="10" t="s">
        <v>64</v>
      </c>
      <c r="F131" s="10" t="s">
        <v>17</v>
      </c>
      <c r="G131" s="10" t="s">
        <v>73</v>
      </c>
      <c r="H131" s="10" t="s">
        <v>60</v>
      </c>
      <c r="I131" s="13">
        <v>50</v>
      </c>
      <c r="J131" s="13">
        <v>120</v>
      </c>
      <c r="K131" s="13">
        <v>23</v>
      </c>
      <c r="L131" s="13">
        <v>54</v>
      </c>
      <c r="M131" s="13">
        <v>180</v>
      </c>
      <c r="N131" s="14">
        <v>54</v>
      </c>
    </row>
    <row r="132" ht="15.75" spans="1:14">
      <c r="A132" s="8">
        <v>641</v>
      </c>
      <c r="B132" s="9">
        <v>44562</v>
      </c>
      <c r="C132" s="10" t="s">
        <v>6</v>
      </c>
      <c r="D132" s="10" t="s">
        <v>80</v>
      </c>
      <c r="E132" s="10" t="s">
        <v>63</v>
      </c>
      <c r="F132" s="10" t="s">
        <v>22</v>
      </c>
      <c r="G132" s="10" t="s">
        <v>58</v>
      </c>
      <c r="H132" s="10" t="s">
        <v>59</v>
      </c>
      <c r="I132" s="13">
        <v>200</v>
      </c>
      <c r="J132" s="13">
        <v>480</v>
      </c>
      <c r="K132" s="13">
        <v>77</v>
      </c>
      <c r="L132" s="13">
        <v>202</v>
      </c>
      <c r="M132" s="13">
        <v>546</v>
      </c>
      <c r="N132" s="14">
        <v>110</v>
      </c>
    </row>
    <row r="133" ht="15.75" spans="1:14">
      <c r="A133" s="8">
        <v>573</v>
      </c>
      <c r="B133" s="9">
        <v>44562</v>
      </c>
      <c r="C133" s="10" t="s">
        <v>6</v>
      </c>
      <c r="D133" s="10" t="s">
        <v>80</v>
      </c>
      <c r="E133" s="10" t="s">
        <v>63</v>
      </c>
      <c r="F133" s="10" t="s">
        <v>25</v>
      </c>
      <c r="G133" s="10" t="s">
        <v>58</v>
      </c>
      <c r="H133" s="10" t="s">
        <v>59</v>
      </c>
      <c r="I133" s="13">
        <v>0</v>
      </c>
      <c r="J133" s="13">
        <v>70</v>
      </c>
      <c r="K133" s="13">
        <v>34</v>
      </c>
      <c r="L133" s="13">
        <v>-11</v>
      </c>
      <c r="M133" s="13">
        <v>90</v>
      </c>
      <c r="N133" s="14">
        <v>64</v>
      </c>
    </row>
    <row r="134" ht="15.75" spans="1:14">
      <c r="A134" s="8">
        <v>715</v>
      </c>
      <c r="B134" s="9">
        <v>44562</v>
      </c>
      <c r="C134" s="10" t="s">
        <v>6</v>
      </c>
      <c r="D134" s="10" t="s">
        <v>80</v>
      </c>
      <c r="E134" s="10" t="s">
        <v>63</v>
      </c>
      <c r="F134" s="10" t="s">
        <v>36</v>
      </c>
      <c r="G134" s="10" t="s">
        <v>58</v>
      </c>
      <c r="H134" s="10" t="s">
        <v>59</v>
      </c>
      <c r="I134" s="13">
        <v>80</v>
      </c>
      <c r="J134" s="13">
        <v>150</v>
      </c>
      <c r="K134" s="13">
        <v>20</v>
      </c>
      <c r="L134" s="13">
        <v>70</v>
      </c>
      <c r="M134" s="13">
        <v>180</v>
      </c>
      <c r="N134" s="14">
        <v>43</v>
      </c>
    </row>
    <row r="135" ht="15.75" spans="1:14">
      <c r="A135" s="8">
        <v>563</v>
      </c>
      <c r="B135" s="9">
        <v>44562</v>
      </c>
      <c r="C135" s="10" t="s">
        <v>13</v>
      </c>
      <c r="D135" s="10" t="s">
        <v>80</v>
      </c>
      <c r="E135" s="10" t="s">
        <v>63</v>
      </c>
      <c r="F135" s="10" t="s">
        <v>22</v>
      </c>
      <c r="G135" s="10" t="s">
        <v>58</v>
      </c>
      <c r="H135" s="10" t="s">
        <v>59</v>
      </c>
      <c r="I135" s="13">
        <v>90</v>
      </c>
      <c r="J135" s="13">
        <v>200</v>
      </c>
      <c r="K135" s="13">
        <v>30</v>
      </c>
      <c r="L135" s="13">
        <v>86</v>
      </c>
      <c r="M135" s="13">
        <v>234</v>
      </c>
      <c r="N135" s="14">
        <v>53</v>
      </c>
    </row>
    <row r="136" ht="15.75" spans="1:14">
      <c r="A136" s="8">
        <v>314</v>
      </c>
      <c r="B136" s="9">
        <v>44562</v>
      </c>
      <c r="C136" s="10" t="s">
        <v>13</v>
      </c>
      <c r="D136" s="10" t="s">
        <v>80</v>
      </c>
      <c r="E136" s="10" t="s">
        <v>63</v>
      </c>
      <c r="F136" s="10" t="s">
        <v>25</v>
      </c>
      <c r="G136" s="10" t="s">
        <v>58</v>
      </c>
      <c r="H136" s="10" t="s">
        <v>59</v>
      </c>
      <c r="I136" s="13">
        <v>-20</v>
      </c>
      <c r="J136" s="13">
        <v>80</v>
      </c>
      <c r="K136" s="13">
        <v>27</v>
      </c>
      <c r="L136" s="13">
        <v>-39</v>
      </c>
      <c r="M136" s="13">
        <v>99</v>
      </c>
      <c r="N136" s="14">
        <v>50</v>
      </c>
    </row>
    <row r="137" ht="15.75" spans="1:14">
      <c r="A137" s="8">
        <v>715</v>
      </c>
      <c r="B137" s="9">
        <v>44562</v>
      </c>
      <c r="C137" s="10" t="s">
        <v>13</v>
      </c>
      <c r="D137" s="10" t="s">
        <v>80</v>
      </c>
      <c r="E137" s="10" t="s">
        <v>63</v>
      </c>
      <c r="F137" s="10" t="s">
        <v>36</v>
      </c>
      <c r="G137" s="10" t="s">
        <v>58</v>
      </c>
      <c r="H137" s="10" t="s">
        <v>59</v>
      </c>
      <c r="I137" s="13">
        <v>50</v>
      </c>
      <c r="J137" s="13">
        <v>70</v>
      </c>
      <c r="K137" s="13">
        <v>9</v>
      </c>
      <c r="L137" s="13">
        <v>28</v>
      </c>
      <c r="M137" s="13">
        <v>81</v>
      </c>
      <c r="N137" s="14">
        <v>20</v>
      </c>
    </row>
    <row r="138" ht="15.75" spans="1:14">
      <c r="A138" s="8">
        <v>860</v>
      </c>
      <c r="B138" s="9">
        <v>44562</v>
      </c>
      <c r="C138" s="10" t="s">
        <v>13</v>
      </c>
      <c r="D138" s="10" t="s">
        <v>80</v>
      </c>
      <c r="E138" s="10" t="s">
        <v>63</v>
      </c>
      <c r="F138" s="10" t="s">
        <v>19</v>
      </c>
      <c r="G138" s="10" t="s">
        <v>71</v>
      </c>
      <c r="H138" s="10" t="s">
        <v>59</v>
      </c>
      <c r="I138" s="13">
        <v>40</v>
      </c>
      <c r="J138" s="13">
        <v>140</v>
      </c>
      <c r="K138" s="13">
        <v>32</v>
      </c>
      <c r="L138" s="13">
        <v>40</v>
      </c>
      <c r="M138" s="13">
        <v>190</v>
      </c>
      <c r="N138" s="14">
        <v>65</v>
      </c>
    </row>
    <row r="139" ht="15.75" spans="1:14">
      <c r="A139" s="8">
        <v>603</v>
      </c>
      <c r="B139" s="9">
        <v>44562</v>
      </c>
      <c r="C139" s="10" t="s">
        <v>13</v>
      </c>
      <c r="D139" s="10" t="s">
        <v>80</v>
      </c>
      <c r="E139" s="10" t="s">
        <v>63</v>
      </c>
      <c r="F139" s="10" t="s">
        <v>27</v>
      </c>
      <c r="G139" s="10" t="s">
        <v>71</v>
      </c>
      <c r="H139" s="10" t="s">
        <v>59</v>
      </c>
      <c r="I139" s="13">
        <v>0</v>
      </c>
      <c r="J139" s="13">
        <v>50</v>
      </c>
      <c r="K139" s="13">
        <v>12</v>
      </c>
      <c r="L139" s="13">
        <v>-4</v>
      </c>
      <c r="M139" s="13">
        <v>76</v>
      </c>
      <c r="N139" s="14">
        <v>46</v>
      </c>
    </row>
    <row r="140" ht="15.75" spans="1:14">
      <c r="A140" s="8">
        <v>475</v>
      </c>
      <c r="B140" s="9">
        <v>44562</v>
      </c>
      <c r="C140" s="10" t="s">
        <v>14</v>
      </c>
      <c r="D140" s="10" t="s">
        <v>80</v>
      </c>
      <c r="E140" s="10" t="s">
        <v>63</v>
      </c>
      <c r="F140" s="10" t="s">
        <v>19</v>
      </c>
      <c r="G140" s="10" t="s">
        <v>71</v>
      </c>
      <c r="H140" s="10" t="s">
        <v>59</v>
      </c>
      <c r="I140" s="13">
        <v>50</v>
      </c>
      <c r="J140" s="13">
        <v>130</v>
      </c>
      <c r="K140" s="13">
        <v>24</v>
      </c>
      <c r="L140" s="13">
        <v>47</v>
      </c>
      <c r="M140" s="13">
        <v>170</v>
      </c>
      <c r="N140" s="14">
        <v>45</v>
      </c>
    </row>
    <row r="141" ht="15.75" spans="1:14">
      <c r="A141" s="8">
        <v>337</v>
      </c>
      <c r="B141" s="9">
        <v>44562</v>
      </c>
      <c r="C141" s="10" t="s">
        <v>6</v>
      </c>
      <c r="D141" s="10" t="s">
        <v>80</v>
      </c>
      <c r="E141" s="10" t="s">
        <v>63</v>
      </c>
      <c r="F141" s="10" t="s">
        <v>23</v>
      </c>
      <c r="G141" s="10" t="s">
        <v>72</v>
      </c>
      <c r="H141" s="10" t="s">
        <v>59</v>
      </c>
      <c r="I141" s="13">
        <v>40</v>
      </c>
      <c r="J141" s="13">
        <v>100</v>
      </c>
      <c r="K141" s="13">
        <v>16</v>
      </c>
      <c r="L141" s="13">
        <v>35</v>
      </c>
      <c r="M141" s="13">
        <v>112</v>
      </c>
      <c r="N141" s="14">
        <v>28</v>
      </c>
    </row>
    <row r="142" ht="15.75" spans="1:14">
      <c r="A142" s="8">
        <v>505</v>
      </c>
      <c r="B142" s="9">
        <v>44562</v>
      </c>
      <c r="C142" s="10" t="s">
        <v>6</v>
      </c>
      <c r="D142" s="10" t="s">
        <v>80</v>
      </c>
      <c r="E142" s="10" t="s">
        <v>63</v>
      </c>
      <c r="F142" s="10" t="s">
        <v>28</v>
      </c>
      <c r="G142" s="10" t="s">
        <v>72</v>
      </c>
      <c r="H142" s="10" t="s">
        <v>59</v>
      </c>
      <c r="I142" s="13">
        <v>20</v>
      </c>
      <c r="J142" s="13">
        <v>40</v>
      </c>
      <c r="K142" s="13">
        <v>5</v>
      </c>
      <c r="L142" s="13">
        <v>11</v>
      </c>
      <c r="M142" s="13">
        <v>45</v>
      </c>
      <c r="N142" s="14">
        <v>16</v>
      </c>
    </row>
    <row r="143" ht="15.75" spans="1:14">
      <c r="A143" s="8">
        <v>918</v>
      </c>
      <c r="B143" s="9">
        <v>44562</v>
      </c>
      <c r="C143" s="10" t="s">
        <v>6</v>
      </c>
      <c r="D143" s="10" t="s">
        <v>80</v>
      </c>
      <c r="E143" s="10" t="s">
        <v>63</v>
      </c>
      <c r="F143" s="10" t="s">
        <v>31</v>
      </c>
      <c r="G143" s="10" t="s">
        <v>72</v>
      </c>
      <c r="H143" s="10" t="s">
        <v>59</v>
      </c>
      <c r="I143" s="13">
        <v>20</v>
      </c>
      <c r="J143" s="13">
        <v>110</v>
      </c>
      <c r="K143" s="13">
        <v>20</v>
      </c>
      <c r="L143" s="13">
        <v>13</v>
      </c>
      <c r="M143" s="13">
        <v>120</v>
      </c>
      <c r="N143" s="14">
        <v>53</v>
      </c>
    </row>
    <row r="144" ht="15.75" spans="1:14">
      <c r="A144" s="8">
        <v>504</v>
      </c>
      <c r="B144" s="9">
        <v>44562</v>
      </c>
      <c r="C144" s="10" t="s">
        <v>13</v>
      </c>
      <c r="D144" s="10" t="s">
        <v>80</v>
      </c>
      <c r="E144" s="10" t="s">
        <v>63</v>
      </c>
      <c r="F144" s="10" t="s">
        <v>23</v>
      </c>
      <c r="G144" s="10" t="s">
        <v>72</v>
      </c>
      <c r="H144" s="10" t="s">
        <v>59</v>
      </c>
      <c r="I144" s="13">
        <v>40</v>
      </c>
      <c r="J144" s="13">
        <v>180</v>
      </c>
      <c r="K144" s="13">
        <v>32</v>
      </c>
      <c r="L144" s="13">
        <v>40</v>
      </c>
      <c r="M144" s="13">
        <v>190</v>
      </c>
      <c r="N144" s="14">
        <v>65</v>
      </c>
    </row>
    <row r="145" ht="15.75" spans="1:14">
      <c r="A145" s="8">
        <v>505</v>
      </c>
      <c r="B145" s="9">
        <v>44562</v>
      </c>
      <c r="C145" s="10" t="s">
        <v>13</v>
      </c>
      <c r="D145" s="10" t="s">
        <v>80</v>
      </c>
      <c r="E145" s="10" t="s">
        <v>63</v>
      </c>
      <c r="F145" s="10" t="s">
        <v>28</v>
      </c>
      <c r="G145" s="10" t="s">
        <v>72</v>
      </c>
      <c r="H145" s="10" t="s">
        <v>59</v>
      </c>
      <c r="I145" s="13">
        <v>20</v>
      </c>
      <c r="J145" s="13">
        <v>60</v>
      </c>
      <c r="K145" s="13">
        <v>8</v>
      </c>
      <c r="L145" s="13">
        <v>4</v>
      </c>
      <c r="M145" s="13">
        <v>62</v>
      </c>
      <c r="N145" s="14">
        <v>30</v>
      </c>
    </row>
    <row r="146" ht="15.75" spans="1:14">
      <c r="A146" s="8">
        <v>580</v>
      </c>
      <c r="B146" s="9">
        <v>44562</v>
      </c>
      <c r="C146" s="10" t="s">
        <v>13</v>
      </c>
      <c r="D146" s="10" t="s">
        <v>80</v>
      </c>
      <c r="E146" s="10" t="s">
        <v>63</v>
      </c>
      <c r="F146" s="10" t="s">
        <v>31</v>
      </c>
      <c r="G146" s="10" t="s">
        <v>72</v>
      </c>
      <c r="H146" s="10" t="s">
        <v>59</v>
      </c>
      <c r="I146" s="13">
        <v>30</v>
      </c>
      <c r="J146" s="13">
        <v>180</v>
      </c>
      <c r="K146" s="13">
        <v>72</v>
      </c>
      <c r="L146" s="13">
        <v>10</v>
      </c>
      <c r="M146" s="13">
        <v>190</v>
      </c>
      <c r="N146" s="14">
        <v>101</v>
      </c>
    </row>
    <row r="147" ht="15.75" spans="1:14">
      <c r="A147" s="8">
        <v>702</v>
      </c>
      <c r="B147" s="9">
        <v>44562</v>
      </c>
      <c r="C147" s="10" t="s">
        <v>6</v>
      </c>
      <c r="D147" s="10" t="s">
        <v>80</v>
      </c>
      <c r="E147" s="10" t="s">
        <v>63</v>
      </c>
      <c r="F147" s="10" t="s">
        <v>26</v>
      </c>
      <c r="G147" s="10" t="s">
        <v>73</v>
      </c>
      <c r="H147" s="10" t="s">
        <v>59</v>
      </c>
      <c r="I147" s="13">
        <v>30</v>
      </c>
      <c r="J147" s="13">
        <v>220</v>
      </c>
      <c r="K147" s="13">
        <v>95</v>
      </c>
      <c r="L147" s="13">
        <v>16</v>
      </c>
      <c r="M147" s="13">
        <v>250</v>
      </c>
      <c r="N147" s="14">
        <v>129</v>
      </c>
    </row>
    <row r="148" ht="15.75" spans="1:14">
      <c r="A148" s="8">
        <v>971</v>
      </c>
      <c r="B148" s="9">
        <v>44562</v>
      </c>
      <c r="C148" s="10" t="s">
        <v>6</v>
      </c>
      <c r="D148" s="10" t="s">
        <v>80</v>
      </c>
      <c r="E148" s="10" t="s">
        <v>63</v>
      </c>
      <c r="F148" s="10" t="s">
        <v>32</v>
      </c>
      <c r="G148" s="10" t="s">
        <v>73</v>
      </c>
      <c r="H148" s="10" t="s">
        <v>59</v>
      </c>
      <c r="I148" s="13">
        <v>40</v>
      </c>
      <c r="J148" s="13">
        <v>70</v>
      </c>
      <c r="K148" s="13">
        <v>10</v>
      </c>
      <c r="L148" s="13">
        <v>33</v>
      </c>
      <c r="M148" s="13">
        <v>90</v>
      </c>
      <c r="N148" s="14">
        <v>21</v>
      </c>
    </row>
    <row r="149" ht="15.75" spans="1:14">
      <c r="A149" s="8">
        <v>801</v>
      </c>
      <c r="B149" s="9">
        <v>44562</v>
      </c>
      <c r="C149" s="10" t="s">
        <v>6</v>
      </c>
      <c r="D149" s="10" t="s">
        <v>80</v>
      </c>
      <c r="E149" s="10" t="s">
        <v>63</v>
      </c>
      <c r="F149" s="10" t="s">
        <v>34</v>
      </c>
      <c r="G149" s="10" t="s">
        <v>73</v>
      </c>
      <c r="H149" s="10" t="s">
        <v>59</v>
      </c>
      <c r="I149" s="13">
        <v>30</v>
      </c>
      <c r="J149" s="13">
        <v>80</v>
      </c>
      <c r="K149" s="13">
        <v>12</v>
      </c>
      <c r="L149" s="13">
        <v>21</v>
      </c>
      <c r="M149" s="13">
        <v>93</v>
      </c>
      <c r="N149" s="14">
        <v>34</v>
      </c>
    </row>
    <row r="150" ht="15.75" spans="1:14">
      <c r="A150" s="8">
        <v>206</v>
      </c>
      <c r="B150" s="9">
        <v>44562</v>
      </c>
      <c r="C150" s="10" t="s">
        <v>6</v>
      </c>
      <c r="D150" s="10" t="s">
        <v>80</v>
      </c>
      <c r="E150" s="10" t="s">
        <v>63</v>
      </c>
      <c r="F150" s="10" t="s">
        <v>35</v>
      </c>
      <c r="G150" s="10" t="s">
        <v>73</v>
      </c>
      <c r="H150" s="10" t="s">
        <v>59</v>
      </c>
      <c r="I150" s="13">
        <v>120</v>
      </c>
      <c r="J150" s="13">
        <v>270</v>
      </c>
      <c r="K150" s="13">
        <v>40</v>
      </c>
      <c r="L150" s="13">
        <v>115</v>
      </c>
      <c r="M150" s="13">
        <v>310</v>
      </c>
      <c r="N150" s="14">
        <v>71</v>
      </c>
    </row>
    <row r="151" ht="15.75" spans="1:14">
      <c r="A151" s="8">
        <v>775</v>
      </c>
      <c r="B151" s="9">
        <v>44562</v>
      </c>
      <c r="C151" s="10" t="s">
        <v>13</v>
      </c>
      <c r="D151" s="10" t="s">
        <v>80</v>
      </c>
      <c r="E151" s="10" t="s">
        <v>63</v>
      </c>
      <c r="F151" s="10" t="s">
        <v>26</v>
      </c>
      <c r="G151" s="10" t="s">
        <v>73</v>
      </c>
      <c r="H151" s="10" t="s">
        <v>59</v>
      </c>
      <c r="I151" s="13">
        <v>120</v>
      </c>
      <c r="J151" s="13">
        <v>300</v>
      </c>
      <c r="K151" s="13">
        <v>47</v>
      </c>
      <c r="L151" s="13">
        <v>111</v>
      </c>
      <c r="M151" s="13">
        <v>345</v>
      </c>
      <c r="N151" s="14">
        <v>90</v>
      </c>
    </row>
    <row r="152" ht="15.75" spans="1:14">
      <c r="A152" s="8">
        <v>503</v>
      </c>
      <c r="B152" s="9">
        <v>44562</v>
      </c>
      <c r="C152" s="10" t="s">
        <v>13</v>
      </c>
      <c r="D152" s="10" t="s">
        <v>80</v>
      </c>
      <c r="E152" s="10" t="s">
        <v>63</v>
      </c>
      <c r="F152" s="10" t="s">
        <v>32</v>
      </c>
      <c r="G152" s="10" t="s">
        <v>73</v>
      </c>
      <c r="H152" s="10" t="s">
        <v>59</v>
      </c>
      <c r="I152" s="13">
        <v>30</v>
      </c>
      <c r="J152" s="13">
        <v>80</v>
      </c>
      <c r="K152" s="13">
        <v>14</v>
      </c>
      <c r="L152" s="13">
        <v>29</v>
      </c>
      <c r="M152" s="13">
        <v>100</v>
      </c>
      <c r="N152" s="14">
        <v>27</v>
      </c>
    </row>
    <row r="153" ht="15.75" spans="1:14">
      <c r="A153" s="8">
        <v>435</v>
      </c>
      <c r="B153" s="9">
        <v>44562</v>
      </c>
      <c r="C153" s="10" t="s">
        <v>13</v>
      </c>
      <c r="D153" s="10" t="s">
        <v>80</v>
      </c>
      <c r="E153" s="10" t="s">
        <v>63</v>
      </c>
      <c r="F153" s="10" t="s">
        <v>34</v>
      </c>
      <c r="G153" s="10" t="s">
        <v>73</v>
      </c>
      <c r="H153" s="10" t="s">
        <v>59</v>
      </c>
      <c r="I153" s="13">
        <v>30</v>
      </c>
      <c r="J153" s="13">
        <v>100</v>
      </c>
      <c r="K153" s="13">
        <v>15</v>
      </c>
      <c r="L153" s="13">
        <v>25</v>
      </c>
      <c r="M153" s="13">
        <v>120</v>
      </c>
      <c r="N153" s="14">
        <v>47</v>
      </c>
    </row>
    <row r="154" ht="15.75" spans="1:14">
      <c r="A154" s="8">
        <v>360</v>
      </c>
      <c r="B154" s="9">
        <v>44562</v>
      </c>
      <c r="C154" s="10" t="s">
        <v>13</v>
      </c>
      <c r="D154" s="10" t="s">
        <v>80</v>
      </c>
      <c r="E154" s="10" t="s">
        <v>63</v>
      </c>
      <c r="F154" s="10" t="s">
        <v>35</v>
      </c>
      <c r="G154" s="10" t="s">
        <v>73</v>
      </c>
      <c r="H154" s="10" t="s">
        <v>59</v>
      </c>
      <c r="I154" s="13">
        <v>50</v>
      </c>
      <c r="J154" s="13">
        <v>70</v>
      </c>
      <c r="K154" s="13">
        <v>9</v>
      </c>
      <c r="L154" s="13">
        <v>30</v>
      </c>
      <c r="M154" s="13">
        <v>85</v>
      </c>
      <c r="N154" s="14">
        <v>21</v>
      </c>
    </row>
    <row r="155" ht="15.75" spans="1:14">
      <c r="A155" s="8">
        <v>702</v>
      </c>
      <c r="B155" s="9">
        <v>44562</v>
      </c>
      <c r="C155" s="10" t="s">
        <v>14</v>
      </c>
      <c r="D155" s="10" t="s">
        <v>80</v>
      </c>
      <c r="E155" s="10" t="s">
        <v>63</v>
      </c>
      <c r="F155" s="10" t="s">
        <v>26</v>
      </c>
      <c r="G155" s="10" t="s">
        <v>73</v>
      </c>
      <c r="H155" s="10" t="s">
        <v>59</v>
      </c>
      <c r="I155" s="13">
        <v>90</v>
      </c>
      <c r="J155" s="13">
        <v>200</v>
      </c>
      <c r="K155" s="13">
        <v>30</v>
      </c>
      <c r="L155" s="13">
        <v>86</v>
      </c>
      <c r="M155" s="13">
        <v>234</v>
      </c>
      <c r="N155" s="14">
        <v>53</v>
      </c>
    </row>
    <row r="156" ht="15.75" spans="1:14">
      <c r="A156" s="8">
        <v>435</v>
      </c>
      <c r="B156" s="9">
        <v>44562</v>
      </c>
      <c r="C156" s="10" t="s">
        <v>14</v>
      </c>
      <c r="D156" s="10" t="s">
        <v>80</v>
      </c>
      <c r="E156" s="10" t="s">
        <v>63</v>
      </c>
      <c r="F156" s="10" t="s">
        <v>34</v>
      </c>
      <c r="G156" s="10" t="s">
        <v>73</v>
      </c>
      <c r="H156" s="10" t="s">
        <v>59</v>
      </c>
      <c r="I156" s="13">
        <v>-30</v>
      </c>
      <c r="J156" s="13">
        <v>80</v>
      </c>
      <c r="K156" s="13">
        <v>27</v>
      </c>
      <c r="L156" s="13">
        <v>-40</v>
      </c>
      <c r="M156" s="13">
        <v>99</v>
      </c>
      <c r="N156" s="14">
        <v>51</v>
      </c>
    </row>
    <row r="157" ht="15.75" spans="1:14">
      <c r="A157" s="8">
        <v>712</v>
      </c>
      <c r="B157" s="9">
        <v>44562</v>
      </c>
      <c r="C157" s="10" t="s">
        <v>8</v>
      </c>
      <c r="D157" s="10" t="s">
        <v>80</v>
      </c>
      <c r="E157" s="10" t="s">
        <v>64</v>
      </c>
      <c r="F157" s="10" t="s">
        <v>22</v>
      </c>
      <c r="G157" s="10" t="s">
        <v>58</v>
      </c>
      <c r="H157" s="10" t="s">
        <v>60</v>
      </c>
      <c r="I157" s="13">
        <v>140</v>
      </c>
      <c r="J157" s="13">
        <v>400</v>
      </c>
      <c r="K157" s="13">
        <v>63</v>
      </c>
      <c r="L157" s="13">
        <v>141</v>
      </c>
      <c r="M157" s="13">
        <v>456</v>
      </c>
      <c r="N157" s="14">
        <v>87</v>
      </c>
    </row>
    <row r="158" ht="15.75" spans="1:14">
      <c r="A158" s="8">
        <v>314</v>
      </c>
      <c r="B158" s="9">
        <v>44562</v>
      </c>
      <c r="C158" s="10" t="s">
        <v>8</v>
      </c>
      <c r="D158" s="10" t="s">
        <v>80</v>
      </c>
      <c r="E158" s="10" t="s">
        <v>64</v>
      </c>
      <c r="F158" s="10" t="s">
        <v>25</v>
      </c>
      <c r="G158" s="10" t="s">
        <v>58</v>
      </c>
      <c r="H158" s="10" t="s">
        <v>60</v>
      </c>
      <c r="I158" s="13">
        <v>10</v>
      </c>
      <c r="J158" s="13">
        <v>70</v>
      </c>
      <c r="K158" s="13">
        <v>11</v>
      </c>
      <c r="L158" s="13">
        <v>9</v>
      </c>
      <c r="M158" s="13">
        <v>82</v>
      </c>
      <c r="N158" s="14">
        <v>38</v>
      </c>
    </row>
    <row r="159" ht="15.75" spans="1:14">
      <c r="A159" s="8">
        <v>608</v>
      </c>
      <c r="B159" s="9">
        <v>44562</v>
      </c>
      <c r="C159" s="10" t="s">
        <v>8</v>
      </c>
      <c r="D159" s="10" t="s">
        <v>80</v>
      </c>
      <c r="E159" s="10" t="s">
        <v>64</v>
      </c>
      <c r="F159" s="10" t="s">
        <v>36</v>
      </c>
      <c r="G159" s="10" t="s">
        <v>58</v>
      </c>
      <c r="H159" s="10" t="s">
        <v>60</v>
      </c>
      <c r="I159" s="13">
        <v>50</v>
      </c>
      <c r="J159" s="13">
        <v>130</v>
      </c>
      <c r="K159" s="13">
        <v>19</v>
      </c>
      <c r="L159" s="13">
        <v>47</v>
      </c>
      <c r="M159" s="13">
        <v>150</v>
      </c>
      <c r="N159" s="14">
        <v>42</v>
      </c>
    </row>
    <row r="160" ht="15.75" spans="1:14">
      <c r="A160" s="8">
        <v>319</v>
      </c>
      <c r="B160" s="9">
        <v>44562</v>
      </c>
      <c r="C160" s="10" t="s">
        <v>11</v>
      </c>
      <c r="D160" s="10" t="s">
        <v>80</v>
      </c>
      <c r="E160" s="10" t="s">
        <v>64</v>
      </c>
      <c r="F160" s="10" t="s">
        <v>22</v>
      </c>
      <c r="G160" s="10" t="s">
        <v>58</v>
      </c>
      <c r="H160" s="10" t="s">
        <v>60</v>
      </c>
      <c r="I160" s="13">
        <v>160</v>
      </c>
      <c r="J160" s="13">
        <v>480</v>
      </c>
      <c r="K160" s="13">
        <v>93</v>
      </c>
      <c r="L160" s="13">
        <v>175</v>
      </c>
      <c r="M160" s="13">
        <v>546</v>
      </c>
      <c r="N160" s="14">
        <v>126</v>
      </c>
    </row>
    <row r="161" ht="15.75" spans="1:14">
      <c r="A161" s="8">
        <v>573</v>
      </c>
      <c r="B161" s="9">
        <v>44562</v>
      </c>
      <c r="C161" s="10" t="s">
        <v>11</v>
      </c>
      <c r="D161" s="10" t="s">
        <v>80</v>
      </c>
      <c r="E161" s="10" t="s">
        <v>64</v>
      </c>
      <c r="F161" s="10" t="s">
        <v>25</v>
      </c>
      <c r="G161" s="10" t="s">
        <v>58</v>
      </c>
      <c r="H161" s="10" t="s">
        <v>60</v>
      </c>
      <c r="I161" s="13">
        <v>-10</v>
      </c>
      <c r="J161" s="13">
        <v>50</v>
      </c>
      <c r="K161" s="13">
        <v>11</v>
      </c>
      <c r="L161" s="13">
        <v>-9</v>
      </c>
      <c r="M161" s="13">
        <v>65</v>
      </c>
      <c r="N161" s="14">
        <v>45</v>
      </c>
    </row>
    <row r="162" ht="15.75" spans="1:14">
      <c r="A162" s="8">
        <v>262</v>
      </c>
      <c r="B162" s="9">
        <v>44562</v>
      </c>
      <c r="C162" s="10" t="s">
        <v>11</v>
      </c>
      <c r="D162" s="10" t="s">
        <v>80</v>
      </c>
      <c r="E162" s="10" t="s">
        <v>64</v>
      </c>
      <c r="F162" s="10" t="s">
        <v>36</v>
      </c>
      <c r="G162" s="10" t="s">
        <v>58</v>
      </c>
      <c r="H162" s="10" t="s">
        <v>60</v>
      </c>
      <c r="I162" s="13">
        <v>10</v>
      </c>
      <c r="J162" s="13">
        <v>150</v>
      </c>
      <c r="K162" s="13">
        <v>68</v>
      </c>
      <c r="L162" s="13">
        <v>7</v>
      </c>
      <c r="M162" s="13">
        <v>180</v>
      </c>
      <c r="N162" s="14">
        <v>98</v>
      </c>
    </row>
    <row r="163" ht="15.75" spans="1:14">
      <c r="A163" s="8">
        <v>417</v>
      </c>
      <c r="B163" s="9">
        <v>44562</v>
      </c>
      <c r="C163" s="10" t="s">
        <v>12</v>
      </c>
      <c r="D163" s="10" t="s">
        <v>80</v>
      </c>
      <c r="E163" s="10" t="s">
        <v>64</v>
      </c>
      <c r="F163" s="10" t="s">
        <v>25</v>
      </c>
      <c r="G163" s="10" t="s">
        <v>58</v>
      </c>
      <c r="H163" s="10" t="s">
        <v>60</v>
      </c>
      <c r="I163" s="13">
        <v>0</v>
      </c>
      <c r="J163" s="13">
        <v>60</v>
      </c>
      <c r="K163" s="13">
        <v>12</v>
      </c>
      <c r="L163" s="13">
        <v>-4</v>
      </c>
      <c r="M163" s="13">
        <v>76</v>
      </c>
      <c r="N163" s="14">
        <v>46</v>
      </c>
    </row>
    <row r="164" ht="15.75" spans="1:14">
      <c r="A164" s="8">
        <v>475</v>
      </c>
      <c r="B164" s="9">
        <v>44562</v>
      </c>
      <c r="C164" s="10" t="s">
        <v>8</v>
      </c>
      <c r="D164" s="10" t="s">
        <v>80</v>
      </c>
      <c r="E164" s="10" t="s">
        <v>64</v>
      </c>
      <c r="F164" s="10" t="s">
        <v>19</v>
      </c>
      <c r="G164" s="10" t="s">
        <v>71</v>
      </c>
      <c r="H164" s="10" t="s">
        <v>60</v>
      </c>
      <c r="I164" s="13">
        <v>60</v>
      </c>
      <c r="J164" s="13">
        <v>130</v>
      </c>
      <c r="K164" s="13">
        <v>14</v>
      </c>
      <c r="L164" s="13">
        <v>47</v>
      </c>
      <c r="M164" s="13">
        <v>123</v>
      </c>
      <c r="N164" s="14">
        <v>26</v>
      </c>
    </row>
    <row r="165" ht="15.75" spans="1:14">
      <c r="A165" s="8">
        <v>603</v>
      </c>
      <c r="B165" s="9">
        <v>44562</v>
      </c>
      <c r="C165" s="10" t="s">
        <v>8</v>
      </c>
      <c r="D165" s="10" t="s">
        <v>80</v>
      </c>
      <c r="E165" s="10" t="s">
        <v>64</v>
      </c>
      <c r="F165" s="10" t="s">
        <v>27</v>
      </c>
      <c r="G165" s="10" t="s">
        <v>71</v>
      </c>
      <c r="H165" s="10" t="s">
        <v>60</v>
      </c>
      <c r="I165" s="13">
        <v>20</v>
      </c>
      <c r="J165" s="13">
        <v>40</v>
      </c>
      <c r="K165" s="13">
        <v>5</v>
      </c>
      <c r="L165" s="13">
        <v>10</v>
      </c>
      <c r="M165" s="13">
        <v>45</v>
      </c>
      <c r="N165" s="14">
        <v>17</v>
      </c>
    </row>
    <row r="166" ht="15.75" spans="1:14">
      <c r="A166" s="8">
        <v>475</v>
      </c>
      <c r="B166" s="9">
        <v>44562</v>
      </c>
      <c r="C166" s="10" t="s">
        <v>12</v>
      </c>
      <c r="D166" s="10" t="s">
        <v>80</v>
      </c>
      <c r="E166" s="10" t="s">
        <v>64</v>
      </c>
      <c r="F166" s="10" t="s">
        <v>19</v>
      </c>
      <c r="G166" s="10" t="s">
        <v>71</v>
      </c>
      <c r="H166" s="10" t="s">
        <v>60</v>
      </c>
      <c r="I166" s="13">
        <v>40</v>
      </c>
      <c r="J166" s="13">
        <v>100</v>
      </c>
      <c r="K166" s="13">
        <v>10</v>
      </c>
      <c r="L166" s="13">
        <v>35</v>
      </c>
      <c r="M166" s="13">
        <v>94</v>
      </c>
      <c r="N166" s="14">
        <v>21</v>
      </c>
    </row>
    <row r="167" ht="15.75" spans="1:14">
      <c r="A167" s="8">
        <v>603</v>
      </c>
      <c r="B167" s="9">
        <v>44562</v>
      </c>
      <c r="C167" s="10" t="s">
        <v>12</v>
      </c>
      <c r="D167" s="10" t="s">
        <v>80</v>
      </c>
      <c r="E167" s="10" t="s">
        <v>64</v>
      </c>
      <c r="F167" s="10" t="s">
        <v>27</v>
      </c>
      <c r="G167" s="10" t="s">
        <v>71</v>
      </c>
      <c r="H167" s="10" t="s">
        <v>60</v>
      </c>
      <c r="I167" s="13">
        <v>20</v>
      </c>
      <c r="J167" s="13">
        <v>40</v>
      </c>
      <c r="K167" s="13">
        <v>4</v>
      </c>
      <c r="L167" s="13">
        <v>11</v>
      </c>
      <c r="M167" s="13">
        <v>43</v>
      </c>
      <c r="N167" s="14">
        <v>15</v>
      </c>
    </row>
    <row r="168" ht="15.75" spans="1:14">
      <c r="A168" s="8">
        <v>775</v>
      </c>
      <c r="B168" s="9">
        <v>44562</v>
      </c>
      <c r="C168" s="10" t="s">
        <v>8</v>
      </c>
      <c r="D168" s="10" t="s">
        <v>80</v>
      </c>
      <c r="E168" s="10" t="s">
        <v>64</v>
      </c>
      <c r="F168" s="10" t="s">
        <v>26</v>
      </c>
      <c r="G168" s="10" t="s">
        <v>73</v>
      </c>
      <c r="H168" s="10" t="s">
        <v>60</v>
      </c>
      <c r="I168" s="13">
        <v>150</v>
      </c>
      <c r="J168" s="13">
        <v>370</v>
      </c>
      <c r="K168" s="13">
        <v>77</v>
      </c>
      <c r="L168" s="13">
        <v>203</v>
      </c>
      <c r="M168" s="13">
        <v>546</v>
      </c>
      <c r="N168" s="14">
        <v>109</v>
      </c>
    </row>
    <row r="169" ht="15.75" spans="1:14">
      <c r="A169" s="8">
        <v>971</v>
      </c>
      <c r="B169" s="9">
        <v>44562</v>
      </c>
      <c r="C169" s="10" t="s">
        <v>8</v>
      </c>
      <c r="D169" s="10" t="s">
        <v>80</v>
      </c>
      <c r="E169" s="10" t="s">
        <v>64</v>
      </c>
      <c r="F169" s="10" t="s">
        <v>32</v>
      </c>
      <c r="G169" s="10" t="s">
        <v>73</v>
      </c>
      <c r="H169" s="10" t="s">
        <v>60</v>
      </c>
      <c r="I169" s="13">
        <v>30</v>
      </c>
      <c r="J169" s="13">
        <v>50</v>
      </c>
      <c r="K169" s="13">
        <v>8</v>
      </c>
      <c r="L169" s="13">
        <v>28</v>
      </c>
      <c r="M169" s="13">
        <v>80</v>
      </c>
      <c r="N169" s="14">
        <v>20</v>
      </c>
    </row>
    <row r="170" ht="15.75" spans="1:14">
      <c r="A170" s="8">
        <v>435</v>
      </c>
      <c r="B170" s="9">
        <v>44562</v>
      </c>
      <c r="C170" s="10" t="s">
        <v>8</v>
      </c>
      <c r="D170" s="10" t="s">
        <v>80</v>
      </c>
      <c r="E170" s="10" t="s">
        <v>64</v>
      </c>
      <c r="F170" s="10" t="s">
        <v>34</v>
      </c>
      <c r="G170" s="10" t="s">
        <v>73</v>
      </c>
      <c r="H170" s="10" t="s">
        <v>60</v>
      </c>
      <c r="I170" s="13">
        <v>0</v>
      </c>
      <c r="J170" s="13">
        <v>60</v>
      </c>
      <c r="K170" s="13">
        <v>34</v>
      </c>
      <c r="L170" s="13">
        <v>-10</v>
      </c>
      <c r="M170" s="13">
        <v>90</v>
      </c>
      <c r="N170" s="14">
        <v>63</v>
      </c>
    </row>
    <row r="171" ht="15.75" spans="1:14">
      <c r="A171" s="8">
        <v>360</v>
      </c>
      <c r="B171" s="9">
        <v>44562</v>
      </c>
      <c r="C171" s="10" t="s">
        <v>8</v>
      </c>
      <c r="D171" s="10" t="s">
        <v>80</v>
      </c>
      <c r="E171" s="10" t="s">
        <v>64</v>
      </c>
      <c r="F171" s="10" t="s">
        <v>35</v>
      </c>
      <c r="G171" s="10" t="s">
        <v>73</v>
      </c>
      <c r="H171" s="10" t="s">
        <v>60</v>
      </c>
      <c r="I171" s="13">
        <v>50</v>
      </c>
      <c r="J171" s="13">
        <v>120</v>
      </c>
      <c r="K171" s="13">
        <v>20</v>
      </c>
      <c r="L171" s="13">
        <v>70</v>
      </c>
      <c r="M171" s="13">
        <v>180</v>
      </c>
      <c r="N171" s="14">
        <v>43</v>
      </c>
    </row>
    <row r="172" ht="15.75" spans="1:14">
      <c r="A172" s="8">
        <v>775</v>
      </c>
      <c r="B172" s="9">
        <v>44562</v>
      </c>
      <c r="C172" s="10" t="s">
        <v>11</v>
      </c>
      <c r="D172" s="10" t="s">
        <v>80</v>
      </c>
      <c r="E172" s="10" t="s">
        <v>64</v>
      </c>
      <c r="F172" s="10" t="s">
        <v>26</v>
      </c>
      <c r="G172" s="10" t="s">
        <v>73</v>
      </c>
      <c r="H172" s="10" t="s">
        <v>60</v>
      </c>
      <c r="I172" s="13">
        <v>100</v>
      </c>
      <c r="J172" s="13">
        <v>310</v>
      </c>
      <c r="K172" s="13">
        <v>63</v>
      </c>
      <c r="L172" s="13">
        <v>141</v>
      </c>
      <c r="M172" s="13">
        <v>456</v>
      </c>
      <c r="N172" s="14">
        <v>87</v>
      </c>
    </row>
    <row r="173" ht="15.75" spans="1:14">
      <c r="A173" s="8">
        <v>503</v>
      </c>
      <c r="B173" s="9">
        <v>44562</v>
      </c>
      <c r="C173" s="10" t="s">
        <v>11</v>
      </c>
      <c r="D173" s="10" t="s">
        <v>80</v>
      </c>
      <c r="E173" s="10" t="s">
        <v>64</v>
      </c>
      <c r="F173" s="10" t="s">
        <v>32</v>
      </c>
      <c r="G173" s="10" t="s">
        <v>73</v>
      </c>
      <c r="H173" s="10" t="s">
        <v>60</v>
      </c>
      <c r="I173" s="13">
        <v>60</v>
      </c>
      <c r="J173" s="13">
        <v>140</v>
      </c>
      <c r="K173" s="13">
        <v>27</v>
      </c>
      <c r="L173" s="13">
        <v>68</v>
      </c>
      <c r="M173" s="13">
        <v>210</v>
      </c>
      <c r="N173" s="14">
        <v>58</v>
      </c>
    </row>
    <row r="174" ht="15.75" spans="1:14">
      <c r="A174" s="8">
        <v>435</v>
      </c>
      <c r="B174" s="9">
        <v>44562</v>
      </c>
      <c r="C174" s="10" t="s">
        <v>11</v>
      </c>
      <c r="D174" s="10" t="s">
        <v>80</v>
      </c>
      <c r="E174" s="10" t="s">
        <v>64</v>
      </c>
      <c r="F174" s="10" t="s">
        <v>34</v>
      </c>
      <c r="G174" s="10" t="s">
        <v>73</v>
      </c>
      <c r="H174" s="10" t="s">
        <v>60</v>
      </c>
      <c r="I174" s="13">
        <v>10</v>
      </c>
      <c r="J174" s="13">
        <v>50</v>
      </c>
      <c r="K174" s="13">
        <v>11</v>
      </c>
      <c r="L174" s="13">
        <v>9</v>
      </c>
      <c r="M174" s="13">
        <v>82</v>
      </c>
      <c r="N174" s="14">
        <v>38</v>
      </c>
    </row>
    <row r="175" ht="15.75" spans="1:14">
      <c r="A175" s="8">
        <v>253</v>
      </c>
      <c r="B175" s="9">
        <v>44562</v>
      </c>
      <c r="C175" s="10" t="s">
        <v>11</v>
      </c>
      <c r="D175" s="10" t="s">
        <v>80</v>
      </c>
      <c r="E175" s="10" t="s">
        <v>64</v>
      </c>
      <c r="F175" s="10" t="s">
        <v>35</v>
      </c>
      <c r="G175" s="10" t="s">
        <v>73</v>
      </c>
      <c r="H175" s="10" t="s">
        <v>60</v>
      </c>
      <c r="I175" s="13">
        <v>40</v>
      </c>
      <c r="J175" s="13">
        <v>100</v>
      </c>
      <c r="K175" s="13">
        <v>19</v>
      </c>
      <c r="L175" s="13">
        <v>48</v>
      </c>
      <c r="M175" s="13">
        <v>150</v>
      </c>
      <c r="N175" s="14">
        <v>41</v>
      </c>
    </row>
    <row r="176" ht="15.75" spans="1:14">
      <c r="A176" s="8">
        <v>702</v>
      </c>
      <c r="B176" s="9">
        <v>44562</v>
      </c>
      <c r="C176" s="10" t="s">
        <v>12</v>
      </c>
      <c r="D176" s="10" t="s">
        <v>80</v>
      </c>
      <c r="E176" s="10" t="s">
        <v>64</v>
      </c>
      <c r="F176" s="10" t="s">
        <v>26</v>
      </c>
      <c r="G176" s="10" t="s">
        <v>73</v>
      </c>
      <c r="H176" s="10" t="s">
        <v>60</v>
      </c>
      <c r="I176" s="13">
        <v>-240</v>
      </c>
      <c r="J176" s="13">
        <v>0</v>
      </c>
      <c r="K176" s="13">
        <v>93</v>
      </c>
      <c r="L176" s="13">
        <v>345</v>
      </c>
      <c r="M176" s="13">
        <v>17</v>
      </c>
      <c r="N176" s="14">
        <v>126</v>
      </c>
    </row>
    <row r="177" ht="15.75" spans="1:14">
      <c r="A177" s="8">
        <v>541</v>
      </c>
      <c r="B177" s="9">
        <v>44562</v>
      </c>
      <c r="C177" s="10" t="s">
        <v>12</v>
      </c>
      <c r="D177" s="10" t="s">
        <v>80</v>
      </c>
      <c r="E177" s="10" t="s">
        <v>64</v>
      </c>
      <c r="F177" s="10" t="s">
        <v>32</v>
      </c>
      <c r="G177" s="10" t="s">
        <v>73</v>
      </c>
      <c r="H177" s="10" t="s">
        <v>60</v>
      </c>
      <c r="I177" s="13">
        <v>50</v>
      </c>
      <c r="J177" s="13">
        <v>130</v>
      </c>
      <c r="K177" s="13">
        <v>26</v>
      </c>
      <c r="L177" s="13">
        <v>67</v>
      </c>
      <c r="M177" s="13">
        <v>200</v>
      </c>
      <c r="N177" s="14">
        <v>49</v>
      </c>
    </row>
    <row r="178" ht="15.75" spans="1:14">
      <c r="A178" s="8">
        <v>435</v>
      </c>
      <c r="B178" s="9">
        <v>44562</v>
      </c>
      <c r="C178" s="10" t="s">
        <v>12</v>
      </c>
      <c r="D178" s="10" t="s">
        <v>80</v>
      </c>
      <c r="E178" s="10" t="s">
        <v>64</v>
      </c>
      <c r="F178" s="10" t="s">
        <v>34</v>
      </c>
      <c r="G178" s="10" t="s">
        <v>73</v>
      </c>
      <c r="H178" s="10" t="s">
        <v>60</v>
      </c>
      <c r="I178" s="13">
        <v>10</v>
      </c>
      <c r="J178" s="13">
        <v>40</v>
      </c>
      <c r="K178" s="13">
        <v>11</v>
      </c>
      <c r="L178" s="13">
        <v>-9</v>
      </c>
      <c r="M178" s="13">
        <v>65</v>
      </c>
      <c r="N178" s="14">
        <v>45</v>
      </c>
    </row>
    <row r="179" ht="15.75" spans="1:14">
      <c r="A179" s="8">
        <v>360</v>
      </c>
      <c r="B179" s="9">
        <v>44562</v>
      </c>
      <c r="C179" s="10" t="s">
        <v>12</v>
      </c>
      <c r="D179" s="10" t="s">
        <v>80</v>
      </c>
      <c r="E179" s="10" t="s">
        <v>64</v>
      </c>
      <c r="F179" s="10" t="s">
        <v>35</v>
      </c>
      <c r="G179" s="10" t="s">
        <v>73</v>
      </c>
      <c r="H179" s="10" t="s">
        <v>60</v>
      </c>
      <c r="I179" s="13">
        <v>20</v>
      </c>
      <c r="J179" s="13">
        <v>120</v>
      </c>
      <c r="K179" s="13">
        <v>68</v>
      </c>
      <c r="L179" s="13">
        <v>8</v>
      </c>
      <c r="M179" s="13">
        <v>180</v>
      </c>
      <c r="N179" s="14">
        <v>97</v>
      </c>
    </row>
    <row r="180" ht="15.75" spans="1:14">
      <c r="A180" s="8">
        <v>719</v>
      </c>
      <c r="B180" s="9">
        <v>44593</v>
      </c>
      <c r="C180" s="10" t="s">
        <v>10</v>
      </c>
      <c r="D180" s="10" t="s">
        <v>56</v>
      </c>
      <c r="E180" s="10" t="s">
        <v>57</v>
      </c>
      <c r="F180" s="10" t="s">
        <v>18</v>
      </c>
      <c r="G180" s="10" t="s">
        <v>58</v>
      </c>
      <c r="H180" s="10" t="s">
        <v>59</v>
      </c>
      <c r="I180" s="13">
        <v>110</v>
      </c>
      <c r="J180" s="13">
        <v>240</v>
      </c>
      <c r="K180" s="13">
        <v>26</v>
      </c>
      <c r="L180" s="13">
        <v>99</v>
      </c>
      <c r="M180" s="13">
        <v>232</v>
      </c>
      <c r="N180" s="14">
        <v>38</v>
      </c>
    </row>
    <row r="181" ht="15.75" spans="1:14">
      <c r="A181" s="8">
        <v>847</v>
      </c>
      <c r="B181" s="9">
        <v>44593</v>
      </c>
      <c r="C181" s="10" t="s">
        <v>10</v>
      </c>
      <c r="D181" s="10" t="s">
        <v>56</v>
      </c>
      <c r="E181" s="10" t="s">
        <v>57</v>
      </c>
      <c r="F181" s="10" t="s">
        <v>21</v>
      </c>
      <c r="G181" s="10" t="s">
        <v>58</v>
      </c>
      <c r="H181" s="10" t="s">
        <v>59</v>
      </c>
      <c r="I181" s="13">
        <v>100</v>
      </c>
      <c r="J181" s="13">
        <v>260</v>
      </c>
      <c r="K181" s="13">
        <v>33</v>
      </c>
      <c r="L181" s="13">
        <v>95</v>
      </c>
      <c r="M181" s="13">
        <v>254</v>
      </c>
      <c r="N181" s="14">
        <v>55</v>
      </c>
    </row>
    <row r="182" ht="15.75" spans="1:14">
      <c r="A182" s="8">
        <v>614</v>
      </c>
      <c r="B182" s="9">
        <v>44593</v>
      </c>
      <c r="C182" s="10" t="s">
        <v>10</v>
      </c>
      <c r="D182" s="10" t="s">
        <v>56</v>
      </c>
      <c r="E182" s="10" t="s">
        <v>57</v>
      </c>
      <c r="F182" s="10" t="s">
        <v>30</v>
      </c>
      <c r="G182" s="10" t="s">
        <v>58</v>
      </c>
      <c r="H182" s="10" t="s">
        <v>59</v>
      </c>
      <c r="I182" s="13">
        <v>20</v>
      </c>
      <c r="J182" s="13">
        <v>130</v>
      </c>
      <c r="K182" s="13">
        <v>49</v>
      </c>
      <c r="L182" s="13">
        <v>-3</v>
      </c>
      <c r="M182" s="13">
        <v>129</v>
      </c>
      <c r="N182" s="14">
        <v>78</v>
      </c>
    </row>
    <row r="183" ht="15.75" spans="1:14">
      <c r="A183" s="8">
        <v>305</v>
      </c>
      <c r="B183" s="9">
        <v>44593</v>
      </c>
      <c r="C183" s="10" t="s">
        <v>10</v>
      </c>
      <c r="D183" s="10" t="s">
        <v>56</v>
      </c>
      <c r="E183" s="10" t="s">
        <v>57</v>
      </c>
      <c r="F183" s="10" t="s">
        <v>20</v>
      </c>
      <c r="G183" s="10" t="s">
        <v>71</v>
      </c>
      <c r="H183" s="10" t="s">
        <v>59</v>
      </c>
      <c r="I183" s="13">
        <v>70</v>
      </c>
      <c r="J183" s="13">
        <v>190</v>
      </c>
      <c r="K183" s="13">
        <v>26</v>
      </c>
      <c r="L183" s="13">
        <v>71</v>
      </c>
      <c r="M183" s="13">
        <v>206</v>
      </c>
      <c r="N183" s="14">
        <v>49</v>
      </c>
    </row>
    <row r="184" ht="15.75" spans="1:14">
      <c r="A184" s="8">
        <v>432</v>
      </c>
      <c r="B184" s="9">
        <v>44593</v>
      </c>
      <c r="C184" s="10" t="s">
        <v>10</v>
      </c>
      <c r="D184" s="10" t="s">
        <v>56</v>
      </c>
      <c r="E184" s="10" t="s">
        <v>57</v>
      </c>
      <c r="F184" s="10" t="s">
        <v>33</v>
      </c>
      <c r="G184" s="10" t="s">
        <v>72</v>
      </c>
      <c r="H184" s="10" t="s">
        <v>59</v>
      </c>
      <c r="I184" s="13">
        <v>100</v>
      </c>
      <c r="J184" s="13">
        <v>230</v>
      </c>
      <c r="K184" s="13">
        <v>27</v>
      </c>
      <c r="L184" s="13">
        <v>68</v>
      </c>
      <c r="M184" s="13">
        <v>190</v>
      </c>
      <c r="N184" s="14">
        <v>39</v>
      </c>
    </row>
    <row r="185" ht="15.75" spans="1:14">
      <c r="A185" s="8">
        <v>818</v>
      </c>
      <c r="B185" s="9">
        <v>44593</v>
      </c>
      <c r="C185" s="10" t="s">
        <v>10</v>
      </c>
      <c r="D185" s="10" t="s">
        <v>56</v>
      </c>
      <c r="E185" s="10" t="s">
        <v>57</v>
      </c>
      <c r="F185" s="10" t="s">
        <v>17</v>
      </c>
      <c r="G185" s="10" t="s">
        <v>73</v>
      </c>
      <c r="H185" s="10" t="s">
        <v>59</v>
      </c>
      <c r="I185" s="13">
        <v>-110</v>
      </c>
      <c r="J185" s="13">
        <v>150</v>
      </c>
      <c r="K185" s="13">
        <v>48</v>
      </c>
      <c r="L185" s="13">
        <v>-117</v>
      </c>
      <c r="M185" s="13">
        <v>122</v>
      </c>
      <c r="N185" s="14">
        <v>91</v>
      </c>
    </row>
    <row r="186" ht="15.75" spans="1:14">
      <c r="A186" s="8">
        <v>303</v>
      </c>
      <c r="B186" s="9">
        <v>44593</v>
      </c>
      <c r="C186" s="10" t="s">
        <v>9</v>
      </c>
      <c r="D186" s="10" t="s">
        <v>56</v>
      </c>
      <c r="E186" s="10" t="s">
        <v>62</v>
      </c>
      <c r="F186" s="10" t="s">
        <v>18</v>
      </c>
      <c r="G186" s="10" t="s">
        <v>58</v>
      </c>
      <c r="H186" s="10" t="s">
        <v>59</v>
      </c>
      <c r="I186" s="13">
        <v>90</v>
      </c>
      <c r="J186" s="13">
        <v>220</v>
      </c>
      <c r="K186" s="13">
        <v>24</v>
      </c>
      <c r="L186" s="13">
        <v>59</v>
      </c>
      <c r="M186" s="13">
        <v>189</v>
      </c>
      <c r="N186" s="14">
        <v>55</v>
      </c>
    </row>
    <row r="187" ht="15.75" spans="1:14">
      <c r="A187" s="8">
        <v>312</v>
      </c>
      <c r="B187" s="9">
        <v>44593</v>
      </c>
      <c r="C187" s="10" t="s">
        <v>9</v>
      </c>
      <c r="D187" s="10" t="s">
        <v>56</v>
      </c>
      <c r="E187" s="10" t="s">
        <v>62</v>
      </c>
      <c r="F187" s="10" t="s">
        <v>21</v>
      </c>
      <c r="G187" s="10" t="s">
        <v>58</v>
      </c>
      <c r="H187" s="10" t="s">
        <v>59</v>
      </c>
      <c r="I187" s="13">
        <v>180</v>
      </c>
      <c r="J187" s="13">
        <v>530</v>
      </c>
      <c r="K187" s="13">
        <v>63</v>
      </c>
      <c r="L187" s="13">
        <v>142</v>
      </c>
      <c r="M187" s="13">
        <v>457</v>
      </c>
      <c r="N187" s="14">
        <v>87</v>
      </c>
    </row>
    <row r="188" ht="15.75" spans="1:14">
      <c r="A188" s="8">
        <v>614</v>
      </c>
      <c r="B188" s="9">
        <v>44593</v>
      </c>
      <c r="C188" s="10" t="s">
        <v>9</v>
      </c>
      <c r="D188" s="10" t="s">
        <v>56</v>
      </c>
      <c r="E188" s="10" t="s">
        <v>62</v>
      </c>
      <c r="F188" s="10" t="s">
        <v>30</v>
      </c>
      <c r="G188" s="10" t="s">
        <v>58</v>
      </c>
      <c r="H188" s="10" t="s">
        <v>59</v>
      </c>
      <c r="I188" s="13">
        <v>40</v>
      </c>
      <c r="J188" s="13">
        <v>150</v>
      </c>
      <c r="K188" s="13">
        <v>22</v>
      </c>
      <c r="L188" s="13">
        <v>18</v>
      </c>
      <c r="M188" s="13">
        <v>132</v>
      </c>
      <c r="N188" s="14">
        <v>55</v>
      </c>
    </row>
    <row r="189" ht="15.75" spans="1:14">
      <c r="A189" s="8">
        <v>407</v>
      </c>
      <c r="B189" s="9">
        <v>44593</v>
      </c>
      <c r="C189" s="10" t="s">
        <v>9</v>
      </c>
      <c r="D189" s="10" t="s">
        <v>56</v>
      </c>
      <c r="E189" s="10" t="s">
        <v>62</v>
      </c>
      <c r="F189" s="10" t="s">
        <v>20</v>
      </c>
      <c r="G189" s="10" t="s">
        <v>71</v>
      </c>
      <c r="H189" s="10" t="s">
        <v>59</v>
      </c>
      <c r="I189" s="13">
        <v>60</v>
      </c>
      <c r="J189" s="13">
        <v>170</v>
      </c>
      <c r="K189" s="13">
        <v>25</v>
      </c>
      <c r="L189" s="13">
        <v>51</v>
      </c>
      <c r="M189" s="13">
        <v>180</v>
      </c>
      <c r="N189" s="14">
        <v>52</v>
      </c>
    </row>
    <row r="190" ht="15.75" spans="1:14">
      <c r="A190" s="8">
        <v>956</v>
      </c>
      <c r="B190" s="9">
        <v>44593</v>
      </c>
      <c r="C190" s="10" t="s">
        <v>9</v>
      </c>
      <c r="D190" s="10" t="s">
        <v>56</v>
      </c>
      <c r="E190" s="10" t="s">
        <v>62</v>
      </c>
      <c r="F190" s="10" t="s">
        <v>33</v>
      </c>
      <c r="G190" s="10" t="s">
        <v>72</v>
      </c>
      <c r="H190" s="10" t="s">
        <v>59</v>
      </c>
      <c r="I190" s="13">
        <v>90</v>
      </c>
      <c r="J190" s="13">
        <v>160</v>
      </c>
      <c r="K190" s="13">
        <v>21</v>
      </c>
      <c r="L190" s="13">
        <v>80</v>
      </c>
      <c r="M190" s="13">
        <v>189</v>
      </c>
      <c r="N190" s="14">
        <v>32</v>
      </c>
    </row>
    <row r="191" ht="15.75" spans="1:14">
      <c r="A191" s="8">
        <v>951</v>
      </c>
      <c r="B191" s="9">
        <v>44593</v>
      </c>
      <c r="C191" s="10" t="s">
        <v>9</v>
      </c>
      <c r="D191" s="10" t="s">
        <v>56</v>
      </c>
      <c r="E191" s="10" t="s">
        <v>62</v>
      </c>
      <c r="F191" s="10" t="s">
        <v>17</v>
      </c>
      <c r="G191" s="10" t="s">
        <v>73</v>
      </c>
      <c r="H191" s="10" t="s">
        <v>59</v>
      </c>
      <c r="I191" s="13">
        <v>200</v>
      </c>
      <c r="J191" s="13">
        <v>520</v>
      </c>
      <c r="K191" s="13">
        <v>77</v>
      </c>
      <c r="L191" s="13">
        <v>202</v>
      </c>
      <c r="M191" s="13">
        <v>545</v>
      </c>
      <c r="N191" s="14">
        <v>109</v>
      </c>
    </row>
    <row r="192" ht="15.75" spans="1:14">
      <c r="A192" s="8">
        <v>303</v>
      </c>
      <c r="B192" s="9">
        <v>44593</v>
      </c>
      <c r="C192" s="10" t="s">
        <v>3</v>
      </c>
      <c r="D192" s="10" t="s">
        <v>56</v>
      </c>
      <c r="E192" s="10" t="s">
        <v>57</v>
      </c>
      <c r="F192" s="10" t="s">
        <v>18</v>
      </c>
      <c r="G192" s="10" t="s">
        <v>58</v>
      </c>
      <c r="H192" s="10" t="s">
        <v>60</v>
      </c>
      <c r="I192" s="13">
        <v>120</v>
      </c>
      <c r="J192" s="13">
        <v>250</v>
      </c>
      <c r="K192" s="13">
        <v>27</v>
      </c>
      <c r="L192" s="13">
        <v>105</v>
      </c>
      <c r="M192" s="13">
        <v>243</v>
      </c>
      <c r="N192" s="14">
        <v>39</v>
      </c>
    </row>
    <row r="193" ht="15.75" spans="1:14">
      <c r="A193" s="8">
        <v>937</v>
      </c>
      <c r="B193" s="9">
        <v>44593</v>
      </c>
      <c r="C193" s="10" t="s">
        <v>3</v>
      </c>
      <c r="D193" s="10" t="s">
        <v>56</v>
      </c>
      <c r="E193" s="10" t="s">
        <v>57</v>
      </c>
      <c r="F193" s="10" t="s">
        <v>30</v>
      </c>
      <c r="G193" s="10" t="s">
        <v>58</v>
      </c>
      <c r="H193" s="10" t="s">
        <v>60</v>
      </c>
      <c r="I193" s="13">
        <v>50</v>
      </c>
      <c r="J193" s="13">
        <v>140</v>
      </c>
      <c r="K193" s="13">
        <v>19</v>
      </c>
      <c r="L193" s="13">
        <v>33</v>
      </c>
      <c r="M193" s="13">
        <v>140</v>
      </c>
      <c r="N193" s="14">
        <v>47</v>
      </c>
    </row>
    <row r="194" ht="15.75" spans="1:14">
      <c r="A194" s="8">
        <v>720</v>
      </c>
      <c r="B194" s="9">
        <v>44593</v>
      </c>
      <c r="C194" s="10" t="s">
        <v>7</v>
      </c>
      <c r="D194" s="10" t="s">
        <v>56</v>
      </c>
      <c r="E194" s="10" t="s">
        <v>57</v>
      </c>
      <c r="F194" s="10" t="s">
        <v>18</v>
      </c>
      <c r="G194" s="10" t="s">
        <v>58</v>
      </c>
      <c r="H194" s="10" t="s">
        <v>60</v>
      </c>
      <c r="I194" s="13">
        <v>80</v>
      </c>
      <c r="J194" s="13">
        <v>190</v>
      </c>
      <c r="K194" s="13">
        <v>27</v>
      </c>
      <c r="L194" s="13">
        <v>68</v>
      </c>
      <c r="M194" s="13">
        <v>190</v>
      </c>
      <c r="N194" s="14">
        <v>39</v>
      </c>
    </row>
    <row r="195" ht="15.75" spans="1:14">
      <c r="A195" s="8">
        <v>312</v>
      </c>
      <c r="B195" s="9">
        <v>44593</v>
      </c>
      <c r="C195" s="10" t="s">
        <v>7</v>
      </c>
      <c r="D195" s="10" t="s">
        <v>56</v>
      </c>
      <c r="E195" s="10" t="s">
        <v>57</v>
      </c>
      <c r="F195" s="10" t="s">
        <v>21</v>
      </c>
      <c r="G195" s="10" t="s">
        <v>58</v>
      </c>
      <c r="H195" s="10" t="s">
        <v>60</v>
      </c>
      <c r="I195" s="13">
        <v>140</v>
      </c>
      <c r="J195" s="13">
        <v>370</v>
      </c>
      <c r="K195" s="13">
        <v>48</v>
      </c>
      <c r="L195" s="13">
        <v>115</v>
      </c>
      <c r="M195" s="13">
        <v>354</v>
      </c>
      <c r="N195" s="14">
        <v>91</v>
      </c>
    </row>
    <row r="196" ht="15.75" spans="1:14">
      <c r="A196" s="8">
        <v>513</v>
      </c>
      <c r="B196" s="9">
        <v>44593</v>
      </c>
      <c r="C196" s="10" t="s">
        <v>7</v>
      </c>
      <c r="D196" s="10" t="s">
        <v>56</v>
      </c>
      <c r="E196" s="10" t="s">
        <v>57</v>
      </c>
      <c r="F196" s="10" t="s">
        <v>30</v>
      </c>
      <c r="G196" s="10" t="s">
        <v>58</v>
      </c>
      <c r="H196" s="10" t="s">
        <v>60</v>
      </c>
      <c r="I196" s="13">
        <v>50</v>
      </c>
      <c r="J196" s="13">
        <v>130</v>
      </c>
      <c r="K196" s="13">
        <v>16</v>
      </c>
      <c r="L196" s="13">
        <v>38</v>
      </c>
      <c r="M196" s="13">
        <v>128</v>
      </c>
      <c r="N196" s="14">
        <v>38</v>
      </c>
    </row>
    <row r="197" ht="15.75" spans="1:14">
      <c r="A197" s="8">
        <v>754</v>
      </c>
      <c r="B197" s="9">
        <v>44593</v>
      </c>
      <c r="C197" s="10" t="s">
        <v>7</v>
      </c>
      <c r="D197" s="10" t="s">
        <v>56</v>
      </c>
      <c r="E197" s="10" t="s">
        <v>57</v>
      </c>
      <c r="F197" s="10" t="s">
        <v>20</v>
      </c>
      <c r="G197" s="10" t="s">
        <v>71</v>
      </c>
      <c r="H197" s="10" t="s">
        <v>60</v>
      </c>
      <c r="I197" s="13">
        <v>80</v>
      </c>
      <c r="J197" s="13">
        <v>190</v>
      </c>
      <c r="K197" s="13">
        <v>26</v>
      </c>
      <c r="L197" s="13">
        <v>63</v>
      </c>
      <c r="M197" s="13">
        <v>200</v>
      </c>
      <c r="N197" s="14">
        <v>57</v>
      </c>
    </row>
    <row r="198" ht="15.75" spans="1:14">
      <c r="A198" s="8">
        <v>774</v>
      </c>
      <c r="B198" s="9">
        <v>44593</v>
      </c>
      <c r="C198" s="10" t="s">
        <v>7</v>
      </c>
      <c r="D198" s="10" t="s">
        <v>56</v>
      </c>
      <c r="E198" s="10" t="s">
        <v>57</v>
      </c>
      <c r="F198" s="10" t="s">
        <v>24</v>
      </c>
      <c r="G198" s="10" t="s">
        <v>71</v>
      </c>
      <c r="H198" s="10" t="s">
        <v>60</v>
      </c>
      <c r="I198" s="13">
        <v>330</v>
      </c>
      <c r="J198" s="13">
        <v>440</v>
      </c>
      <c r="K198" s="13">
        <v>24</v>
      </c>
      <c r="L198" s="13">
        <v>340</v>
      </c>
      <c r="M198" s="13">
        <v>470</v>
      </c>
      <c r="N198" s="14">
        <v>55</v>
      </c>
    </row>
    <row r="199" ht="15.75" spans="1:14">
      <c r="A199" s="8">
        <v>917</v>
      </c>
      <c r="B199" s="9">
        <v>44593</v>
      </c>
      <c r="C199" s="10" t="s">
        <v>7</v>
      </c>
      <c r="D199" s="10" t="s">
        <v>56</v>
      </c>
      <c r="E199" s="10" t="s">
        <v>57</v>
      </c>
      <c r="F199" s="10" t="s">
        <v>29</v>
      </c>
      <c r="G199" s="10" t="s">
        <v>71</v>
      </c>
      <c r="H199" s="10" t="s">
        <v>60</v>
      </c>
      <c r="I199" s="13">
        <v>250</v>
      </c>
      <c r="J199" s="13">
        <v>610</v>
      </c>
      <c r="K199" s="13">
        <v>90</v>
      </c>
      <c r="L199" s="13">
        <v>245</v>
      </c>
      <c r="M199" s="13">
        <v>645</v>
      </c>
      <c r="N199" s="14">
        <v>142</v>
      </c>
    </row>
    <row r="200" ht="15.75" spans="1:14">
      <c r="A200" s="15">
        <v>972</v>
      </c>
      <c r="B200" s="16">
        <v>44593</v>
      </c>
      <c r="C200" s="17" t="s">
        <v>7</v>
      </c>
      <c r="D200" s="17" t="s">
        <v>56</v>
      </c>
      <c r="E200" s="17" t="s">
        <v>57</v>
      </c>
      <c r="F200" s="17" t="s">
        <v>33</v>
      </c>
      <c r="G200" s="17" t="s">
        <v>72</v>
      </c>
      <c r="H200" s="17" t="s">
        <v>60</v>
      </c>
      <c r="I200" s="18">
        <v>240</v>
      </c>
      <c r="J200" s="18">
        <v>580</v>
      </c>
      <c r="K200" s="18">
        <v>66</v>
      </c>
      <c r="L200" s="18">
        <v>164</v>
      </c>
      <c r="M200" s="18">
        <v>465</v>
      </c>
      <c r="N200" s="19">
        <v>88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9"/>
  <sheetViews>
    <sheetView topLeftCell="F1" workbookViewId="0">
      <selection activeCell="A3" sqref="A3"/>
    </sheetView>
  </sheetViews>
  <sheetFormatPr defaultColWidth="9.14285714285714" defaultRowHeight="15" outlineLevelCol="6"/>
  <cols>
    <col min="1" max="1" width="17.8571428571429"/>
    <col min="2" max="4" width="22.7142857142857"/>
    <col min="5" max="5" width="28.1428571428571"/>
    <col min="6" max="6" width="26.5714285714286"/>
    <col min="7" max="8" width="19"/>
    <col min="9" max="9" width="71"/>
    <col min="10" max="10" width="28.1428571428571"/>
  </cols>
  <sheetData>
    <row r="3" spans="2:3">
      <c r="B3" t="s">
        <v>37</v>
      </c>
      <c r="C3" t="s">
        <v>38</v>
      </c>
    </row>
    <row r="4" spans="2:7">
      <c r="B4" t="s">
        <v>39</v>
      </c>
      <c r="E4" t="s">
        <v>40</v>
      </c>
      <c r="F4" t="s">
        <v>41</v>
      </c>
      <c r="G4" t="s">
        <v>42</v>
      </c>
    </row>
    <row r="5" spans="1:4">
      <c r="A5" t="s">
        <v>1</v>
      </c>
      <c r="B5" t="s">
        <v>43</v>
      </c>
      <c r="C5" t="s">
        <v>44</v>
      </c>
      <c r="D5" t="s">
        <v>0</v>
      </c>
    </row>
    <row r="6" spans="1:7">
      <c r="A6" t="s">
        <v>3</v>
      </c>
      <c r="B6">
        <v>455</v>
      </c>
      <c r="C6">
        <v>550</v>
      </c>
      <c r="D6">
        <v>356</v>
      </c>
      <c r="E6">
        <v>455</v>
      </c>
      <c r="F6">
        <v>550</v>
      </c>
      <c r="G6">
        <v>356</v>
      </c>
    </row>
    <row r="7" spans="1:7">
      <c r="A7" t="s">
        <v>4</v>
      </c>
      <c r="B7">
        <v>456</v>
      </c>
      <c r="C7">
        <v>400</v>
      </c>
      <c r="D7">
        <v>365</v>
      </c>
      <c r="E7">
        <v>456</v>
      </c>
      <c r="F7">
        <v>400</v>
      </c>
      <c r="G7">
        <v>365</v>
      </c>
    </row>
    <row r="8" spans="1:7">
      <c r="A8" t="s">
        <v>5</v>
      </c>
      <c r="B8">
        <v>1202</v>
      </c>
      <c r="C8">
        <v>840</v>
      </c>
      <c r="D8">
        <v>554</v>
      </c>
      <c r="E8">
        <v>1202</v>
      </c>
      <c r="F8">
        <v>840</v>
      </c>
      <c r="G8">
        <v>554</v>
      </c>
    </row>
    <row r="9" spans="1:7">
      <c r="A9" t="s">
        <v>6</v>
      </c>
      <c r="B9">
        <v>807</v>
      </c>
      <c r="C9">
        <v>1020</v>
      </c>
      <c r="D9">
        <v>897</v>
      </c>
      <c r="E9">
        <v>807</v>
      </c>
      <c r="F9">
        <v>1020</v>
      </c>
      <c r="G9">
        <v>897</v>
      </c>
    </row>
    <row r="10" spans="1:7">
      <c r="A10" t="s">
        <v>7</v>
      </c>
      <c r="B10">
        <v>1772</v>
      </c>
      <c r="C10">
        <v>3320</v>
      </c>
      <c r="D10">
        <v>2743</v>
      </c>
      <c r="E10">
        <v>1772</v>
      </c>
      <c r="F10">
        <v>3320</v>
      </c>
      <c r="G10">
        <v>2743</v>
      </c>
    </row>
    <row r="11" spans="1:7">
      <c r="A11" t="s">
        <v>8</v>
      </c>
      <c r="B11">
        <v>698</v>
      </c>
      <c r="C11">
        <v>920</v>
      </c>
      <c r="D11">
        <v>935</v>
      </c>
      <c r="E11">
        <v>698</v>
      </c>
      <c r="F11">
        <v>920</v>
      </c>
      <c r="G11">
        <v>935</v>
      </c>
    </row>
    <row r="12" spans="1:7">
      <c r="A12" t="s">
        <v>9</v>
      </c>
      <c r="B12">
        <v>1182</v>
      </c>
      <c r="C12">
        <v>1820</v>
      </c>
      <c r="D12">
        <v>1507</v>
      </c>
      <c r="E12">
        <v>1182</v>
      </c>
      <c r="F12">
        <v>1820</v>
      </c>
      <c r="G12">
        <v>1507</v>
      </c>
    </row>
    <row r="13" spans="1:7">
      <c r="A13" t="s">
        <v>10</v>
      </c>
      <c r="B13">
        <v>1189</v>
      </c>
      <c r="C13">
        <v>1100</v>
      </c>
      <c r="D13">
        <v>741</v>
      </c>
      <c r="E13">
        <v>1189</v>
      </c>
      <c r="F13">
        <v>1100</v>
      </c>
      <c r="G13">
        <v>741</v>
      </c>
    </row>
    <row r="14" spans="1:7">
      <c r="A14" t="s">
        <v>11</v>
      </c>
      <c r="B14">
        <v>698</v>
      </c>
      <c r="C14">
        <v>680</v>
      </c>
      <c r="D14">
        <v>744</v>
      </c>
      <c r="E14">
        <v>698</v>
      </c>
      <c r="F14">
        <v>680</v>
      </c>
      <c r="G14">
        <v>744</v>
      </c>
    </row>
    <row r="15" spans="1:7">
      <c r="A15" t="s">
        <v>12</v>
      </c>
      <c r="B15">
        <v>544</v>
      </c>
      <c r="C15">
        <v>130</v>
      </c>
      <c r="D15">
        <v>648</v>
      </c>
      <c r="E15">
        <v>544</v>
      </c>
      <c r="F15">
        <v>130</v>
      </c>
      <c r="G15">
        <v>648</v>
      </c>
    </row>
    <row r="16" spans="1:7">
      <c r="A16" t="s">
        <v>13</v>
      </c>
      <c r="B16">
        <v>1121</v>
      </c>
      <c r="C16">
        <v>970</v>
      </c>
      <c r="D16">
        <v>800</v>
      </c>
      <c r="E16">
        <v>1121</v>
      </c>
      <c r="F16">
        <v>970</v>
      </c>
      <c r="G16">
        <v>800</v>
      </c>
    </row>
    <row r="17" spans="1:7">
      <c r="A17" t="s">
        <v>14</v>
      </c>
      <c r="B17">
        <v>402</v>
      </c>
      <c r="C17">
        <v>280</v>
      </c>
      <c r="D17">
        <v>220</v>
      </c>
      <c r="E17">
        <v>402</v>
      </c>
      <c r="F17">
        <v>280</v>
      </c>
      <c r="G17">
        <v>220</v>
      </c>
    </row>
    <row r="18" spans="1:7">
      <c r="A18" t="s">
        <v>15</v>
      </c>
      <c r="B18">
        <v>202</v>
      </c>
      <c r="C18">
        <v>310</v>
      </c>
      <c r="D18">
        <v>267</v>
      </c>
      <c r="E18">
        <v>202</v>
      </c>
      <c r="F18">
        <v>310</v>
      </c>
      <c r="G18">
        <v>267</v>
      </c>
    </row>
    <row r="19" spans="1:7">
      <c r="A19" t="s">
        <v>16</v>
      </c>
      <c r="B19">
        <v>10728</v>
      </c>
      <c r="C19">
        <v>12340</v>
      </c>
      <c r="D19">
        <v>10777</v>
      </c>
      <c r="E19">
        <v>10728</v>
      </c>
      <c r="F19">
        <v>12340</v>
      </c>
      <c r="G19">
        <v>10777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J10" sqref="J9:J10"/>
    </sheetView>
  </sheetViews>
  <sheetFormatPr defaultColWidth="9.14285714285714" defaultRowHeight="15" outlineLevelRow="3"/>
  <cols>
    <col min="2" max="2" width="9.28571428571429"/>
  </cols>
  <sheetData>
    <row r="1" spans="1:14">
      <c r="A1" t="s">
        <v>45</v>
      </c>
      <c r="B1" t="s">
        <v>37</v>
      </c>
      <c r="C1" t="s">
        <v>1</v>
      </c>
      <c r="D1" t="s">
        <v>46</v>
      </c>
      <c r="E1" t="s">
        <v>47</v>
      </c>
      <c r="F1" t="s">
        <v>2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>
      <c r="A2">
        <v>712</v>
      </c>
      <c r="B2" s="21">
        <v>44562</v>
      </c>
      <c r="C2" t="s">
        <v>10</v>
      </c>
      <c r="D2" t="s">
        <v>56</v>
      </c>
      <c r="E2" t="s">
        <v>57</v>
      </c>
      <c r="F2" t="s">
        <v>22</v>
      </c>
      <c r="G2" t="s">
        <v>58</v>
      </c>
      <c r="H2" t="s">
        <v>59</v>
      </c>
      <c r="I2">
        <v>20</v>
      </c>
      <c r="J2">
        <v>50</v>
      </c>
      <c r="K2">
        <v>7</v>
      </c>
      <c r="L2">
        <v>12</v>
      </c>
      <c r="M2">
        <v>54</v>
      </c>
      <c r="N2">
        <v>19</v>
      </c>
    </row>
    <row r="3" spans="1:14">
      <c r="A3">
        <v>319</v>
      </c>
      <c r="B3" s="21">
        <v>44562</v>
      </c>
      <c r="C3" t="s">
        <v>3</v>
      </c>
      <c r="D3" t="s">
        <v>56</v>
      </c>
      <c r="E3" t="s">
        <v>57</v>
      </c>
      <c r="F3" t="s">
        <v>22</v>
      </c>
      <c r="G3" t="s">
        <v>58</v>
      </c>
      <c r="H3" t="s">
        <v>60</v>
      </c>
      <c r="I3">
        <v>20</v>
      </c>
      <c r="J3">
        <v>40</v>
      </c>
      <c r="K3">
        <v>5</v>
      </c>
      <c r="L3">
        <v>11</v>
      </c>
      <c r="M3">
        <v>45</v>
      </c>
      <c r="N3">
        <v>16</v>
      </c>
    </row>
    <row r="4" spans="1:14">
      <c r="A4">
        <v>641</v>
      </c>
      <c r="B4" s="21">
        <v>44562</v>
      </c>
      <c r="C4" t="s">
        <v>7</v>
      </c>
      <c r="D4" t="s">
        <v>56</v>
      </c>
      <c r="E4" t="s">
        <v>57</v>
      </c>
      <c r="F4" t="s">
        <v>22</v>
      </c>
      <c r="G4" t="s">
        <v>58</v>
      </c>
      <c r="H4" t="s">
        <v>60</v>
      </c>
      <c r="I4">
        <v>20</v>
      </c>
      <c r="J4">
        <v>60</v>
      </c>
      <c r="K4">
        <v>8</v>
      </c>
      <c r="L4">
        <v>5</v>
      </c>
      <c r="M4">
        <v>62</v>
      </c>
      <c r="N4">
        <v>29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L5" sqref="L5"/>
    </sheetView>
  </sheetViews>
  <sheetFormatPr defaultColWidth="9.14285714285714" defaultRowHeight="15" outlineLevelRow="3"/>
  <cols>
    <col min="2" max="2" width="9.28571428571429"/>
  </cols>
  <sheetData>
    <row r="1" spans="1:14">
      <c r="A1" t="s">
        <v>45</v>
      </c>
      <c r="B1" t="s">
        <v>37</v>
      </c>
      <c r="C1" t="s">
        <v>1</v>
      </c>
      <c r="D1" t="s">
        <v>46</v>
      </c>
      <c r="E1" t="s">
        <v>47</v>
      </c>
      <c r="F1" t="s">
        <v>2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>
      <c r="A2">
        <v>712</v>
      </c>
      <c r="B2" s="21">
        <v>44562</v>
      </c>
      <c r="C2" t="s">
        <v>10</v>
      </c>
      <c r="D2" t="s">
        <v>56</v>
      </c>
      <c r="E2" t="s">
        <v>57</v>
      </c>
      <c r="F2" t="s">
        <v>22</v>
      </c>
      <c r="G2" t="s">
        <v>58</v>
      </c>
      <c r="H2" t="s">
        <v>59</v>
      </c>
      <c r="I2">
        <v>20</v>
      </c>
      <c r="J2">
        <v>50</v>
      </c>
      <c r="K2">
        <v>7</v>
      </c>
      <c r="L2">
        <v>12</v>
      </c>
      <c r="M2">
        <v>54</v>
      </c>
      <c r="N2">
        <v>19</v>
      </c>
    </row>
    <row r="3" spans="1:14">
      <c r="A3">
        <v>319</v>
      </c>
      <c r="B3" s="21">
        <v>44562</v>
      </c>
      <c r="C3" t="s">
        <v>3</v>
      </c>
      <c r="D3" t="s">
        <v>56</v>
      </c>
      <c r="E3" t="s">
        <v>57</v>
      </c>
      <c r="F3" t="s">
        <v>22</v>
      </c>
      <c r="G3" t="s">
        <v>58</v>
      </c>
      <c r="H3" t="s">
        <v>60</v>
      </c>
      <c r="I3">
        <v>20</v>
      </c>
      <c r="J3">
        <v>40</v>
      </c>
      <c r="K3">
        <v>5</v>
      </c>
      <c r="L3">
        <v>11</v>
      </c>
      <c r="M3">
        <v>45</v>
      </c>
      <c r="N3">
        <v>16</v>
      </c>
    </row>
    <row r="4" spans="1:14">
      <c r="A4">
        <v>641</v>
      </c>
      <c r="B4" s="21">
        <v>44562</v>
      </c>
      <c r="C4" t="s">
        <v>7</v>
      </c>
      <c r="D4" t="s">
        <v>56</v>
      </c>
      <c r="E4" t="s">
        <v>57</v>
      </c>
      <c r="F4" t="s">
        <v>22</v>
      </c>
      <c r="G4" t="s">
        <v>58</v>
      </c>
      <c r="H4" t="s">
        <v>60</v>
      </c>
      <c r="I4">
        <v>20</v>
      </c>
      <c r="J4">
        <v>60</v>
      </c>
      <c r="K4">
        <v>8</v>
      </c>
      <c r="L4">
        <v>5</v>
      </c>
      <c r="M4">
        <v>62</v>
      </c>
      <c r="N4">
        <v>29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16"/>
  <sheetViews>
    <sheetView topLeftCell="A4" workbookViewId="0">
      <selection activeCell="D23" sqref="D23"/>
    </sheetView>
  </sheetViews>
  <sheetFormatPr defaultColWidth="9.14285714285714" defaultRowHeight="15"/>
  <cols>
    <col min="1" max="1" width="15.5714285714286" style="3"/>
    <col min="2" max="21" width="16.4285714285714"/>
    <col min="22" max="22" width="11.8571428571429"/>
  </cols>
  <sheetData>
    <row r="3" spans="1:2">
      <c r="A3" s="3" t="s">
        <v>61</v>
      </c>
      <c r="B3" t="s">
        <v>2</v>
      </c>
    </row>
    <row r="4" spans="1:22">
      <c r="A4" s="3" t="s">
        <v>47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16</v>
      </c>
    </row>
    <row r="5" spans="1:22">
      <c r="A5" s="3" t="s">
        <v>57</v>
      </c>
      <c r="B5" s="31">
        <v>1063</v>
      </c>
      <c r="C5" s="31">
        <v>1542</v>
      </c>
      <c r="D5" s="31">
        <v>310</v>
      </c>
      <c r="E5" s="31">
        <v>816</v>
      </c>
      <c r="F5" s="31">
        <v>1187</v>
      </c>
      <c r="G5" s="31">
        <v>161</v>
      </c>
      <c r="H5" s="31">
        <v>166</v>
      </c>
      <c r="I5" s="31">
        <v>964</v>
      </c>
      <c r="J5" s="31">
        <v>360</v>
      </c>
      <c r="K5" s="31">
        <v>138</v>
      </c>
      <c r="L5" s="31">
        <v>213</v>
      </c>
      <c r="M5" s="31">
        <v>219</v>
      </c>
      <c r="N5" s="31">
        <v>1323</v>
      </c>
      <c r="O5" s="31">
        <v>827</v>
      </c>
      <c r="P5" s="31">
        <v>180</v>
      </c>
      <c r="Q5" s="31">
        <v>450</v>
      </c>
      <c r="R5" s="31">
        <v>1297</v>
      </c>
      <c r="S5" s="31">
        <v>490</v>
      </c>
      <c r="T5" s="31">
        <v>320</v>
      </c>
      <c r="U5" s="31">
        <v>490</v>
      </c>
      <c r="V5" s="31">
        <v>12516</v>
      </c>
    </row>
    <row r="6" spans="1:22">
      <c r="A6" s="3" t="s">
        <v>62</v>
      </c>
      <c r="B6" s="31">
        <v>1797</v>
      </c>
      <c r="C6" s="31">
        <v>503</v>
      </c>
      <c r="D6" s="31">
        <v>310</v>
      </c>
      <c r="E6" s="31">
        <v>550</v>
      </c>
      <c r="F6" s="31">
        <v>1459</v>
      </c>
      <c r="G6" s="31">
        <v>86</v>
      </c>
      <c r="H6" s="31">
        <v>510</v>
      </c>
      <c r="I6" s="31">
        <v>467</v>
      </c>
      <c r="J6" s="31">
        <v>237</v>
      </c>
      <c r="K6" s="31">
        <v>131</v>
      </c>
      <c r="L6" s="31">
        <v>155</v>
      </c>
      <c r="M6" s="31">
        <v>237</v>
      </c>
      <c r="N6" s="31">
        <v>551</v>
      </c>
      <c r="O6" s="31">
        <v>603</v>
      </c>
      <c r="P6" s="31">
        <v>490</v>
      </c>
      <c r="Q6" s="31">
        <v>611</v>
      </c>
      <c r="R6" s="31">
        <v>722</v>
      </c>
      <c r="S6" s="31">
        <v>349</v>
      </c>
      <c r="T6" s="31">
        <v>380</v>
      </c>
      <c r="U6" s="31">
        <v>260</v>
      </c>
      <c r="V6" s="31">
        <v>10408</v>
      </c>
    </row>
    <row r="7" spans="1:22">
      <c r="A7" s="3" t="s">
        <v>63</v>
      </c>
      <c r="B7" s="31">
        <v>876</v>
      </c>
      <c r="C7" s="31">
        <v>631</v>
      </c>
      <c r="D7" s="31">
        <v>360</v>
      </c>
      <c r="E7" s="31">
        <v>380</v>
      </c>
      <c r="F7" s="31">
        <v>643</v>
      </c>
      <c r="G7" s="31">
        <v>780</v>
      </c>
      <c r="H7" s="31">
        <v>302</v>
      </c>
      <c r="I7" s="31">
        <v>130</v>
      </c>
      <c r="J7" s="31">
        <v>189</v>
      </c>
      <c r="K7" s="31">
        <v>829</v>
      </c>
      <c r="L7" s="31">
        <v>76</v>
      </c>
      <c r="M7" s="31">
        <v>107</v>
      </c>
      <c r="N7" s="31">
        <v>663</v>
      </c>
      <c r="O7" s="31">
        <v>160</v>
      </c>
      <c r="P7" s="31">
        <v>310</v>
      </c>
      <c r="Q7" s="31">
        <v>190</v>
      </c>
      <c r="R7" s="31">
        <v>280</v>
      </c>
      <c r="S7" s="31">
        <v>312</v>
      </c>
      <c r="T7" s="31">
        <v>395</v>
      </c>
      <c r="U7" s="31">
        <v>261</v>
      </c>
      <c r="V7" s="31">
        <v>7874</v>
      </c>
    </row>
    <row r="8" spans="1:22">
      <c r="A8" s="3" t="s">
        <v>64</v>
      </c>
      <c r="B8" s="31">
        <v>533</v>
      </c>
      <c r="C8" s="31">
        <v>370</v>
      </c>
      <c r="D8" s="31">
        <v>217</v>
      </c>
      <c r="E8" s="31">
        <v>161</v>
      </c>
      <c r="F8" s="31">
        <v>314</v>
      </c>
      <c r="G8" s="31">
        <v>1002</v>
      </c>
      <c r="H8" s="31"/>
      <c r="I8" s="31">
        <v>160</v>
      </c>
      <c r="J8" s="31">
        <v>223</v>
      </c>
      <c r="K8" s="31">
        <v>1019</v>
      </c>
      <c r="L8" s="31">
        <v>88</v>
      </c>
      <c r="M8" s="31"/>
      <c r="N8" s="31">
        <v>587</v>
      </c>
      <c r="O8" s="31">
        <v>410</v>
      </c>
      <c r="P8" s="31"/>
      <c r="Q8" s="31">
        <v>490</v>
      </c>
      <c r="R8" s="31"/>
      <c r="S8" s="31">
        <v>237</v>
      </c>
      <c r="T8" s="31">
        <v>510</v>
      </c>
      <c r="U8" s="31">
        <v>330</v>
      </c>
      <c r="V8" s="31">
        <v>6651</v>
      </c>
    </row>
    <row r="9" spans="1:22">
      <c r="A9" s="3" t="s">
        <v>16</v>
      </c>
      <c r="B9" s="31">
        <v>4269</v>
      </c>
      <c r="C9" s="31">
        <v>3046</v>
      </c>
      <c r="D9" s="31">
        <v>1197</v>
      </c>
      <c r="E9" s="31">
        <v>1907</v>
      </c>
      <c r="F9" s="31">
        <v>3603</v>
      </c>
      <c r="G9" s="31">
        <v>2029</v>
      </c>
      <c r="H9" s="31">
        <v>978</v>
      </c>
      <c r="I9" s="31">
        <v>1721</v>
      </c>
      <c r="J9" s="31">
        <v>1009</v>
      </c>
      <c r="K9" s="31">
        <v>2117</v>
      </c>
      <c r="L9" s="31">
        <v>532</v>
      </c>
      <c r="M9" s="31">
        <v>563</v>
      </c>
      <c r="N9" s="31">
        <v>3124</v>
      </c>
      <c r="O9" s="31">
        <v>2000</v>
      </c>
      <c r="P9" s="31">
        <v>980</v>
      </c>
      <c r="Q9" s="31">
        <v>1741</v>
      </c>
      <c r="R9" s="31">
        <v>2299</v>
      </c>
      <c r="S9" s="31">
        <v>1388</v>
      </c>
      <c r="T9" s="31">
        <v>1605</v>
      </c>
      <c r="U9" s="31">
        <v>1341</v>
      </c>
      <c r="V9" s="31">
        <v>37449</v>
      </c>
    </row>
    <row r="12" spans="1:3">
      <c r="A12" s="32" t="s">
        <v>65</v>
      </c>
      <c r="B12" s="33" t="s">
        <v>66</v>
      </c>
      <c r="C12" s="34" t="s">
        <v>2</v>
      </c>
    </row>
    <row r="13" spans="1:3">
      <c r="A13" s="32" t="s">
        <v>57</v>
      </c>
      <c r="B13" s="35">
        <f>GETPIVOTDATA("Sales",$A$3,"Product Type",A13,"State",$C$13)</f>
        <v>213</v>
      </c>
      <c r="C13" s="36" t="s">
        <v>27</v>
      </c>
    </row>
    <row r="14" spans="1:2">
      <c r="A14" s="32" t="s">
        <v>62</v>
      </c>
      <c r="B14" s="35">
        <f>GETPIVOTDATA("Sales",$A$3,"Product Type",A14,"State",$C$13)</f>
        <v>155</v>
      </c>
    </row>
    <row r="15" spans="1:2">
      <c r="A15" s="32" t="s">
        <v>63</v>
      </c>
      <c r="B15" s="35">
        <f>GETPIVOTDATA("Sales",$A$3,"Product Type",A15,"State",$C$13)</f>
        <v>76</v>
      </c>
    </row>
    <row r="16" spans="1:2">
      <c r="A16" s="32" t="s">
        <v>64</v>
      </c>
      <c r="B16" s="35">
        <f>GETPIVOTDATA("Sales",$A$3,"Product Type",A16,"State",$C$13)</f>
        <v>88</v>
      </c>
    </row>
  </sheetData>
  <dataValidations count="1">
    <dataValidation type="list" allowBlank="1" showInputMessage="1" showErrorMessage="1" sqref="C13">
      <formula1>$B$4:$U$4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G19"/>
  <sheetViews>
    <sheetView topLeftCell="B1" workbookViewId="0">
      <selection activeCell="G14" sqref="E$1:E$1048576 G14"/>
    </sheetView>
  </sheetViews>
  <sheetFormatPr defaultColWidth="9.14285714285714" defaultRowHeight="15"/>
  <cols>
    <col min="1" max="1" width="17.8571428571429"/>
    <col min="2" max="81" width="25.2857142857143"/>
    <col min="82" max="82" width="26.5714285714286"/>
    <col min="83" max="83" width="19"/>
    <col min="84" max="84" width="16.5714285714286"/>
    <col min="85" max="85" width="30.7142857142857"/>
  </cols>
  <sheetData>
    <row r="3" spans="2:3">
      <c r="B3" t="s">
        <v>2</v>
      </c>
      <c r="C3" t="s">
        <v>38</v>
      </c>
    </row>
    <row r="4" spans="2:85">
      <c r="B4" t="s">
        <v>17</v>
      </c>
      <c r="F4" t="s">
        <v>18</v>
      </c>
      <c r="J4" t="s">
        <v>19</v>
      </c>
      <c r="N4" t="s">
        <v>20</v>
      </c>
      <c r="R4" t="s">
        <v>21</v>
      </c>
      <c r="V4" t="s">
        <v>22</v>
      </c>
      <c r="Z4" t="s">
        <v>23</v>
      </c>
      <c r="AD4" t="s">
        <v>24</v>
      </c>
      <c r="AH4" t="s">
        <v>25</v>
      </c>
      <c r="AL4" t="s">
        <v>26</v>
      </c>
      <c r="AP4" t="s">
        <v>27</v>
      </c>
      <c r="AT4" t="s">
        <v>28</v>
      </c>
      <c r="AX4" t="s">
        <v>29</v>
      </c>
      <c r="BB4" t="s">
        <v>30</v>
      </c>
      <c r="BF4" t="s">
        <v>31</v>
      </c>
      <c r="BJ4" t="s">
        <v>32</v>
      </c>
      <c r="BN4" t="s">
        <v>33</v>
      </c>
      <c r="BR4" t="s">
        <v>34</v>
      </c>
      <c r="BV4" t="s">
        <v>35</v>
      </c>
      <c r="BZ4" t="s">
        <v>36</v>
      </c>
      <c r="CD4" t="s">
        <v>41</v>
      </c>
      <c r="CE4" t="s">
        <v>42</v>
      </c>
      <c r="CF4" t="s">
        <v>67</v>
      </c>
      <c r="CG4" t="s">
        <v>68</v>
      </c>
    </row>
    <row r="5" spans="1:81">
      <c r="A5" t="s">
        <v>1</v>
      </c>
      <c r="B5" t="s">
        <v>44</v>
      </c>
      <c r="C5" t="s">
        <v>0</v>
      </c>
      <c r="D5" t="s">
        <v>69</v>
      </c>
      <c r="E5" t="s">
        <v>70</v>
      </c>
      <c r="F5" t="s">
        <v>44</v>
      </c>
      <c r="G5" t="s">
        <v>0</v>
      </c>
      <c r="H5" t="s">
        <v>69</v>
      </c>
      <c r="I5" t="s">
        <v>70</v>
      </c>
      <c r="J5" t="s">
        <v>44</v>
      </c>
      <c r="K5" t="s">
        <v>0</v>
      </c>
      <c r="L5" t="s">
        <v>69</v>
      </c>
      <c r="M5" t="s">
        <v>70</v>
      </c>
      <c r="N5" t="s">
        <v>44</v>
      </c>
      <c r="O5" t="s">
        <v>0</v>
      </c>
      <c r="P5" t="s">
        <v>69</v>
      </c>
      <c r="Q5" t="s">
        <v>70</v>
      </c>
      <c r="R5" t="s">
        <v>44</v>
      </c>
      <c r="S5" t="s">
        <v>0</v>
      </c>
      <c r="T5" t="s">
        <v>69</v>
      </c>
      <c r="U5" t="s">
        <v>70</v>
      </c>
      <c r="V5" t="s">
        <v>44</v>
      </c>
      <c r="W5" t="s">
        <v>0</v>
      </c>
      <c r="X5" t="s">
        <v>69</v>
      </c>
      <c r="Y5" t="s">
        <v>70</v>
      </c>
      <c r="Z5" t="s">
        <v>44</v>
      </c>
      <c r="AA5" t="s">
        <v>0</v>
      </c>
      <c r="AB5" t="s">
        <v>69</v>
      </c>
      <c r="AC5" t="s">
        <v>70</v>
      </c>
      <c r="AD5" t="s">
        <v>44</v>
      </c>
      <c r="AE5" t="s">
        <v>0</v>
      </c>
      <c r="AF5" t="s">
        <v>69</v>
      </c>
      <c r="AG5" t="s">
        <v>70</v>
      </c>
      <c r="AH5" t="s">
        <v>44</v>
      </c>
      <c r="AI5" t="s">
        <v>0</v>
      </c>
      <c r="AJ5" t="s">
        <v>69</v>
      </c>
      <c r="AK5" t="s">
        <v>70</v>
      </c>
      <c r="AL5" t="s">
        <v>44</v>
      </c>
      <c r="AM5" t="s">
        <v>0</v>
      </c>
      <c r="AN5" t="s">
        <v>69</v>
      </c>
      <c r="AO5" t="s">
        <v>70</v>
      </c>
      <c r="AP5" t="s">
        <v>44</v>
      </c>
      <c r="AQ5" t="s">
        <v>0</v>
      </c>
      <c r="AR5" t="s">
        <v>69</v>
      </c>
      <c r="AS5" t="s">
        <v>70</v>
      </c>
      <c r="AT5" t="s">
        <v>44</v>
      </c>
      <c r="AU5" t="s">
        <v>0</v>
      </c>
      <c r="AV5" t="s">
        <v>69</v>
      </c>
      <c r="AW5" t="s">
        <v>70</v>
      </c>
      <c r="AX5" t="s">
        <v>44</v>
      </c>
      <c r="AY5" t="s">
        <v>0</v>
      </c>
      <c r="AZ5" t="s">
        <v>69</v>
      </c>
      <c r="BA5" t="s">
        <v>70</v>
      </c>
      <c r="BB5" t="s">
        <v>44</v>
      </c>
      <c r="BC5" t="s">
        <v>0</v>
      </c>
      <c r="BD5" t="s">
        <v>69</v>
      </c>
      <c r="BE5" t="s">
        <v>70</v>
      </c>
      <c r="BF5" t="s">
        <v>44</v>
      </c>
      <c r="BG5" t="s">
        <v>0</v>
      </c>
      <c r="BH5" t="s">
        <v>69</v>
      </c>
      <c r="BI5" t="s">
        <v>70</v>
      </c>
      <c r="BJ5" t="s">
        <v>44</v>
      </c>
      <c r="BK5" t="s">
        <v>0</v>
      </c>
      <c r="BL5" t="s">
        <v>69</v>
      </c>
      <c r="BM5" t="s">
        <v>70</v>
      </c>
      <c r="BN5" t="s">
        <v>44</v>
      </c>
      <c r="BO5" t="s">
        <v>0</v>
      </c>
      <c r="BP5" t="s">
        <v>69</v>
      </c>
      <c r="BQ5" t="s">
        <v>70</v>
      </c>
      <c r="BR5" t="s">
        <v>44</v>
      </c>
      <c r="BS5" t="s">
        <v>0</v>
      </c>
      <c r="BT5" t="s">
        <v>69</v>
      </c>
      <c r="BU5" t="s">
        <v>70</v>
      </c>
      <c r="BV5" t="s">
        <v>44</v>
      </c>
      <c r="BW5" t="s">
        <v>0</v>
      </c>
      <c r="BX5" t="s">
        <v>69</v>
      </c>
      <c r="BY5" t="s">
        <v>70</v>
      </c>
      <c r="BZ5" t="s">
        <v>44</v>
      </c>
      <c r="CA5" t="s">
        <v>0</v>
      </c>
      <c r="CB5" t="s">
        <v>69</v>
      </c>
      <c r="CC5" t="s">
        <v>70</v>
      </c>
    </row>
    <row r="6" spans="1:85">
      <c r="A6" t="s">
        <v>3</v>
      </c>
      <c r="B6">
        <v>30</v>
      </c>
      <c r="C6">
        <v>-2</v>
      </c>
      <c r="D6" s="4">
        <v>-32</v>
      </c>
      <c r="E6" s="4">
        <v>-16</v>
      </c>
      <c r="F6">
        <v>220</v>
      </c>
      <c r="G6">
        <v>199</v>
      </c>
      <c r="H6" s="4">
        <v>-21</v>
      </c>
      <c r="I6" s="4">
        <v>0.105527638190955</v>
      </c>
      <c r="L6" s="4">
        <v>0</v>
      </c>
      <c r="M6" s="4" t="e">
        <v>#DIV/0!</v>
      </c>
      <c r="P6" s="4">
        <v>0</v>
      </c>
      <c r="Q6" s="4" t="e">
        <v>#DIV/0!</v>
      </c>
      <c r="T6" s="4">
        <v>0</v>
      </c>
      <c r="U6" s="4" t="e">
        <v>#DIV/0!</v>
      </c>
      <c r="V6">
        <v>20</v>
      </c>
      <c r="W6">
        <v>11</v>
      </c>
      <c r="X6" s="4">
        <v>-9</v>
      </c>
      <c r="Y6" s="4">
        <v>0.818181818181818</v>
      </c>
      <c r="AB6" s="4">
        <v>0</v>
      </c>
      <c r="AC6" s="4" t="e">
        <v>#DIV/0!</v>
      </c>
      <c r="AF6" s="4">
        <v>0</v>
      </c>
      <c r="AG6" s="4" t="e">
        <v>#DIV/0!</v>
      </c>
      <c r="AJ6" s="4">
        <v>0</v>
      </c>
      <c r="AK6" s="4" t="e">
        <v>#DIV/0!</v>
      </c>
      <c r="AN6" s="4">
        <v>0</v>
      </c>
      <c r="AO6" s="4" t="e">
        <v>#DIV/0!</v>
      </c>
      <c r="AP6">
        <v>30</v>
      </c>
      <c r="AQ6">
        <v>20</v>
      </c>
      <c r="AR6" s="4">
        <v>-10</v>
      </c>
      <c r="AS6" s="4">
        <v>0.5</v>
      </c>
      <c r="AV6" s="4">
        <v>0</v>
      </c>
      <c r="AW6" s="4" t="e">
        <v>#DIV/0!</v>
      </c>
      <c r="AZ6" s="4">
        <v>0</v>
      </c>
      <c r="BA6" s="4" t="e">
        <v>#DIV/0!</v>
      </c>
      <c r="BB6">
        <v>100</v>
      </c>
      <c r="BC6">
        <v>67</v>
      </c>
      <c r="BD6" s="4">
        <v>-33</v>
      </c>
      <c r="BE6" s="4">
        <v>0.492537313432836</v>
      </c>
      <c r="BH6" s="4">
        <v>0</v>
      </c>
      <c r="BI6" s="4" t="e">
        <v>#DIV/0!</v>
      </c>
      <c r="BJ6">
        <v>40</v>
      </c>
      <c r="BK6">
        <v>1</v>
      </c>
      <c r="BL6" s="4">
        <v>-39</v>
      </c>
      <c r="BM6" s="4">
        <v>39</v>
      </c>
      <c r="BP6" s="4">
        <v>0</v>
      </c>
      <c r="BQ6" s="4" t="e">
        <v>#DIV/0!</v>
      </c>
      <c r="BR6">
        <v>80</v>
      </c>
      <c r="BS6">
        <v>47</v>
      </c>
      <c r="BT6" s="4">
        <v>-33</v>
      </c>
      <c r="BU6" s="4">
        <v>0.702127659574468</v>
      </c>
      <c r="BX6" s="4">
        <v>0</v>
      </c>
      <c r="BY6" s="4" t="e">
        <v>#DIV/0!</v>
      </c>
      <c r="BZ6">
        <v>30</v>
      </c>
      <c r="CA6">
        <v>13</v>
      </c>
      <c r="CB6" s="4">
        <v>-17</v>
      </c>
      <c r="CC6" s="4">
        <v>1.30769230769231</v>
      </c>
      <c r="CD6">
        <v>550</v>
      </c>
      <c r="CE6">
        <v>356</v>
      </c>
      <c r="CF6" s="4">
        <v>-194</v>
      </c>
      <c r="CG6" s="4">
        <v>0.544943820224719</v>
      </c>
    </row>
    <row r="7" spans="1:85">
      <c r="A7" t="s">
        <v>4</v>
      </c>
      <c r="B7">
        <v>150</v>
      </c>
      <c r="C7">
        <v>140</v>
      </c>
      <c r="D7" s="4">
        <v>-10</v>
      </c>
      <c r="E7" s="4">
        <v>0.0714285714285714</v>
      </c>
      <c r="H7" s="4">
        <v>0</v>
      </c>
      <c r="I7" s="4" t="e">
        <v>#DIV/0!</v>
      </c>
      <c r="L7" s="4">
        <v>0</v>
      </c>
      <c r="M7" s="4" t="e">
        <v>#DIV/0!</v>
      </c>
      <c r="P7" s="4">
        <v>0</v>
      </c>
      <c r="Q7" s="4" t="e">
        <v>#DIV/0!</v>
      </c>
      <c r="T7" s="4">
        <v>0</v>
      </c>
      <c r="U7" s="4" t="e">
        <v>#DIV/0!</v>
      </c>
      <c r="X7" s="4">
        <v>0</v>
      </c>
      <c r="Y7" s="4" t="e">
        <v>#DIV/0!</v>
      </c>
      <c r="Z7">
        <v>10</v>
      </c>
      <c r="AA7">
        <v>8</v>
      </c>
      <c r="AB7" s="4">
        <v>-2</v>
      </c>
      <c r="AC7" s="4">
        <v>0.25</v>
      </c>
      <c r="AF7" s="4">
        <v>0</v>
      </c>
      <c r="AG7" s="4" t="e">
        <v>#DIV/0!</v>
      </c>
      <c r="AJ7" s="4">
        <v>0</v>
      </c>
      <c r="AK7" s="4" t="e">
        <v>#DIV/0!</v>
      </c>
      <c r="AL7">
        <v>20</v>
      </c>
      <c r="AM7">
        <v>11</v>
      </c>
      <c r="AN7" s="4">
        <v>-9</v>
      </c>
      <c r="AO7" s="4">
        <v>0.818181818181818</v>
      </c>
      <c r="AR7" s="4">
        <v>0</v>
      </c>
      <c r="AS7" s="4" t="e">
        <v>#DIV/0!</v>
      </c>
      <c r="AT7">
        <v>0</v>
      </c>
      <c r="AU7">
        <v>-8</v>
      </c>
      <c r="AV7" s="4">
        <v>-8</v>
      </c>
      <c r="AW7" s="4">
        <v>-1</v>
      </c>
      <c r="AZ7" s="4">
        <v>0</v>
      </c>
      <c r="BA7" s="4" t="e">
        <v>#DIV/0!</v>
      </c>
      <c r="BD7" s="4">
        <v>0</v>
      </c>
      <c r="BE7" s="4" t="e">
        <v>#DIV/0!</v>
      </c>
      <c r="BF7">
        <v>70</v>
      </c>
      <c r="BG7">
        <v>66</v>
      </c>
      <c r="BH7" s="4">
        <v>-4</v>
      </c>
      <c r="BI7" s="4">
        <v>0.0606060606060606</v>
      </c>
      <c r="BJ7">
        <v>20</v>
      </c>
      <c r="BK7">
        <v>16</v>
      </c>
      <c r="BL7" s="4">
        <v>-4</v>
      </c>
      <c r="BM7" s="4">
        <v>0.25</v>
      </c>
      <c r="BN7">
        <v>50</v>
      </c>
      <c r="BO7">
        <v>53</v>
      </c>
      <c r="BP7" s="4">
        <v>3</v>
      </c>
      <c r="BQ7" s="4">
        <v>-0.0566037735849057</v>
      </c>
      <c r="BR7">
        <v>40</v>
      </c>
      <c r="BS7">
        <v>44</v>
      </c>
      <c r="BT7" s="4">
        <v>4</v>
      </c>
      <c r="BU7" s="4">
        <v>-0.0909090909090909</v>
      </c>
      <c r="BV7">
        <v>40</v>
      </c>
      <c r="BW7">
        <v>35</v>
      </c>
      <c r="BX7" s="4">
        <v>-5</v>
      </c>
      <c r="BY7" s="4">
        <v>0.142857142857143</v>
      </c>
      <c r="CB7" s="4">
        <v>0</v>
      </c>
      <c r="CC7" s="4" t="e">
        <v>#DIV/0!</v>
      </c>
      <c r="CD7">
        <v>400</v>
      </c>
      <c r="CE7">
        <v>365</v>
      </c>
      <c r="CF7" s="4">
        <v>-35</v>
      </c>
      <c r="CG7" s="4">
        <v>0.0958904109589041</v>
      </c>
    </row>
    <row r="8" spans="1:85">
      <c r="A8" t="s">
        <v>5</v>
      </c>
      <c r="B8">
        <v>20</v>
      </c>
      <c r="C8">
        <v>17</v>
      </c>
      <c r="D8" s="4">
        <v>-3</v>
      </c>
      <c r="E8" s="4">
        <v>0.176470588235294</v>
      </c>
      <c r="F8">
        <v>70</v>
      </c>
      <c r="G8">
        <v>54</v>
      </c>
      <c r="H8" s="4">
        <v>-16</v>
      </c>
      <c r="I8" s="4">
        <v>0.296296296296296</v>
      </c>
      <c r="J8">
        <v>20</v>
      </c>
      <c r="K8">
        <v>7</v>
      </c>
      <c r="L8" s="4">
        <v>-13</v>
      </c>
      <c r="M8" s="4">
        <v>1.85714285714286</v>
      </c>
      <c r="N8">
        <v>30</v>
      </c>
      <c r="O8">
        <v>9</v>
      </c>
      <c r="P8" s="4">
        <v>-21</v>
      </c>
      <c r="Q8" s="4">
        <v>2.33333333333333</v>
      </c>
      <c r="R8">
        <v>260</v>
      </c>
      <c r="S8">
        <v>203</v>
      </c>
      <c r="T8" s="4">
        <v>-57</v>
      </c>
      <c r="U8" s="4">
        <v>0.280788177339901</v>
      </c>
      <c r="V8">
        <v>30</v>
      </c>
      <c r="W8">
        <v>11</v>
      </c>
      <c r="X8" s="4">
        <v>-19</v>
      </c>
      <c r="Y8" s="4">
        <v>1.72727272727273</v>
      </c>
      <c r="Z8">
        <v>80</v>
      </c>
      <c r="AA8">
        <v>70</v>
      </c>
      <c r="AB8" s="4">
        <v>-10</v>
      </c>
      <c r="AC8" s="4">
        <v>0.142857142857143</v>
      </c>
      <c r="AD8">
        <v>-10</v>
      </c>
      <c r="AE8">
        <v>-23</v>
      </c>
      <c r="AF8" s="4">
        <v>-13</v>
      </c>
      <c r="AG8" s="4">
        <v>-0.565217391304348</v>
      </c>
      <c r="AH8">
        <v>70</v>
      </c>
      <c r="AI8">
        <v>48</v>
      </c>
      <c r="AJ8" s="4">
        <v>-22</v>
      </c>
      <c r="AK8" s="4">
        <v>0.458333333333333</v>
      </c>
      <c r="AL8">
        <v>20</v>
      </c>
      <c r="AM8">
        <v>10</v>
      </c>
      <c r="AN8" s="4">
        <v>-10</v>
      </c>
      <c r="AO8" s="4">
        <v>1</v>
      </c>
      <c r="AP8">
        <v>0</v>
      </c>
      <c r="AQ8">
        <v>-10</v>
      </c>
      <c r="AR8" s="4">
        <v>-10</v>
      </c>
      <c r="AS8" s="4">
        <v>-1</v>
      </c>
      <c r="AT8">
        <v>-10</v>
      </c>
      <c r="AU8">
        <v>-10</v>
      </c>
      <c r="AV8" s="4">
        <v>0</v>
      </c>
      <c r="AW8" s="4">
        <v>0</v>
      </c>
      <c r="AX8">
        <v>-170</v>
      </c>
      <c r="AY8">
        <v>-172</v>
      </c>
      <c r="AZ8" s="4">
        <v>-2</v>
      </c>
      <c r="BA8" s="4">
        <v>-0.0116279069767442</v>
      </c>
      <c r="BB8">
        <v>140</v>
      </c>
      <c r="BC8">
        <v>99</v>
      </c>
      <c r="BD8" s="4">
        <v>-41</v>
      </c>
      <c r="BE8" s="4">
        <v>0.414141414141414</v>
      </c>
      <c r="BF8">
        <v>40</v>
      </c>
      <c r="BG8">
        <v>28</v>
      </c>
      <c r="BH8" s="4">
        <v>-12</v>
      </c>
      <c r="BI8" s="4">
        <v>0.428571428571429</v>
      </c>
      <c r="BJ8">
        <v>50</v>
      </c>
      <c r="BK8">
        <v>33</v>
      </c>
      <c r="BL8" s="4">
        <v>-17</v>
      </c>
      <c r="BM8" s="4">
        <v>0.515151515151515</v>
      </c>
      <c r="BN8">
        <v>90</v>
      </c>
      <c r="BO8">
        <v>95</v>
      </c>
      <c r="BP8" s="4">
        <v>5</v>
      </c>
      <c r="BQ8" s="4">
        <v>-0.0526315789473684</v>
      </c>
      <c r="BR8">
        <v>40</v>
      </c>
      <c r="BS8">
        <v>34</v>
      </c>
      <c r="BT8" s="4">
        <v>-6</v>
      </c>
      <c r="BU8" s="4">
        <v>0.176470588235294</v>
      </c>
      <c r="BV8">
        <v>20</v>
      </c>
      <c r="BW8">
        <v>13</v>
      </c>
      <c r="BX8" s="4">
        <v>-7</v>
      </c>
      <c r="BY8" s="4">
        <v>0.538461538461538</v>
      </c>
      <c r="BZ8">
        <v>50</v>
      </c>
      <c r="CA8">
        <v>38</v>
      </c>
      <c r="CB8" s="4">
        <v>-12</v>
      </c>
      <c r="CC8" s="4">
        <v>0.315789473684211</v>
      </c>
      <c r="CD8">
        <v>840</v>
      </c>
      <c r="CE8">
        <v>554</v>
      </c>
      <c r="CF8" s="4">
        <v>-286</v>
      </c>
      <c r="CG8" s="4">
        <v>0.516245487364621</v>
      </c>
    </row>
    <row r="9" spans="1:85">
      <c r="A9" t="s">
        <v>6</v>
      </c>
      <c r="B9">
        <v>100</v>
      </c>
      <c r="C9">
        <v>102</v>
      </c>
      <c r="D9" s="4">
        <v>2</v>
      </c>
      <c r="E9" s="4">
        <v>-0.0196078431372549</v>
      </c>
      <c r="F9">
        <v>110</v>
      </c>
      <c r="G9">
        <v>99</v>
      </c>
      <c r="H9" s="4">
        <v>-11</v>
      </c>
      <c r="I9" s="4">
        <v>0.111111111111111</v>
      </c>
      <c r="L9" s="4">
        <v>0</v>
      </c>
      <c r="M9" s="4" t="e">
        <v>#DIV/0!</v>
      </c>
      <c r="N9">
        <v>30</v>
      </c>
      <c r="O9">
        <v>34</v>
      </c>
      <c r="P9" s="4">
        <v>4</v>
      </c>
      <c r="Q9" s="4">
        <v>-0.117647058823529</v>
      </c>
      <c r="R9">
        <v>100</v>
      </c>
      <c r="S9">
        <v>95</v>
      </c>
      <c r="T9" s="4">
        <v>-5</v>
      </c>
      <c r="U9" s="4">
        <v>0.0526315789473684</v>
      </c>
      <c r="V9">
        <v>200</v>
      </c>
      <c r="W9">
        <v>202</v>
      </c>
      <c r="X9" s="4">
        <v>2</v>
      </c>
      <c r="Y9" s="4">
        <v>-0.0099009900990099</v>
      </c>
      <c r="Z9">
        <v>40</v>
      </c>
      <c r="AA9">
        <v>35</v>
      </c>
      <c r="AB9" s="4">
        <v>-5</v>
      </c>
      <c r="AC9" s="4">
        <v>0.142857142857143</v>
      </c>
      <c r="AF9" s="4">
        <v>0</v>
      </c>
      <c r="AG9" s="4" t="e">
        <v>#DIV/0!</v>
      </c>
      <c r="AH9">
        <v>0</v>
      </c>
      <c r="AI9">
        <v>-11</v>
      </c>
      <c r="AJ9" s="4">
        <v>-11</v>
      </c>
      <c r="AK9" s="4">
        <v>-1</v>
      </c>
      <c r="AL9">
        <v>30</v>
      </c>
      <c r="AM9">
        <v>16</v>
      </c>
      <c r="AN9" s="4">
        <v>-14</v>
      </c>
      <c r="AO9" s="4">
        <v>0.875</v>
      </c>
      <c r="AR9" s="4">
        <v>0</v>
      </c>
      <c r="AS9" s="4" t="e">
        <v>#DIV/0!</v>
      </c>
      <c r="AT9">
        <v>20</v>
      </c>
      <c r="AU9">
        <v>11</v>
      </c>
      <c r="AV9" s="4">
        <v>-9</v>
      </c>
      <c r="AW9" s="4">
        <v>0.818181818181818</v>
      </c>
      <c r="AZ9" s="4">
        <v>0</v>
      </c>
      <c r="BA9" s="4" t="e">
        <v>#DIV/0!</v>
      </c>
      <c r="BB9">
        <v>50</v>
      </c>
      <c r="BC9">
        <v>29</v>
      </c>
      <c r="BD9" s="4">
        <v>-21</v>
      </c>
      <c r="BE9" s="4">
        <v>0.724137931034483</v>
      </c>
      <c r="BF9">
        <v>20</v>
      </c>
      <c r="BG9">
        <v>13</v>
      </c>
      <c r="BH9" s="4">
        <v>-7</v>
      </c>
      <c r="BI9" s="4">
        <v>0.538461538461538</v>
      </c>
      <c r="BJ9">
        <v>40</v>
      </c>
      <c r="BK9">
        <v>33</v>
      </c>
      <c r="BL9" s="4">
        <v>-7</v>
      </c>
      <c r="BM9" s="4">
        <v>0.212121212121212</v>
      </c>
      <c r="BN9">
        <v>50</v>
      </c>
      <c r="BO9">
        <v>33</v>
      </c>
      <c r="BP9" s="4">
        <v>-17</v>
      </c>
      <c r="BQ9" s="4">
        <v>0.515151515151515</v>
      </c>
      <c r="BR9">
        <v>30</v>
      </c>
      <c r="BS9">
        <v>21</v>
      </c>
      <c r="BT9" s="4">
        <v>-9</v>
      </c>
      <c r="BU9" s="4">
        <v>0.428571428571429</v>
      </c>
      <c r="BV9">
        <v>120</v>
      </c>
      <c r="BW9">
        <v>115</v>
      </c>
      <c r="BX9" s="4">
        <v>-5</v>
      </c>
      <c r="BY9" s="4">
        <v>0.0434782608695652</v>
      </c>
      <c r="BZ9">
        <v>80</v>
      </c>
      <c r="CA9">
        <v>70</v>
      </c>
      <c r="CB9" s="4">
        <v>-10</v>
      </c>
      <c r="CC9" s="4">
        <v>0.142857142857143</v>
      </c>
      <c r="CD9">
        <v>1020</v>
      </c>
      <c r="CE9">
        <v>897</v>
      </c>
      <c r="CF9" s="4">
        <v>-123</v>
      </c>
      <c r="CG9" s="4">
        <v>0.137123745819398</v>
      </c>
    </row>
    <row r="10" spans="1:85">
      <c r="A10" t="s">
        <v>7</v>
      </c>
      <c r="B10">
        <v>370</v>
      </c>
      <c r="C10">
        <v>262</v>
      </c>
      <c r="D10" s="4">
        <v>-108</v>
      </c>
      <c r="E10" s="4">
        <v>0.412213740458015</v>
      </c>
      <c r="F10">
        <v>160</v>
      </c>
      <c r="G10">
        <v>136</v>
      </c>
      <c r="H10" s="4">
        <v>-24</v>
      </c>
      <c r="I10" s="4">
        <v>0.176470588235294</v>
      </c>
      <c r="J10">
        <v>130</v>
      </c>
      <c r="K10">
        <v>115</v>
      </c>
      <c r="L10" s="4">
        <v>-15</v>
      </c>
      <c r="M10" s="4">
        <v>0.130434782608696</v>
      </c>
      <c r="N10">
        <v>150</v>
      </c>
      <c r="O10">
        <v>131</v>
      </c>
      <c r="P10" s="4">
        <v>-19</v>
      </c>
      <c r="Q10" s="4">
        <v>0.145038167938931</v>
      </c>
      <c r="R10">
        <v>270</v>
      </c>
      <c r="S10">
        <v>226</v>
      </c>
      <c r="T10" s="4">
        <v>-44</v>
      </c>
      <c r="U10" s="4">
        <v>0.194690265486726</v>
      </c>
      <c r="V10">
        <v>20</v>
      </c>
      <c r="W10">
        <v>5</v>
      </c>
      <c r="X10" s="4">
        <v>-15</v>
      </c>
      <c r="Y10" s="4">
        <v>3</v>
      </c>
      <c r="Z10">
        <v>50</v>
      </c>
      <c r="AA10">
        <v>30</v>
      </c>
      <c r="AB10" s="4">
        <v>-20</v>
      </c>
      <c r="AC10" s="4">
        <v>0.666666666666667</v>
      </c>
      <c r="AD10">
        <v>690</v>
      </c>
      <c r="AE10">
        <v>707</v>
      </c>
      <c r="AF10" s="4">
        <v>17</v>
      </c>
      <c r="AG10" s="4">
        <v>-0.024045261669024</v>
      </c>
      <c r="AH10">
        <v>40</v>
      </c>
      <c r="AI10">
        <v>39</v>
      </c>
      <c r="AJ10" s="4">
        <v>-1</v>
      </c>
      <c r="AK10" s="4">
        <v>0.0256410256410256</v>
      </c>
      <c r="AL10">
        <v>10</v>
      </c>
      <c r="AM10">
        <v>-3</v>
      </c>
      <c r="AN10" s="4">
        <v>-13</v>
      </c>
      <c r="AO10" s="4">
        <v>-4.33333333333333</v>
      </c>
      <c r="AP10">
        <v>40</v>
      </c>
      <c r="AQ10">
        <v>25</v>
      </c>
      <c r="AR10" s="4">
        <v>-15</v>
      </c>
      <c r="AS10" s="4">
        <v>0.6</v>
      </c>
      <c r="AT10">
        <v>50</v>
      </c>
      <c r="AU10">
        <v>26</v>
      </c>
      <c r="AV10" s="4">
        <v>-24</v>
      </c>
      <c r="AW10" s="4">
        <v>0.923076923076923</v>
      </c>
      <c r="AX10">
        <v>510</v>
      </c>
      <c r="AY10">
        <v>507</v>
      </c>
      <c r="AZ10" s="4">
        <v>-3</v>
      </c>
      <c r="BA10" s="4">
        <v>0.00591715976331361</v>
      </c>
      <c r="BB10">
        <v>100</v>
      </c>
      <c r="BC10">
        <v>80</v>
      </c>
      <c r="BD10" s="4">
        <v>-20</v>
      </c>
      <c r="BE10" s="4">
        <v>0.25</v>
      </c>
      <c r="BF10">
        <v>50</v>
      </c>
      <c r="BG10">
        <v>29</v>
      </c>
      <c r="BH10" s="4">
        <v>-21</v>
      </c>
      <c r="BI10" s="4">
        <v>0.724137931034483</v>
      </c>
      <c r="BJ10">
        <v>60</v>
      </c>
      <c r="BK10">
        <v>28</v>
      </c>
      <c r="BL10" s="4">
        <v>-32</v>
      </c>
      <c r="BM10" s="4">
        <v>1.14285714285714</v>
      </c>
      <c r="BN10">
        <v>460</v>
      </c>
      <c r="BO10">
        <v>323</v>
      </c>
      <c r="BP10" s="4">
        <v>-137</v>
      </c>
      <c r="BQ10" s="4">
        <v>0.424148606811146</v>
      </c>
      <c r="BR10">
        <v>70</v>
      </c>
      <c r="BS10">
        <v>30</v>
      </c>
      <c r="BT10" s="4">
        <v>-40</v>
      </c>
      <c r="BU10" s="4">
        <v>1.33333333333333</v>
      </c>
      <c r="BV10">
        <v>70</v>
      </c>
      <c r="BW10">
        <v>38</v>
      </c>
      <c r="BX10" s="4">
        <v>-32</v>
      </c>
      <c r="BY10" s="4">
        <v>0.842105263157895</v>
      </c>
      <c r="BZ10">
        <v>20</v>
      </c>
      <c r="CA10">
        <v>9</v>
      </c>
      <c r="CB10" s="4">
        <v>-11</v>
      </c>
      <c r="CC10" s="4">
        <v>1.22222222222222</v>
      </c>
      <c r="CD10">
        <v>3320</v>
      </c>
      <c r="CE10">
        <v>2743</v>
      </c>
      <c r="CF10" s="4">
        <v>-577</v>
      </c>
      <c r="CG10" s="4">
        <v>0.210353627415239</v>
      </c>
    </row>
    <row r="11" spans="1:85">
      <c r="A11" t="s">
        <v>8</v>
      </c>
      <c r="B11">
        <v>80</v>
      </c>
      <c r="C11">
        <v>94</v>
      </c>
      <c r="D11" s="4">
        <v>14</v>
      </c>
      <c r="E11" s="4">
        <v>-0.148936170212766</v>
      </c>
      <c r="F11">
        <v>20</v>
      </c>
      <c r="G11">
        <v>17</v>
      </c>
      <c r="H11" s="4">
        <v>-3</v>
      </c>
      <c r="I11" s="4">
        <v>0.176470588235294</v>
      </c>
      <c r="J11">
        <v>60</v>
      </c>
      <c r="K11">
        <v>47</v>
      </c>
      <c r="L11" s="4">
        <v>-13</v>
      </c>
      <c r="M11" s="4">
        <v>0.276595744680851</v>
      </c>
      <c r="N11">
        <v>40</v>
      </c>
      <c r="O11">
        <v>28</v>
      </c>
      <c r="P11" s="4">
        <v>-12</v>
      </c>
      <c r="Q11" s="4">
        <v>0.428571428571429</v>
      </c>
      <c r="R11">
        <v>50</v>
      </c>
      <c r="S11">
        <v>53</v>
      </c>
      <c r="T11" s="4">
        <v>3</v>
      </c>
      <c r="U11" s="4">
        <v>-0.0566037735849057</v>
      </c>
      <c r="V11">
        <v>140</v>
      </c>
      <c r="W11">
        <v>141</v>
      </c>
      <c r="X11" s="4">
        <v>1</v>
      </c>
      <c r="Y11" s="4">
        <v>-0.00709219858156028</v>
      </c>
      <c r="AB11" s="4">
        <v>0</v>
      </c>
      <c r="AC11" s="4" t="e">
        <v>#DIV/0!</v>
      </c>
      <c r="AD11">
        <v>40</v>
      </c>
      <c r="AE11">
        <v>29</v>
      </c>
      <c r="AF11" s="4">
        <v>-11</v>
      </c>
      <c r="AG11" s="4">
        <v>0.379310344827586</v>
      </c>
      <c r="AH11">
        <v>10</v>
      </c>
      <c r="AI11">
        <v>9</v>
      </c>
      <c r="AJ11" s="4">
        <v>-1</v>
      </c>
      <c r="AK11" s="4">
        <v>0.111111111111111</v>
      </c>
      <c r="AL11">
        <v>150</v>
      </c>
      <c r="AM11">
        <v>203</v>
      </c>
      <c r="AN11" s="4">
        <v>53</v>
      </c>
      <c r="AO11" s="4">
        <v>-0.261083743842365</v>
      </c>
      <c r="AP11">
        <v>20</v>
      </c>
      <c r="AQ11">
        <v>10</v>
      </c>
      <c r="AR11" s="4">
        <v>-10</v>
      </c>
      <c r="AS11" s="4">
        <v>1</v>
      </c>
      <c r="AV11" s="4">
        <v>0</v>
      </c>
      <c r="AW11" s="4" t="e">
        <v>#DIV/0!</v>
      </c>
      <c r="AX11">
        <v>120</v>
      </c>
      <c r="AY11">
        <v>101</v>
      </c>
      <c r="AZ11" s="4">
        <v>-19</v>
      </c>
      <c r="BA11" s="4">
        <v>0.188118811881188</v>
      </c>
      <c r="BB11">
        <v>60</v>
      </c>
      <c r="BC11">
        <v>68</v>
      </c>
      <c r="BD11" s="4">
        <v>8</v>
      </c>
      <c r="BE11" s="4">
        <v>-0.117647058823529</v>
      </c>
      <c r="BH11" s="4">
        <v>0</v>
      </c>
      <c r="BI11" s="4" t="e">
        <v>#DIV/0!</v>
      </c>
      <c r="BJ11">
        <v>30</v>
      </c>
      <c r="BK11">
        <v>28</v>
      </c>
      <c r="BL11" s="4">
        <v>-2</v>
      </c>
      <c r="BM11" s="4">
        <v>0.0714285714285714</v>
      </c>
      <c r="BP11" s="4">
        <v>0</v>
      </c>
      <c r="BQ11" s="4" t="e">
        <v>#DIV/0!</v>
      </c>
      <c r="BR11">
        <v>0</v>
      </c>
      <c r="BS11">
        <v>-10</v>
      </c>
      <c r="BT11" s="4">
        <v>-10</v>
      </c>
      <c r="BU11" s="4">
        <v>-1</v>
      </c>
      <c r="BV11">
        <v>50</v>
      </c>
      <c r="BW11">
        <v>70</v>
      </c>
      <c r="BX11" s="4">
        <v>20</v>
      </c>
      <c r="BY11" s="4">
        <v>-0.285714285714286</v>
      </c>
      <c r="BZ11">
        <v>50</v>
      </c>
      <c r="CA11">
        <v>47</v>
      </c>
      <c r="CB11" s="4">
        <v>-3</v>
      </c>
      <c r="CC11" s="4">
        <v>0.0638297872340426</v>
      </c>
      <c r="CD11">
        <v>920</v>
      </c>
      <c r="CE11">
        <v>935</v>
      </c>
      <c r="CF11" s="4">
        <v>15</v>
      </c>
      <c r="CG11" s="4">
        <v>-0.0160427807486631</v>
      </c>
    </row>
    <row r="12" spans="1:85">
      <c r="A12" t="s">
        <v>9</v>
      </c>
      <c r="B12">
        <v>400</v>
      </c>
      <c r="C12">
        <v>405</v>
      </c>
      <c r="D12" s="4">
        <v>5</v>
      </c>
      <c r="E12" s="4">
        <v>-0.0123456790123457</v>
      </c>
      <c r="F12">
        <v>170</v>
      </c>
      <c r="G12">
        <v>112</v>
      </c>
      <c r="H12" s="4">
        <v>-58</v>
      </c>
      <c r="I12" s="4">
        <v>0.517857142857143</v>
      </c>
      <c r="J12">
        <v>40</v>
      </c>
      <c r="K12">
        <v>30</v>
      </c>
      <c r="L12" s="4">
        <v>-10</v>
      </c>
      <c r="M12" s="4">
        <v>0.333333333333333</v>
      </c>
      <c r="N12">
        <v>120</v>
      </c>
      <c r="O12">
        <v>101</v>
      </c>
      <c r="P12" s="4">
        <v>-19</v>
      </c>
      <c r="Q12" s="4">
        <v>0.188118811881188</v>
      </c>
      <c r="R12">
        <v>360</v>
      </c>
      <c r="S12">
        <v>282</v>
      </c>
      <c r="T12" s="4">
        <v>-78</v>
      </c>
      <c r="U12" s="4">
        <v>0.276595744680851</v>
      </c>
      <c r="V12">
        <v>30</v>
      </c>
      <c r="W12">
        <v>10</v>
      </c>
      <c r="X12" s="4">
        <v>-20</v>
      </c>
      <c r="Y12" s="4">
        <v>2</v>
      </c>
      <c r="Z12">
        <v>50</v>
      </c>
      <c r="AA12">
        <v>48</v>
      </c>
      <c r="AB12" s="4">
        <v>-2</v>
      </c>
      <c r="AC12" s="4">
        <v>0.0416666666666667</v>
      </c>
      <c r="AF12" s="4">
        <v>0</v>
      </c>
      <c r="AG12" s="4" t="e">
        <v>#DIV/0!</v>
      </c>
      <c r="AH12">
        <v>60</v>
      </c>
      <c r="AI12">
        <v>45</v>
      </c>
      <c r="AJ12" s="4">
        <v>-15</v>
      </c>
      <c r="AK12" s="4">
        <v>0.333333333333333</v>
      </c>
      <c r="AL12">
        <v>20</v>
      </c>
      <c r="AM12">
        <v>11</v>
      </c>
      <c r="AN12" s="4">
        <v>-9</v>
      </c>
      <c r="AO12" s="4">
        <v>0.818181818181818</v>
      </c>
      <c r="AR12" s="4">
        <v>0</v>
      </c>
      <c r="AS12" s="4" t="e">
        <v>#DIV/0!</v>
      </c>
      <c r="AT12">
        <v>10</v>
      </c>
      <c r="AU12">
        <v>9</v>
      </c>
      <c r="AV12" s="4">
        <v>-1</v>
      </c>
      <c r="AW12" s="4">
        <v>0.111111111111111</v>
      </c>
      <c r="AZ12" s="4">
        <v>0</v>
      </c>
      <c r="BA12" s="4" t="e">
        <v>#DIV/0!</v>
      </c>
      <c r="BB12">
        <v>80</v>
      </c>
      <c r="BC12">
        <v>34</v>
      </c>
      <c r="BD12" s="4">
        <v>-46</v>
      </c>
      <c r="BE12" s="4">
        <v>1.35294117647059</v>
      </c>
      <c r="BF12">
        <v>70</v>
      </c>
      <c r="BG12">
        <v>67</v>
      </c>
      <c r="BH12" s="4">
        <v>-3</v>
      </c>
      <c r="BI12" s="4">
        <v>0.0447761194029851</v>
      </c>
      <c r="BJ12">
        <v>100</v>
      </c>
      <c r="BK12">
        <v>99</v>
      </c>
      <c r="BL12" s="4">
        <v>-1</v>
      </c>
      <c r="BM12" s="4">
        <v>0.0101010101010101</v>
      </c>
      <c r="BN12">
        <v>150</v>
      </c>
      <c r="BO12">
        <v>134</v>
      </c>
      <c r="BP12" s="4">
        <v>-16</v>
      </c>
      <c r="BQ12" s="4">
        <v>0.119402985074627</v>
      </c>
      <c r="BR12">
        <v>50</v>
      </c>
      <c r="BS12">
        <v>47</v>
      </c>
      <c r="BT12" s="4">
        <v>-3</v>
      </c>
      <c r="BU12" s="4">
        <v>0.0638297872340426</v>
      </c>
      <c r="BV12">
        <v>60</v>
      </c>
      <c r="BW12">
        <v>39</v>
      </c>
      <c r="BX12" s="4">
        <v>-21</v>
      </c>
      <c r="BY12" s="4">
        <v>0.538461538461538</v>
      </c>
      <c r="BZ12">
        <v>50</v>
      </c>
      <c r="CA12">
        <v>34</v>
      </c>
      <c r="CB12" s="4">
        <v>-16</v>
      </c>
      <c r="CC12" s="4">
        <v>0.470588235294118</v>
      </c>
      <c r="CD12">
        <v>1820</v>
      </c>
      <c r="CE12">
        <v>1507</v>
      </c>
      <c r="CF12" s="4">
        <v>-313</v>
      </c>
      <c r="CG12" s="4">
        <v>0.207697412076974</v>
      </c>
    </row>
    <row r="13" spans="1:85">
      <c r="A13" t="s">
        <v>10</v>
      </c>
      <c r="B13">
        <v>-230</v>
      </c>
      <c r="C13">
        <v>-234</v>
      </c>
      <c r="D13" s="4">
        <v>-4</v>
      </c>
      <c r="E13" s="4">
        <v>-0.0170940170940171</v>
      </c>
      <c r="F13">
        <v>330</v>
      </c>
      <c r="G13">
        <v>301</v>
      </c>
      <c r="H13" s="4">
        <v>-29</v>
      </c>
      <c r="I13" s="4">
        <v>0.0963455149501661</v>
      </c>
      <c r="L13" s="4">
        <v>0</v>
      </c>
      <c r="M13" s="4" t="e">
        <v>#DIV/0!</v>
      </c>
      <c r="N13">
        <v>140</v>
      </c>
      <c r="O13">
        <v>138</v>
      </c>
      <c r="P13" s="4">
        <v>-2</v>
      </c>
      <c r="Q13" s="4">
        <v>0.0144927536231884</v>
      </c>
      <c r="R13">
        <v>200</v>
      </c>
      <c r="S13">
        <v>182</v>
      </c>
      <c r="T13" s="4">
        <v>-18</v>
      </c>
      <c r="U13" s="4">
        <v>0.0989010989010989</v>
      </c>
      <c r="V13">
        <v>20</v>
      </c>
      <c r="W13">
        <v>12</v>
      </c>
      <c r="X13" s="4">
        <v>-8</v>
      </c>
      <c r="Y13" s="4">
        <v>0.666666666666667</v>
      </c>
      <c r="Z13">
        <v>50</v>
      </c>
      <c r="AA13">
        <v>28</v>
      </c>
      <c r="AB13" s="4">
        <v>-22</v>
      </c>
      <c r="AC13" s="4">
        <v>0.785714285714286</v>
      </c>
      <c r="AF13" s="4">
        <v>0</v>
      </c>
      <c r="AG13" s="4" t="e">
        <v>#DIV/0!</v>
      </c>
      <c r="AH13">
        <v>50</v>
      </c>
      <c r="AI13">
        <v>47</v>
      </c>
      <c r="AJ13" s="4">
        <v>-3</v>
      </c>
      <c r="AK13" s="4">
        <v>0.0638297872340426</v>
      </c>
      <c r="AL13">
        <v>20</v>
      </c>
      <c r="AM13">
        <v>4</v>
      </c>
      <c r="AN13" s="4">
        <v>-16</v>
      </c>
      <c r="AO13" s="4">
        <v>4</v>
      </c>
      <c r="AR13" s="4">
        <v>0</v>
      </c>
      <c r="AS13" s="4" t="e">
        <v>#DIV/0!</v>
      </c>
      <c r="AT13">
        <v>-30</v>
      </c>
      <c r="AU13">
        <v>-39</v>
      </c>
      <c r="AV13" s="4">
        <v>-9</v>
      </c>
      <c r="AW13" s="4">
        <v>-0.230769230769231</v>
      </c>
      <c r="AZ13" s="4">
        <v>0</v>
      </c>
      <c r="BA13" s="4" t="e">
        <v>#DIV/0!</v>
      </c>
      <c r="BB13">
        <v>40</v>
      </c>
      <c r="BC13">
        <v>-3</v>
      </c>
      <c r="BD13" s="4">
        <v>-43</v>
      </c>
      <c r="BE13" s="4">
        <v>-14.3333333333333</v>
      </c>
      <c r="BF13">
        <v>50</v>
      </c>
      <c r="BG13">
        <v>28</v>
      </c>
      <c r="BH13" s="4">
        <v>-22</v>
      </c>
      <c r="BI13" s="4">
        <v>0.785714285714286</v>
      </c>
      <c r="BJ13">
        <v>70</v>
      </c>
      <c r="BK13">
        <v>42</v>
      </c>
      <c r="BL13" s="4">
        <v>-28</v>
      </c>
      <c r="BM13" s="4">
        <v>0.666666666666667</v>
      </c>
      <c r="BN13">
        <v>200</v>
      </c>
      <c r="BO13">
        <v>136</v>
      </c>
      <c r="BP13" s="4">
        <v>-64</v>
      </c>
      <c r="BQ13" s="4">
        <v>0.470588235294118</v>
      </c>
      <c r="BR13">
        <v>70</v>
      </c>
      <c r="BS13">
        <v>39</v>
      </c>
      <c r="BT13" s="4">
        <v>-31</v>
      </c>
      <c r="BU13" s="4">
        <v>0.794871794871795</v>
      </c>
      <c r="BV13">
        <v>60</v>
      </c>
      <c r="BW13">
        <v>9</v>
      </c>
      <c r="BX13" s="4">
        <v>-51</v>
      </c>
      <c r="BY13" s="4">
        <v>5.66666666666667</v>
      </c>
      <c r="BZ13">
        <v>60</v>
      </c>
      <c r="CA13">
        <v>51</v>
      </c>
      <c r="CB13" s="4">
        <v>-9</v>
      </c>
      <c r="CC13" s="4">
        <v>0.176470588235294</v>
      </c>
      <c r="CD13">
        <v>1100</v>
      </c>
      <c r="CE13">
        <v>741</v>
      </c>
      <c r="CF13" s="4">
        <v>-359</v>
      </c>
      <c r="CG13" s="4">
        <v>0.484480431848853</v>
      </c>
    </row>
    <row r="14" spans="1:85">
      <c r="A14" t="s">
        <v>11</v>
      </c>
      <c r="B14">
        <v>60</v>
      </c>
      <c r="C14">
        <v>54</v>
      </c>
      <c r="D14" s="4">
        <v>-6</v>
      </c>
      <c r="E14" s="4">
        <v>0.111111111111111</v>
      </c>
      <c r="F14">
        <v>40</v>
      </c>
      <c r="G14">
        <v>36</v>
      </c>
      <c r="H14" s="4">
        <v>-4</v>
      </c>
      <c r="I14" s="4">
        <v>0.111111111111111</v>
      </c>
      <c r="L14" s="4">
        <v>0</v>
      </c>
      <c r="M14" s="4" t="e">
        <v>#DIV/0!</v>
      </c>
      <c r="P14" s="4">
        <v>0</v>
      </c>
      <c r="Q14" s="4" t="e">
        <v>#DIV/0!</v>
      </c>
      <c r="R14">
        <v>40</v>
      </c>
      <c r="S14">
        <v>54</v>
      </c>
      <c r="T14" s="4">
        <v>14</v>
      </c>
      <c r="U14" s="4">
        <v>-0.259259259259259</v>
      </c>
      <c r="V14">
        <v>160</v>
      </c>
      <c r="W14">
        <v>175</v>
      </c>
      <c r="X14" s="4">
        <v>15</v>
      </c>
      <c r="Y14" s="4">
        <v>-0.0857142857142857</v>
      </c>
      <c r="AB14" s="4">
        <v>0</v>
      </c>
      <c r="AC14" s="4" t="e">
        <v>#DIV/0!</v>
      </c>
      <c r="AF14" s="4">
        <v>0</v>
      </c>
      <c r="AG14" s="4" t="e">
        <v>#DIV/0!</v>
      </c>
      <c r="AH14">
        <v>-10</v>
      </c>
      <c r="AI14">
        <v>-9</v>
      </c>
      <c r="AJ14" s="4">
        <v>1</v>
      </c>
      <c r="AK14" s="4">
        <v>0.111111111111111</v>
      </c>
      <c r="AL14">
        <v>100</v>
      </c>
      <c r="AM14">
        <v>141</v>
      </c>
      <c r="AN14" s="4">
        <v>41</v>
      </c>
      <c r="AO14" s="4">
        <v>-0.290780141843972</v>
      </c>
      <c r="AR14" s="4">
        <v>0</v>
      </c>
      <c r="AS14" s="4" t="e">
        <v>#DIV/0!</v>
      </c>
      <c r="AV14" s="4">
        <v>0</v>
      </c>
      <c r="AW14" s="4" t="e">
        <v>#DIV/0!</v>
      </c>
      <c r="AX14">
        <v>110</v>
      </c>
      <c r="AY14">
        <v>94</v>
      </c>
      <c r="AZ14" s="4">
        <v>-16</v>
      </c>
      <c r="BA14" s="4">
        <v>0.170212765957447</v>
      </c>
      <c r="BB14">
        <v>60</v>
      </c>
      <c r="BC14">
        <v>67</v>
      </c>
      <c r="BD14" s="4">
        <v>7</v>
      </c>
      <c r="BE14" s="4">
        <v>-0.104477611940299</v>
      </c>
      <c r="BH14" s="4">
        <v>0</v>
      </c>
      <c r="BI14" s="4" t="e">
        <v>#DIV/0!</v>
      </c>
      <c r="BJ14">
        <v>60</v>
      </c>
      <c r="BK14">
        <v>68</v>
      </c>
      <c r="BL14" s="4">
        <v>8</v>
      </c>
      <c r="BM14" s="4">
        <v>-0.117647058823529</v>
      </c>
      <c r="BP14" s="4">
        <v>0</v>
      </c>
      <c r="BQ14" s="4" t="e">
        <v>#DIV/0!</v>
      </c>
      <c r="BR14">
        <v>10</v>
      </c>
      <c r="BS14">
        <v>9</v>
      </c>
      <c r="BT14" s="4">
        <v>-1</v>
      </c>
      <c r="BU14" s="4">
        <v>0.111111111111111</v>
      </c>
      <c r="BV14">
        <v>40</v>
      </c>
      <c r="BW14">
        <v>48</v>
      </c>
      <c r="BX14" s="4">
        <v>8</v>
      </c>
      <c r="BY14" s="4">
        <v>-0.166666666666667</v>
      </c>
      <c r="BZ14">
        <v>10</v>
      </c>
      <c r="CA14">
        <v>7</v>
      </c>
      <c r="CB14" s="4">
        <v>-3</v>
      </c>
      <c r="CC14" s="4">
        <v>0.428571428571429</v>
      </c>
      <c r="CD14">
        <v>680</v>
      </c>
      <c r="CE14">
        <v>744</v>
      </c>
      <c r="CF14" s="4">
        <v>64</v>
      </c>
      <c r="CG14" s="4">
        <v>-0.0860215053763441</v>
      </c>
    </row>
    <row r="15" spans="1:85">
      <c r="A15" t="s">
        <v>12</v>
      </c>
      <c r="B15">
        <v>50</v>
      </c>
      <c r="C15">
        <v>54</v>
      </c>
      <c r="D15" s="4">
        <v>4</v>
      </c>
      <c r="E15" s="4">
        <v>-0.0740740740740741</v>
      </c>
      <c r="F15">
        <v>30</v>
      </c>
      <c r="G15">
        <v>30</v>
      </c>
      <c r="H15" s="4">
        <v>0</v>
      </c>
      <c r="I15" s="4">
        <v>0</v>
      </c>
      <c r="J15">
        <v>40</v>
      </c>
      <c r="K15">
        <v>35</v>
      </c>
      <c r="L15" s="4">
        <v>-5</v>
      </c>
      <c r="M15" s="4">
        <v>0.142857142857143</v>
      </c>
      <c r="N15">
        <v>40</v>
      </c>
      <c r="O15">
        <v>28</v>
      </c>
      <c r="P15" s="4">
        <v>-12</v>
      </c>
      <c r="Q15" s="4">
        <v>0.428571428571429</v>
      </c>
      <c r="T15" s="4">
        <v>0</v>
      </c>
      <c r="U15" s="4" t="e">
        <v>#DIV/0!</v>
      </c>
      <c r="X15" s="4">
        <v>0</v>
      </c>
      <c r="Y15" s="4" t="e">
        <v>#DIV/0!</v>
      </c>
      <c r="AB15" s="4">
        <v>0</v>
      </c>
      <c r="AC15" s="4" t="e">
        <v>#DIV/0!</v>
      </c>
      <c r="AD15">
        <v>40</v>
      </c>
      <c r="AE15">
        <v>29</v>
      </c>
      <c r="AF15" s="4">
        <v>-11</v>
      </c>
      <c r="AG15" s="4">
        <v>0.379310344827586</v>
      </c>
      <c r="AH15">
        <v>0</v>
      </c>
      <c r="AI15">
        <v>-4</v>
      </c>
      <c r="AJ15" s="4">
        <v>-4</v>
      </c>
      <c r="AK15" s="4">
        <v>-1</v>
      </c>
      <c r="AL15">
        <v>-240</v>
      </c>
      <c r="AM15">
        <v>345</v>
      </c>
      <c r="AN15" s="4">
        <v>585</v>
      </c>
      <c r="AO15" s="4">
        <v>-1.69565217391304</v>
      </c>
      <c r="AP15">
        <v>20</v>
      </c>
      <c r="AQ15">
        <v>11</v>
      </c>
      <c r="AR15" s="4">
        <v>-9</v>
      </c>
      <c r="AS15" s="4">
        <v>0.818181818181818</v>
      </c>
      <c r="AV15" s="4">
        <v>0</v>
      </c>
      <c r="AW15" s="4" t="e">
        <v>#DIV/0!</v>
      </c>
      <c r="AX15">
        <v>70</v>
      </c>
      <c r="AY15">
        <v>54</v>
      </c>
      <c r="AZ15" s="4">
        <v>-16</v>
      </c>
      <c r="BA15" s="4">
        <v>0.296296296296296</v>
      </c>
      <c r="BD15" s="4">
        <v>0</v>
      </c>
      <c r="BE15" s="4" t="e">
        <v>#DIV/0!</v>
      </c>
      <c r="BH15" s="4">
        <v>0</v>
      </c>
      <c r="BI15" s="4" t="e">
        <v>#DIV/0!</v>
      </c>
      <c r="BJ15">
        <v>50</v>
      </c>
      <c r="BK15">
        <v>67</v>
      </c>
      <c r="BL15" s="4">
        <v>17</v>
      </c>
      <c r="BM15" s="4">
        <v>-0.253731343283582</v>
      </c>
      <c r="BP15" s="4">
        <v>0</v>
      </c>
      <c r="BQ15" s="4" t="e">
        <v>#DIV/0!</v>
      </c>
      <c r="BR15">
        <v>10</v>
      </c>
      <c r="BS15">
        <v>-9</v>
      </c>
      <c r="BT15" s="4">
        <v>-19</v>
      </c>
      <c r="BU15" s="4">
        <v>-2.11111111111111</v>
      </c>
      <c r="BV15">
        <v>20</v>
      </c>
      <c r="BW15">
        <v>8</v>
      </c>
      <c r="BX15" s="4">
        <v>-12</v>
      </c>
      <c r="BY15" s="4">
        <v>1.5</v>
      </c>
      <c r="CB15" s="4">
        <v>0</v>
      </c>
      <c r="CC15" s="4" t="e">
        <v>#DIV/0!</v>
      </c>
      <c r="CD15">
        <v>130</v>
      </c>
      <c r="CE15">
        <v>648</v>
      </c>
      <c r="CF15" s="4">
        <v>518</v>
      </c>
      <c r="CG15" s="4">
        <v>-0.799382716049383</v>
      </c>
    </row>
    <row r="16" spans="1:85">
      <c r="A16" t="s">
        <v>13</v>
      </c>
      <c r="B16">
        <v>160</v>
      </c>
      <c r="C16">
        <v>160</v>
      </c>
      <c r="D16" s="4">
        <v>0</v>
      </c>
      <c r="E16" s="4">
        <v>0</v>
      </c>
      <c r="F16">
        <v>20</v>
      </c>
      <c r="G16">
        <v>0</v>
      </c>
      <c r="H16" s="4">
        <v>-20</v>
      </c>
      <c r="I16" s="4" t="e">
        <v>#DIV/0!</v>
      </c>
      <c r="J16">
        <v>40</v>
      </c>
      <c r="K16">
        <v>40</v>
      </c>
      <c r="L16" s="4">
        <v>0</v>
      </c>
      <c r="M16" s="4">
        <v>0</v>
      </c>
      <c r="N16">
        <v>20</v>
      </c>
      <c r="O16">
        <v>13</v>
      </c>
      <c r="P16" s="4">
        <v>-7</v>
      </c>
      <c r="Q16" s="4">
        <v>0.538461538461538</v>
      </c>
      <c r="R16">
        <v>60</v>
      </c>
      <c r="S16">
        <v>68</v>
      </c>
      <c r="T16" s="4">
        <v>8</v>
      </c>
      <c r="U16" s="4">
        <v>-0.117647058823529</v>
      </c>
      <c r="V16">
        <v>90</v>
      </c>
      <c r="W16">
        <v>86</v>
      </c>
      <c r="X16" s="4">
        <v>-4</v>
      </c>
      <c r="Y16" s="4">
        <v>0.0465116279069767</v>
      </c>
      <c r="Z16">
        <v>40</v>
      </c>
      <c r="AA16">
        <v>40</v>
      </c>
      <c r="AB16" s="4">
        <v>0</v>
      </c>
      <c r="AC16" s="4">
        <v>0</v>
      </c>
      <c r="AD16">
        <v>30</v>
      </c>
      <c r="AE16">
        <v>17</v>
      </c>
      <c r="AF16" s="4">
        <v>-13</v>
      </c>
      <c r="AG16" s="4">
        <v>0.764705882352941</v>
      </c>
      <c r="AH16">
        <v>-20</v>
      </c>
      <c r="AI16">
        <v>-39</v>
      </c>
      <c r="AJ16" s="4">
        <v>-19</v>
      </c>
      <c r="AK16" s="4">
        <v>-0.487179487179487</v>
      </c>
      <c r="AL16">
        <v>120</v>
      </c>
      <c r="AM16">
        <v>111</v>
      </c>
      <c r="AN16" s="4">
        <v>-9</v>
      </c>
      <c r="AO16" s="4">
        <v>0.0810810810810811</v>
      </c>
      <c r="AP16">
        <v>0</v>
      </c>
      <c r="AQ16">
        <v>-4</v>
      </c>
      <c r="AR16" s="4">
        <v>-4</v>
      </c>
      <c r="AS16" s="4">
        <v>-1</v>
      </c>
      <c r="AT16">
        <v>20</v>
      </c>
      <c r="AU16">
        <v>4</v>
      </c>
      <c r="AV16" s="4">
        <v>-16</v>
      </c>
      <c r="AW16" s="4">
        <v>4</v>
      </c>
      <c r="AX16">
        <v>100</v>
      </c>
      <c r="AY16">
        <v>111</v>
      </c>
      <c r="AZ16" s="4">
        <v>11</v>
      </c>
      <c r="BA16" s="4">
        <v>-0.0990990990990991</v>
      </c>
      <c r="BB16">
        <v>50</v>
      </c>
      <c r="BC16">
        <v>29</v>
      </c>
      <c r="BD16" s="4">
        <v>-21</v>
      </c>
      <c r="BE16" s="4">
        <v>0.724137931034483</v>
      </c>
      <c r="BF16">
        <v>30</v>
      </c>
      <c r="BG16">
        <v>10</v>
      </c>
      <c r="BH16" s="4">
        <v>-20</v>
      </c>
      <c r="BI16" s="4">
        <v>2</v>
      </c>
      <c r="BJ16">
        <v>30</v>
      </c>
      <c r="BK16">
        <v>29</v>
      </c>
      <c r="BL16" s="4">
        <v>-1</v>
      </c>
      <c r="BM16" s="4">
        <v>0.0344827586206897</v>
      </c>
      <c r="BN16">
        <v>50</v>
      </c>
      <c r="BO16">
        <v>42</v>
      </c>
      <c r="BP16" s="4">
        <v>-8</v>
      </c>
      <c r="BQ16" s="4">
        <v>0.19047619047619</v>
      </c>
      <c r="BR16">
        <v>30</v>
      </c>
      <c r="BS16">
        <v>25</v>
      </c>
      <c r="BT16" s="4">
        <v>-5</v>
      </c>
      <c r="BU16" s="4">
        <v>0.2</v>
      </c>
      <c r="BV16">
        <v>50</v>
      </c>
      <c r="BW16">
        <v>30</v>
      </c>
      <c r="BX16" s="4">
        <v>-20</v>
      </c>
      <c r="BY16" s="4">
        <v>0.666666666666667</v>
      </c>
      <c r="BZ16">
        <v>50</v>
      </c>
      <c r="CA16">
        <v>28</v>
      </c>
      <c r="CB16" s="4">
        <v>-22</v>
      </c>
      <c r="CC16" s="4">
        <v>0.785714285714286</v>
      </c>
      <c r="CD16">
        <v>970</v>
      </c>
      <c r="CE16">
        <v>800</v>
      </c>
      <c r="CF16" s="4">
        <v>-170</v>
      </c>
      <c r="CG16" s="4">
        <v>0.2125</v>
      </c>
    </row>
    <row r="17" spans="1:85">
      <c r="A17" t="s">
        <v>14</v>
      </c>
      <c r="B17">
        <v>60</v>
      </c>
      <c r="C17">
        <v>67</v>
      </c>
      <c r="D17" s="4">
        <v>7</v>
      </c>
      <c r="E17" s="4">
        <v>-0.104477611940299</v>
      </c>
      <c r="F17">
        <v>40</v>
      </c>
      <c r="G17">
        <v>33</v>
      </c>
      <c r="H17" s="4">
        <v>-7</v>
      </c>
      <c r="I17" s="4">
        <v>0.212121212121212</v>
      </c>
      <c r="J17">
        <v>50</v>
      </c>
      <c r="K17">
        <v>47</v>
      </c>
      <c r="L17" s="4">
        <v>-3</v>
      </c>
      <c r="M17" s="4">
        <v>0.0638297872340426</v>
      </c>
      <c r="N17">
        <v>40</v>
      </c>
      <c r="O17">
        <v>39</v>
      </c>
      <c r="P17" s="4">
        <v>-1</v>
      </c>
      <c r="Q17" s="4">
        <v>0.0256410256410256</v>
      </c>
      <c r="R17">
        <v>100</v>
      </c>
      <c r="S17">
        <v>101</v>
      </c>
      <c r="T17" s="4">
        <v>1</v>
      </c>
      <c r="U17" s="4">
        <v>-0.0099009900990099</v>
      </c>
      <c r="X17" s="4">
        <v>0</v>
      </c>
      <c r="Y17" s="4" t="e">
        <v>#DIV/0!</v>
      </c>
      <c r="AB17" s="4">
        <v>0</v>
      </c>
      <c r="AC17" s="4" t="e">
        <v>#DIV/0!</v>
      </c>
      <c r="AF17" s="4">
        <v>0</v>
      </c>
      <c r="AG17" s="4" t="e">
        <v>#DIV/0!</v>
      </c>
      <c r="AJ17" s="4">
        <v>0</v>
      </c>
      <c r="AK17" s="4" t="e">
        <v>#DIV/0!</v>
      </c>
      <c r="AL17">
        <v>90</v>
      </c>
      <c r="AM17">
        <v>86</v>
      </c>
      <c r="AN17" s="4">
        <v>-4</v>
      </c>
      <c r="AO17" s="4">
        <v>0.0465116279069767</v>
      </c>
      <c r="AR17" s="4">
        <v>0</v>
      </c>
      <c r="AS17" s="4" t="e">
        <v>#DIV/0!</v>
      </c>
      <c r="AV17" s="4">
        <v>0</v>
      </c>
      <c r="AW17" s="4" t="e">
        <v>#DIV/0!</v>
      </c>
      <c r="AX17">
        <v>-70</v>
      </c>
      <c r="AY17">
        <v>-113</v>
      </c>
      <c r="AZ17" s="4">
        <v>-43</v>
      </c>
      <c r="BA17" s="4">
        <v>-0.380530973451327</v>
      </c>
      <c r="BD17" s="4">
        <v>0</v>
      </c>
      <c r="BE17" s="4" t="e">
        <v>#DIV/0!</v>
      </c>
      <c r="BH17" s="4">
        <v>0</v>
      </c>
      <c r="BI17" s="4" t="e">
        <v>#DIV/0!</v>
      </c>
      <c r="BL17" s="4">
        <v>0</v>
      </c>
      <c r="BM17" s="4" t="e">
        <v>#DIV/0!</v>
      </c>
      <c r="BP17" s="4">
        <v>0</v>
      </c>
      <c r="BQ17" s="4" t="e">
        <v>#DIV/0!</v>
      </c>
      <c r="BR17">
        <v>-30</v>
      </c>
      <c r="BS17">
        <v>-40</v>
      </c>
      <c r="BT17" s="4">
        <v>-10</v>
      </c>
      <c r="BU17" s="4">
        <v>-0.25</v>
      </c>
      <c r="BX17" s="4">
        <v>0</v>
      </c>
      <c r="BY17" s="4" t="e">
        <v>#DIV/0!</v>
      </c>
      <c r="CB17" s="4">
        <v>0</v>
      </c>
      <c r="CC17" s="4" t="e">
        <v>#DIV/0!</v>
      </c>
      <c r="CD17">
        <v>280</v>
      </c>
      <c r="CE17">
        <v>220</v>
      </c>
      <c r="CF17" s="4">
        <v>-60</v>
      </c>
      <c r="CG17" s="4">
        <v>0.272727272727273</v>
      </c>
    </row>
    <row r="18" spans="1:85">
      <c r="A18" t="s">
        <v>15</v>
      </c>
      <c r="D18" s="4">
        <v>0</v>
      </c>
      <c r="E18" s="4" t="e">
        <v>#DIV/0!</v>
      </c>
      <c r="H18" s="4">
        <v>0</v>
      </c>
      <c r="I18" s="4" t="e">
        <v>#DIV/0!</v>
      </c>
      <c r="L18" s="4">
        <v>0</v>
      </c>
      <c r="M18" s="4" t="e">
        <v>#DIV/0!</v>
      </c>
      <c r="P18" s="4">
        <v>0</v>
      </c>
      <c r="Q18" s="4" t="e">
        <v>#DIV/0!</v>
      </c>
      <c r="T18" s="4">
        <v>0</v>
      </c>
      <c r="U18" s="4" t="e">
        <v>#DIV/0!</v>
      </c>
      <c r="X18" s="4">
        <v>0</v>
      </c>
      <c r="Y18" s="4" t="e">
        <v>#DIV/0!</v>
      </c>
      <c r="AB18" s="4">
        <v>0</v>
      </c>
      <c r="AC18" s="4" t="e">
        <v>#DIV/0!</v>
      </c>
      <c r="AD18">
        <v>110</v>
      </c>
      <c r="AE18">
        <v>100</v>
      </c>
      <c r="AF18" s="4">
        <v>-10</v>
      </c>
      <c r="AG18" s="4">
        <v>0.1</v>
      </c>
      <c r="AJ18" s="4">
        <v>0</v>
      </c>
      <c r="AK18" s="4" t="e">
        <v>#DIV/0!</v>
      </c>
      <c r="AN18" s="4">
        <v>0</v>
      </c>
      <c r="AO18" s="4" t="e">
        <v>#DIV/0!</v>
      </c>
      <c r="AP18">
        <v>0</v>
      </c>
      <c r="AQ18">
        <v>-8</v>
      </c>
      <c r="AR18" s="4">
        <v>-8</v>
      </c>
      <c r="AS18" s="4">
        <v>-1</v>
      </c>
      <c r="AV18" s="4">
        <v>0</v>
      </c>
      <c r="AW18" s="4" t="e">
        <v>#DIV/0!</v>
      </c>
      <c r="AX18">
        <v>200</v>
      </c>
      <c r="AY18">
        <v>175</v>
      </c>
      <c r="AZ18" s="4">
        <v>-25</v>
      </c>
      <c r="BA18" s="4">
        <v>0.142857142857143</v>
      </c>
      <c r="BD18" s="4">
        <v>0</v>
      </c>
      <c r="BE18" s="4" t="e">
        <v>#DIV/0!</v>
      </c>
      <c r="BH18" s="4">
        <v>0</v>
      </c>
      <c r="BI18" s="4" t="e">
        <v>#DIV/0!</v>
      </c>
      <c r="BL18" s="4">
        <v>0</v>
      </c>
      <c r="BM18" s="4" t="e">
        <v>#DIV/0!</v>
      </c>
      <c r="BP18" s="4">
        <v>0</v>
      </c>
      <c r="BQ18" s="4" t="e">
        <v>#DIV/0!</v>
      </c>
      <c r="BT18" s="4">
        <v>0</v>
      </c>
      <c r="BU18" s="4" t="e">
        <v>#DIV/0!</v>
      </c>
      <c r="BX18" s="4">
        <v>0</v>
      </c>
      <c r="BY18" s="4" t="e">
        <v>#DIV/0!</v>
      </c>
      <c r="CB18" s="4">
        <v>0</v>
      </c>
      <c r="CC18" s="4" t="e">
        <v>#DIV/0!</v>
      </c>
      <c r="CD18">
        <v>310</v>
      </c>
      <c r="CE18">
        <v>267</v>
      </c>
      <c r="CF18" s="4">
        <v>-43</v>
      </c>
      <c r="CG18" s="4">
        <v>0.161048689138577</v>
      </c>
    </row>
    <row r="19" spans="1:85">
      <c r="A19" t="s">
        <v>16</v>
      </c>
      <c r="B19">
        <v>1250</v>
      </c>
      <c r="C19">
        <v>1119</v>
      </c>
      <c r="D19" s="4">
        <v>-131</v>
      </c>
      <c r="E19" s="4">
        <v>0.117068811438785</v>
      </c>
      <c r="F19">
        <v>1210</v>
      </c>
      <c r="G19">
        <v>1017</v>
      </c>
      <c r="H19" s="4">
        <v>-193</v>
      </c>
      <c r="I19" s="4">
        <v>0.189773844641101</v>
      </c>
      <c r="J19">
        <v>380</v>
      </c>
      <c r="K19">
        <v>321</v>
      </c>
      <c r="L19" s="4">
        <v>-59</v>
      </c>
      <c r="M19" s="4">
        <v>0.18380062305296</v>
      </c>
      <c r="N19">
        <v>610</v>
      </c>
      <c r="O19">
        <v>521</v>
      </c>
      <c r="P19" s="4">
        <v>-89</v>
      </c>
      <c r="Q19" s="4">
        <v>0.170825335892514</v>
      </c>
      <c r="R19">
        <v>1440</v>
      </c>
      <c r="S19">
        <v>1264</v>
      </c>
      <c r="T19" s="4">
        <v>-176</v>
      </c>
      <c r="U19" s="4">
        <v>0.139240506329114</v>
      </c>
      <c r="V19">
        <v>710</v>
      </c>
      <c r="W19">
        <v>653</v>
      </c>
      <c r="X19" s="4">
        <v>-57</v>
      </c>
      <c r="Y19" s="4">
        <v>0.0872894333843798</v>
      </c>
      <c r="Z19">
        <v>320</v>
      </c>
      <c r="AA19">
        <v>259</v>
      </c>
      <c r="AB19" s="4">
        <v>-61</v>
      </c>
      <c r="AC19" s="4">
        <v>0.235521235521236</v>
      </c>
      <c r="AD19">
        <v>900</v>
      </c>
      <c r="AE19">
        <v>859</v>
      </c>
      <c r="AF19" s="4">
        <v>-41</v>
      </c>
      <c r="AG19" s="4">
        <v>0.0477299185098952</v>
      </c>
      <c r="AH19">
        <v>200</v>
      </c>
      <c r="AI19">
        <v>125</v>
      </c>
      <c r="AJ19" s="4">
        <v>-75</v>
      </c>
      <c r="AK19" s="4">
        <v>0.6</v>
      </c>
      <c r="AL19">
        <v>340</v>
      </c>
      <c r="AM19">
        <v>935</v>
      </c>
      <c r="AN19" s="4">
        <v>595</v>
      </c>
      <c r="AO19" s="4">
        <v>-0.636363636363636</v>
      </c>
      <c r="AP19">
        <v>110</v>
      </c>
      <c r="AQ19">
        <v>44</v>
      </c>
      <c r="AR19" s="4">
        <v>-66</v>
      </c>
      <c r="AS19" s="4">
        <v>1.5</v>
      </c>
      <c r="AT19">
        <v>60</v>
      </c>
      <c r="AU19">
        <v>-7</v>
      </c>
      <c r="AV19" s="4">
        <v>-67</v>
      </c>
      <c r="AW19" s="4">
        <v>-9.57142857142857</v>
      </c>
      <c r="AX19">
        <v>870</v>
      </c>
      <c r="AY19">
        <v>757</v>
      </c>
      <c r="AZ19" s="4">
        <v>-113</v>
      </c>
      <c r="BA19" s="4">
        <v>0.149273447820343</v>
      </c>
      <c r="BB19">
        <v>680</v>
      </c>
      <c r="BC19">
        <v>470</v>
      </c>
      <c r="BD19" s="4">
        <v>-210</v>
      </c>
      <c r="BE19" s="4">
        <v>0.446808510638298</v>
      </c>
      <c r="BF19">
        <v>330</v>
      </c>
      <c r="BG19">
        <v>241</v>
      </c>
      <c r="BH19" s="4">
        <v>-89</v>
      </c>
      <c r="BI19" s="4">
        <v>0.369294605809129</v>
      </c>
      <c r="BJ19">
        <v>550</v>
      </c>
      <c r="BK19">
        <v>444</v>
      </c>
      <c r="BL19" s="4">
        <v>-106</v>
      </c>
      <c r="BM19" s="4">
        <v>0.238738738738739</v>
      </c>
      <c r="BN19">
        <v>1050</v>
      </c>
      <c r="BO19">
        <v>816</v>
      </c>
      <c r="BP19" s="4">
        <v>-234</v>
      </c>
      <c r="BQ19" s="4">
        <v>0.286764705882353</v>
      </c>
      <c r="BR19">
        <v>400</v>
      </c>
      <c r="BS19">
        <v>237</v>
      </c>
      <c r="BT19" s="4">
        <v>-163</v>
      </c>
      <c r="BU19" s="4">
        <v>0.687763713080169</v>
      </c>
      <c r="BV19">
        <v>530</v>
      </c>
      <c r="BW19">
        <v>405</v>
      </c>
      <c r="BX19" s="4">
        <v>-125</v>
      </c>
      <c r="BY19" s="4">
        <v>0.308641975308642</v>
      </c>
      <c r="BZ19">
        <v>400</v>
      </c>
      <c r="CA19">
        <v>297</v>
      </c>
      <c r="CB19" s="4">
        <v>-103</v>
      </c>
      <c r="CC19" s="4">
        <v>0.346801346801347</v>
      </c>
      <c r="CD19">
        <v>12340</v>
      </c>
      <c r="CE19">
        <v>10777</v>
      </c>
      <c r="CF19" s="4">
        <v>-1563</v>
      </c>
      <c r="CG19" s="4">
        <v>0.145031084717454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0"/>
  <sheetViews>
    <sheetView workbookViewId="0">
      <selection activeCell="F8" sqref="F8"/>
    </sheetView>
  </sheetViews>
  <sheetFormatPr defaultColWidth="9.14285714285714" defaultRowHeight="15"/>
  <cols>
    <col min="1" max="1" width="15.5714285714286"/>
    <col min="2" max="9" width="14.1428571428571"/>
    <col min="10" max="10" width="18.5714285714286"/>
    <col min="11" max="11" width="19.5714285714286"/>
  </cols>
  <sheetData>
    <row r="3" spans="2:3">
      <c r="B3" t="s">
        <v>48</v>
      </c>
      <c r="C3" t="s">
        <v>38</v>
      </c>
    </row>
    <row r="4" spans="2:11">
      <c r="B4" t="s">
        <v>58</v>
      </c>
      <c r="D4" t="s">
        <v>71</v>
      </c>
      <c r="F4" t="s">
        <v>72</v>
      </c>
      <c r="H4" t="s">
        <v>73</v>
      </c>
      <c r="J4" t="s">
        <v>74</v>
      </c>
      <c r="K4" t="s">
        <v>75</v>
      </c>
    </row>
    <row r="5" spans="1:9">
      <c r="A5" t="s">
        <v>47</v>
      </c>
      <c r="B5" t="s">
        <v>61</v>
      </c>
      <c r="C5" t="s">
        <v>76</v>
      </c>
      <c r="D5" t="s">
        <v>61</v>
      </c>
      <c r="E5" t="s">
        <v>76</v>
      </c>
      <c r="F5" t="s">
        <v>61</v>
      </c>
      <c r="G5" t="s">
        <v>76</v>
      </c>
      <c r="H5" t="s">
        <v>61</v>
      </c>
      <c r="I5" t="s">
        <v>76</v>
      </c>
    </row>
    <row r="6" spans="1:11">
      <c r="A6" t="s">
        <v>57</v>
      </c>
      <c r="B6" s="30"/>
      <c r="C6">
        <v>4567</v>
      </c>
      <c r="D6" s="30"/>
      <c r="E6">
        <v>3626</v>
      </c>
      <c r="F6" s="30"/>
      <c r="G6">
        <v>1862</v>
      </c>
      <c r="H6" s="30"/>
      <c r="I6">
        <v>2461</v>
      </c>
      <c r="J6" s="30"/>
      <c r="K6">
        <v>12516</v>
      </c>
    </row>
    <row r="7" spans="1:11">
      <c r="A7" t="s">
        <v>62</v>
      </c>
      <c r="B7" s="30">
        <v>-1419</v>
      </c>
      <c r="C7">
        <v>3148</v>
      </c>
      <c r="D7" s="30">
        <v>-1593</v>
      </c>
      <c r="E7">
        <v>2033</v>
      </c>
      <c r="F7" s="30">
        <v>97</v>
      </c>
      <c r="G7">
        <v>1959</v>
      </c>
      <c r="H7" s="30">
        <v>807</v>
      </c>
      <c r="I7">
        <v>3268</v>
      </c>
      <c r="J7" s="30">
        <v>-2108</v>
      </c>
      <c r="K7">
        <v>10408</v>
      </c>
    </row>
    <row r="8" spans="1:11">
      <c r="A8" t="s">
        <v>63</v>
      </c>
      <c r="B8" s="30">
        <v>-484</v>
      </c>
      <c r="C8">
        <v>2664</v>
      </c>
      <c r="D8" s="30">
        <v>-424</v>
      </c>
      <c r="E8">
        <v>1609</v>
      </c>
      <c r="F8" s="30">
        <v>-960</v>
      </c>
      <c r="G8">
        <v>999</v>
      </c>
      <c r="H8" s="30">
        <v>-666</v>
      </c>
      <c r="I8">
        <v>2602</v>
      </c>
      <c r="J8" s="30">
        <v>-2534</v>
      </c>
      <c r="K8">
        <v>7874</v>
      </c>
    </row>
    <row r="9" spans="1:11">
      <c r="A9" t="s">
        <v>64</v>
      </c>
      <c r="B9" s="30">
        <v>-15</v>
      </c>
      <c r="C9">
        <v>2649</v>
      </c>
      <c r="D9" s="30">
        <v>-396</v>
      </c>
      <c r="E9">
        <v>1213</v>
      </c>
      <c r="F9" s="30">
        <v>-999</v>
      </c>
      <c r="H9" s="30">
        <v>187</v>
      </c>
      <c r="I9">
        <v>2789</v>
      </c>
      <c r="J9" s="30">
        <v>-1223</v>
      </c>
      <c r="K9">
        <v>6651</v>
      </c>
    </row>
    <row r="10" spans="1:11">
      <c r="A10" t="s">
        <v>16</v>
      </c>
      <c r="B10" s="30"/>
      <c r="C10">
        <v>13028</v>
      </c>
      <c r="D10" s="30"/>
      <c r="E10">
        <v>8481</v>
      </c>
      <c r="F10" s="30"/>
      <c r="G10">
        <v>4820</v>
      </c>
      <c r="H10" s="30"/>
      <c r="I10">
        <v>11120</v>
      </c>
      <c r="J10" s="30"/>
      <c r="K10">
        <v>37449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4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Sheet3</vt:lpstr>
      <vt:lpstr>Sheet6</vt:lpstr>
      <vt:lpstr>Sheet7</vt:lpstr>
      <vt:lpstr>Chart1</vt:lpstr>
      <vt:lpstr>Chart2</vt:lpstr>
      <vt:lpstr>Sheet9</vt:lpstr>
      <vt:lpstr>Chart3</vt:lpstr>
      <vt:lpstr>Sheet10</vt:lpstr>
      <vt:lpstr>Sheet12</vt:lpstr>
      <vt:lpstr>Sheet11</vt:lpstr>
      <vt:lpstr>Coffee Chain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Al</cp:lastModifiedBy>
  <dcterms:created xsi:type="dcterms:W3CDTF">2025-03-13T17:49:00Z</dcterms:created>
  <dcterms:modified xsi:type="dcterms:W3CDTF">2025-09-18T20:23:06Z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EA5BC3454146473FAB1FB91F40608F09_12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