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0w\Downloads\Documents\[MLDM]\8\Assignment\"/>
    </mc:Choice>
  </mc:AlternateContent>
  <xr:revisionPtr revIDLastSave="0" documentId="13_ncr:1_{E98E7EB5-269A-44DD-B95B-E7FB9CA1451F}" xr6:coauthVersionLast="47" xr6:coauthVersionMax="47" xr10:uidLastSave="{00000000-0000-0000-0000-000000000000}"/>
  <bookViews>
    <workbookView minimized="1" xWindow="5670" yWindow="2205" windowWidth="21600" windowHeight="11385" xr2:uid="{3310370E-59FD-418F-AC95-A375883BE9B1}"/>
  </bookViews>
  <sheets>
    <sheet name="Linear Regression Coefficients" sheetId="1" r:id="rId1"/>
    <sheet name="Preceptron at Iteration 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J9" i="2"/>
  <c r="I10" i="2"/>
  <c r="I9" i="2"/>
  <c r="H10" i="2"/>
  <c r="H9" i="2"/>
  <c r="G27" i="2"/>
  <c r="J28" i="2"/>
  <c r="J27" i="2"/>
  <c r="H27" i="2"/>
  <c r="H28" i="2"/>
  <c r="I27" i="2"/>
  <c r="G28" i="2"/>
  <c r="I28" i="2" s="1"/>
  <c r="G9" i="2"/>
  <c r="G10" i="2"/>
  <c r="K14" i="1"/>
  <c r="K13" i="1"/>
  <c r="C17" i="1"/>
  <c r="G17" i="1"/>
  <c r="G14" i="1"/>
  <c r="G13" i="1"/>
  <c r="C14" i="1"/>
  <c r="C13" i="1"/>
  <c r="D16" i="2" l="1"/>
  <c r="F34" i="2"/>
  <c r="D34" i="2"/>
  <c r="E34" i="2"/>
  <c r="F16" i="2"/>
  <c r="E16" i="2"/>
  <c r="K17" i="1"/>
</calcChain>
</file>

<file path=xl/sharedStrings.xml><?xml version="1.0" encoding="utf-8"?>
<sst xmlns="http://schemas.openxmlformats.org/spreadsheetml/2006/main" count="61" uniqueCount="28">
  <si>
    <t>X</t>
  </si>
  <si>
    <t>Y</t>
  </si>
  <si>
    <t>Slope:</t>
  </si>
  <si>
    <t>Intercept:</t>
  </si>
  <si>
    <t>New X:</t>
  </si>
  <si>
    <t>Predict Y:</t>
  </si>
  <si>
    <t>Lecture Slide Example</t>
  </si>
  <si>
    <t>Assignment Question</t>
  </si>
  <si>
    <t>NA</t>
  </si>
  <si>
    <t>Youtube Example</t>
  </si>
  <si>
    <t>w0</t>
  </si>
  <si>
    <t>w1</t>
  </si>
  <si>
    <t>w2</t>
  </si>
  <si>
    <t>learning rate (pt)</t>
  </si>
  <si>
    <t>x0</t>
  </si>
  <si>
    <t>x1</t>
  </si>
  <si>
    <t>x2</t>
  </si>
  <si>
    <t>Classified as</t>
  </si>
  <si>
    <t>Actual Class</t>
  </si>
  <si>
    <t>w0'</t>
  </si>
  <si>
    <t>w1'</t>
  </si>
  <si>
    <t>w2'</t>
  </si>
  <si>
    <t>delta (d)</t>
  </si>
  <si>
    <t>Class COEFF (for wrongly classified)</t>
  </si>
  <si>
    <t>If x actually belongs to W1 then d = -1</t>
  </si>
  <si>
    <t>If x actually belongs to W2 then d = 1</t>
  </si>
  <si>
    <r>
      <t xml:space="preserve">If class coeff </t>
    </r>
    <r>
      <rPr>
        <b/>
        <sz val="12"/>
        <color theme="1"/>
        <rFont val="Segoe UI"/>
        <family val="2"/>
      </rPr>
      <t>(for correctly classified x)</t>
    </r>
    <r>
      <rPr>
        <sz val="12"/>
        <color theme="1"/>
        <rFont val="Segoe UI"/>
        <family val="2"/>
      </rPr>
      <t xml:space="preserve"> &gt; 0 then W1 </t>
    </r>
    <r>
      <rPr>
        <b/>
        <sz val="12"/>
        <color theme="1"/>
        <rFont val="Segoe UI"/>
        <family val="2"/>
      </rPr>
      <t>(Actual Class)</t>
    </r>
  </si>
  <si>
    <r>
      <t xml:space="preserve">If class coeff </t>
    </r>
    <r>
      <rPr>
        <b/>
        <sz val="12"/>
        <color theme="1"/>
        <rFont val="Segoe UI"/>
        <family val="2"/>
      </rPr>
      <t>(for correctly classified x)</t>
    </r>
    <r>
      <rPr>
        <sz val="12"/>
        <color theme="1"/>
        <rFont val="Segoe UI"/>
        <family val="2"/>
      </rPr>
      <t xml:space="preserve"> &lt; 0 then W2 </t>
    </r>
    <r>
      <rPr>
        <b/>
        <sz val="12"/>
        <color theme="1"/>
        <rFont val="Segoe UI"/>
        <family val="2"/>
      </rPr>
      <t>(Actual Class)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</si>
</sst>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b/>
      <sz val="11"/>
      <color rgb="FF006100"/>
      <name val="Segoe UI"/>
      <family val="2"/>
    </font>
    <font>
      <b/>
      <sz val="11"/>
      <color rgb="FFFA7D00"/>
      <name val="Segoe UI"/>
      <family val="2"/>
    </font>
    <font>
      <sz val="11"/>
      <color rgb="FF3F3F76"/>
      <name val="Segoe UI"/>
      <family val="2"/>
    </font>
    <font>
      <b/>
      <sz val="12"/>
      <color rgb="FF006100"/>
      <name val="Segoe UI"/>
      <family val="2"/>
    </font>
    <font>
      <sz val="12"/>
      <color rgb="FF3F3F76"/>
      <name val="Segoe UI"/>
      <family val="2"/>
    </font>
    <font>
      <b/>
      <sz val="12"/>
      <color rgb="FF9C0006"/>
      <name val="Segoe UI"/>
      <family val="2"/>
    </font>
    <font>
      <b/>
      <sz val="16"/>
      <color theme="1"/>
      <name val="Segoe UI"/>
      <family val="2"/>
    </font>
    <font>
      <b/>
      <sz val="11"/>
      <color rgb="FF9C0006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</cellStyleXfs>
  <cellXfs count="28">
    <xf numFmtId="0" fontId="0" fillId="0" borderId="0" xfId="0"/>
    <xf numFmtId="0" fontId="6" fillId="0" borderId="0" xfId="0" applyFont="1"/>
    <xf numFmtId="0" fontId="7" fillId="2" borderId="0" xfId="1" applyFont="1" applyAlignment="1">
      <alignment horizontal="center"/>
    </xf>
    <xf numFmtId="0" fontId="8" fillId="5" borderId="1" xfId="4" applyFont="1"/>
    <xf numFmtId="0" fontId="9" fillId="4" borderId="1" xfId="3" applyFont="1"/>
    <xf numFmtId="0" fontId="6" fillId="0" borderId="0" xfId="0" applyFont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10" fillId="2" borderId="0" xfId="1" applyFont="1" applyBorder="1" applyAlignment="1">
      <alignment horizontal="center"/>
    </xf>
    <xf numFmtId="0" fontId="6" fillId="0" borderId="0" xfId="0" applyFont="1" applyBorder="1"/>
    <xf numFmtId="0" fontId="6" fillId="0" borderId="6" xfId="0" applyFont="1" applyBorder="1"/>
    <xf numFmtId="0" fontId="11" fillId="4" borderId="1" xfId="3" applyFont="1" applyBorder="1"/>
    <xf numFmtId="0" fontId="12" fillId="3" borderId="0" xfId="2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5" fillId="0" borderId="0" xfId="0" applyFont="1" applyBorder="1" applyAlignment="1">
      <alignment horizontal="center"/>
    </xf>
    <xf numFmtId="0" fontId="7" fillId="2" borderId="0" xfId="1" applyFont="1" applyBorder="1" applyAlignment="1">
      <alignment horizontal="center"/>
    </xf>
    <xf numFmtId="0" fontId="8" fillId="5" borderId="1" xfId="4" applyFont="1" applyBorder="1"/>
    <xf numFmtId="0" fontId="9" fillId="4" borderId="1" xfId="3" applyFont="1" applyBorder="1"/>
    <xf numFmtId="0" fontId="14" fillId="3" borderId="0" xfId="2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3" fillId="0" borderId="8" xfId="0" applyFont="1" applyBorder="1" applyAlignment="1">
      <alignment horizontal="center"/>
    </xf>
  </cellXfs>
  <cellStyles count="5">
    <cellStyle name="Bad" xfId="2" builtinId="27"/>
    <cellStyle name="Calculation" xfId="4" builtinId="22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B05B-0C11-4EE5-BB42-A111B2899E81}">
  <dimension ref="B1:K18"/>
  <sheetViews>
    <sheetView tabSelected="1" workbookViewId="0">
      <selection activeCell="F2" sqref="F2:G2"/>
    </sheetView>
  </sheetViews>
  <sheetFormatPr defaultRowHeight="17.25" x14ac:dyDescent="0.3"/>
  <cols>
    <col min="1" max="1" width="9.140625" style="1"/>
    <col min="2" max="2" width="10.42578125" style="1" bestFit="1" customWidth="1"/>
    <col min="3" max="3" width="16.42578125" style="1" bestFit="1" customWidth="1"/>
    <col min="4" max="5" width="9.140625" style="1"/>
    <col min="6" max="6" width="10.42578125" style="1" bestFit="1" customWidth="1"/>
    <col min="7" max="7" width="16.42578125" style="1" bestFit="1" customWidth="1"/>
    <col min="8" max="9" width="9.140625" style="1"/>
    <col min="10" max="10" width="10.42578125" style="1" bestFit="1" customWidth="1"/>
    <col min="11" max="11" width="16.42578125" style="1" bestFit="1" customWidth="1"/>
    <col min="12" max="16384" width="9.140625" style="1"/>
  </cols>
  <sheetData>
    <row r="1" spans="2:11" x14ac:dyDescent="0.3">
      <c r="E1" s="6"/>
      <c r="F1" s="7"/>
      <c r="G1" s="7"/>
      <c r="H1" s="8"/>
    </row>
    <row r="2" spans="2:11" x14ac:dyDescent="0.3">
      <c r="B2" s="23" t="s">
        <v>6</v>
      </c>
      <c r="C2" s="23"/>
      <c r="E2" s="9"/>
      <c r="F2" s="24" t="s">
        <v>7</v>
      </c>
      <c r="G2" s="24"/>
      <c r="H2" s="12"/>
      <c r="J2" s="23" t="s">
        <v>9</v>
      </c>
      <c r="K2" s="23"/>
    </row>
    <row r="3" spans="2:11" x14ac:dyDescent="0.3">
      <c r="E3" s="9"/>
      <c r="F3" s="11"/>
      <c r="G3" s="11"/>
      <c r="H3" s="12"/>
    </row>
    <row r="4" spans="2:11" x14ac:dyDescent="0.3">
      <c r="B4" s="2" t="s">
        <v>0</v>
      </c>
      <c r="C4" s="2" t="s">
        <v>1</v>
      </c>
      <c r="E4" s="9"/>
      <c r="F4" s="19" t="s">
        <v>0</v>
      </c>
      <c r="G4" s="19" t="s">
        <v>1</v>
      </c>
      <c r="H4" s="12"/>
      <c r="J4" s="2" t="s">
        <v>0</v>
      </c>
      <c r="K4" s="2" t="s">
        <v>1</v>
      </c>
    </row>
    <row r="5" spans="2:11" x14ac:dyDescent="0.3">
      <c r="B5" s="1">
        <v>2010</v>
      </c>
      <c r="C5" s="1">
        <v>6000</v>
      </c>
      <c r="E5" s="9"/>
      <c r="F5" s="11">
        <v>26</v>
      </c>
      <c r="G5" s="11">
        <v>154</v>
      </c>
      <c r="H5" s="12"/>
      <c r="J5" s="1">
        <v>1</v>
      </c>
      <c r="K5" s="1">
        <v>1</v>
      </c>
    </row>
    <row r="6" spans="2:11" x14ac:dyDescent="0.3">
      <c r="B6" s="1">
        <v>2012</v>
      </c>
      <c r="C6" s="1">
        <v>7200</v>
      </c>
      <c r="E6" s="9"/>
      <c r="F6" s="11">
        <v>78</v>
      </c>
      <c r="G6" s="11">
        <v>654</v>
      </c>
      <c r="H6" s="12"/>
      <c r="J6" s="1">
        <v>2</v>
      </c>
      <c r="K6" s="1">
        <v>3</v>
      </c>
    </row>
    <row r="7" spans="2:11" x14ac:dyDescent="0.3">
      <c r="B7" s="1">
        <v>2012</v>
      </c>
      <c r="C7" s="1">
        <v>8000</v>
      </c>
      <c r="E7" s="9"/>
      <c r="F7" s="11">
        <v>52</v>
      </c>
      <c r="G7" s="11">
        <v>432</v>
      </c>
      <c r="H7" s="12"/>
      <c r="J7" s="1">
        <v>4</v>
      </c>
      <c r="K7" s="1">
        <v>3</v>
      </c>
    </row>
    <row r="8" spans="2:11" x14ac:dyDescent="0.3">
      <c r="B8" s="1">
        <v>2016</v>
      </c>
      <c r="C8" s="1">
        <v>14000</v>
      </c>
      <c r="E8" s="9"/>
      <c r="F8" s="11">
        <v>45</v>
      </c>
      <c r="G8" s="11">
        <v>245</v>
      </c>
      <c r="H8" s="12"/>
      <c r="J8" s="1">
        <v>5</v>
      </c>
      <c r="K8" s="1">
        <v>5</v>
      </c>
    </row>
    <row r="9" spans="2:11" x14ac:dyDescent="0.3">
      <c r="B9" s="1">
        <v>2017</v>
      </c>
      <c r="C9" s="1">
        <v>14500</v>
      </c>
      <c r="E9" s="9"/>
      <c r="F9" s="11">
        <v>32</v>
      </c>
      <c r="G9" s="11">
        <v>320</v>
      </c>
      <c r="H9" s="12"/>
      <c r="J9" s="1">
        <v>7</v>
      </c>
      <c r="K9" s="1">
        <v>3</v>
      </c>
    </row>
    <row r="10" spans="2:11" x14ac:dyDescent="0.3">
      <c r="B10" s="1">
        <v>2018</v>
      </c>
      <c r="C10" s="1">
        <v>18000</v>
      </c>
      <c r="E10" s="9"/>
      <c r="F10" s="11"/>
      <c r="G10" s="11"/>
      <c r="H10" s="12"/>
      <c r="J10" s="1">
        <v>8</v>
      </c>
      <c r="K10" s="1">
        <v>5</v>
      </c>
    </row>
    <row r="11" spans="2:11" x14ac:dyDescent="0.3">
      <c r="B11" s="1">
        <v>2019</v>
      </c>
      <c r="C11" s="1">
        <v>20000</v>
      </c>
      <c r="E11" s="9"/>
      <c r="F11" s="11"/>
      <c r="G11" s="11"/>
      <c r="H11" s="12"/>
    </row>
    <row r="12" spans="2:11" x14ac:dyDescent="0.3">
      <c r="E12" s="9"/>
      <c r="F12" s="11"/>
      <c r="G12" s="11"/>
      <c r="H12" s="12"/>
    </row>
    <row r="13" spans="2:11" x14ac:dyDescent="0.3">
      <c r="B13" s="1" t="s">
        <v>2</v>
      </c>
      <c r="C13" s="3">
        <f>SLOPE(C5:C11,B5:B11)</f>
        <v>1563.7254901960787</v>
      </c>
      <c r="E13" s="9"/>
      <c r="F13" s="11" t="s">
        <v>2</v>
      </c>
      <c r="G13" s="20">
        <f>SLOPE(G5:G9,F5:F9)</f>
        <v>8.8400193330111154</v>
      </c>
      <c r="H13" s="12"/>
      <c r="J13" s="1" t="s">
        <v>2</v>
      </c>
      <c r="K13" s="3">
        <f>SLOPE(K5:K10,J5:J10)</f>
        <v>0.4</v>
      </c>
    </row>
    <row r="14" spans="2:11" x14ac:dyDescent="0.3">
      <c r="B14" s="1" t="s">
        <v>3</v>
      </c>
      <c r="C14" s="3">
        <f>INTERCEPT(C5:C11, B5:B11)</f>
        <v>-3138154.901960785</v>
      </c>
      <c r="E14" s="9"/>
      <c r="F14" s="11" t="s">
        <v>3</v>
      </c>
      <c r="G14" s="20">
        <f>INTERCEPT(G5:G9, F5:F9)</f>
        <v>-50.944900918318012</v>
      </c>
      <c r="H14" s="12"/>
      <c r="J14" s="1" t="s">
        <v>3</v>
      </c>
      <c r="K14" s="3">
        <f>INTERCEPT(K5:K10, J5:J10)</f>
        <v>1.5333333333333334</v>
      </c>
    </row>
    <row r="15" spans="2:11" x14ac:dyDescent="0.3">
      <c r="E15" s="9"/>
      <c r="F15" s="11"/>
      <c r="G15" s="11"/>
      <c r="H15" s="12"/>
    </row>
    <row r="16" spans="2:11" x14ac:dyDescent="0.3">
      <c r="B16" s="1" t="s">
        <v>4</v>
      </c>
      <c r="C16" s="4">
        <v>2014</v>
      </c>
      <c r="E16" s="9"/>
      <c r="F16" s="11" t="s">
        <v>4</v>
      </c>
      <c r="G16" s="21" t="s">
        <v>8</v>
      </c>
      <c r="H16" s="12"/>
      <c r="J16" s="1" t="s">
        <v>4</v>
      </c>
      <c r="K16" s="4" t="s">
        <v>8</v>
      </c>
    </row>
    <row r="17" spans="2:11" x14ac:dyDescent="0.3">
      <c r="B17" s="1" t="s">
        <v>5</v>
      </c>
      <c r="C17" s="3">
        <f>C14+C13*C16</f>
        <v>11188.235294117592</v>
      </c>
      <c r="E17" s="9"/>
      <c r="F17" s="11" t="s">
        <v>5</v>
      </c>
      <c r="G17" s="20" t="e">
        <f>G14+G13*G16</f>
        <v>#VALUE!</v>
      </c>
      <c r="H17" s="12"/>
      <c r="J17" s="1" t="s">
        <v>5</v>
      </c>
      <c r="K17" s="3" t="e">
        <f>K14+K13*K16</f>
        <v>#VALUE!</v>
      </c>
    </row>
    <row r="18" spans="2:11" ht="18" thickBot="1" x14ac:dyDescent="0.35">
      <c r="E18" s="15"/>
      <c r="F18" s="16"/>
      <c r="G18" s="16"/>
      <c r="H18" s="17"/>
    </row>
  </sheetData>
  <mergeCells count="3">
    <mergeCell ref="B2:C2"/>
    <mergeCell ref="F2:G2"/>
    <mergeCell ref="J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7EC5D-F9EC-4C2D-9BFD-88FA2EFE50FC}">
  <dimension ref="C2:L35"/>
  <sheetViews>
    <sheetView workbookViewId="0">
      <selection activeCell="C2" sqref="C2:K2"/>
    </sheetView>
  </sheetViews>
  <sheetFormatPr defaultRowHeight="17.25" x14ac:dyDescent="0.3"/>
  <cols>
    <col min="1" max="1" width="9.140625" style="1"/>
    <col min="2" max="2" width="9" style="1" customWidth="1"/>
    <col min="3" max="3" width="9.28515625" style="1" customWidth="1"/>
    <col min="4" max="6" width="10.7109375" style="1" customWidth="1"/>
    <col min="7" max="7" width="44.5703125" style="1" customWidth="1"/>
    <col min="8" max="8" width="14.7109375" style="1" bestFit="1" customWidth="1"/>
    <col min="9" max="9" width="20.140625" style="1" bestFit="1" customWidth="1"/>
    <col min="10" max="10" width="25.28515625" style="1" customWidth="1"/>
    <col min="11" max="16384" width="9.140625" style="1"/>
  </cols>
  <sheetData>
    <row r="2" spans="3:12" ht="26.25" thickBot="1" x14ac:dyDescent="0.55000000000000004">
      <c r="C2" s="27" t="s">
        <v>6</v>
      </c>
      <c r="D2" s="27"/>
      <c r="E2" s="27"/>
      <c r="F2" s="27"/>
      <c r="G2" s="27"/>
      <c r="H2" s="27"/>
      <c r="I2" s="27"/>
      <c r="J2" s="27"/>
      <c r="K2" s="27"/>
    </row>
    <row r="3" spans="3:12" x14ac:dyDescent="0.3">
      <c r="C3" s="6"/>
      <c r="D3" s="7"/>
      <c r="E3" s="7"/>
      <c r="F3" s="7"/>
      <c r="G3" s="7"/>
      <c r="H3" s="7"/>
      <c r="I3" s="7"/>
      <c r="J3" s="7"/>
      <c r="K3" s="8"/>
    </row>
    <row r="4" spans="3:12" x14ac:dyDescent="0.3">
      <c r="C4" s="9"/>
      <c r="D4" s="10" t="s">
        <v>10</v>
      </c>
      <c r="E4" s="10" t="s">
        <v>11</v>
      </c>
      <c r="F4" s="10" t="s">
        <v>12</v>
      </c>
      <c r="G4" s="11"/>
      <c r="H4" s="11"/>
      <c r="I4" s="18" t="s">
        <v>13</v>
      </c>
      <c r="J4" s="11"/>
      <c r="K4" s="12"/>
    </row>
    <row r="5" spans="3:12" x14ac:dyDescent="0.3">
      <c r="C5" s="9"/>
      <c r="D5" s="13">
        <v>-0.5</v>
      </c>
      <c r="E5" s="13">
        <v>1</v>
      </c>
      <c r="F5" s="13">
        <v>1</v>
      </c>
      <c r="G5" s="11"/>
      <c r="H5" s="11"/>
      <c r="I5" s="13">
        <v>0.7</v>
      </c>
      <c r="J5" s="11"/>
      <c r="K5" s="12"/>
    </row>
    <row r="6" spans="3:12" x14ac:dyDescent="0.3">
      <c r="C6" s="9"/>
      <c r="D6" s="11"/>
      <c r="E6" s="11"/>
      <c r="F6" s="11"/>
      <c r="G6" s="11"/>
      <c r="H6" s="11"/>
      <c r="I6" s="11"/>
      <c r="J6" s="11"/>
      <c r="K6" s="12"/>
    </row>
    <row r="7" spans="3:12" x14ac:dyDescent="0.3">
      <c r="C7" s="9"/>
      <c r="D7" s="11"/>
      <c r="E7" s="11"/>
      <c r="F7" s="11"/>
      <c r="G7" s="11"/>
      <c r="H7" s="11"/>
      <c r="I7" s="11"/>
      <c r="J7" s="11"/>
      <c r="K7" s="12"/>
    </row>
    <row r="8" spans="3:12" x14ac:dyDescent="0.3">
      <c r="C8" s="9"/>
      <c r="D8" s="10" t="s">
        <v>14</v>
      </c>
      <c r="E8" s="10" t="s">
        <v>15</v>
      </c>
      <c r="F8" s="10" t="s">
        <v>16</v>
      </c>
      <c r="G8" s="22" t="s">
        <v>23</v>
      </c>
      <c r="H8" s="14" t="s">
        <v>17</v>
      </c>
      <c r="I8" s="10" t="s">
        <v>18</v>
      </c>
      <c r="J8" s="10" t="s">
        <v>22</v>
      </c>
      <c r="K8" s="12"/>
    </row>
    <row r="9" spans="3:12" x14ac:dyDescent="0.3">
      <c r="C9" s="9"/>
      <c r="D9" s="11">
        <v>1</v>
      </c>
      <c r="E9" s="13">
        <v>0.4</v>
      </c>
      <c r="F9" s="13">
        <v>-0.05</v>
      </c>
      <c r="G9" s="20">
        <f>D5*D9+E5*E9+F5*F9</f>
        <v>-0.14999999999999997</v>
      </c>
      <c r="H9" s="3" t="str">
        <f>IF(G9&gt;0,"W1","W2")</f>
        <v>W2</v>
      </c>
      <c r="I9" s="20" t="str">
        <f>IF(G9&lt;0,"W1","W2")</f>
        <v>W1</v>
      </c>
      <c r="J9" s="3">
        <f>IF(I9="W1",-1,1)</f>
        <v>-1</v>
      </c>
      <c r="K9" s="12"/>
    </row>
    <row r="10" spans="3:12" x14ac:dyDescent="0.3">
      <c r="C10" s="9"/>
      <c r="D10" s="11">
        <v>1</v>
      </c>
      <c r="E10" s="13">
        <v>-0.2</v>
      </c>
      <c r="F10" s="13">
        <v>0.75</v>
      </c>
      <c r="G10" s="20">
        <f>D5*D10+E5*E10+F5*F10</f>
        <v>5.0000000000000044E-2</v>
      </c>
      <c r="H10" s="3" t="str">
        <f>IF(G10&gt;0,"W1","W2")</f>
        <v>W1</v>
      </c>
      <c r="I10" s="20" t="str">
        <f>IF(G10&lt;0,"W1","W2")</f>
        <v>W2</v>
      </c>
      <c r="J10" s="3">
        <f>IF(I10="W1",-1,1)</f>
        <v>1</v>
      </c>
      <c r="K10" s="12"/>
    </row>
    <row r="11" spans="3:12" x14ac:dyDescent="0.3">
      <c r="C11" s="9"/>
      <c r="D11" s="11"/>
      <c r="E11" s="11"/>
      <c r="F11" s="11"/>
      <c r="G11" s="11"/>
      <c r="H11" s="11"/>
      <c r="I11" s="11"/>
      <c r="J11" s="11"/>
      <c r="K11" s="12"/>
    </row>
    <row r="12" spans="3:12" x14ac:dyDescent="0.3">
      <c r="C12" s="9"/>
      <c r="D12" s="11"/>
      <c r="E12" s="11"/>
      <c r="F12" s="25" t="s">
        <v>26</v>
      </c>
      <c r="G12" s="25"/>
      <c r="H12" s="25"/>
      <c r="I12" s="25" t="s">
        <v>24</v>
      </c>
      <c r="J12" s="25"/>
      <c r="K12" s="26"/>
      <c r="L12" s="5"/>
    </row>
    <row r="13" spans="3:12" x14ac:dyDescent="0.3">
      <c r="C13" s="9"/>
      <c r="D13" s="11"/>
      <c r="E13" s="11"/>
      <c r="F13" s="25" t="s">
        <v>27</v>
      </c>
      <c r="G13" s="25"/>
      <c r="H13" s="25"/>
      <c r="I13" s="25" t="s">
        <v>25</v>
      </c>
      <c r="J13" s="25"/>
      <c r="K13" s="26"/>
      <c r="L13" s="5"/>
    </row>
    <row r="14" spans="3:12" x14ac:dyDescent="0.3">
      <c r="C14" s="9"/>
      <c r="D14" s="11"/>
      <c r="E14" s="11"/>
      <c r="F14" s="11"/>
      <c r="G14" s="11"/>
      <c r="H14" s="11"/>
      <c r="I14" s="11"/>
      <c r="J14" s="11"/>
      <c r="K14" s="12"/>
    </row>
    <row r="15" spans="3:12" x14ac:dyDescent="0.3">
      <c r="C15" s="9"/>
      <c r="D15" s="10" t="s">
        <v>19</v>
      </c>
      <c r="E15" s="10" t="s">
        <v>20</v>
      </c>
      <c r="F15" s="10" t="s">
        <v>21</v>
      </c>
      <c r="G15" s="11"/>
      <c r="H15" s="11"/>
      <c r="I15" s="11"/>
      <c r="J15" s="11"/>
      <c r="K15" s="12"/>
    </row>
    <row r="16" spans="3:12" x14ac:dyDescent="0.3">
      <c r="C16" s="9"/>
      <c r="D16" s="20">
        <f>D5-(I5*J9*D9)-(I5*J10*D10)</f>
        <v>-0.5</v>
      </c>
      <c r="E16" s="20">
        <f>E5-(I5*J9*E9)-(I5*J10*E10)</f>
        <v>1.42</v>
      </c>
      <c r="F16" s="20">
        <f>F5-(I5*J9*F9)-(I5*J10*F10)</f>
        <v>0.44000000000000006</v>
      </c>
      <c r="G16" s="11"/>
      <c r="H16" s="11"/>
      <c r="I16" s="11"/>
      <c r="J16" s="11"/>
      <c r="K16" s="12"/>
    </row>
    <row r="17" spans="3:11" ht="18" thickBot="1" x14ac:dyDescent="0.35">
      <c r="C17" s="15"/>
      <c r="D17" s="16"/>
      <c r="E17" s="16"/>
      <c r="F17" s="16"/>
      <c r="G17" s="16"/>
      <c r="H17" s="16"/>
      <c r="I17" s="16"/>
      <c r="J17" s="16"/>
      <c r="K17" s="17"/>
    </row>
    <row r="20" spans="3:11" ht="26.25" thickBot="1" x14ac:dyDescent="0.55000000000000004">
      <c r="C20" s="27" t="s">
        <v>7</v>
      </c>
      <c r="D20" s="27"/>
      <c r="E20" s="27"/>
      <c r="F20" s="27"/>
      <c r="G20" s="27"/>
      <c r="H20" s="27"/>
      <c r="I20" s="27"/>
      <c r="J20" s="27"/>
      <c r="K20" s="27"/>
    </row>
    <row r="21" spans="3:11" x14ac:dyDescent="0.3">
      <c r="C21" s="6"/>
      <c r="D21" s="7"/>
      <c r="E21" s="7"/>
      <c r="F21" s="7"/>
      <c r="G21" s="7"/>
      <c r="H21" s="7"/>
      <c r="I21" s="7"/>
      <c r="J21" s="7"/>
      <c r="K21" s="8"/>
    </row>
    <row r="22" spans="3:11" x14ac:dyDescent="0.3">
      <c r="C22" s="9"/>
      <c r="D22" s="10" t="s">
        <v>10</v>
      </c>
      <c r="E22" s="10" t="s">
        <v>11</v>
      </c>
      <c r="F22" s="10" t="s">
        <v>12</v>
      </c>
      <c r="G22" s="11"/>
      <c r="H22" s="11"/>
      <c r="I22" s="18" t="s">
        <v>13</v>
      </c>
      <c r="J22" s="11"/>
      <c r="K22" s="12"/>
    </row>
    <row r="23" spans="3:11" x14ac:dyDescent="0.3">
      <c r="C23" s="9"/>
      <c r="D23" s="13">
        <v>-4</v>
      </c>
      <c r="E23" s="13">
        <v>2</v>
      </c>
      <c r="F23" s="13">
        <v>2</v>
      </c>
      <c r="G23" s="11"/>
      <c r="H23" s="11"/>
      <c r="I23" s="13">
        <v>0.3</v>
      </c>
      <c r="J23" s="11"/>
      <c r="K23" s="12"/>
    </row>
    <row r="24" spans="3:11" x14ac:dyDescent="0.3">
      <c r="C24" s="9"/>
      <c r="D24" s="11"/>
      <c r="E24" s="11"/>
      <c r="F24" s="11"/>
      <c r="G24" s="11"/>
      <c r="H24" s="11"/>
      <c r="I24" s="11"/>
      <c r="J24" s="11"/>
      <c r="K24" s="12"/>
    </row>
    <row r="25" spans="3:11" x14ac:dyDescent="0.3">
      <c r="C25" s="9"/>
      <c r="D25" s="11"/>
      <c r="E25" s="11"/>
      <c r="F25" s="11"/>
      <c r="G25" s="11"/>
      <c r="H25" s="11"/>
      <c r="I25" s="11"/>
      <c r="J25" s="11"/>
      <c r="K25" s="12"/>
    </row>
    <row r="26" spans="3:11" x14ac:dyDescent="0.3">
      <c r="C26" s="9"/>
      <c r="D26" s="10" t="s">
        <v>14</v>
      </c>
      <c r="E26" s="10" t="s">
        <v>15</v>
      </c>
      <c r="F26" s="10" t="s">
        <v>16</v>
      </c>
      <c r="G26" s="22" t="s">
        <v>23</v>
      </c>
      <c r="H26" s="14" t="s">
        <v>17</v>
      </c>
      <c r="I26" s="10" t="s">
        <v>18</v>
      </c>
      <c r="J26" s="10" t="s">
        <v>22</v>
      </c>
      <c r="K26" s="12"/>
    </row>
    <row r="27" spans="3:11" x14ac:dyDescent="0.3">
      <c r="C27" s="9"/>
      <c r="D27" s="11">
        <v>1</v>
      </c>
      <c r="E27" s="13">
        <v>1.8</v>
      </c>
      <c r="F27" s="13">
        <v>2.1</v>
      </c>
      <c r="G27" s="20">
        <f>D23*D27+E23*E27+F23*F27</f>
        <v>3.8000000000000003</v>
      </c>
      <c r="H27" s="3" t="str">
        <f>IF(G27&lt;0,"W2","W1")</f>
        <v>W1</v>
      </c>
      <c r="I27" s="20" t="str">
        <f>IF(G27&gt;0,"W2","W1")</f>
        <v>W2</v>
      </c>
      <c r="J27" s="3">
        <f>IF(G27&lt;0,-1,1)</f>
        <v>1</v>
      </c>
      <c r="K27" s="12"/>
    </row>
    <row r="28" spans="3:11" x14ac:dyDescent="0.3">
      <c r="C28" s="9"/>
      <c r="D28" s="11">
        <v>1</v>
      </c>
      <c r="E28" s="13">
        <v>0.1</v>
      </c>
      <c r="F28" s="13">
        <v>0.05</v>
      </c>
      <c r="G28" s="20">
        <f>D23*D28+E23*E28+F23*F28</f>
        <v>-3.6999999999999997</v>
      </c>
      <c r="H28" s="3" t="str">
        <f>IF(G28&lt;0,"W2","W1")</f>
        <v>W2</v>
      </c>
      <c r="I28" s="20" t="str">
        <f>IF(G28&gt;0,"W2","W1")</f>
        <v>W1</v>
      </c>
      <c r="J28" s="3">
        <f>IF(G28&lt;0,-1,1)</f>
        <v>-1</v>
      </c>
      <c r="K28" s="12"/>
    </row>
    <row r="29" spans="3:11" x14ac:dyDescent="0.3">
      <c r="C29" s="9"/>
      <c r="D29" s="11"/>
      <c r="E29" s="11"/>
      <c r="F29" s="11"/>
      <c r="G29" s="11"/>
      <c r="H29" s="11"/>
      <c r="I29" s="11"/>
      <c r="J29" s="11"/>
      <c r="K29" s="12"/>
    </row>
    <row r="30" spans="3:11" x14ac:dyDescent="0.3">
      <c r="C30" s="9"/>
      <c r="D30" s="11"/>
      <c r="E30" s="11"/>
      <c r="F30" s="25" t="s">
        <v>26</v>
      </c>
      <c r="G30" s="25"/>
      <c r="H30" s="25"/>
      <c r="I30" s="25" t="s">
        <v>24</v>
      </c>
      <c r="J30" s="25"/>
      <c r="K30" s="26"/>
    </row>
    <row r="31" spans="3:11" x14ac:dyDescent="0.3">
      <c r="C31" s="9"/>
      <c r="D31" s="11"/>
      <c r="E31" s="11"/>
      <c r="F31" s="25" t="s">
        <v>27</v>
      </c>
      <c r="G31" s="25"/>
      <c r="H31" s="25"/>
      <c r="I31" s="25" t="s">
        <v>25</v>
      </c>
      <c r="J31" s="25"/>
      <c r="K31" s="26"/>
    </row>
    <row r="32" spans="3:11" x14ac:dyDescent="0.3">
      <c r="C32" s="9"/>
      <c r="D32" s="11"/>
      <c r="E32" s="11"/>
      <c r="F32" s="11"/>
      <c r="G32" s="11"/>
      <c r="H32" s="11"/>
      <c r="I32" s="11"/>
      <c r="J32" s="11"/>
      <c r="K32" s="12"/>
    </row>
    <row r="33" spans="3:11" x14ac:dyDescent="0.3">
      <c r="C33" s="9"/>
      <c r="D33" s="10" t="s">
        <v>19</v>
      </c>
      <c r="E33" s="10" t="s">
        <v>20</v>
      </c>
      <c r="F33" s="10" t="s">
        <v>21</v>
      </c>
      <c r="G33" s="11"/>
      <c r="H33" s="11"/>
      <c r="I33" s="11"/>
      <c r="J33" s="11"/>
      <c r="K33" s="12"/>
    </row>
    <row r="34" spans="3:11" x14ac:dyDescent="0.3">
      <c r="C34" s="9"/>
      <c r="D34" s="20">
        <f>D23-(I23*J27*D27)-(I23*J28*D28)</f>
        <v>-4</v>
      </c>
      <c r="E34" s="20">
        <f>E23-(I23*J27*E27)-(I23*J28*E28)</f>
        <v>1.49</v>
      </c>
      <c r="F34" s="20">
        <f>F23-(I23*J27*F27)-(I23*J28*F28)</f>
        <v>1.385</v>
      </c>
      <c r="G34" s="11"/>
      <c r="H34" s="11"/>
      <c r="I34" s="11"/>
      <c r="J34" s="11"/>
      <c r="K34" s="12"/>
    </row>
    <row r="35" spans="3:11" ht="18" thickBot="1" x14ac:dyDescent="0.35">
      <c r="C35" s="15"/>
      <c r="D35" s="16"/>
      <c r="E35" s="16"/>
      <c r="F35" s="16"/>
      <c r="G35" s="16"/>
      <c r="H35" s="16"/>
      <c r="I35" s="16"/>
      <c r="J35" s="16"/>
      <c r="K35" s="17"/>
    </row>
  </sheetData>
  <mergeCells count="10">
    <mergeCell ref="C2:K2"/>
    <mergeCell ref="F12:H12"/>
    <mergeCell ref="F13:H13"/>
    <mergeCell ref="I12:K12"/>
    <mergeCell ref="I13:K13"/>
    <mergeCell ref="F30:H30"/>
    <mergeCell ref="F31:H31"/>
    <mergeCell ref="I30:K30"/>
    <mergeCell ref="I31:K31"/>
    <mergeCell ref="C20:K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Regression Coefficients</vt:lpstr>
      <vt:lpstr>Preceptron at Iteration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Shock Wave</dc:creator>
  <cp:lastModifiedBy>Shock Wave</cp:lastModifiedBy>
  <dcterms:created xsi:type="dcterms:W3CDTF">2021-12-23T15:57:18Z</dcterms:created>
  <dcterms:modified xsi:type="dcterms:W3CDTF">2022-01-06T14:44:24Z</dcterms:modified>
</cp:coreProperties>
</file>