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272338_u_nus_edu/Documents/SINGAPORE/PhD/Projects/2DM/"/>
    </mc:Choice>
  </mc:AlternateContent>
  <xr:revisionPtr revIDLastSave="25" documentId="8_{354B4C92-0293-4AA7-9232-1B569B60AAE9}" xr6:coauthVersionLast="47" xr6:coauthVersionMax="47" xr10:uidLastSave="{D4AC6FEC-D616-4EB4-B497-7151B9B60334}"/>
  <bookViews>
    <workbookView xWindow="0" yWindow="900" windowWidth="27600" windowHeight="16170" activeTab="2" xr2:uid="{9D0B19B2-7A08-46C4-9D7B-5777897C2EF7}"/>
  </bookViews>
  <sheets>
    <sheet name="PVP" sheetId="1" r:id="rId1"/>
    <sheet name="SDS" sheetId="6" r:id="rId2"/>
    <sheet name="T80" sheetId="7" r:id="rId3"/>
    <sheet name="Annealed" sheetId="8" r:id="rId4"/>
  </sheets>
  <definedNames>
    <definedName name="_xlnm._FilterDatabase" localSheetId="0" hidden="1">PVP!$A$1:$Q$111</definedName>
    <definedName name="_xlnm._FilterDatabase" localSheetId="1" hidden="1">SDS!$A$1:$Q$109</definedName>
    <definedName name="_xlnm._FilterDatabase" localSheetId="2" hidden="1">'T80'!$A$1:$Q$101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4" i="6" l="1"/>
  <c r="P55" i="6"/>
  <c r="P51" i="1"/>
  <c r="P52" i="1"/>
  <c r="L103" i="7"/>
  <c r="M103" i="7" s="1"/>
  <c r="L102" i="7"/>
  <c r="M102" i="7" s="1"/>
  <c r="L52" i="7"/>
  <c r="O52" i="7" s="1"/>
  <c r="P52" i="7" s="1"/>
  <c r="L51" i="7"/>
  <c r="M51" i="7" s="1"/>
  <c r="L111" i="6"/>
  <c r="M111" i="6" s="1"/>
  <c r="L110" i="6"/>
  <c r="M110" i="6" s="1"/>
  <c r="L55" i="6"/>
  <c r="M55" i="6" s="1"/>
  <c r="L54" i="6"/>
  <c r="M54" i="6" s="1"/>
  <c r="L113" i="1"/>
  <c r="M113" i="1" s="1"/>
  <c r="L112" i="1"/>
  <c r="M112" i="1" s="1"/>
  <c r="L52" i="1"/>
  <c r="M52" i="1" s="1"/>
  <c r="L51" i="1"/>
  <c r="M51" i="1" s="1"/>
  <c r="E3" i="8"/>
  <c r="I4" i="8"/>
  <c r="E4" i="8"/>
  <c r="I5" i="8"/>
  <c r="E5" i="8"/>
  <c r="I6" i="8"/>
  <c r="E6" i="8"/>
  <c r="I7" i="8"/>
  <c r="E7" i="8"/>
  <c r="I8" i="8"/>
  <c r="E8" i="8"/>
  <c r="I3" i="8"/>
  <c r="Q109" i="6"/>
  <c r="Q108" i="6"/>
  <c r="Q107" i="6"/>
  <c r="Q106" i="6"/>
  <c r="Q105" i="6"/>
  <c r="Q104" i="6"/>
  <c r="Q103" i="6"/>
  <c r="Q102" i="6"/>
  <c r="Q100" i="6"/>
  <c r="Q101" i="6"/>
  <c r="Q99" i="6"/>
  <c r="Q98" i="6"/>
  <c r="Q97" i="6"/>
  <c r="Q96" i="6"/>
  <c r="Q95" i="6"/>
  <c r="Q94" i="6"/>
  <c r="Q93" i="6"/>
  <c r="Q92" i="6"/>
  <c r="Q90" i="6"/>
  <c r="Q91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3" i="6"/>
  <c r="Q74" i="6"/>
  <c r="Q72" i="6"/>
  <c r="Q71" i="6"/>
  <c r="Q70" i="6"/>
  <c r="Q67" i="6"/>
  <c r="Q68" i="6"/>
  <c r="Q69" i="6"/>
  <c r="Q66" i="6"/>
  <c r="Q65" i="6"/>
  <c r="Q64" i="6"/>
  <c r="Q63" i="6"/>
  <c r="Q62" i="6"/>
  <c r="Q61" i="6"/>
  <c r="Q60" i="6"/>
  <c r="Q59" i="6"/>
  <c r="Q58" i="6"/>
  <c r="Q57" i="6"/>
  <c r="Q56" i="6"/>
  <c r="Q53" i="6"/>
  <c r="Q52" i="6"/>
  <c r="Q51" i="6"/>
  <c r="Q50" i="6"/>
  <c r="Q49" i="6"/>
  <c r="Q48" i="6"/>
  <c r="Q46" i="6"/>
  <c r="Q47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3" i="6"/>
  <c r="Q4" i="6"/>
  <c r="Q2" i="6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2" i="7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3" i="1"/>
  <c r="Q54" i="1"/>
  <c r="Q56" i="1"/>
  <c r="Q55" i="1"/>
  <c r="Q57" i="1"/>
  <c r="Q58" i="1"/>
  <c r="Q59" i="1"/>
  <c r="Q60" i="1"/>
  <c r="Q62" i="1"/>
  <c r="Q61" i="1"/>
  <c r="Q64" i="1"/>
  <c r="Q63" i="1"/>
  <c r="Q65" i="1"/>
  <c r="Q66" i="1"/>
  <c r="Q67" i="1"/>
  <c r="Q68" i="1"/>
  <c r="Q69" i="1"/>
  <c r="Q70" i="1"/>
  <c r="Q72" i="1"/>
  <c r="Q71" i="1"/>
  <c r="Q74" i="1"/>
  <c r="Q73" i="1"/>
  <c r="Q75" i="1"/>
  <c r="Q76" i="1"/>
  <c r="Q79" i="1"/>
  <c r="Q78" i="1"/>
  <c r="Q80" i="1"/>
  <c r="Q77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2" i="1"/>
  <c r="M52" i="7" l="1"/>
  <c r="L16" i="1"/>
  <c r="O16" i="1" s="1"/>
  <c r="P16" i="1" s="1"/>
  <c r="L54" i="7"/>
  <c r="O54" i="7" s="1"/>
  <c r="P54" i="7" s="1"/>
  <c r="L18" i="7"/>
  <c r="O18" i="7" s="1"/>
  <c r="P18" i="7" s="1"/>
  <c r="L32" i="7"/>
  <c r="O32" i="7" s="1"/>
  <c r="P32" i="7" s="1"/>
  <c r="L48" i="7"/>
  <c r="O48" i="7" s="1"/>
  <c r="P48" i="7" s="1"/>
  <c r="O51" i="7"/>
  <c r="P51" i="7" s="1"/>
  <c r="L23" i="1"/>
  <c r="O23" i="1" s="1"/>
  <c r="P23" i="1" s="1"/>
  <c r="L15" i="1"/>
  <c r="O15" i="1" s="1"/>
  <c r="P15" i="1" s="1"/>
  <c r="L14" i="1"/>
  <c r="O14" i="1" s="1"/>
  <c r="P14" i="1" s="1"/>
  <c r="L7" i="1"/>
  <c r="O7" i="1" s="1"/>
  <c r="P7" i="1" s="1"/>
  <c r="L3" i="1"/>
  <c r="O3" i="1" s="1"/>
  <c r="P3" i="1" s="1"/>
  <c r="L10" i="1"/>
  <c r="O10" i="1" s="1"/>
  <c r="P10" i="1" s="1"/>
  <c r="L49" i="1"/>
  <c r="O49" i="1" s="1"/>
  <c r="P49" i="1" s="1"/>
  <c r="L48" i="1"/>
  <c r="O48" i="1" s="1"/>
  <c r="P48" i="1" s="1"/>
  <c r="L47" i="1"/>
  <c r="O47" i="1" s="1"/>
  <c r="P47" i="1" s="1"/>
  <c r="L46" i="1"/>
  <c r="O46" i="1" s="1"/>
  <c r="P46" i="1" s="1"/>
  <c r="L43" i="1"/>
  <c r="O43" i="1" s="1"/>
  <c r="P43" i="1" s="1"/>
  <c r="L35" i="1"/>
  <c r="O35" i="1" s="1"/>
  <c r="P35" i="1" s="1"/>
  <c r="L34" i="1"/>
  <c r="O34" i="1" s="1"/>
  <c r="P34" i="1" s="1"/>
  <c r="L27" i="1"/>
  <c r="O27" i="1" s="1"/>
  <c r="P27" i="1" s="1"/>
  <c r="L25" i="1"/>
  <c r="O25" i="1" s="1"/>
  <c r="P25" i="1" s="1"/>
  <c r="L24" i="1"/>
  <c r="O24" i="1" s="1"/>
  <c r="P24" i="1" s="1"/>
  <c r="L16" i="7"/>
  <c r="O16" i="7" s="1"/>
  <c r="P16" i="7" s="1"/>
  <c r="L26" i="1"/>
  <c r="O26" i="1" s="1"/>
  <c r="P26" i="1" s="1"/>
  <c r="L6" i="1"/>
  <c r="O6" i="1" s="1"/>
  <c r="P6" i="1" s="1"/>
  <c r="L55" i="1"/>
  <c r="O55" i="1" s="1"/>
  <c r="P55" i="1" s="1"/>
  <c r="L42" i="1"/>
  <c r="O42" i="1" s="1"/>
  <c r="P42" i="1" s="1"/>
  <c r="L22" i="1"/>
  <c r="O22" i="1" s="1"/>
  <c r="P22" i="1" s="1"/>
  <c r="L41" i="1"/>
  <c r="O41" i="1" s="1"/>
  <c r="P41" i="1" s="1"/>
  <c r="L19" i="1"/>
  <c r="O19" i="1" s="1"/>
  <c r="P19" i="1" s="1"/>
  <c r="L40" i="1"/>
  <c r="O40" i="1" s="1"/>
  <c r="P40" i="1" s="1"/>
  <c r="L18" i="1"/>
  <c r="O18" i="1" s="1"/>
  <c r="P18" i="1" s="1"/>
  <c r="L39" i="1"/>
  <c r="O39" i="1" s="1"/>
  <c r="P39" i="1" s="1"/>
  <c r="L17" i="1"/>
  <c r="O17" i="1" s="1"/>
  <c r="P17" i="1" s="1"/>
  <c r="L38" i="1"/>
  <c r="O38" i="1" s="1"/>
  <c r="P38" i="1" s="1"/>
  <c r="L12" i="1"/>
  <c r="O12" i="1" s="1"/>
  <c r="P12" i="1" s="1"/>
  <c r="L33" i="1"/>
  <c r="O33" i="1" s="1"/>
  <c r="P33" i="1" s="1"/>
  <c r="L11" i="1"/>
  <c r="O11" i="1" s="1"/>
  <c r="P11" i="1" s="1"/>
  <c r="L32" i="1"/>
  <c r="O32" i="1" s="1"/>
  <c r="P32" i="1" s="1"/>
  <c r="L2" i="1"/>
  <c r="O2" i="1" s="1"/>
  <c r="P2" i="1" s="1"/>
  <c r="L31" i="1"/>
  <c r="O31" i="1" s="1"/>
  <c r="P31" i="1" s="1"/>
  <c r="L9" i="1"/>
  <c r="O9" i="1" s="1"/>
  <c r="P9" i="1" s="1"/>
  <c r="L50" i="1"/>
  <c r="O50" i="1" s="1"/>
  <c r="P50" i="1" s="1"/>
  <c r="L30" i="1"/>
  <c r="O30" i="1" s="1"/>
  <c r="P30" i="1" s="1"/>
  <c r="L8" i="1"/>
  <c r="O8" i="1" s="1"/>
  <c r="P8" i="1" s="1"/>
  <c r="L61" i="6"/>
  <c r="O61" i="6" s="1"/>
  <c r="P61" i="6" s="1"/>
  <c r="L77" i="6"/>
  <c r="O77" i="6" s="1"/>
  <c r="P77" i="6" s="1"/>
  <c r="L93" i="6"/>
  <c r="O93" i="6" s="1"/>
  <c r="P93" i="6" s="1"/>
  <c r="L109" i="6"/>
  <c r="O109" i="6" s="1"/>
  <c r="P109" i="6" s="1"/>
  <c r="L62" i="6"/>
  <c r="O62" i="6" s="1"/>
  <c r="P62" i="6" s="1"/>
  <c r="L78" i="6"/>
  <c r="O78" i="6" s="1"/>
  <c r="P78" i="6" s="1"/>
  <c r="L94" i="6"/>
  <c r="O94" i="6" s="1"/>
  <c r="P94" i="6" s="1"/>
  <c r="L56" i="6"/>
  <c r="O56" i="6" s="1"/>
  <c r="P56" i="6" s="1"/>
  <c r="L75" i="6"/>
  <c r="O75" i="6" s="1"/>
  <c r="P75" i="6" s="1"/>
  <c r="L63" i="6"/>
  <c r="O63" i="6" s="1"/>
  <c r="P63" i="6" s="1"/>
  <c r="L79" i="6"/>
  <c r="O79" i="6" s="1"/>
  <c r="P79" i="6" s="1"/>
  <c r="L95" i="6"/>
  <c r="O95" i="6" s="1"/>
  <c r="P95" i="6" s="1"/>
  <c r="L64" i="6"/>
  <c r="O64" i="6" s="1"/>
  <c r="P64" i="6" s="1"/>
  <c r="L80" i="6"/>
  <c r="O80" i="6" s="1"/>
  <c r="P80" i="6" s="1"/>
  <c r="L96" i="6"/>
  <c r="O96" i="6" s="1"/>
  <c r="P96" i="6" s="1"/>
  <c r="L65" i="6"/>
  <c r="O65" i="6" s="1"/>
  <c r="P65" i="6" s="1"/>
  <c r="L81" i="6"/>
  <c r="O81" i="6" s="1"/>
  <c r="P81" i="6" s="1"/>
  <c r="L97" i="6"/>
  <c r="O97" i="6" s="1"/>
  <c r="P97" i="6" s="1"/>
  <c r="L66" i="6"/>
  <c r="O66" i="6" s="1"/>
  <c r="P66" i="6" s="1"/>
  <c r="L82" i="6"/>
  <c r="O82" i="6" s="1"/>
  <c r="P82" i="6" s="1"/>
  <c r="L98" i="6"/>
  <c r="O98" i="6" s="1"/>
  <c r="P98" i="6" s="1"/>
  <c r="L67" i="6"/>
  <c r="O67" i="6" s="1"/>
  <c r="P67" i="6" s="1"/>
  <c r="L83" i="6"/>
  <c r="O83" i="6" s="1"/>
  <c r="P83" i="6" s="1"/>
  <c r="L99" i="6"/>
  <c r="O99" i="6" s="1"/>
  <c r="P99" i="6" s="1"/>
  <c r="L68" i="6"/>
  <c r="O68" i="6" s="1"/>
  <c r="P68" i="6" s="1"/>
  <c r="L84" i="6"/>
  <c r="O84" i="6" s="1"/>
  <c r="P84" i="6" s="1"/>
  <c r="L100" i="6"/>
  <c r="O100" i="6" s="1"/>
  <c r="P100" i="6" s="1"/>
  <c r="L69" i="6"/>
  <c r="O69" i="6" s="1"/>
  <c r="P69" i="6" s="1"/>
  <c r="L85" i="6"/>
  <c r="O85" i="6" s="1"/>
  <c r="P85" i="6" s="1"/>
  <c r="L101" i="6"/>
  <c r="O101" i="6" s="1"/>
  <c r="P101" i="6" s="1"/>
  <c r="L90" i="6"/>
  <c r="O90" i="6" s="1"/>
  <c r="P90" i="6" s="1"/>
  <c r="L107" i="6"/>
  <c r="O107" i="6" s="1"/>
  <c r="P107" i="6" s="1"/>
  <c r="L70" i="6"/>
  <c r="O70" i="6" s="1"/>
  <c r="P70" i="6" s="1"/>
  <c r="L86" i="6"/>
  <c r="O86" i="6" s="1"/>
  <c r="P86" i="6" s="1"/>
  <c r="L102" i="6"/>
  <c r="O102" i="6" s="1"/>
  <c r="P102" i="6" s="1"/>
  <c r="L74" i="6"/>
  <c r="O74" i="6" s="1"/>
  <c r="P74" i="6" s="1"/>
  <c r="L71" i="6"/>
  <c r="O71" i="6" s="1"/>
  <c r="P71" i="6" s="1"/>
  <c r="L87" i="6"/>
  <c r="O87" i="6" s="1"/>
  <c r="P87" i="6" s="1"/>
  <c r="L103" i="6"/>
  <c r="O103" i="6" s="1"/>
  <c r="P103" i="6" s="1"/>
  <c r="L72" i="6"/>
  <c r="O72" i="6" s="1"/>
  <c r="P72" i="6" s="1"/>
  <c r="L88" i="6"/>
  <c r="O88" i="6" s="1"/>
  <c r="P88" i="6" s="1"/>
  <c r="L104" i="6"/>
  <c r="O104" i="6" s="1"/>
  <c r="P104" i="6" s="1"/>
  <c r="L106" i="6"/>
  <c r="O106" i="6" s="1"/>
  <c r="P106" i="6" s="1"/>
  <c r="L57" i="6"/>
  <c r="O57" i="6" s="1"/>
  <c r="P57" i="6" s="1"/>
  <c r="L73" i="6"/>
  <c r="O73" i="6" s="1"/>
  <c r="P73" i="6" s="1"/>
  <c r="L89" i="6"/>
  <c r="O89" i="6" s="1"/>
  <c r="P89" i="6" s="1"/>
  <c r="L105" i="6"/>
  <c r="O105" i="6" s="1"/>
  <c r="P105" i="6" s="1"/>
  <c r="L91" i="6"/>
  <c r="O91" i="6" s="1"/>
  <c r="P91" i="6" s="1"/>
  <c r="L58" i="6"/>
  <c r="O58" i="6" s="1"/>
  <c r="P58" i="6" s="1"/>
  <c r="L60" i="6"/>
  <c r="O60" i="6" s="1"/>
  <c r="P60" i="6" s="1"/>
  <c r="L76" i="6"/>
  <c r="O76" i="6" s="1"/>
  <c r="P76" i="6" s="1"/>
  <c r="L92" i="6"/>
  <c r="O92" i="6" s="1"/>
  <c r="P92" i="6" s="1"/>
  <c r="L108" i="6"/>
  <c r="O108" i="6" s="1"/>
  <c r="P108" i="6" s="1"/>
  <c r="L59" i="6"/>
  <c r="O59" i="6" s="1"/>
  <c r="P59" i="6" s="1"/>
  <c r="L15" i="6"/>
  <c r="O15" i="6" s="1"/>
  <c r="P15" i="6" s="1"/>
  <c r="L31" i="6"/>
  <c r="O31" i="6" s="1"/>
  <c r="P31" i="6" s="1"/>
  <c r="L47" i="6"/>
  <c r="O47" i="6" s="1"/>
  <c r="P47" i="6" s="1"/>
  <c r="L13" i="6"/>
  <c r="O13" i="6" s="1"/>
  <c r="P13" i="6" s="1"/>
  <c r="L16" i="6"/>
  <c r="O16" i="6" s="1"/>
  <c r="P16" i="6" s="1"/>
  <c r="L32" i="6"/>
  <c r="O32" i="6" s="1"/>
  <c r="P32" i="6" s="1"/>
  <c r="L48" i="6"/>
  <c r="O48" i="6" s="1"/>
  <c r="P48" i="6" s="1"/>
  <c r="L44" i="6"/>
  <c r="O44" i="6" s="1"/>
  <c r="P44" i="6" s="1"/>
  <c r="L17" i="6"/>
  <c r="O17" i="6" s="1"/>
  <c r="P17" i="6" s="1"/>
  <c r="L33" i="6"/>
  <c r="O33" i="6" s="1"/>
  <c r="P33" i="6" s="1"/>
  <c r="L49" i="6"/>
  <c r="O49" i="6" s="1"/>
  <c r="P49" i="6" s="1"/>
  <c r="L18" i="6"/>
  <c r="O18" i="6" s="1"/>
  <c r="P18" i="6" s="1"/>
  <c r="L34" i="6"/>
  <c r="O34" i="6" s="1"/>
  <c r="P34" i="6" s="1"/>
  <c r="L50" i="6"/>
  <c r="O50" i="6" s="1"/>
  <c r="P50" i="6" s="1"/>
  <c r="L3" i="6"/>
  <c r="O3" i="6" s="1"/>
  <c r="P3" i="6" s="1"/>
  <c r="L19" i="6"/>
  <c r="O19" i="6" s="1"/>
  <c r="P19" i="6" s="1"/>
  <c r="L35" i="6"/>
  <c r="O35" i="6" s="1"/>
  <c r="P35" i="6" s="1"/>
  <c r="L51" i="6"/>
  <c r="O51" i="6" s="1"/>
  <c r="P51" i="6" s="1"/>
  <c r="L4" i="6"/>
  <c r="O4" i="6" s="1"/>
  <c r="P4" i="6" s="1"/>
  <c r="L20" i="6"/>
  <c r="O20" i="6" s="1"/>
  <c r="P20" i="6" s="1"/>
  <c r="L36" i="6"/>
  <c r="O36" i="6" s="1"/>
  <c r="P36" i="6" s="1"/>
  <c r="L52" i="6"/>
  <c r="O52" i="6" s="1"/>
  <c r="P52" i="6" s="1"/>
  <c r="L5" i="6"/>
  <c r="O5" i="6" s="1"/>
  <c r="P5" i="6" s="1"/>
  <c r="L21" i="6"/>
  <c r="O21" i="6" s="1"/>
  <c r="P21" i="6" s="1"/>
  <c r="L37" i="6"/>
  <c r="O37" i="6" s="1"/>
  <c r="P37" i="6" s="1"/>
  <c r="L53" i="6"/>
  <c r="O53" i="6" s="1"/>
  <c r="P53" i="6" s="1"/>
  <c r="L6" i="6"/>
  <c r="O6" i="6" s="1"/>
  <c r="P6" i="6" s="1"/>
  <c r="L22" i="6"/>
  <c r="O22" i="6" s="1"/>
  <c r="P22" i="6" s="1"/>
  <c r="L38" i="6"/>
  <c r="O38" i="6" s="1"/>
  <c r="P38" i="6" s="1"/>
  <c r="L2" i="6"/>
  <c r="O2" i="6" s="1"/>
  <c r="P2" i="6" s="1"/>
  <c r="L7" i="6"/>
  <c r="O7" i="6" s="1"/>
  <c r="P7" i="6" s="1"/>
  <c r="L23" i="6"/>
  <c r="O23" i="6" s="1"/>
  <c r="P23" i="6" s="1"/>
  <c r="L39" i="6"/>
  <c r="O39" i="6" s="1"/>
  <c r="P39" i="6" s="1"/>
  <c r="L8" i="6"/>
  <c r="O8" i="6" s="1"/>
  <c r="P8" i="6" s="1"/>
  <c r="L24" i="6"/>
  <c r="O24" i="6" s="1"/>
  <c r="P24" i="6" s="1"/>
  <c r="L40" i="6"/>
  <c r="O40" i="6" s="1"/>
  <c r="P40" i="6" s="1"/>
  <c r="L9" i="6"/>
  <c r="O9" i="6" s="1"/>
  <c r="P9" i="6" s="1"/>
  <c r="L25" i="6"/>
  <c r="O25" i="6" s="1"/>
  <c r="P25" i="6" s="1"/>
  <c r="L41" i="6"/>
  <c r="O41" i="6" s="1"/>
  <c r="P41" i="6" s="1"/>
  <c r="L12" i="6"/>
  <c r="O12" i="6" s="1"/>
  <c r="P12" i="6" s="1"/>
  <c r="L45" i="6"/>
  <c r="O45" i="6" s="1"/>
  <c r="P45" i="6" s="1"/>
  <c r="L10" i="6"/>
  <c r="O10" i="6" s="1"/>
  <c r="P10" i="6" s="1"/>
  <c r="L26" i="6"/>
  <c r="O26" i="6" s="1"/>
  <c r="P26" i="6" s="1"/>
  <c r="L42" i="6"/>
  <c r="O42" i="6" s="1"/>
  <c r="P42" i="6" s="1"/>
  <c r="L11" i="6"/>
  <c r="O11" i="6" s="1"/>
  <c r="P11" i="6" s="1"/>
  <c r="L27" i="6"/>
  <c r="O27" i="6" s="1"/>
  <c r="P27" i="6" s="1"/>
  <c r="L43" i="6"/>
  <c r="O43" i="6" s="1"/>
  <c r="P43" i="6" s="1"/>
  <c r="L28" i="6"/>
  <c r="O28" i="6" s="1"/>
  <c r="P28" i="6" s="1"/>
  <c r="L29" i="6"/>
  <c r="O29" i="6" s="1"/>
  <c r="P29" i="6" s="1"/>
  <c r="L14" i="6"/>
  <c r="O14" i="6" s="1"/>
  <c r="P14" i="6" s="1"/>
  <c r="L30" i="6"/>
  <c r="O30" i="6" s="1"/>
  <c r="P30" i="6" s="1"/>
  <c r="L46" i="6"/>
  <c r="O46" i="6" s="1"/>
  <c r="P46" i="6" s="1"/>
  <c r="L100" i="7"/>
  <c r="O100" i="7" s="1"/>
  <c r="P100" i="7" s="1"/>
  <c r="L68" i="7"/>
  <c r="O68" i="7" s="1"/>
  <c r="P68" i="7" s="1"/>
  <c r="L84" i="7"/>
  <c r="O84" i="7" s="1"/>
  <c r="P84" i="7" s="1"/>
  <c r="L49" i="7"/>
  <c r="O49" i="7" s="1"/>
  <c r="P49" i="7" s="1"/>
  <c r="L33" i="7"/>
  <c r="O33" i="7" s="1"/>
  <c r="P33" i="7" s="1"/>
  <c r="L17" i="7"/>
  <c r="O17" i="7" s="1"/>
  <c r="P17" i="7" s="1"/>
  <c r="L101" i="7"/>
  <c r="O101" i="7" s="1"/>
  <c r="P101" i="7" s="1"/>
  <c r="L85" i="7"/>
  <c r="O85" i="7" s="1"/>
  <c r="P85" i="7" s="1"/>
  <c r="L69" i="7"/>
  <c r="O69" i="7" s="1"/>
  <c r="P69" i="7" s="1"/>
  <c r="L47" i="7"/>
  <c r="O47" i="7" s="1"/>
  <c r="P47" i="7" s="1"/>
  <c r="L31" i="7"/>
  <c r="O31" i="7" s="1"/>
  <c r="P31" i="7" s="1"/>
  <c r="L15" i="7"/>
  <c r="O15" i="7" s="1"/>
  <c r="P15" i="7" s="1"/>
  <c r="L99" i="7"/>
  <c r="O99" i="7" s="1"/>
  <c r="P99" i="7" s="1"/>
  <c r="L83" i="7"/>
  <c r="O83" i="7" s="1"/>
  <c r="P83" i="7" s="1"/>
  <c r="L67" i="7"/>
  <c r="O67" i="7" s="1"/>
  <c r="P67" i="7" s="1"/>
  <c r="L46" i="7"/>
  <c r="O46" i="7" s="1"/>
  <c r="P46" i="7" s="1"/>
  <c r="L30" i="7"/>
  <c r="O30" i="7" s="1"/>
  <c r="P30" i="7" s="1"/>
  <c r="L14" i="7"/>
  <c r="O14" i="7" s="1"/>
  <c r="P14" i="7" s="1"/>
  <c r="L98" i="7"/>
  <c r="O98" i="7" s="1"/>
  <c r="P98" i="7" s="1"/>
  <c r="L82" i="7"/>
  <c r="O82" i="7" s="1"/>
  <c r="P82" i="7" s="1"/>
  <c r="L66" i="7"/>
  <c r="O66" i="7" s="1"/>
  <c r="P66" i="7" s="1"/>
  <c r="L45" i="7"/>
  <c r="O45" i="7" s="1"/>
  <c r="P45" i="7" s="1"/>
  <c r="L29" i="7"/>
  <c r="O29" i="7" s="1"/>
  <c r="P29" i="7" s="1"/>
  <c r="L13" i="7"/>
  <c r="O13" i="7" s="1"/>
  <c r="P13" i="7" s="1"/>
  <c r="L97" i="7"/>
  <c r="O97" i="7" s="1"/>
  <c r="P97" i="7" s="1"/>
  <c r="L81" i="7"/>
  <c r="O81" i="7" s="1"/>
  <c r="P81" i="7" s="1"/>
  <c r="L65" i="7"/>
  <c r="O65" i="7" s="1"/>
  <c r="P65" i="7" s="1"/>
  <c r="L44" i="7"/>
  <c r="O44" i="7" s="1"/>
  <c r="P44" i="7" s="1"/>
  <c r="L28" i="7"/>
  <c r="O28" i="7" s="1"/>
  <c r="P28" i="7" s="1"/>
  <c r="L12" i="7"/>
  <c r="O12" i="7" s="1"/>
  <c r="P12" i="7" s="1"/>
  <c r="L96" i="7"/>
  <c r="O96" i="7" s="1"/>
  <c r="P96" i="7" s="1"/>
  <c r="L80" i="7"/>
  <c r="O80" i="7" s="1"/>
  <c r="P80" i="7" s="1"/>
  <c r="L64" i="7"/>
  <c r="O64" i="7" s="1"/>
  <c r="P64" i="7" s="1"/>
  <c r="L43" i="7"/>
  <c r="O43" i="7" s="1"/>
  <c r="P43" i="7" s="1"/>
  <c r="L27" i="7"/>
  <c r="O27" i="7" s="1"/>
  <c r="P27" i="7" s="1"/>
  <c r="L11" i="7"/>
  <c r="O11" i="7" s="1"/>
  <c r="P11" i="7" s="1"/>
  <c r="L95" i="7"/>
  <c r="O95" i="7" s="1"/>
  <c r="P95" i="7" s="1"/>
  <c r="L79" i="7"/>
  <c r="O79" i="7" s="1"/>
  <c r="P79" i="7" s="1"/>
  <c r="L63" i="7"/>
  <c r="O63" i="7" s="1"/>
  <c r="P63" i="7" s="1"/>
  <c r="L42" i="7"/>
  <c r="O42" i="7" s="1"/>
  <c r="P42" i="7" s="1"/>
  <c r="L26" i="7"/>
  <c r="O26" i="7" s="1"/>
  <c r="P26" i="7" s="1"/>
  <c r="L10" i="7"/>
  <c r="O10" i="7" s="1"/>
  <c r="P10" i="7" s="1"/>
  <c r="L94" i="7"/>
  <c r="O94" i="7" s="1"/>
  <c r="P94" i="7" s="1"/>
  <c r="L78" i="7"/>
  <c r="O78" i="7" s="1"/>
  <c r="P78" i="7" s="1"/>
  <c r="L62" i="7"/>
  <c r="O62" i="7" s="1"/>
  <c r="P62" i="7" s="1"/>
  <c r="L41" i="7"/>
  <c r="O41" i="7" s="1"/>
  <c r="P41" i="7" s="1"/>
  <c r="L25" i="7"/>
  <c r="O25" i="7" s="1"/>
  <c r="P25" i="7" s="1"/>
  <c r="L9" i="7"/>
  <c r="O9" i="7" s="1"/>
  <c r="P9" i="7" s="1"/>
  <c r="L93" i="7"/>
  <c r="O93" i="7" s="1"/>
  <c r="P93" i="7" s="1"/>
  <c r="L77" i="7"/>
  <c r="O77" i="7" s="1"/>
  <c r="P77" i="7" s="1"/>
  <c r="L61" i="7"/>
  <c r="O61" i="7" s="1"/>
  <c r="P61" i="7" s="1"/>
  <c r="L40" i="7"/>
  <c r="O40" i="7" s="1"/>
  <c r="P40" i="7" s="1"/>
  <c r="L24" i="7"/>
  <c r="O24" i="7" s="1"/>
  <c r="P24" i="7" s="1"/>
  <c r="L8" i="7"/>
  <c r="O8" i="7" s="1"/>
  <c r="P8" i="7" s="1"/>
  <c r="L92" i="7"/>
  <c r="O92" i="7" s="1"/>
  <c r="P92" i="7" s="1"/>
  <c r="L76" i="7"/>
  <c r="O76" i="7" s="1"/>
  <c r="P76" i="7" s="1"/>
  <c r="L60" i="7"/>
  <c r="O60" i="7" s="1"/>
  <c r="P60" i="7" s="1"/>
  <c r="L39" i="7"/>
  <c r="O39" i="7" s="1"/>
  <c r="P39" i="7" s="1"/>
  <c r="L23" i="7"/>
  <c r="O23" i="7" s="1"/>
  <c r="P23" i="7" s="1"/>
  <c r="L7" i="7"/>
  <c r="O7" i="7" s="1"/>
  <c r="P7" i="7" s="1"/>
  <c r="L91" i="7"/>
  <c r="O91" i="7" s="1"/>
  <c r="P91" i="7" s="1"/>
  <c r="L75" i="7"/>
  <c r="O75" i="7" s="1"/>
  <c r="P75" i="7" s="1"/>
  <c r="L59" i="7"/>
  <c r="O59" i="7" s="1"/>
  <c r="P59" i="7" s="1"/>
  <c r="L38" i="7"/>
  <c r="O38" i="7" s="1"/>
  <c r="P38" i="7" s="1"/>
  <c r="L22" i="7"/>
  <c r="O22" i="7" s="1"/>
  <c r="P22" i="7" s="1"/>
  <c r="L6" i="7"/>
  <c r="O6" i="7" s="1"/>
  <c r="P6" i="7" s="1"/>
  <c r="L90" i="7"/>
  <c r="O90" i="7" s="1"/>
  <c r="P90" i="7" s="1"/>
  <c r="L74" i="7"/>
  <c r="O74" i="7" s="1"/>
  <c r="P74" i="7" s="1"/>
  <c r="L58" i="7"/>
  <c r="O58" i="7" s="1"/>
  <c r="P58" i="7" s="1"/>
  <c r="L37" i="7"/>
  <c r="O37" i="7" s="1"/>
  <c r="P37" i="7" s="1"/>
  <c r="L21" i="7"/>
  <c r="O21" i="7" s="1"/>
  <c r="P21" i="7" s="1"/>
  <c r="L5" i="7"/>
  <c r="O5" i="7" s="1"/>
  <c r="P5" i="7" s="1"/>
  <c r="L89" i="7"/>
  <c r="O89" i="7" s="1"/>
  <c r="P89" i="7" s="1"/>
  <c r="L73" i="7"/>
  <c r="O73" i="7" s="1"/>
  <c r="P73" i="7" s="1"/>
  <c r="L57" i="7"/>
  <c r="O57" i="7" s="1"/>
  <c r="P57" i="7" s="1"/>
  <c r="L36" i="7"/>
  <c r="O36" i="7" s="1"/>
  <c r="P36" i="7" s="1"/>
  <c r="L20" i="7"/>
  <c r="O20" i="7" s="1"/>
  <c r="P20" i="7" s="1"/>
  <c r="L4" i="7"/>
  <c r="O4" i="7" s="1"/>
  <c r="P4" i="7" s="1"/>
  <c r="L88" i="7"/>
  <c r="O88" i="7" s="1"/>
  <c r="P88" i="7" s="1"/>
  <c r="L72" i="7"/>
  <c r="O72" i="7" s="1"/>
  <c r="P72" i="7" s="1"/>
  <c r="L56" i="7"/>
  <c r="O56" i="7" s="1"/>
  <c r="P56" i="7" s="1"/>
  <c r="L2" i="7"/>
  <c r="O2" i="7" s="1"/>
  <c r="P2" i="7" s="1"/>
  <c r="L35" i="7"/>
  <c r="O35" i="7" s="1"/>
  <c r="P35" i="7" s="1"/>
  <c r="L19" i="7"/>
  <c r="O19" i="7" s="1"/>
  <c r="P19" i="7" s="1"/>
  <c r="L3" i="7"/>
  <c r="O3" i="7" s="1"/>
  <c r="P3" i="7" s="1"/>
  <c r="L87" i="7"/>
  <c r="O87" i="7" s="1"/>
  <c r="P87" i="7" s="1"/>
  <c r="L71" i="7"/>
  <c r="O71" i="7" s="1"/>
  <c r="P71" i="7" s="1"/>
  <c r="L55" i="7"/>
  <c r="O55" i="7" s="1"/>
  <c r="P55" i="7" s="1"/>
  <c r="L50" i="7"/>
  <c r="O50" i="7" s="1"/>
  <c r="P50" i="7" s="1"/>
  <c r="L34" i="7"/>
  <c r="O34" i="7" s="1"/>
  <c r="P34" i="7" s="1"/>
  <c r="L53" i="7"/>
  <c r="O53" i="7" s="1"/>
  <c r="P53" i="7" s="1"/>
  <c r="L86" i="7"/>
  <c r="O86" i="7" s="1"/>
  <c r="P86" i="7" s="1"/>
  <c r="L70" i="7"/>
  <c r="O70" i="7" s="1"/>
  <c r="P70" i="7" s="1"/>
  <c r="L102" i="1"/>
  <c r="O102" i="1" s="1"/>
  <c r="P102" i="1" s="1"/>
  <c r="L86" i="1"/>
  <c r="O86" i="1" s="1"/>
  <c r="P86" i="1" s="1"/>
  <c r="L54" i="1"/>
  <c r="O54" i="1" s="1"/>
  <c r="P54" i="1" s="1"/>
  <c r="L37" i="1"/>
  <c r="O37" i="1" s="1"/>
  <c r="P37" i="1" s="1"/>
  <c r="L21" i="1"/>
  <c r="O21" i="1" s="1"/>
  <c r="P21" i="1" s="1"/>
  <c r="L5" i="1"/>
  <c r="O5" i="1" s="1"/>
  <c r="P5" i="1" s="1"/>
  <c r="L101" i="1"/>
  <c r="O101" i="1" s="1"/>
  <c r="P101" i="1" s="1"/>
  <c r="L85" i="1"/>
  <c r="O85" i="1" s="1"/>
  <c r="P85" i="1" s="1"/>
  <c r="L69" i="1"/>
  <c r="O69" i="1" s="1"/>
  <c r="P69" i="1" s="1"/>
  <c r="L70" i="1"/>
  <c r="O70" i="1" s="1"/>
  <c r="P70" i="1" s="1"/>
  <c r="L36" i="1"/>
  <c r="O36" i="1" s="1"/>
  <c r="P36" i="1" s="1"/>
  <c r="L20" i="1"/>
  <c r="O20" i="1" s="1"/>
  <c r="P20" i="1" s="1"/>
  <c r="L4" i="1"/>
  <c r="O4" i="1" s="1"/>
  <c r="P4" i="1" s="1"/>
  <c r="L100" i="1"/>
  <c r="O100" i="1" s="1"/>
  <c r="P100" i="1" s="1"/>
  <c r="L84" i="1"/>
  <c r="O84" i="1" s="1"/>
  <c r="P84" i="1" s="1"/>
  <c r="L68" i="1"/>
  <c r="O68" i="1" s="1"/>
  <c r="P68" i="1" s="1"/>
  <c r="L99" i="1"/>
  <c r="O99" i="1" s="1"/>
  <c r="P99" i="1" s="1"/>
  <c r="L83" i="1"/>
  <c r="O83" i="1" s="1"/>
  <c r="P83" i="1" s="1"/>
  <c r="L67" i="1"/>
  <c r="O67" i="1" s="1"/>
  <c r="P67" i="1" s="1"/>
  <c r="L98" i="1"/>
  <c r="O98" i="1" s="1"/>
  <c r="P98" i="1" s="1"/>
  <c r="L82" i="1"/>
  <c r="O82" i="1" s="1"/>
  <c r="P82" i="1" s="1"/>
  <c r="L66" i="1"/>
  <c r="O66" i="1" s="1"/>
  <c r="P66" i="1" s="1"/>
  <c r="L97" i="1"/>
  <c r="O97" i="1" s="1"/>
  <c r="P97" i="1" s="1"/>
  <c r="L81" i="1"/>
  <c r="O81" i="1" s="1"/>
  <c r="P81" i="1" s="1"/>
  <c r="L65" i="1"/>
  <c r="O65" i="1" s="1"/>
  <c r="P65" i="1" s="1"/>
  <c r="L53" i="1"/>
  <c r="O53" i="1" s="1"/>
  <c r="P53" i="1" s="1"/>
  <c r="L96" i="1"/>
  <c r="O96" i="1" s="1"/>
  <c r="P96" i="1" s="1"/>
  <c r="L80" i="1"/>
  <c r="O80" i="1" s="1"/>
  <c r="P80" i="1" s="1"/>
  <c r="L64" i="1"/>
  <c r="O64" i="1" s="1"/>
  <c r="P64" i="1" s="1"/>
  <c r="L111" i="1"/>
  <c r="O111" i="1" s="1"/>
  <c r="P111" i="1" s="1"/>
  <c r="L95" i="1"/>
  <c r="O95" i="1" s="1"/>
  <c r="P95" i="1" s="1"/>
  <c r="L79" i="1"/>
  <c r="O79" i="1" s="1"/>
  <c r="P79" i="1" s="1"/>
  <c r="L63" i="1"/>
  <c r="O63" i="1" s="1"/>
  <c r="P63" i="1" s="1"/>
  <c r="L110" i="1"/>
  <c r="O110" i="1" s="1"/>
  <c r="P110" i="1" s="1"/>
  <c r="L94" i="1"/>
  <c r="O94" i="1" s="1"/>
  <c r="P94" i="1" s="1"/>
  <c r="L62" i="1"/>
  <c r="O62" i="1" s="1"/>
  <c r="P62" i="1" s="1"/>
  <c r="L45" i="1"/>
  <c r="O45" i="1" s="1"/>
  <c r="P45" i="1" s="1"/>
  <c r="L29" i="1"/>
  <c r="O29" i="1" s="1"/>
  <c r="P29" i="1" s="1"/>
  <c r="L13" i="1"/>
  <c r="O13" i="1" s="1"/>
  <c r="P13" i="1" s="1"/>
  <c r="L109" i="1"/>
  <c r="O109" i="1" s="1"/>
  <c r="P109" i="1" s="1"/>
  <c r="L93" i="1"/>
  <c r="O93" i="1" s="1"/>
  <c r="P93" i="1" s="1"/>
  <c r="L77" i="1"/>
  <c r="O77" i="1" s="1"/>
  <c r="P77" i="1" s="1"/>
  <c r="L61" i="1"/>
  <c r="O61" i="1" s="1"/>
  <c r="P61" i="1" s="1"/>
  <c r="L78" i="1"/>
  <c r="O78" i="1" s="1"/>
  <c r="P78" i="1" s="1"/>
  <c r="L44" i="1"/>
  <c r="O44" i="1" s="1"/>
  <c r="P44" i="1" s="1"/>
  <c r="L28" i="1"/>
  <c r="O28" i="1" s="1"/>
  <c r="P28" i="1" s="1"/>
  <c r="L108" i="1"/>
  <c r="O108" i="1" s="1"/>
  <c r="P108" i="1" s="1"/>
  <c r="L92" i="1"/>
  <c r="O92" i="1" s="1"/>
  <c r="P92" i="1" s="1"/>
  <c r="L76" i="1"/>
  <c r="O76" i="1" s="1"/>
  <c r="P76" i="1" s="1"/>
  <c r="L60" i="1"/>
  <c r="O60" i="1" s="1"/>
  <c r="P60" i="1" s="1"/>
  <c r="L107" i="1"/>
  <c r="O107" i="1" s="1"/>
  <c r="P107" i="1" s="1"/>
  <c r="L91" i="1"/>
  <c r="O91" i="1" s="1"/>
  <c r="P91" i="1" s="1"/>
  <c r="L75" i="1"/>
  <c r="O75" i="1" s="1"/>
  <c r="P75" i="1" s="1"/>
  <c r="L59" i="1"/>
  <c r="O59" i="1" s="1"/>
  <c r="P59" i="1" s="1"/>
  <c r="L106" i="1"/>
  <c r="O106" i="1" s="1"/>
  <c r="P106" i="1" s="1"/>
  <c r="L90" i="1"/>
  <c r="O90" i="1" s="1"/>
  <c r="P90" i="1" s="1"/>
  <c r="L74" i="1"/>
  <c r="O74" i="1" s="1"/>
  <c r="P74" i="1" s="1"/>
  <c r="L58" i="1"/>
  <c r="O58" i="1" s="1"/>
  <c r="P58" i="1" s="1"/>
  <c r="L105" i="1"/>
  <c r="O105" i="1" s="1"/>
  <c r="P105" i="1" s="1"/>
  <c r="L89" i="1"/>
  <c r="O89" i="1" s="1"/>
  <c r="P89" i="1" s="1"/>
  <c r="L73" i="1"/>
  <c r="O73" i="1" s="1"/>
  <c r="P73" i="1" s="1"/>
  <c r="L57" i="1"/>
  <c r="O57" i="1" s="1"/>
  <c r="P57" i="1" s="1"/>
  <c r="L104" i="1"/>
  <c r="O104" i="1" s="1"/>
  <c r="P104" i="1" s="1"/>
  <c r="L88" i="1"/>
  <c r="O88" i="1" s="1"/>
  <c r="P88" i="1" s="1"/>
  <c r="L72" i="1"/>
  <c r="O72" i="1" s="1"/>
  <c r="P72" i="1" s="1"/>
  <c r="L56" i="1"/>
  <c r="O56" i="1" s="1"/>
  <c r="P56" i="1" s="1"/>
  <c r="L103" i="1"/>
  <c r="O103" i="1" s="1"/>
  <c r="P103" i="1" s="1"/>
  <c r="L87" i="1"/>
  <c r="O87" i="1" s="1"/>
  <c r="P87" i="1" s="1"/>
  <c r="L71" i="1"/>
  <c r="O71" i="1" s="1"/>
  <c r="P71" i="1" s="1"/>
</calcChain>
</file>

<file path=xl/sharedStrings.xml><?xml version="1.0" encoding="utf-8"?>
<sst xmlns="http://schemas.openxmlformats.org/spreadsheetml/2006/main" count="392" uniqueCount="100">
  <si>
    <t>Well index</t>
  </si>
  <si>
    <t>Index</t>
  </si>
  <si>
    <t>Graphene %</t>
  </si>
  <si>
    <t>Surfactant %</t>
  </si>
  <si>
    <t>HPMC %</t>
  </si>
  <si>
    <t>Sheet Resistance</t>
  </si>
  <si>
    <t>R2</t>
  </si>
  <si>
    <t>Sheet Resistance, cleaned</t>
  </si>
  <si>
    <t>R2, cleaned</t>
  </si>
  <si>
    <t>A1</t>
  </si>
  <si>
    <t>B1</t>
  </si>
  <si>
    <t>C1</t>
  </si>
  <si>
    <t>D1</t>
  </si>
  <si>
    <t>E1</t>
  </si>
  <si>
    <t>F1</t>
  </si>
  <si>
    <t>G1</t>
  </si>
  <si>
    <t>A2</t>
  </si>
  <si>
    <t>B2</t>
  </si>
  <si>
    <t>C2</t>
  </si>
  <si>
    <t>D2</t>
  </si>
  <si>
    <t>E2</t>
  </si>
  <si>
    <t>F2</t>
  </si>
  <si>
    <t>G2</t>
  </si>
  <si>
    <t>A3</t>
  </si>
  <si>
    <t>B3</t>
  </si>
  <si>
    <t>C3</t>
  </si>
  <si>
    <t>D3</t>
  </si>
  <si>
    <t>E3</t>
  </si>
  <si>
    <t>F3</t>
  </si>
  <si>
    <t>G3</t>
  </si>
  <si>
    <t>A4</t>
  </si>
  <si>
    <t>B4</t>
  </si>
  <si>
    <t>C4</t>
  </si>
  <si>
    <t>D4</t>
  </si>
  <si>
    <t>E4</t>
  </si>
  <si>
    <t>F4</t>
  </si>
  <si>
    <t>G4</t>
  </si>
  <si>
    <t>A5</t>
  </si>
  <si>
    <t>B5</t>
  </si>
  <si>
    <t>C5</t>
  </si>
  <si>
    <t>D5</t>
  </si>
  <si>
    <t>E5</t>
  </si>
  <si>
    <t>F5</t>
  </si>
  <si>
    <t>G5</t>
  </si>
  <si>
    <t>A6</t>
  </si>
  <si>
    <t>B6</t>
  </si>
  <si>
    <t>C6</t>
  </si>
  <si>
    <t>D6</t>
  </si>
  <si>
    <t>E6</t>
  </si>
  <si>
    <t>F6</t>
  </si>
  <si>
    <t>G6</t>
  </si>
  <si>
    <t>A7</t>
  </si>
  <si>
    <t>B7</t>
  </si>
  <si>
    <t>C7</t>
  </si>
  <si>
    <t>D7</t>
  </si>
  <si>
    <t>E7</t>
  </si>
  <si>
    <t>F7</t>
  </si>
  <si>
    <t>G7</t>
  </si>
  <si>
    <t>C1_2</t>
  </si>
  <si>
    <t>F1_2</t>
  </si>
  <si>
    <t>G1_2</t>
  </si>
  <si>
    <t>A2_2</t>
  </si>
  <si>
    <t>B2_2</t>
  </si>
  <si>
    <t>E2_2</t>
  </si>
  <si>
    <t>F2_2</t>
  </si>
  <si>
    <t>G2_2</t>
  </si>
  <si>
    <t>C3_2</t>
  </si>
  <si>
    <t>C3_3</t>
  </si>
  <si>
    <t>C3_4</t>
  </si>
  <si>
    <t>D3_2</t>
  </si>
  <si>
    <t>wafer index</t>
  </si>
  <si>
    <t>B1_2</t>
  </si>
  <si>
    <t>F5_2</t>
  </si>
  <si>
    <t>A7_2</t>
  </si>
  <si>
    <t>E2_3</t>
  </si>
  <si>
    <t>B3_2</t>
  </si>
  <si>
    <t>C5_2</t>
  </si>
  <si>
    <t>E6_2</t>
  </si>
  <si>
    <t>D7_2</t>
  </si>
  <si>
    <t>A7_3</t>
  </si>
  <si>
    <t>Resistivity</t>
  </si>
  <si>
    <t>Annealed</t>
  </si>
  <si>
    <t>Raw</t>
  </si>
  <si>
    <t>thickness, um</t>
  </si>
  <si>
    <t>PVP 16/8</t>
  </si>
  <si>
    <t>PVP 30/8</t>
  </si>
  <si>
    <t>SDS 16/2</t>
  </si>
  <si>
    <t>SDS 30/2</t>
  </si>
  <si>
    <t>T80 16/8</t>
  </si>
  <si>
    <t>T80 30/8</t>
  </si>
  <si>
    <t>Conductivy, mS/cm</t>
  </si>
  <si>
    <t>OO</t>
  </si>
  <si>
    <t>OOO</t>
  </si>
  <si>
    <t>True area, cm2</t>
  </si>
  <si>
    <t>calibration factor</t>
  </si>
  <si>
    <t>true area, cm2</t>
  </si>
  <si>
    <t>calculated thickness</t>
  </si>
  <si>
    <t>calculated conductivity, mS/cm</t>
  </si>
  <si>
    <t>Area, pixels</t>
  </si>
  <si>
    <t>profiler thickness, microns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</si>
</sst>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1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0" fillId="0" borderId="1" xfId="0" applyNumberFormat="1" applyBorder="1"/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2388-E398-4964-AF44-81CFAA4D482D}">
  <dimension ref="A1:Q113"/>
  <sheetViews>
    <sheetView topLeftCell="A34" zoomScaleNormal="100" workbookViewId="0">
      <selection activeCell="N2" sqref="N2"/>
    </sheetView>
  </sheetViews>
  <sheetFormatPr defaultRowHeight="15" x14ac:dyDescent="0.25"/>
  <cols>
    <col min="1" max="1" width="5.85546875" customWidth="1"/>
    <col min="2" max="2" width="6.28515625" customWidth="1"/>
    <col min="3" max="6" width="5.7109375" customWidth="1"/>
    <col min="7" max="7" width="14.140625" customWidth="1"/>
    <col min="8" max="8" width="7" style="5" customWidth="1"/>
    <col min="9" max="9" width="14.5703125" customWidth="1"/>
    <col min="10" max="10" width="8.28515625" style="5" customWidth="1"/>
    <col min="11" max="13" width="8.140625" customWidth="1"/>
    <col min="14" max="14" width="10.28515625" customWidth="1"/>
    <col min="15" max="15" width="10.7109375" customWidth="1"/>
  </cols>
  <sheetData>
    <row r="1" spans="1:17" ht="75" x14ac:dyDescent="0.25">
      <c r="A1" s="4" t="s">
        <v>70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98</v>
      </c>
      <c r="L1" s="2" t="s">
        <v>93</v>
      </c>
      <c r="M1" s="2" t="s">
        <v>94</v>
      </c>
      <c r="N1" s="2" t="s">
        <v>99</v>
      </c>
      <c r="O1" s="2" t="s">
        <v>96</v>
      </c>
      <c r="P1" s="2" t="s">
        <v>97</v>
      </c>
      <c r="Q1" s="8" t="s">
        <v>80</v>
      </c>
    </row>
    <row r="2" spans="1:17" x14ac:dyDescent="0.25">
      <c r="A2">
        <v>1</v>
      </c>
      <c r="B2" t="s">
        <v>9</v>
      </c>
      <c r="C2">
        <v>0</v>
      </c>
      <c r="D2">
        <v>0</v>
      </c>
      <c r="E2">
        <v>8</v>
      </c>
      <c r="F2">
        <v>92</v>
      </c>
      <c r="G2">
        <v>0</v>
      </c>
      <c r="H2" s="5">
        <v>0.43871251358826557</v>
      </c>
      <c r="K2">
        <v>321.5</v>
      </c>
      <c r="L2">
        <f>K2/AVERAGE($M$51:$M$52)</f>
        <v>0.18709623489093688</v>
      </c>
      <c r="O2">
        <f>IFERROR(0.011/100/L2*10000,"")</f>
        <v>5.879327291867833</v>
      </c>
      <c r="P2" s="7">
        <f>IFERROR((10000/(I2*O2)*1000),0)</f>
        <v>0</v>
      </c>
      <c r="Q2">
        <f>IFERROR(1/I2,0)</f>
        <v>0</v>
      </c>
    </row>
    <row r="3" spans="1:17" x14ac:dyDescent="0.25">
      <c r="A3">
        <v>1</v>
      </c>
      <c r="B3" t="s">
        <v>10</v>
      </c>
      <c r="C3">
        <v>1</v>
      </c>
      <c r="D3">
        <v>0</v>
      </c>
      <c r="E3">
        <v>10</v>
      </c>
      <c r="F3">
        <v>90</v>
      </c>
      <c r="G3">
        <v>0</v>
      </c>
      <c r="H3" s="5">
        <v>0.47023765817864438</v>
      </c>
      <c r="K3">
        <v>647.5</v>
      </c>
      <c r="L3">
        <f t="shared" ref="L3:L50" si="0">K3/AVERAGE($M$51:$M$52)</f>
        <v>0.37681123512249337</v>
      </c>
      <c r="O3">
        <f t="shared" ref="O3:O66" si="1">IFERROR(0.011/100/L3*10000,"")</f>
        <v>2.9192335510973102</v>
      </c>
      <c r="P3" s="7">
        <f>IFERROR((10000/(I3*O3)*1000),0)</f>
        <v>0</v>
      </c>
      <c r="Q3">
        <f>IFERROR(1/I3,0)</f>
        <v>0</v>
      </c>
    </row>
    <row r="4" spans="1:17" x14ac:dyDescent="0.25">
      <c r="A4">
        <v>1</v>
      </c>
      <c r="B4" t="s">
        <v>11</v>
      </c>
      <c r="C4">
        <v>2</v>
      </c>
      <c r="D4">
        <v>0</v>
      </c>
      <c r="E4">
        <v>12</v>
      </c>
      <c r="F4">
        <v>88</v>
      </c>
      <c r="G4">
        <v>7685424314.7761211</v>
      </c>
      <c r="H4" s="5">
        <v>0.52229755873786488</v>
      </c>
      <c r="K4">
        <v>531.5</v>
      </c>
      <c r="L4">
        <f t="shared" si="0"/>
        <v>0.30930528411985364</v>
      </c>
      <c r="O4">
        <f t="shared" si="1"/>
        <v>3.5563569601796958</v>
      </c>
      <c r="P4" s="7">
        <f>IFERROR((10000/(I4*O4)*1000),0)</f>
        <v>0</v>
      </c>
      <c r="Q4">
        <f>IFERROR(1/I4,0)</f>
        <v>0</v>
      </c>
    </row>
    <row r="5" spans="1:17" x14ac:dyDescent="0.25">
      <c r="A5">
        <v>1</v>
      </c>
      <c r="B5" t="s">
        <v>12</v>
      </c>
      <c r="C5">
        <v>3</v>
      </c>
      <c r="D5">
        <v>0</v>
      </c>
      <c r="E5">
        <v>14</v>
      </c>
      <c r="F5">
        <v>86</v>
      </c>
      <c r="G5">
        <v>0</v>
      </c>
      <c r="H5" s="5">
        <v>0.43301134701447969</v>
      </c>
      <c r="K5">
        <v>669.5</v>
      </c>
      <c r="L5">
        <f t="shared" si="0"/>
        <v>0.3896140878988561</v>
      </c>
      <c r="O5">
        <f t="shared" si="1"/>
        <v>2.8233065337348897</v>
      </c>
      <c r="P5" s="7">
        <f>IFERROR((10000/(I5*O5)*1000),0)</f>
        <v>0</v>
      </c>
      <c r="Q5">
        <f>IFERROR(1/I5,0)</f>
        <v>0</v>
      </c>
    </row>
    <row r="6" spans="1:17" x14ac:dyDescent="0.25">
      <c r="A6">
        <v>1</v>
      </c>
      <c r="B6" t="s">
        <v>13</v>
      </c>
      <c r="C6">
        <v>4</v>
      </c>
      <c r="D6">
        <v>0</v>
      </c>
      <c r="E6">
        <v>16</v>
      </c>
      <c r="F6">
        <v>84</v>
      </c>
      <c r="G6">
        <v>9252835332.3880615</v>
      </c>
      <c r="H6" s="5">
        <v>0.63955186453728519</v>
      </c>
      <c r="K6">
        <v>615.5</v>
      </c>
      <c r="L6">
        <f t="shared" si="0"/>
        <v>0.35818890381142038</v>
      </c>
      <c r="O6">
        <f t="shared" si="1"/>
        <v>3.0710052385629703</v>
      </c>
      <c r="P6" s="7">
        <f>IFERROR((10000/(I6*O6)*1000),0)</f>
        <v>0</v>
      </c>
      <c r="Q6">
        <f>IFERROR(1/I6,0)</f>
        <v>0</v>
      </c>
    </row>
    <row r="7" spans="1:17" x14ac:dyDescent="0.25">
      <c r="A7">
        <v>1</v>
      </c>
      <c r="B7" t="s">
        <v>14</v>
      </c>
      <c r="C7">
        <v>5</v>
      </c>
      <c r="D7">
        <v>0</v>
      </c>
      <c r="E7">
        <v>18</v>
      </c>
      <c r="F7">
        <v>82</v>
      </c>
      <c r="G7">
        <v>0</v>
      </c>
      <c r="H7" s="5">
        <v>0.42541018586543322</v>
      </c>
      <c r="K7">
        <v>614.5</v>
      </c>
      <c r="L7">
        <f t="shared" si="0"/>
        <v>0.35760695595794934</v>
      </c>
      <c r="O7">
        <f t="shared" si="1"/>
        <v>3.0760028060789395</v>
      </c>
      <c r="P7" s="7">
        <f>IFERROR((10000/(I7*O7)*1000),0)</f>
        <v>0</v>
      </c>
      <c r="Q7">
        <f>IFERROR(1/I7,0)</f>
        <v>0</v>
      </c>
    </row>
    <row r="8" spans="1:17" x14ac:dyDescent="0.25">
      <c r="A8">
        <v>1</v>
      </c>
      <c r="B8" t="s">
        <v>15</v>
      </c>
      <c r="C8">
        <v>6</v>
      </c>
      <c r="D8">
        <v>2</v>
      </c>
      <c r="E8">
        <v>8</v>
      </c>
      <c r="F8">
        <v>90</v>
      </c>
      <c r="G8">
        <v>0</v>
      </c>
      <c r="H8" s="5">
        <v>0.41025384914960988</v>
      </c>
      <c r="K8">
        <v>534.5</v>
      </c>
      <c r="L8">
        <f t="shared" si="0"/>
        <v>0.31105112768026677</v>
      </c>
      <c r="O8">
        <f t="shared" si="1"/>
        <v>3.5363961166239628</v>
      </c>
      <c r="P8" s="7">
        <f>IFERROR((10000/(I8*O8)*1000),0)</f>
        <v>0</v>
      </c>
      <c r="Q8">
        <f>IFERROR(1/I8,0)</f>
        <v>0</v>
      </c>
    </row>
    <row r="9" spans="1:17" x14ac:dyDescent="0.25">
      <c r="A9">
        <v>1</v>
      </c>
      <c r="B9" t="s">
        <v>16</v>
      </c>
      <c r="C9">
        <v>7</v>
      </c>
      <c r="D9">
        <v>2</v>
      </c>
      <c r="E9">
        <v>10</v>
      </c>
      <c r="F9">
        <v>88</v>
      </c>
      <c r="G9">
        <v>0</v>
      </c>
      <c r="H9" s="5">
        <v>0.37332400278818761</v>
      </c>
      <c r="K9">
        <v>566</v>
      </c>
      <c r="L9">
        <f t="shared" si="0"/>
        <v>0.32938248506460427</v>
      </c>
      <c r="O9">
        <f t="shared" si="1"/>
        <v>3.3395825518295199</v>
      </c>
      <c r="P9" s="7">
        <f>IFERROR((10000/(I9*O9)*1000),0)</f>
        <v>0</v>
      </c>
      <c r="Q9">
        <f>IFERROR(1/I9,0)</f>
        <v>0</v>
      </c>
    </row>
    <row r="10" spans="1:17" x14ac:dyDescent="0.25">
      <c r="A10">
        <v>1</v>
      </c>
      <c r="B10" t="s">
        <v>17</v>
      </c>
      <c r="C10">
        <v>8</v>
      </c>
      <c r="D10">
        <v>2</v>
      </c>
      <c r="E10">
        <v>12</v>
      </c>
      <c r="F10">
        <v>86</v>
      </c>
      <c r="G10">
        <v>0</v>
      </c>
      <c r="H10" s="5">
        <v>0.45388392288916851</v>
      </c>
      <c r="K10">
        <v>616.5</v>
      </c>
      <c r="L10">
        <f t="shared" si="0"/>
        <v>0.35877085166489137</v>
      </c>
      <c r="O10">
        <f t="shared" si="1"/>
        <v>3.0660238837558937</v>
      </c>
      <c r="P10" s="7">
        <f>IFERROR((10000/(I10*O10)*1000),0)</f>
        <v>0</v>
      </c>
      <c r="Q10">
        <f>IFERROR(1/I10,0)</f>
        <v>0</v>
      </c>
    </row>
    <row r="11" spans="1:17" x14ac:dyDescent="0.25">
      <c r="A11">
        <v>1</v>
      </c>
      <c r="B11" t="s">
        <v>18</v>
      </c>
      <c r="C11">
        <v>9</v>
      </c>
      <c r="D11">
        <v>2</v>
      </c>
      <c r="E11">
        <v>14</v>
      </c>
      <c r="F11">
        <v>84</v>
      </c>
      <c r="G11">
        <v>0</v>
      </c>
      <c r="H11" s="5">
        <v>0.45052870229482361</v>
      </c>
      <c r="K11">
        <v>700</v>
      </c>
      <c r="L11">
        <f t="shared" si="0"/>
        <v>0.40736349742972261</v>
      </c>
      <c r="O11">
        <f t="shared" si="1"/>
        <v>2.7002910347650118</v>
      </c>
      <c r="P11" s="7">
        <f>IFERROR((10000/(I11*O11)*1000),0)</f>
        <v>0</v>
      </c>
      <c r="Q11">
        <f>IFERROR(1/I11,0)</f>
        <v>0</v>
      </c>
    </row>
    <row r="12" spans="1:17" x14ac:dyDescent="0.25">
      <c r="A12">
        <v>1</v>
      </c>
      <c r="B12" t="s">
        <v>19</v>
      </c>
      <c r="C12">
        <v>10</v>
      </c>
      <c r="D12">
        <v>2</v>
      </c>
      <c r="E12">
        <v>16</v>
      </c>
      <c r="F12">
        <v>82</v>
      </c>
      <c r="G12">
        <v>97796496.283582106</v>
      </c>
      <c r="H12" s="5">
        <v>0.77957318914607243</v>
      </c>
      <c r="K12">
        <v>489</v>
      </c>
      <c r="L12">
        <f t="shared" si="0"/>
        <v>0.28457250034733478</v>
      </c>
      <c r="O12">
        <f t="shared" si="1"/>
        <v>3.8654472890296696</v>
      </c>
      <c r="P12" s="7">
        <f>IFERROR((10000/(I12*O12)*1000),0)</f>
        <v>0</v>
      </c>
      <c r="Q12">
        <f>IFERROR(1/I12,0)</f>
        <v>0</v>
      </c>
    </row>
    <row r="13" spans="1:17" x14ac:dyDescent="0.25">
      <c r="A13">
        <v>1</v>
      </c>
      <c r="B13" t="s">
        <v>20</v>
      </c>
      <c r="C13">
        <v>11</v>
      </c>
      <c r="D13">
        <v>2</v>
      </c>
      <c r="E13">
        <v>18</v>
      </c>
      <c r="F13">
        <v>80</v>
      </c>
      <c r="G13">
        <v>592163040.02985072</v>
      </c>
      <c r="H13" s="5">
        <v>0.73849416480658103</v>
      </c>
      <c r="I13" s="6"/>
      <c r="K13">
        <v>697.5</v>
      </c>
      <c r="L13">
        <f t="shared" si="0"/>
        <v>0.40590862779604503</v>
      </c>
      <c r="O13">
        <f t="shared" si="1"/>
        <v>2.7099694972552091</v>
      </c>
      <c r="P13" s="7">
        <f>IFERROR((10000/(I13*O13)*1000),0)</f>
        <v>0</v>
      </c>
      <c r="Q13">
        <f>IFERROR(1/I13,0)</f>
        <v>0</v>
      </c>
    </row>
    <row r="14" spans="1:17" x14ac:dyDescent="0.25">
      <c r="A14">
        <v>1</v>
      </c>
      <c r="B14" t="s">
        <v>21</v>
      </c>
      <c r="C14">
        <v>12</v>
      </c>
      <c r="D14">
        <v>4</v>
      </c>
      <c r="E14">
        <v>8</v>
      </c>
      <c r="F14">
        <v>88</v>
      </c>
      <c r="G14">
        <v>810152920.94029856</v>
      </c>
      <c r="H14" s="5">
        <v>0.57527829904859429</v>
      </c>
      <c r="I14" s="6"/>
      <c r="K14">
        <v>706</v>
      </c>
      <c r="L14">
        <f t="shared" si="0"/>
        <v>0.41085518455054876</v>
      </c>
      <c r="O14">
        <f t="shared" si="1"/>
        <v>2.6773423857443461</v>
      </c>
      <c r="P14" s="7">
        <f>IFERROR((10000/(I14*O14)*1000),0)</f>
        <v>0</v>
      </c>
      <c r="Q14">
        <f>IFERROR(1/I14,0)</f>
        <v>0</v>
      </c>
    </row>
    <row r="15" spans="1:17" x14ac:dyDescent="0.25">
      <c r="A15">
        <v>1</v>
      </c>
      <c r="B15" t="s">
        <v>22</v>
      </c>
      <c r="C15">
        <v>13</v>
      </c>
      <c r="D15">
        <v>4</v>
      </c>
      <c r="E15">
        <v>10</v>
      </c>
      <c r="F15">
        <v>86</v>
      </c>
      <c r="G15">
        <v>0</v>
      </c>
      <c r="H15" s="5">
        <v>0.44897263447684838</v>
      </c>
      <c r="I15" s="6"/>
      <c r="K15">
        <v>448</v>
      </c>
      <c r="L15">
        <f t="shared" si="0"/>
        <v>0.26071263835502245</v>
      </c>
      <c r="O15">
        <f t="shared" si="1"/>
        <v>4.2192047418203309</v>
      </c>
      <c r="P15" s="7">
        <f>IFERROR((10000/(I15*O15)*1000),0)</f>
        <v>0</v>
      </c>
      <c r="Q15">
        <f>IFERROR(1/I15,0)</f>
        <v>0</v>
      </c>
    </row>
    <row r="16" spans="1:17" x14ac:dyDescent="0.25">
      <c r="A16">
        <v>1</v>
      </c>
      <c r="B16" t="s">
        <v>23</v>
      </c>
      <c r="C16">
        <v>14</v>
      </c>
      <c r="D16">
        <v>4</v>
      </c>
      <c r="E16">
        <v>12</v>
      </c>
      <c r="F16">
        <v>84</v>
      </c>
      <c r="G16">
        <v>0</v>
      </c>
      <c r="H16" s="5">
        <v>0.4492880179848654</v>
      </c>
      <c r="I16" s="6"/>
      <c r="K16">
        <v>632</v>
      </c>
      <c r="L16">
        <f t="shared" si="0"/>
        <v>0.3677910433936924</v>
      </c>
      <c r="O16">
        <f t="shared" si="1"/>
        <v>2.9908286777460575</v>
      </c>
      <c r="P16" s="7">
        <f>IFERROR((10000/(I16*O16)*1000),0)</f>
        <v>0</v>
      </c>
      <c r="Q16">
        <f>IFERROR(1/I16,0)</f>
        <v>0</v>
      </c>
    </row>
    <row r="17" spans="1:17" x14ac:dyDescent="0.25">
      <c r="A17">
        <v>1</v>
      </c>
      <c r="B17" t="s">
        <v>24</v>
      </c>
      <c r="C17">
        <v>15</v>
      </c>
      <c r="D17">
        <v>4</v>
      </c>
      <c r="E17">
        <v>14</v>
      </c>
      <c r="F17">
        <v>82</v>
      </c>
      <c r="G17">
        <v>0</v>
      </c>
      <c r="H17" s="5">
        <v>0.42554459683423579</v>
      </c>
      <c r="I17" s="6"/>
      <c r="K17">
        <v>678</v>
      </c>
      <c r="L17">
        <f t="shared" si="0"/>
        <v>0.39456064465335988</v>
      </c>
      <c r="O17">
        <f t="shared" si="1"/>
        <v>2.7879110978399826</v>
      </c>
      <c r="P17" s="7">
        <f>IFERROR((10000/(I17*O17)*1000),0)</f>
        <v>0</v>
      </c>
      <c r="Q17">
        <f>IFERROR(1/I17,0)</f>
        <v>0</v>
      </c>
    </row>
    <row r="18" spans="1:17" x14ac:dyDescent="0.25">
      <c r="A18">
        <v>1</v>
      </c>
      <c r="B18" t="s">
        <v>25</v>
      </c>
      <c r="C18">
        <v>16</v>
      </c>
      <c r="D18">
        <v>4</v>
      </c>
      <c r="E18">
        <v>16</v>
      </c>
      <c r="F18">
        <v>80</v>
      </c>
      <c r="G18">
        <v>0</v>
      </c>
      <c r="H18" s="5">
        <v>0.39597868444892309</v>
      </c>
      <c r="I18" s="6"/>
      <c r="K18">
        <v>692.5</v>
      </c>
      <c r="L18">
        <f t="shared" si="0"/>
        <v>0.40299888852868987</v>
      </c>
      <c r="O18">
        <f t="shared" si="1"/>
        <v>2.7295360640223945</v>
      </c>
      <c r="P18" s="7">
        <f>IFERROR((10000/(I18*O18)*1000),0)</f>
        <v>0</v>
      </c>
      <c r="Q18">
        <f>IFERROR(1/I18,0)</f>
        <v>0</v>
      </c>
    </row>
    <row r="19" spans="1:17" x14ac:dyDescent="0.25">
      <c r="A19">
        <v>1</v>
      </c>
      <c r="B19" t="s">
        <v>26</v>
      </c>
      <c r="C19">
        <v>17</v>
      </c>
      <c r="D19">
        <v>4</v>
      </c>
      <c r="E19">
        <v>18</v>
      </c>
      <c r="F19">
        <v>78</v>
      </c>
      <c r="G19">
        <v>0</v>
      </c>
      <c r="H19" s="5">
        <v>0.36163140375140862</v>
      </c>
      <c r="I19" s="6"/>
      <c r="K19">
        <v>487.5</v>
      </c>
      <c r="L19">
        <f t="shared" si="0"/>
        <v>0.28369957856712824</v>
      </c>
      <c r="O19">
        <f t="shared" si="1"/>
        <v>3.8773409729959143</v>
      </c>
      <c r="P19" s="7">
        <f>IFERROR((10000/(I19*O19)*1000),0)</f>
        <v>0</v>
      </c>
      <c r="Q19">
        <f>IFERROR(1/I19,0)</f>
        <v>0</v>
      </c>
    </row>
    <row r="20" spans="1:17" x14ac:dyDescent="0.25">
      <c r="A20">
        <v>1</v>
      </c>
      <c r="B20" t="s">
        <v>27</v>
      </c>
      <c r="C20">
        <v>18</v>
      </c>
      <c r="D20">
        <v>6</v>
      </c>
      <c r="E20">
        <v>8</v>
      </c>
      <c r="F20">
        <v>86</v>
      </c>
      <c r="G20">
        <v>0</v>
      </c>
      <c r="H20" s="5">
        <v>0.38136421557554739</v>
      </c>
      <c r="I20" s="6"/>
      <c r="K20">
        <v>542.5</v>
      </c>
      <c r="L20">
        <f t="shared" si="0"/>
        <v>0.315706710508035</v>
      </c>
      <c r="O20">
        <f t="shared" si="1"/>
        <v>3.4842464964709832</v>
      </c>
      <c r="P20" s="7">
        <f>IFERROR((10000/(I20*O20)*1000),0)</f>
        <v>0</v>
      </c>
      <c r="Q20">
        <f>IFERROR(1/I20,0)</f>
        <v>0</v>
      </c>
    </row>
    <row r="21" spans="1:17" x14ac:dyDescent="0.25">
      <c r="A21">
        <v>1</v>
      </c>
      <c r="B21" t="s">
        <v>28</v>
      </c>
      <c r="C21">
        <v>19</v>
      </c>
      <c r="D21">
        <v>6</v>
      </c>
      <c r="E21">
        <v>10</v>
      </c>
      <c r="F21">
        <v>84</v>
      </c>
      <c r="G21">
        <v>0</v>
      </c>
      <c r="H21" s="5">
        <v>0.47258799564184018</v>
      </c>
      <c r="I21" s="6"/>
      <c r="K21">
        <v>506</v>
      </c>
      <c r="L21">
        <f t="shared" si="0"/>
        <v>0.29446561385634235</v>
      </c>
      <c r="O21">
        <f t="shared" si="1"/>
        <v>3.7355804828764985</v>
      </c>
      <c r="P21" s="7">
        <f>IFERROR((10000/(I21*O21)*1000),0)</f>
        <v>0</v>
      </c>
      <c r="Q21">
        <f>IFERROR(1/I21,0)</f>
        <v>0</v>
      </c>
    </row>
    <row r="22" spans="1:17" x14ac:dyDescent="0.25">
      <c r="A22">
        <v>1</v>
      </c>
      <c r="B22" t="s">
        <v>29</v>
      </c>
      <c r="C22">
        <v>20</v>
      </c>
      <c r="D22">
        <v>6</v>
      </c>
      <c r="E22">
        <v>12</v>
      </c>
      <c r="F22">
        <v>82</v>
      </c>
      <c r="G22">
        <v>0</v>
      </c>
      <c r="H22" s="5">
        <v>0.32650955181786773</v>
      </c>
      <c r="I22" s="6"/>
      <c r="K22">
        <v>558.5</v>
      </c>
      <c r="L22">
        <f t="shared" si="0"/>
        <v>0.32501787616357153</v>
      </c>
      <c r="O22">
        <f t="shared" si="1"/>
        <v>3.3844292288907938</v>
      </c>
      <c r="P22" s="7">
        <f>IFERROR((10000/(I22*O22)*1000),0)</f>
        <v>0</v>
      </c>
      <c r="Q22">
        <f>IFERROR(1/I22,0)</f>
        <v>0</v>
      </c>
    </row>
    <row r="23" spans="1:17" x14ac:dyDescent="0.25">
      <c r="A23">
        <v>1</v>
      </c>
      <c r="B23" t="s">
        <v>30</v>
      </c>
      <c r="C23">
        <v>21</v>
      </c>
      <c r="D23">
        <v>6</v>
      </c>
      <c r="E23">
        <v>14</v>
      </c>
      <c r="F23">
        <v>80</v>
      </c>
      <c r="G23">
        <v>0</v>
      </c>
      <c r="H23" s="5">
        <v>0.35879723921111217</v>
      </c>
      <c r="I23" s="6"/>
      <c r="K23">
        <v>554</v>
      </c>
      <c r="L23">
        <f t="shared" si="0"/>
        <v>0.32239911082295186</v>
      </c>
      <c r="O23">
        <f t="shared" si="1"/>
        <v>3.4119200800279934</v>
      </c>
      <c r="P23" s="7">
        <f>IFERROR((10000/(I23*O23)*1000),0)</f>
        <v>0</v>
      </c>
      <c r="Q23">
        <f>IFERROR(1/I23,0)</f>
        <v>0</v>
      </c>
    </row>
    <row r="24" spans="1:17" x14ac:dyDescent="0.25">
      <c r="A24">
        <v>1</v>
      </c>
      <c r="B24" t="s">
        <v>31</v>
      </c>
      <c r="C24">
        <v>22</v>
      </c>
      <c r="D24">
        <v>6</v>
      </c>
      <c r="E24">
        <v>16</v>
      </c>
      <c r="F24">
        <v>78</v>
      </c>
      <c r="G24">
        <v>1014429687.970149</v>
      </c>
      <c r="H24" s="5">
        <v>0.71698652413035302</v>
      </c>
      <c r="I24" s="6"/>
      <c r="K24">
        <v>580</v>
      </c>
      <c r="L24">
        <f t="shared" si="0"/>
        <v>0.33752975501319871</v>
      </c>
      <c r="O24">
        <f t="shared" si="1"/>
        <v>3.2589719385094975</v>
      </c>
      <c r="P24" s="7">
        <f>IFERROR((10000/(I24*O24)*1000),0)</f>
        <v>0</v>
      </c>
      <c r="Q24">
        <f>IFERROR(1/I24,0)</f>
        <v>0</v>
      </c>
    </row>
    <row r="25" spans="1:17" x14ac:dyDescent="0.25">
      <c r="A25">
        <v>1</v>
      </c>
      <c r="B25" t="s">
        <v>32</v>
      </c>
      <c r="C25">
        <v>23</v>
      </c>
      <c r="D25">
        <v>6</v>
      </c>
      <c r="E25">
        <v>18</v>
      </c>
      <c r="F25">
        <v>76</v>
      </c>
      <c r="G25">
        <v>0</v>
      </c>
      <c r="H25" s="5">
        <v>0.3966840179943063</v>
      </c>
      <c r="I25" s="6"/>
      <c r="K25">
        <v>513.5</v>
      </c>
      <c r="L25">
        <f t="shared" si="0"/>
        <v>0.29883022275737509</v>
      </c>
      <c r="O25">
        <f t="shared" si="1"/>
        <v>3.6810199110720707</v>
      </c>
      <c r="P25" s="7">
        <f>IFERROR((10000/(I25*O25)*1000),0)</f>
        <v>0</v>
      </c>
      <c r="Q25">
        <f>IFERROR(1/I25,0)</f>
        <v>0</v>
      </c>
    </row>
    <row r="26" spans="1:17" x14ac:dyDescent="0.25">
      <c r="A26">
        <v>1</v>
      </c>
      <c r="B26" t="s">
        <v>33</v>
      </c>
      <c r="C26">
        <v>24</v>
      </c>
      <c r="D26">
        <v>8</v>
      </c>
      <c r="E26">
        <v>8</v>
      </c>
      <c r="F26">
        <v>84</v>
      </c>
      <c r="G26">
        <v>1005976186.134329</v>
      </c>
      <c r="H26" s="5">
        <v>0.70012458814482104</v>
      </c>
      <c r="I26" s="6"/>
      <c r="K26">
        <v>593</v>
      </c>
      <c r="L26">
        <f t="shared" si="0"/>
        <v>0.34509507710832216</v>
      </c>
      <c r="O26">
        <f t="shared" si="1"/>
        <v>3.1875273597563378</v>
      </c>
      <c r="P26" s="7">
        <f>IFERROR((10000/(I26*O26)*1000),0)</f>
        <v>0</v>
      </c>
      <c r="Q26">
        <f>IFERROR(1/I26,0)</f>
        <v>0</v>
      </c>
    </row>
    <row r="27" spans="1:17" x14ac:dyDescent="0.25">
      <c r="A27">
        <v>1</v>
      </c>
      <c r="B27" t="s">
        <v>34</v>
      </c>
      <c r="C27">
        <v>25</v>
      </c>
      <c r="D27">
        <v>8</v>
      </c>
      <c r="E27">
        <v>10</v>
      </c>
      <c r="F27">
        <v>82</v>
      </c>
      <c r="G27">
        <v>808655897.89552248</v>
      </c>
      <c r="H27" s="5">
        <v>0.57047227948584334</v>
      </c>
      <c r="I27" s="6"/>
      <c r="K27">
        <v>639</v>
      </c>
      <c r="L27">
        <f t="shared" si="0"/>
        <v>0.37186467836798964</v>
      </c>
      <c r="O27">
        <f t="shared" si="1"/>
        <v>2.9580652962996998</v>
      </c>
      <c r="P27" s="7">
        <f>IFERROR((10000/(I27*O27)*1000),0)</f>
        <v>0</v>
      </c>
      <c r="Q27">
        <f>IFERROR(1/I27,0)</f>
        <v>0</v>
      </c>
    </row>
    <row r="28" spans="1:17" x14ac:dyDescent="0.25">
      <c r="A28">
        <v>1</v>
      </c>
      <c r="B28" t="s">
        <v>35</v>
      </c>
      <c r="C28">
        <v>26</v>
      </c>
      <c r="D28">
        <v>8</v>
      </c>
      <c r="E28">
        <v>12</v>
      </c>
      <c r="F28">
        <v>80</v>
      </c>
      <c r="G28">
        <v>0</v>
      </c>
      <c r="H28" s="5">
        <v>0.41244257324796862</v>
      </c>
      <c r="I28" s="6"/>
      <c r="K28">
        <v>615</v>
      </c>
      <c r="L28">
        <f t="shared" si="0"/>
        <v>0.35789792988468483</v>
      </c>
      <c r="O28">
        <f t="shared" si="1"/>
        <v>3.073501990789445</v>
      </c>
      <c r="P28" s="7">
        <f>IFERROR((10000/(I28*O28)*1000),0)</f>
        <v>0</v>
      </c>
      <c r="Q28">
        <f>IFERROR(1/I28,0)</f>
        <v>0</v>
      </c>
    </row>
    <row r="29" spans="1:17" x14ac:dyDescent="0.25">
      <c r="A29">
        <v>1</v>
      </c>
      <c r="B29" t="s">
        <v>36</v>
      </c>
      <c r="C29">
        <v>27</v>
      </c>
      <c r="D29">
        <v>8</v>
      </c>
      <c r="E29">
        <v>14</v>
      </c>
      <c r="F29">
        <v>78</v>
      </c>
      <c r="G29">
        <v>0</v>
      </c>
      <c r="H29" s="5">
        <v>0.39874071978227649</v>
      </c>
      <c r="I29" s="6"/>
      <c r="K29">
        <v>618</v>
      </c>
      <c r="L29">
        <f t="shared" si="0"/>
        <v>0.35964377344509796</v>
      </c>
      <c r="O29">
        <f t="shared" si="1"/>
        <v>3.0585820782127966</v>
      </c>
      <c r="P29" s="7">
        <f>IFERROR((10000/(I29*O29)*1000),0)</f>
        <v>0</v>
      </c>
      <c r="Q29">
        <f>IFERROR(1/I29,0)</f>
        <v>0</v>
      </c>
    </row>
    <row r="30" spans="1:17" x14ac:dyDescent="0.25">
      <c r="A30">
        <v>1</v>
      </c>
      <c r="B30" t="s">
        <v>37</v>
      </c>
      <c r="C30">
        <v>28</v>
      </c>
      <c r="D30">
        <v>8</v>
      </c>
      <c r="E30">
        <v>16</v>
      </c>
      <c r="F30">
        <v>76</v>
      </c>
      <c r="G30">
        <v>1063856327.6716419</v>
      </c>
      <c r="H30" s="5">
        <v>0.63332943786825702</v>
      </c>
      <c r="I30" s="6"/>
      <c r="K30">
        <v>606.5</v>
      </c>
      <c r="L30">
        <f t="shared" si="0"/>
        <v>0.35295137313018105</v>
      </c>
      <c r="O30">
        <f t="shared" si="1"/>
        <v>3.1165766270989423</v>
      </c>
      <c r="P30" s="7">
        <f>IFERROR((10000/(I30*O30)*1000),0)</f>
        <v>0</v>
      </c>
      <c r="Q30">
        <f>IFERROR(1/I30,0)</f>
        <v>0</v>
      </c>
    </row>
    <row r="31" spans="1:17" x14ac:dyDescent="0.25">
      <c r="A31">
        <v>1</v>
      </c>
      <c r="B31" t="s">
        <v>38</v>
      </c>
      <c r="C31">
        <v>29</v>
      </c>
      <c r="D31">
        <v>8</v>
      </c>
      <c r="E31">
        <v>18</v>
      </c>
      <c r="F31">
        <v>74</v>
      </c>
      <c r="G31">
        <v>0</v>
      </c>
      <c r="H31" s="5">
        <v>0.46296024399260488</v>
      </c>
      <c r="I31" s="6"/>
      <c r="K31">
        <v>630.5</v>
      </c>
      <c r="L31">
        <f t="shared" si="0"/>
        <v>0.36691812161348586</v>
      </c>
      <c r="O31">
        <f t="shared" si="1"/>
        <v>2.9979440512855011</v>
      </c>
      <c r="P31" s="7">
        <f>IFERROR((10000/(I31*O31)*1000),0)</f>
        <v>0</v>
      </c>
      <c r="Q31">
        <f>IFERROR(1/I31,0)</f>
        <v>0</v>
      </c>
    </row>
    <row r="32" spans="1:17" x14ac:dyDescent="0.25">
      <c r="A32">
        <v>1</v>
      </c>
      <c r="B32" t="s">
        <v>39</v>
      </c>
      <c r="C32">
        <v>30</v>
      </c>
      <c r="D32">
        <v>10</v>
      </c>
      <c r="E32">
        <v>8</v>
      </c>
      <c r="F32">
        <v>82</v>
      </c>
      <c r="G32">
        <v>0</v>
      </c>
      <c r="H32" s="5">
        <v>0.42381705398382791</v>
      </c>
      <c r="I32" s="6"/>
      <c r="K32">
        <v>622</v>
      </c>
      <c r="L32">
        <f t="shared" si="0"/>
        <v>0.36197156485898208</v>
      </c>
      <c r="O32">
        <f t="shared" si="1"/>
        <v>3.0389127400892413</v>
      </c>
      <c r="P32" s="7">
        <f>IFERROR((10000/(I32*O32)*1000),0)</f>
        <v>0</v>
      </c>
      <c r="Q32">
        <f>IFERROR(1/I32,0)</f>
        <v>0</v>
      </c>
    </row>
    <row r="33" spans="1:17" x14ac:dyDescent="0.25">
      <c r="A33">
        <v>1</v>
      </c>
      <c r="B33" t="s">
        <v>40</v>
      </c>
      <c r="C33">
        <v>31</v>
      </c>
      <c r="D33">
        <v>10</v>
      </c>
      <c r="E33">
        <v>10</v>
      </c>
      <c r="F33">
        <v>80</v>
      </c>
      <c r="G33">
        <v>0</v>
      </c>
      <c r="H33" s="5">
        <v>0.44044527219538959</v>
      </c>
      <c r="I33" s="6"/>
      <c r="K33">
        <v>664.5</v>
      </c>
      <c r="L33">
        <f t="shared" si="0"/>
        <v>0.38670434863150094</v>
      </c>
      <c r="O33">
        <f t="shared" si="1"/>
        <v>2.8445503752227368</v>
      </c>
      <c r="P33" s="7">
        <f>IFERROR((10000/(I33*O33)*1000),0)</f>
        <v>0</v>
      </c>
      <c r="Q33">
        <f>IFERROR(1/I33,0)</f>
        <v>0</v>
      </c>
    </row>
    <row r="34" spans="1:17" x14ac:dyDescent="0.25">
      <c r="A34">
        <v>1</v>
      </c>
      <c r="B34" t="s">
        <v>41</v>
      </c>
      <c r="C34">
        <v>32</v>
      </c>
      <c r="D34">
        <v>10</v>
      </c>
      <c r="E34">
        <v>12</v>
      </c>
      <c r="F34">
        <v>78</v>
      </c>
      <c r="G34">
        <v>0</v>
      </c>
      <c r="H34" s="5">
        <v>0.36738738851791802</v>
      </c>
      <c r="I34" s="6"/>
      <c r="K34">
        <v>648.5</v>
      </c>
      <c r="L34">
        <f t="shared" si="0"/>
        <v>0.37739318297596441</v>
      </c>
      <c r="O34">
        <f t="shared" si="1"/>
        <v>2.9147320344418017</v>
      </c>
      <c r="P34" s="7">
        <f>IFERROR((10000/(I34*O34)*1000),0)</f>
        <v>0</v>
      </c>
      <c r="Q34">
        <f>IFERROR(1/I34,0)</f>
        <v>0</v>
      </c>
    </row>
    <row r="35" spans="1:17" x14ac:dyDescent="0.25">
      <c r="A35">
        <v>1</v>
      </c>
      <c r="B35" t="s">
        <v>42</v>
      </c>
      <c r="C35">
        <v>33</v>
      </c>
      <c r="D35">
        <v>10</v>
      </c>
      <c r="E35">
        <v>14</v>
      </c>
      <c r="F35">
        <v>76</v>
      </c>
      <c r="G35">
        <v>0</v>
      </c>
      <c r="H35" s="5">
        <v>0.31892006205452078</v>
      </c>
      <c r="I35" s="6"/>
      <c r="K35">
        <v>614</v>
      </c>
      <c r="L35">
        <f t="shared" si="0"/>
        <v>0.35731598203121379</v>
      </c>
      <c r="O35">
        <f t="shared" si="1"/>
        <v>3.0785076943575054</v>
      </c>
      <c r="P35" s="7">
        <f>IFERROR((10000/(I35*O35)*1000),0)</f>
        <v>0</v>
      </c>
      <c r="Q35">
        <f>IFERROR(1/I35,0)</f>
        <v>0</v>
      </c>
    </row>
    <row r="36" spans="1:17" x14ac:dyDescent="0.25">
      <c r="A36">
        <v>1</v>
      </c>
      <c r="B36" t="s">
        <v>43</v>
      </c>
      <c r="C36">
        <v>34</v>
      </c>
      <c r="D36">
        <v>10</v>
      </c>
      <c r="E36">
        <v>16</v>
      </c>
      <c r="F36">
        <v>74</v>
      </c>
      <c r="G36">
        <v>5046070294.8149261</v>
      </c>
      <c r="H36" s="5">
        <v>0.61801047180776458</v>
      </c>
      <c r="I36" s="6"/>
      <c r="K36">
        <v>646.5</v>
      </c>
      <c r="L36">
        <f t="shared" si="0"/>
        <v>0.37622928726902238</v>
      </c>
      <c r="O36">
        <f t="shared" si="1"/>
        <v>2.9237489935584042</v>
      </c>
      <c r="P36" s="7">
        <f>IFERROR((10000/(I36*O36)*1000),0)</f>
        <v>0</v>
      </c>
      <c r="Q36">
        <f>IFERROR(1/I36,0)</f>
        <v>0</v>
      </c>
    </row>
    <row r="37" spans="1:17" x14ac:dyDescent="0.25">
      <c r="A37">
        <v>1</v>
      </c>
      <c r="B37" t="s">
        <v>44</v>
      </c>
      <c r="C37">
        <v>35</v>
      </c>
      <c r="D37">
        <v>10</v>
      </c>
      <c r="E37">
        <v>18</v>
      </c>
      <c r="F37">
        <v>72</v>
      </c>
      <c r="G37">
        <v>0</v>
      </c>
      <c r="H37" s="5">
        <v>0.45038381709214398</v>
      </c>
      <c r="I37" s="6"/>
      <c r="K37">
        <v>508.5</v>
      </c>
      <c r="L37">
        <f t="shared" si="0"/>
        <v>0.29592048349001993</v>
      </c>
      <c r="O37">
        <f t="shared" si="1"/>
        <v>3.7172147971199769</v>
      </c>
      <c r="P37" s="7">
        <f>IFERROR((10000/(I37*O37)*1000),0)</f>
        <v>0</v>
      </c>
      <c r="Q37">
        <f>IFERROR(1/I37,0)</f>
        <v>0</v>
      </c>
    </row>
    <row r="38" spans="1:17" x14ac:dyDescent="0.25">
      <c r="A38">
        <v>1</v>
      </c>
      <c r="B38" t="s">
        <v>45</v>
      </c>
      <c r="C38">
        <v>36</v>
      </c>
      <c r="D38">
        <v>12</v>
      </c>
      <c r="E38">
        <v>8</v>
      </c>
      <c r="F38">
        <v>80</v>
      </c>
      <c r="G38">
        <v>7990757084.8059721</v>
      </c>
      <c r="H38" s="5">
        <v>0.5902907221474194</v>
      </c>
      <c r="I38" s="6"/>
      <c r="K38">
        <v>656</v>
      </c>
      <c r="L38">
        <f t="shared" si="0"/>
        <v>0.38175779187699715</v>
      </c>
      <c r="O38">
        <f t="shared" si="1"/>
        <v>2.8814081163651042</v>
      </c>
      <c r="P38" s="7">
        <f>IFERROR((10000/(I38*O38)*1000),0)</f>
        <v>0</v>
      </c>
      <c r="Q38">
        <f>IFERROR(1/I38,0)</f>
        <v>0</v>
      </c>
    </row>
    <row r="39" spans="1:17" x14ac:dyDescent="0.25">
      <c r="A39">
        <v>1</v>
      </c>
      <c r="B39" t="s">
        <v>46</v>
      </c>
      <c r="C39">
        <v>37</v>
      </c>
      <c r="D39">
        <v>12</v>
      </c>
      <c r="E39">
        <v>10</v>
      </c>
      <c r="F39">
        <v>78</v>
      </c>
      <c r="G39">
        <v>4746545532.8656721</v>
      </c>
      <c r="H39" s="5">
        <v>0.59536077657025521</v>
      </c>
      <c r="I39" s="6"/>
      <c r="K39">
        <v>761</v>
      </c>
      <c r="L39">
        <f t="shared" si="0"/>
        <v>0.44286231649145558</v>
      </c>
      <c r="O39">
        <f t="shared" si="1"/>
        <v>2.4838419505065814</v>
      </c>
      <c r="P39" s="7">
        <f>IFERROR((10000/(I39*O39)*1000),0)</f>
        <v>0</v>
      </c>
      <c r="Q39">
        <f>IFERROR(1/I39,0)</f>
        <v>0</v>
      </c>
    </row>
    <row r="40" spans="1:17" x14ac:dyDescent="0.25">
      <c r="A40">
        <v>1</v>
      </c>
      <c r="B40" t="s">
        <v>47</v>
      </c>
      <c r="C40">
        <v>38</v>
      </c>
      <c r="D40">
        <v>12</v>
      </c>
      <c r="E40">
        <v>12</v>
      </c>
      <c r="F40">
        <v>76</v>
      </c>
      <c r="G40">
        <v>0</v>
      </c>
      <c r="H40" s="5">
        <v>0.1751742985646334</v>
      </c>
      <c r="I40" s="6"/>
      <c r="K40">
        <v>737.5</v>
      </c>
      <c r="L40">
        <f t="shared" si="0"/>
        <v>0.42918654193488631</v>
      </c>
      <c r="O40">
        <f t="shared" si="1"/>
        <v>2.5629881007939095</v>
      </c>
      <c r="P40" s="7">
        <f>IFERROR((10000/(I40*O40)*1000),0)</f>
        <v>0</v>
      </c>
      <c r="Q40">
        <f>IFERROR(1/I40,0)</f>
        <v>0</v>
      </c>
    </row>
    <row r="41" spans="1:17" x14ac:dyDescent="0.25">
      <c r="A41">
        <v>1</v>
      </c>
      <c r="B41" t="s">
        <v>48</v>
      </c>
      <c r="C41">
        <v>39</v>
      </c>
      <c r="D41">
        <v>12</v>
      </c>
      <c r="E41">
        <v>14</v>
      </c>
      <c r="F41">
        <v>74</v>
      </c>
      <c r="G41">
        <v>112017279.019403</v>
      </c>
      <c r="H41" s="5">
        <v>0.69976701646316863</v>
      </c>
      <c r="I41" s="6"/>
      <c r="K41">
        <v>634.5</v>
      </c>
      <c r="L41">
        <f t="shared" si="0"/>
        <v>0.36924591302736998</v>
      </c>
      <c r="O41">
        <f t="shared" si="1"/>
        <v>2.9790444827982796</v>
      </c>
      <c r="P41" s="7">
        <f>IFERROR((10000/(I41*O41)*1000),0)</f>
        <v>0</v>
      </c>
      <c r="Q41">
        <f>IFERROR(1/I41,0)</f>
        <v>0</v>
      </c>
    </row>
    <row r="42" spans="1:17" x14ac:dyDescent="0.25">
      <c r="A42">
        <v>1</v>
      </c>
      <c r="B42" t="s">
        <v>49</v>
      </c>
      <c r="C42">
        <v>40</v>
      </c>
      <c r="D42">
        <v>12</v>
      </c>
      <c r="E42">
        <v>16</v>
      </c>
      <c r="F42">
        <v>72</v>
      </c>
      <c r="G42">
        <v>946628956.19402993</v>
      </c>
      <c r="H42" s="5">
        <v>0.67788234088395616</v>
      </c>
      <c r="I42" s="6"/>
      <c r="K42">
        <v>579.5</v>
      </c>
      <c r="L42">
        <f t="shared" si="0"/>
        <v>0.33723878108646321</v>
      </c>
      <c r="O42">
        <f t="shared" si="1"/>
        <v>3.2617838211139052</v>
      </c>
      <c r="P42" s="7">
        <f>IFERROR((10000/(I42*O42)*1000),0)</f>
        <v>0</v>
      </c>
      <c r="Q42">
        <f>IFERROR(1/I42,0)</f>
        <v>0</v>
      </c>
    </row>
    <row r="43" spans="1:17" x14ac:dyDescent="0.25">
      <c r="A43">
        <v>1</v>
      </c>
      <c r="B43" t="s">
        <v>50</v>
      </c>
      <c r="C43">
        <v>41</v>
      </c>
      <c r="D43">
        <v>12</v>
      </c>
      <c r="E43">
        <v>18</v>
      </c>
      <c r="F43">
        <v>70</v>
      </c>
      <c r="G43">
        <v>0</v>
      </c>
      <c r="H43" s="5">
        <v>0.1697823837137683</v>
      </c>
      <c r="I43" s="6"/>
      <c r="K43">
        <v>637.5</v>
      </c>
      <c r="L43">
        <f t="shared" si="0"/>
        <v>0.37099175658778305</v>
      </c>
      <c r="O43">
        <f t="shared" si="1"/>
        <v>2.9650254499380528</v>
      </c>
      <c r="P43" s="7">
        <f>IFERROR((10000/(I43*O43)*1000),0)</f>
        <v>0</v>
      </c>
      <c r="Q43">
        <f>IFERROR(1/I43,0)</f>
        <v>0</v>
      </c>
    </row>
    <row r="44" spans="1:17" x14ac:dyDescent="0.25">
      <c r="A44">
        <v>1</v>
      </c>
      <c r="B44" t="s">
        <v>51</v>
      </c>
      <c r="C44">
        <v>42</v>
      </c>
      <c r="D44">
        <v>14</v>
      </c>
      <c r="E44">
        <v>8</v>
      </c>
      <c r="F44">
        <v>78</v>
      </c>
      <c r="G44">
        <v>392967836.04477608</v>
      </c>
      <c r="H44" s="5">
        <v>0.585325888854208</v>
      </c>
      <c r="I44" s="6"/>
      <c r="K44">
        <v>711.5</v>
      </c>
      <c r="L44">
        <f t="shared" si="0"/>
        <v>0.41405589774463947</v>
      </c>
      <c r="O44">
        <f t="shared" si="1"/>
        <v>2.6566461339922816</v>
      </c>
      <c r="P44" s="7">
        <f>IFERROR((10000/(I44*O44)*1000),0)</f>
        <v>0</v>
      </c>
      <c r="Q44">
        <f>IFERROR(1/I44,0)</f>
        <v>0</v>
      </c>
    </row>
    <row r="45" spans="1:17" x14ac:dyDescent="0.25">
      <c r="A45">
        <v>1</v>
      </c>
      <c r="B45" t="s">
        <v>52</v>
      </c>
      <c r="C45">
        <v>43</v>
      </c>
      <c r="D45">
        <v>14</v>
      </c>
      <c r="E45">
        <v>10</v>
      </c>
      <c r="F45">
        <v>76</v>
      </c>
      <c r="G45">
        <v>71752796.602985084</v>
      </c>
      <c r="H45" s="5">
        <v>0.99692317719019963</v>
      </c>
      <c r="I45">
        <v>71752800</v>
      </c>
      <c r="J45" s="5">
        <v>0.99683999999999995</v>
      </c>
      <c r="K45">
        <v>796.5</v>
      </c>
      <c r="L45">
        <f t="shared" si="0"/>
        <v>0.46352146528967719</v>
      </c>
      <c r="O45">
        <f t="shared" si="1"/>
        <v>2.3731371303647313</v>
      </c>
      <c r="P45" s="7">
        <f>IFERROR((10000/(I45*O45)*1000),0)</f>
        <v>5.8727067133734559E-2</v>
      </c>
      <c r="Q45">
        <f>IFERROR(1/I45,0)</f>
        <v>1.3936738357248777E-8</v>
      </c>
    </row>
    <row r="46" spans="1:17" x14ac:dyDescent="0.25">
      <c r="A46">
        <v>1</v>
      </c>
      <c r="B46" t="s">
        <v>53</v>
      </c>
      <c r="C46">
        <v>44</v>
      </c>
      <c r="D46">
        <v>14</v>
      </c>
      <c r="E46">
        <v>12</v>
      </c>
      <c r="F46">
        <v>74</v>
      </c>
      <c r="G46">
        <v>909060589.4029851</v>
      </c>
      <c r="H46" s="5">
        <v>0.68294347206781336</v>
      </c>
      <c r="K46">
        <v>722.5</v>
      </c>
      <c r="L46">
        <f t="shared" si="0"/>
        <v>0.42045732413282083</v>
      </c>
      <c r="O46">
        <f t="shared" si="1"/>
        <v>2.6161989264159287</v>
      </c>
      <c r="P46" s="7">
        <f>IFERROR((10000/(I46*O46)*1000),0)</f>
        <v>0</v>
      </c>
      <c r="Q46">
        <f>IFERROR(1/I46,0)</f>
        <v>0</v>
      </c>
    </row>
    <row r="47" spans="1:17" x14ac:dyDescent="0.25">
      <c r="A47">
        <v>1</v>
      </c>
      <c r="B47" t="s">
        <v>54</v>
      </c>
      <c r="C47">
        <v>45</v>
      </c>
      <c r="D47">
        <v>14</v>
      </c>
      <c r="E47">
        <v>14</v>
      </c>
      <c r="F47">
        <v>72</v>
      </c>
      <c r="G47">
        <v>90671969.270149261</v>
      </c>
      <c r="H47" s="5">
        <v>0.97076851022127009</v>
      </c>
      <c r="I47">
        <v>90672000</v>
      </c>
      <c r="J47" s="5">
        <v>0.97001999999999999</v>
      </c>
      <c r="L47">
        <f t="shared" si="0"/>
        <v>0</v>
      </c>
      <c r="O47" t="str">
        <f t="shared" si="1"/>
        <v/>
      </c>
      <c r="P47" s="7">
        <f>IFERROR((10000/(I47*O47)*1000),0)</f>
        <v>0</v>
      </c>
      <c r="Q47">
        <f>IFERROR(1/I47,0)</f>
        <v>1.1028763013940357E-8</v>
      </c>
    </row>
    <row r="48" spans="1:17" x14ac:dyDescent="0.25">
      <c r="A48">
        <v>1</v>
      </c>
      <c r="B48" t="s">
        <v>55</v>
      </c>
      <c r="C48">
        <v>46</v>
      </c>
      <c r="D48">
        <v>14</v>
      </c>
      <c r="E48">
        <v>16</v>
      </c>
      <c r="F48">
        <v>70</v>
      </c>
      <c r="G48">
        <v>7257382458.5970163</v>
      </c>
      <c r="H48" s="5">
        <v>0.54209196659530035</v>
      </c>
      <c r="L48">
        <f t="shared" si="0"/>
        <v>0</v>
      </c>
      <c r="O48" t="str">
        <f t="shared" si="1"/>
        <v/>
      </c>
      <c r="P48" s="7">
        <f>IFERROR((10000/(I48*O48)*1000),0)</f>
        <v>0</v>
      </c>
      <c r="Q48">
        <f>IFERROR(1/I48,0)</f>
        <v>0</v>
      </c>
    </row>
    <row r="49" spans="1:17" x14ac:dyDescent="0.25">
      <c r="A49">
        <v>1</v>
      </c>
      <c r="B49" t="s">
        <v>56</v>
      </c>
      <c r="C49">
        <v>47</v>
      </c>
      <c r="D49">
        <v>14</v>
      </c>
      <c r="E49">
        <v>18</v>
      </c>
      <c r="F49">
        <v>68</v>
      </c>
      <c r="G49">
        <v>215753973.38805971</v>
      </c>
      <c r="H49" s="5">
        <v>0.92004032287976389</v>
      </c>
      <c r="I49" s="6">
        <v>215754000</v>
      </c>
      <c r="J49" s="5">
        <v>0.91798999999999997</v>
      </c>
      <c r="K49">
        <v>636.5</v>
      </c>
      <c r="L49">
        <f t="shared" si="0"/>
        <v>0.37040980873431206</v>
      </c>
      <c r="O49">
        <f t="shared" si="1"/>
        <v>2.9696837774320635</v>
      </c>
      <c r="P49" s="7">
        <f>IFERROR((10000/(I49*O49)*1000),0)</f>
        <v>1.5607413524591225E-2</v>
      </c>
      <c r="Q49">
        <f>IFERROR(1/I49,0)</f>
        <v>4.6349082751652342E-9</v>
      </c>
    </row>
    <row r="50" spans="1:17" x14ac:dyDescent="0.25">
      <c r="A50">
        <v>1</v>
      </c>
      <c r="B50" t="s">
        <v>57</v>
      </c>
      <c r="C50">
        <v>48</v>
      </c>
      <c r="D50">
        <v>16</v>
      </c>
      <c r="E50">
        <v>8</v>
      </c>
      <c r="F50">
        <v>76</v>
      </c>
      <c r="G50">
        <v>0</v>
      </c>
      <c r="H50" s="5">
        <v>0.49731434634413563</v>
      </c>
      <c r="K50">
        <v>697</v>
      </c>
      <c r="L50">
        <f t="shared" si="0"/>
        <v>0.40561765386930948</v>
      </c>
      <c r="O50">
        <f t="shared" si="1"/>
        <v>2.7119135212848038</v>
      </c>
      <c r="P50" s="7">
        <f>IFERROR((10000/(I50*O50)*1000),0)</f>
        <v>0</v>
      </c>
      <c r="Q50">
        <f>IFERROR(1/I50,0)</f>
        <v>0</v>
      </c>
    </row>
    <row r="51" spans="1:17" x14ac:dyDescent="0.25">
      <c r="A51">
        <v>1</v>
      </c>
      <c r="B51" t="s">
        <v>91</v>
      </c>
      <c r="C51">
        <v>49</v>
      </c>
      <c r="K51">
        <v>1351</v>
      </c>
      <c r="L51">
        <f>(0.5^2)*3.1415</f>
        <v>0.78537500000000005</v>
      </c>
      <c r="M51">
        <f>K51/L51</f>
        <v>1720.1973579500238</v>
      </c>
      <c r="P51" s="7">
        <f>IFERROR((10000/(I51*O51)*1000),0)</f>
        <v>0</v>
      </c>
    </row>
    <row r="52" spans="1:17" x14ac:dyDescent="0.25">
      <c r="A52">
        <v>1</v>
      </c>
      <c r="B52" t="s">
        <v>92</v>
      </c>
      <c r="C52">
        <v>50</v>
      </c>
      <c r="K52">
        <v>5392.5</v>
      </c>
      <c r="L52">
        <f>1^2*3.1415</f>
        <v>3.1415000000000002</v>
      </c>
      <c r="M52">
        <f>K52/L52</f>
        <v>1716.5366862963551</v>
      </c>
      <c r="P52" s="7">
        <f>IFERROR((10000/(I52*O52)*1000),0)</f>
        <v>0</v>
      </c>
    </row>
    <row r="53" spans="1:17" x14ac:dyDescent="0.25">
      <c r="A53">
        <v>2</v>
      </c>
      <c r="B53" t="s">
        <v>9</v>
      </c>
      <c r="C53">
        <v>0</v>
      </c>
      <c r="D53">
        <v>16</v>
      </c>
      <c r="E53">
        <v>10</v>
      </c>
      <c r="F53">
        <v>74</v>
      </c>
      <c r="G53">
        <v>12928037.15880597</v>
      </c>
      <c r="H53" s="5">
        <v>0.95807666298202121</v>
      </c>
      <c r="I53">
        <v>15619300</v>
      </c>
      <c r="J53" s="5">
        <v>0.98748999999999998</v>
      </c>
      <c r="K53">
        <v>612.5</v>
      </c>
      <c r="L53">
        <f>K53/AVERAGE($M$112,$M$113)</f>
        <v>0.33428921994440586</v>
      </c>
      <c r="O53">
        <f t="shared" si="1"/>
        <v>3.2905637824125344</v>
      </c>
      <c r="P53" s="7">
        <f>IFERROR((10000/(I53*O53)*1000),0)</f>
        <v>0.1945665240174341</v>
      </c>
      <c r="Q53">
        <f>IFERROR(1/I53,0)</f>
        <v>6.4023355720166716E-8</v>
      </c>
    </row>
    <row r="54" spans="1:17" x14ac:dyDescent="0.25">
      <c r="A54">
        <v>2</v>
      </c>
      <c r="B54" t="s">
        <v>10</v>
      </c>
      <c r="C54">
        <v>1</v>
      </c>
      <c r="D54">
        <v>16</v>
      </c>
      <c r="E54">
        <v>12</v>
      </c>
      <c r="F54">
        <v>72</v>
      </c>
      <c r="G54">
        <v>30691040.304179098</v>
      </c>
      <c r="H54" s="5">
        <v>0.98445170665215187</v>
      </c>
      <c r="I54">
        <v>30691000</v>
      </c>
      <c r="J54" s="5">
        <v>0.98404999999999998</v>
      </c>
      <c r="K54">
        <v>656.5</v>
      </c>
      <c r="L54">
        <f t="shared" ref="L54:L111" si="2">K54/AVERAGE($M$112,$M$113)</f>
        <v>0.35830346594857543</v>
      </c>
      <c r="N54">
        <v>3.0430000000000001</v>
      </c>
      <c r="O54">
        <f t="shared" si="1"/>
        <v>3.0700233308875515</v>
      </c>
      <c r="P54" s="7">
        <f>IFERROR((10000/(I54*O54)*1000),0)</f>
        <v>0.10613222885849731</v>
      </c>
      <c r="Q54">
        <f>IFERROR(1/I54,0)</f>
        <v>3.258284187546838E-8</v>
      </c>
    </row>
    <row r="55" spans="1:17" x14ac:dyDescent="0.25">
      <c r="A55">
        <v>2</v>
      </c>
      <c r="B55" t="s">
        <v>58</v>
      </c>
      <c r="C55">
        <v>2</v>
      </c>
      <c r="D55">
        <v>16</v>
      </c>
      <c r="E55">
        <v>14</v>
      </c>
      <c r="F55">
        <v>70</v>
      </c>
      <c r="G55">
        <v>9639595.5323880594</v>
      </c>
      <c r="H55" s="5">
        <v>0.91785599033429899</v>
      </c>
      <c r="K55">
        <v>632.5</v>
      </c>
      <c r="L55">
        <f t="shared" si="2"/>
        <v>0.34520478630993745</v>
      </c>
      <c r="O55">
        <f t="shared" si="1"/>
        <v>3.1865143347473168</v>
      </c>
      <c r="P55" s="7">
        <f>IFERROR((10000/(I55*O55)*1000),0)</f>
        <v>0</v>
      </c>
      <c r="Q55">
        <f>IFERROR(1/I55,0)</f>
        <v>0</v>
      </c>
    </row>
    <row r="56" spans="1:17" x14ac:dyDescent="0.25">
      <c r="A56">
        <v>2</v>
      </c>
      <c r="B56" t="s">
        <v>11</v>
      </c>
      <c r="C56">
        <v>2</v>
      </c>
      <c r="D56">
        <v>16</v>
      </c>
      <c r="E56">
        <v>14</v>
      </c>
      <c r="F56">
        <v>70</v>
      </c>
      <c r="G56">
        <v>10089237.542537309</v>
      </c>
      <c r="H56" s="5">
        <v>0.97351232390686993</v>
      </c>
      <c r="I56" s="6">
        <v>10534800</v>
      </c>
      <c r="J56" s="5">
        <v>0.99350000000000005</v>
      </c>
      <c r="K56">
        <v>632.5</v>
      </c>
      <c r="L56">
        <f t="shared" si="2"/>
        <v>0.34520478630993745</v>
      </c>
      <c r="O56">
        <f t="shared" si="1"/>
        <v>3.1865143347473168</v>
      </c>
      <c r="P56" s="7">
        <f>IFERROR((10000/(I56*O56)*1000),0)</f>
        <v>0.2978913059659738</v>
      </c>
      <c r="Q56">
        <f>IFERROR(1/I56,0)</f>
        <v>9.4923491665717435E-8</v>
      </c>
    </row>
    <row r="57" spans="1:17" x14ac:dyDescent="0.25">
      <c r="A57">
        <v>2</v>
      </c>
      <c r="B57" t="s">
        <v>12</v>
      </c>
      <c r="C57">
        <v>3</v>
      </c>
      <c r="D57">
        <v>16</v>
      </c>
      <c r="E57">
        <v>16</v>
      </c>
      <c r="F57">
        <v>68</v>
      </c>
      <c r="G57">
        <v>6690147.4786865674</v>
      </c>
      <c r="H57" s="5">
        <v>0.99179722342237175</v>
      </c>
      <c r="I57">
        <v>7547510</v>
      </c>
      <c r="J57" s="5">
        <v>0.99438000000000004</v>
      </c>
      <c r="K57">
        <v>629</v>
      </c>
      <c r="L57">
        <f t="shared" si="2"/>
        <v>0.34329456219596943</v>
      </c>
      <c r="O57">
        <f t="shared" si="1"/>
        <v>3.2042453366099801</v>
      </c>
      <c r="P57" s="7">
        <f>IFERROR((10000/(I57*O57)*1000),0)</f>
        <v>0.41349526616420451</v>
      </c>
      <c r="Q57">
        <f>IFERROR(1/I57,0)</f>
        <v>1.324940278316955E-7</v>
      </c>
    </row>
    <row r="58" spans="1:17" x14ac:dyDescent="0.25">
      <c r="A58">
        <v>2</v>
      </c>
      <c r="B58" t="s">
        <v>13</v>
      </c>
      <c r="C58">
        <v>4</v>
      </c>
      <c r="D58">
        <v>16</v>
      </c>
      <c r="E58">
        <v>18</v>
      </c>
      <c r="F58">
        <v>66</v>
      </c>
      <c r="G58">
        <v>5111486.2875597011</v>
      </c>
      <c r="H58" s="5">
        <v>0.96839590704935596</v>
      </c>
      <c r="I58">
        <v>4949740</v>
      </c>
      <c r="J58" s="5">
        <v>0.99422999999999995</v>
      </c>
      <c r="K58">
        <v>629</v>
      </c>
      <c r="L58">
        <f t="shared" si="2"/>
        <v>0.34329456219596943</v>
      </c>
      <c r="O58">
        <f t="shared" si="1"/>
        <v>3.2042453366099801</v>
      </c>
      <c r="P58" s="7">
        <f>IFERROR((10000/(I58*O58)*1000),0)</f>
        <v>0.63050981593517952</v>
      </c>
      <c r="Q58">
        <f>IFERROR(1/I58,0)</f>
        <v>2.0203081373971157E-7</v>
      </c>
    </row>
    <row r="59" spans="1:17" x14ac:dyDescent="0.25">
      <c r="A59">
        <v>2</v>
      </c>
      <c r="B59" t="s">
        <v>14</v>
      </c>
      <c r="C59">
        <v>5</v>
      </c>
      <c r="D59">
        <v>18</v>
      </c>
      <c r="E59">
        <v>8</v>
      </c>
      <c r="F59">
        <v>74</v>
      </c>
      <c r="G59">
        <v>101442707.1641791</v>
      </c>
      <c r="H59" s="5">
        <v>0.74582540549634369</v>
      </c>
      <c r="K59">
        <v>675</v>
      </c>
      <c r="L59">
        <f t="shared" si="2"/>
        <v>0.36840036483669214</v>
      </c>
      <c r="O59">
        <f t="shared" si="1"/>
        <v>2.9858819507076708</v>
      </c>
      <c r="P59" s="7">
        <f>IFERROR((10000/(I59*O59)*1000),0)</f>
        <v>0</v>
      </c>
      <c r="Q59">
        <f>IFERROR(1/I59,0)</f>
        <v>0</v>
      </c>
    </row>
    <row r="60" spans="1:17" x14ac:dyDescent="0.25">
      <c r="A60">
        <v>2</v>
      </c>
      <c r="B60" t="s">
        <v>59</v>
      </c>
      <c r="C60">
        <v>5</v>
      </c>
      <c r="D60">
        <v>18</v>
      </c>
      <c r="E60">
        <v>8</v>
      </c>
      <c r="F60">
        <v>74</v>
      </c>
      <c r="G60">
        <v>842803344.17910457</v>
      </c>
      <c r="H60" s="5">
        <v>0.56078767694112108</v>
      </c>
      <c r="K60">
        <v>675</v>
      </c>
      <c r="L60">
        <f t="shared" si="2"/>
        <v>0.36840036483669214</v>
      </c>
      <c r="O60">
        <f t="shared" si="1"/>
        <v>2.9858819507076708</v>
      </c>
      <c r="P60" s="7">
        <f>IFERROR((10000/(I60*O60)*1000),0)</f>
        <v>0</v>
      </c>
      <c r="Q60">
        <f>IFERROR(1/I60,0)</f>
        <v>0</v>
      </c>
    </row>
    <row r="61" spans="1:17" x14ac:dyDescent="0.25">
      <c r="A61">
        <v>2</v>
      </c>
      <c r="B61" t="s">
        <v>15</v>
      </c>
      <c r="C61">
        <v>6</v>
      </c>
      <c r="D61">
        <v>18</v>
      </c>
      <c r="E61">
        <v>10</v>
      </c>
      <c r="F61">
        <v>72</v>
      </c>
      <c r="G61">
        <v>0</v>
      </c>
      <c r="H61" s="5">
        <v>0.15444994920732241</v>
      </c>
      <c r="K61">
        <v>780</v>
      </c>
      <c r="L61">
        <f t="shared" si="2"/>
        <v>0.42570708825573317</v>
      </c>
      <c r="O61">
        <f t="shared" si="1"/>
        <v>2.5839363034970226</v>
      </c>
      <c r="P61" s="7">
        <f>IFERROR((10000/(I61*O61)*1000),0)</f>
        <v>0</v>
      </c>
      <c r="Q61">
        <f>IFERROR(1/I61,0)</f>
        <v>0</v>
      </c>
    </row>
    <row r="62" spans="1:17" x14ac:dyDescent="0.25">
      <c r="A62">
        <v>2</v>
      </c>
      <c r="B62" t="s">
        <v>60</v>
      </c>
      <c r="C62">
        <v>6</v>
      </c>
      <c r="D62">
        <v>18</v>
      </c>
      <c r="E62">
        <v>10</v>
      </c>
      <c r="F62">
        <v>72</v>
      </c>
      <c r="G62">
        <v>6127420.1234328374</v>
      </c>
      <c r="H62" s="5">
        <v>0.99055119967180216</v>
      </c>
      <c r="I62" s="6">
        <v>6127420</v>
      </c>
      <c r="J62" s="5">
        <v>0.99031000000000002</v>
      </c>
      <c r="K62">
        <v>780</v>
      </c>
      <c r="L62">
        <f t="shared" si="2"/>
        <v>0.42570708825573317</v>
      </c>
      <c r="O62">
        <f t="shared" si="1"/>
        <v>2.5839363034970226</v>
      </c>
      <c r="P62" s="7">
        <f>IFERROR((10000/(I62*O62)*1000),0)</f>
        <v>0.63159770975198093</v>
      </c>
      <c r="Q62">
        <f>IFERROR(1/I62,0)</f>
        <v>1.6320082514337193E-7</v>
      </c>
    </row>
    <row r="63" spans="1:17" x14ac:dyDescent="0.25">
      <c r="A63">
        <v>2</v>
      </c>
      <c r="B63" t="s">
        <v>16</v>
      </c>
      <c r="C63">
        <v>7</v>
      </c>
      <c r="D63">
        <v>18</v>
      </c>
      <c r="E63">
        <v>12</v>
      </c>
      <c r="F63">
        <v>70</v>
      </c>
      <c r="G63">
        <v>8718884.0210447758</v>
      </c>
      <c r="H63" s="5">
        <v>0.95018602618636305</v>
      </c>
      <c r="K63">
        <v>698.5</v>
      </c>
      <c r="L63">
        <f t="shared" si="2"/>
        <v>0.38122615531619181</v>
      </c>
      <c r="O63">
        <f t="shared" si="1"/>
        <v>2.8854263661097743</v>
      </c>
      <c r="P63" s="7">
        <f>IFERROR((10000/(I63*O63)*1000),0)</f>
        <v>0</v>
      </c>
      <c r="Q63">
        <f>IFERROR(1/I63,0)</f>
        <v>0</v>
      </c>
    </row>
    <row r="64" spans="1:17" x14ac:dyDescent="0.25">
      <c r="A64">
        <v>2</v>
      </c>
      <c r="B64" t="s">
        <v>61</v>
      </c>
      <c r="C64">
        <v>7</v>
      </c>
      <c r="D64">
        <v>18</v>
      </c>
      <c r="E64">
        <v>12</v>
      </c>
      <c r="F64">
        <v>70</v>
      </c>
      <c r="G64">
        <v>9616097.6028358191</v>
      </c>
      <c r="H64" s="5">
        <v>0.94024745710990587</v>
      </c>
      <c r="I64">
        <v>13523500</v>
      </c>
      <c r="J64" s="5">
        <v>0.99890000000000001</v>
      </c>
      <c r="K64">
        <v>698.5</v>
      </c>
      <c r="L64">
        <f t="shared" si="2"/>
        <v>0.38122615531619181</v>
      </c>
      <c r="O64">
        <f t="shared" si="1"/>
        <v>2.8854263661097743</v>
      </c>
      <c r="P64" s="7">
        <f>IFERROR((10000/(I64*O64)*1000),0)</f>
        <v>0.25627184686333343</v>
      </c>
      <c r="Q64">
        <f>IFERROR(1/I64,0)</f>
        <v>7.3945354383110876E-8</v>
      </c>
    </row>
    <row r="65" spans="1:17" x14ac:dyDescent="0.25">
      <c r="A65">
        <v>2</v>
      </c>
      <c r="B65" t="s">
        <v>17</v>
      </c>
      <c r="C65">
        <v>8</v>
      </c>
      <c r="D65">
        <v>18</v>
      </c>
      <c r="E65">
        <v>14</v>
      </c>
      <c r="F65">
        <v>68</v>
      </c>
      <c r="G65">
        <v>9572125.6873134337</v>
      </c>
      <c r="H65" s="5">
        <v>0.94339465706885683</v>
      </c>
      <c r="I65">
        <v>14668800</v>
      </c>
      <c r="J65" s="5">
        <v>0.98163999999999996</v>
      </c>
      <c r="K65">
        <v>727.5</v>
      </c>
      <c r="L65">
        <f t="shared" si="2"/>
        <v>0.39705372654621263</v>
      </c>
      <c r="N65">
        <v>2.7519999999999998</v>
      </c>
      <c r="O65">
        <f t="shared" si="1"/>
        <v>2.7704059336462925</v>
      </c>
      <c r="P65" s="7">
        <f>IFERROR((10000/(I65*O65)*1000),0)</f>
        <v>0.24607188946868841</v>
      </c>
      <c r="Q65">
        <f>IFERROR(1/I65,0)</f>
        <v>6.8171902268760906E-8</v>
      </c>
    </row>
    <row r="66" spans="1:17" x14ac:dyDescent="0.25">
      <c r="A66">
        <v>2</v>
      </c>
      <c r="B66" t="s">
        <v>62</v>
      </c>
      <c r="C66">
        <v>8</v>
      </c>
      <c r="D66">
        <v>18</v>
      </c>
      <c r="E66">
        <v>14</v>
      </c>
      <c r="F66">
        <v>68</v>
      </c>
      <c r="G66">
        <v>11953656.60920896</v>
      </c>
      <c r="H66" s="5">
        <v>0.87664606532735756</v>
      </c>
      <c r="K66">
        <v>727.5</v>
      </c>
      <c r="L66">
        <f t="shared" si="2"/>
        <v>0.39705372654621263</v>
      </c>
      <c r="O66">
        <f t="shared" si="1"/>
        <v>2.7704059336462925</v>
      </c>
      <c r="P66" s="7">
        <f>IFERROR((10000/(I66*O66)*1000),0)</f>
        <v>0</v>
      </c>
      <c r="Q66">
        <f>IFERROR(1/I66,0)</f>
        <v>0</v>
      </c>
    </row>
    <row r="67" spans="1:17" x14ac:dyDescent="0.25">
      <c r="A67">
        <v>2</v>
      </c>
      <c r="B67" t="s">
        <v>18</v>
      </c>
      <c r="C67">
        <v>9</v>
      </c>
      <c r="D67">
        <v>18</v>
      </c>
      <c r="E67">
        <v>16</v>
      </c>
      <c r="F67">
        <v>66</v>
      </c>
      <c r="G67">
        <v>8919537.1055223886</v>
      </c>
      <c r="H67" s="5">
        <v>0.99804471198751343</v>
      </c>
      <c r="I67">
        <v>8919540</v>
      </c>
      <c r="J67" s="5">
        <v>0.99799000000000004</v>
      </c>
      <c r="K67">
        <v>707.5</v>
      </c>
      <c r="L67">
        <f t="shared" si="2"/>
        <v>0.38613816018068103</v>
      </c>
      <c r="O67">
        <f t="shared" ref="O67:O111" si="3">IFERROR(0.011/100/L67*10000,"")</f>
        <v>2.8487212957281667</v>
      </c>
      <c r="P67" s="7">
        <f>IFERROR((10000/(I67*O67)*1000),0)</f>
        <v>0.393556944722874</v>
      </c>
      <c r="Q67">
        <f>IFERROR(1/I67,0)</f>
        <v>1.1211340495137641E-7</v>
      </c>
    </row>
    <row r="68" spans="1:17" x14ac:dyDescent="0.25">
      <c r="A68">
        <v>2</v>
      </c>
      <c r="B68" t="s">
        <v>19</v>
      </c>
      <c r="C68">
        <v>10</v>
      </c>
      <c r="D68">
        <v>18</v>
      </c>
      <c r="E68">
        <v>18</v>
      </c>
      <c r="F68">
        <v>64</v>
      </c>
      <c r="G68">
        <v>7766678.1862686584</v>
      </c>
      <c r="H68" s="5">
        <v>0.99958410326841496</v>
      </c>
      <c r="I68">
        <v>7766680</v>
      </c>
      <c r="J68" s="5">
        <v>0.99956999999999996</v>
      </c>
      <c r="K68">
        <v>695.5</v>
      </c>
      <c r="L68">
        <f t="shared" si="2"/>
        <v>0.37958882036136204</v>
      </c>
      <c r="N68">
        <v>3.0209999999999999</v>
      </c>
      <c r="O68">
        <f t="shared" si="3"/>
        <v>2.8978724899032029</v>
      </c>
      <c r="P68" s="7">
        <f>IFERROR((10000/(I68*O68)*1000),0)</f>
        <v>0.44430921034863863</v>
      </c>
      <c r="Q68">
        <f>IFERROR(1/I68,0)</f>
        <v>1.2875514376799353E-7</v>
      </c>
    </row>
    <row r="69" spans="1:17" x14ac:dyDescent="0.25">
      <c r="A69">
        <v>2</v>
      </c>
      <c r="B69" t="s">
        <v>63</v>
      </c>
      <c r="C69">
        <v>11</v>
      </c>
      <c r="D69">
        <v>20</v>
      </c>
      <c r="E69">
        <v>8</v>
      </c>
      <c r="F69">
        <v>72</v>
      </c>
      <c r="G69">
        <v>40374998.610447757</v>
      </c>
      <c r="H69" s="5">
        <v>0.99649688596045805</v>
      </c>
      <c r="I69">
        <v>40375000</v>
      </c>
      <c r="J69" s="5">
        <v>0.99641000000000002</v>
      </c>
      <c r="K69">
        <v>774.5</v>
      </c>
      <c r="L69">
        <f t="shared" si="2"/>
        <v>0.42270530750521196</v>
      </c>
      <c r="O69">
        <f t="shared" si="3"/>
        <v>2.6022857543288285</v>
      </c>
      <c r="P69" s="7">
        <f>IFERROR((10000/(I69*O69)*1000),0)</f>
        <v>9.5177102731260801E-2</v>
      </c>
      <c r="Q69">
        <f>IFERROR(1/I69,0)</f>
        <v>2.4767801857585138E-8</v>
      </c>
    </row>
    <row r="70" spans="1:17" x14ac:dyDescent="0.25">
      <c r="A70">
        <v>2</v>
      </c>
      <c r="B70" t="s">
        <v>20</v>
      </c>
      <c r="C70">
        <v>11</v>
      </c>
      <c r="D70">
        <v>20</v>
      </c>
      <c r="E70">
        <v>8</v>
      </c>
      <c r="F70">
        <v>72</v>
      </c>
      <c r="G70">
        <v>71143440.331940293</v>
      </c>
      <c r="H70" s="5">
        <v>0.93120559045738671</v>
      </c>
      <c r="K70">
        <v>774.5</v>
      </c>
      <c r="L70">
        <f t="shared" si="2"/>
        <v>0.42270530750521196</v>
      </c>
      <c r="O70">
        <f t="shared" si="3"/>
        <v>2.6022857543288285</v>
      </c>
      <c r="P70" s="7">
        <f>IFERROR((10000/(I70*O70)*1000),0)</f>
        <v>0</v>
      </c>
      <c r="Q70">
        <f>IFERROR(1/I70,0)</f>
        <v>0</v>
      </c>
    </row>
    <row r="71" spans="1:17" x14ac:dyDescent="0.25">
      <c r="A71">
        <v>2</v>
      </c>
      <c r="B71" t="s">
        <v>21</v>
      </c>
      <c r="C71">
        <v>12</v>
      </c>
      <c r="D71">
        <v>20</v>
      </c>
      <c r="E71">
        <v>10</v>
      </c>
      <c r="F71">
        <v>70</v>
      </c>
      <c r="G71">
        <v>7150677.7116417913</v>
      </c>
      <c r="H71" s="5">
        <v>0.90686861547948527</v>
      </c>
      <c r="K71">
        <v>772</v>
      </c>
      <c r="L71">
        <f t="shared" si="2"/>
        <v>0.42134086170952051</v>
      </c>
      <c r="O71">
        <f t="shared" si="3"/>
        <v>2.6107128455021731</v>
      </c>
      <c r="P71" s="7">
        <f>IFERROR((10000/(I71*O71)*1000),0)</f>
        <v>0</v>
      </c>
      <c r="Q71">
        <f>IFERROR(1/I71,0)</f>
        <v>0</v>
      </c>
    </row>
    <row r="72" spans="1:17" x14ac:dyDescent="0.25">
      <c r="A72">
        <v>2</v>
      </c>
      <c r="B72" t="s">
        <v>64</v>
      </c>
      <c r="C72">
        <v>12</v>
      </c>
      <c r="D72">
        <v>20</v>
      </c>
      <c r="E72">
        <v>10</v>
      </c>
      <c r="F72">
        <v>70</v>
      </c>
      <c r="G72">
        <v>9415432.5682089552</v>
      </c>
      <c r="H72" s="5">
        <v>0.93938387270424317</v>
      </c>
      <c r="I72">
        <v>9670440</v>
      </c>
      <c r="J72" s="5">
        <v>0.88600000000000001</v>
      </c>
      <c r="K72">
        <v>772</v>
      </c>
      <c r="L72">
        <f t="shared" si="2"/>
        <v>0.42134086170952051</v>
      </c>
      <c r="O72">
        <f t="shared" si="3"/>
        <v>2.6107128455021731</v>
      </c>
      <c r="P72" s="7">
        <f>IFERROR((10000/(I72*O72)*1000),0)</f>
        <v>0.39609071253082079</v>
      </c>
      <c r="Q72">
        <f>IFERROR(1/I72,0)</f>
        <v>1.0340791111883224E-7</v>
      </c>
    </row>
    <row r="73" spans="1:17" x14ac:dyDescent="0.25">
      <c r="A73">
        <v>2</v>
      </c>
      <c r="B73" t="s">
        <v>22</v>
      </c>
      <c r="C73">
        <v>13</v>
      </c>
      <c r="D73">
        <v>20</v>
      </c>
      <c r="E73">
        <v>12</v>
      </c>
      <c r="F73">
        <v>68</v>
      </c>
      <c r="G73">
        <v>8192036.5691388063</v>
      </c>
      <c r="H73" s="5">
        <v>0.75859726087692758</v>
      </c>
      <c r="K73">
        <v>774</v>
      </c>
      <c r="L73">
        <f t="shared" si="2"/>
        <v>0.42243241834607365</v>
      </c>
      <c r="O73">
        <f t="shared" si="3"/>
        <v>2.60396681747762</v>
      </c>
      <c r="P73" s="7">
        <f>IFERROR((10000/(I73*O73)*1000),0)</f>
        <v>0</v>
      </c>
      <c r="Q73">
        <f>IFERROR(1/I73,0)</f>
        <v>0</v>
      </c>
    </row>
    <row r="74" spans="1:17" x14ac:dyDescent="0.25">
      <c r="A74">
        <v>2</v>
      </c>
      <c r="B74" t="s">
        <v>65</v>
      </c>
      <c r="C74">
        <v>13</v>
      </c>
      <c r="D74">
        <v>20</v>
      </c>
      <c r="E74">
        <v>12</v>
      </c>
      <c r="F74">
        <v>68</v>
      </c>
      <c r="G74">
        <v>9190114.0665671639</v>
      </c>
      <c r="H74" s="5">
        <v>0.96778908099943861</v>
      </c>
      <c r="I74">
        <v>11618900</v>
      </c>
      <c r="J74" s="5">
        <v>0.98418000000000005</v>
      </c>
      <c r="K74">
        <v>774</v>
      </c>
      <c r="L74">
        <f t="shared" si="2"/>
        <v>0.42243241834607365</v>
      </c>
      <c r="O74">
        <f t="shared" si="3"/>
        <v>2.60396681747762</v>
      </c>
      <c r="P74" s="7">
        <f>IFERROR((10000/(I74*O74)*1000),0)</f>
        <v>0.33052136710334312</v>
      </c>
      <c r="Q74">
        <f>IFERROR(1/I74,0)</f>
        <v>8.6066667240444446E-8</v>
      </c>
    </row>
    <row r="75" spans="1:17" x14ac:dyDescent="0.25">
      <c r="A75">
        <v>2</v>
      </c>
      <c r="B75" t="s">
        <v>23</v>
      </c>
      <c r="C75">
        <v>14</v>
      </c>
      <c r="D75">
        <v>20</v>
      </c>
      <c r="E75">
        <v>14</v>
      </c>
      <c r="F75">
        <v>66</v>
      </c>
      <c r="G75">
        <v>2130854.5900597018</v>
      </c>
      <c r="H75" s="5">
        <v>0.9825646651423614</v>
      </c>
      <c r="I75">
        <v>2130850</v>
      </c>
      <c r="J75" s="5">
        <v>0.98211999999999999</v>
      </c>
      <c r="K75">
        <v>781</v>
      </c>
      <c r="L75">
        <f t="shared" si="2"/>
        <v>0.42625286657400974</v>
      </c>
      <c r="O75">
        <f t="shared" si="3"/>
        <v>2.5806278063094465</v>
      </c>
      <c r="P75" s="7">
        <f>IFERROR((10000/(I75*O75)*1000),0)</f>
        <v>1.8185353543251401</v>
      </c>
      <c r="Q75">
        <f>IFERROR(1/I75,0)</f>
        <v>4.6929629021282586E-7</v>
      </c>
    </row>
    <row r="76" spans="1:17" x14ac:dyDescent="0.25">
      <c r="A76">
        <v>2</v>
      </c>
      <c r="B76" t="s">
        <v>24</v>
      </c>
      <c r="C76">
        <v>15</v>
      </c>
      <c r="D76">
        <v>20</v>
      </c>
      <c r="E76">
        <v>16</v>
      </c>
      <c r="F76">
        <v>64</v>
      </c>
      <c r="G76">
        <v>5417161.9046776127</v>
      </c>
      <c r="H76" s="5">
        <v>0.91847292776738387</v>
      </c>
      <c r="I76">
        <v>5417160</v>
      </c>
      <c r="J76" s="5">
        <v>0.91637999999999997</v>
      </c>
      <c r="K76">
        <v>877.5</v>
      </c>
      <c r="L76">
        <f t="shared" si="2"/>
        <v>0.47892047428769979</v>
      </c>
      <c r="O76">
        <f t="shared" si="3"/>
        <v>2.2968322697751313</v>
      </c>
      <c r="P76" s="7">
        <f>IFERROR((10000/(I76*O76)*1000),0)</f>
        <v>0.80370941480859781</v>
      </c>
      <c r="Q76">
        <f>IFERROR(1/I76,0)</f>
        <v>1.8459857194544743E-7</v>
      </c>
    </row>
    <row r="77" spans="1:17" x14ac:dyDescent="0.25">
      <c r="A77">
        <v>2</v>
      </c>
      <c r="B77" t="s">
        <v>68</v>
      </c>
      <c r="C77">
        <v>16</v>
      </c>
      <c r="D77">
        <v>20</v>
      </c>
      <c r="E77">
        <v>18</v>
      </c>
      <c r="F77">
        <v>62</v>
      </c>
      <c r="G77">
        <v>-2274727.147223881</v>
      </c>
      <c r="H77" s="5">
        <v>0.71629859839857679</v>
      </c>
      <c r="K77">
        <v>845</v>
      </c>
      <c r="L77">
        <f t="shared" si="2"/>
        <v>0.4611826789437109</v>
      </c>
      <c r="O77">
        <f t="shared" si="3"/>
        <v>2.3851719724587901</v>
      </c>
      <c r="P77" s="7">
        <f>IFERROR((10000/(I77*O77)*1000),0)</f>
        <v>0</v>
      </c>
      <c r="Q77">
        <f>IFERROR(1/I77,0)</f>
        <v>0</v>
      </c>
    </row>
    <row r="78" spans="1:17" x14ac:dyDescent="0.25">
      <c r="A78">
        <v>2</v>
      </c>
      <c r="B78" t="s">
        <v>66</v>
      </c>
      <c r="C78">
        <v>16</v>
      </c>
      <c r="D78">
        <v>20</v>
      </c>
      <c r="E78">
        <v>18</v>
      </c>
      <c r="F78">
        <v>62</v>
      </c>
      <c r="G78">
        <v>-1936793.591029851</v>
      </c>
      <c r="H78" s="5">
        <v>0.70527677902121066</v>
      </c>
      <c r="K78">
        <v>845</v>
      </c>
      <c r="L78">
        <f t="shared" si="2"/>
        <v>0.4611826789437109</v>
      </c>
      <c r="O78">
        <f t="shared" si="3"/>
        <v>2.3851719724587901</v>
      </c>
      <c r="P78" s="7">
        <f>IFERROR((10000/(I78*O78)*1000),0)</f>
        <v>0</v>
      </c>
      <c r="Q78">
        <f>IFERROR(1/I78,0)</f>
        <v>0</v>
      </c>
    </row>
    <row r="79" spans="1:17" x14ac:dyDescent="0.25">
      <c r="A79">
        <v>2</v>
      </c>
      <c r="B79" t="s">
        <v>25</v>
      </c>
      <c r="C79">
        <v>16</v>
      </c>
      <c r="D79">
        <v>20</v>
      </c>
      <c r="E79">
        <v>18</v>
      </c>
      <c r="F79">
        <v>62</v>
      </c>
      <c r="G79">
        <v>0</v>
      </c>
      <c r="H79" s="5">
        <v>0.31427957082336322</v>
      </c>
      <c r="K79">
        <v>845</v>
      </c>
      <c r="L79">
        <f t="shared" si="2"/>
        <v>0.4611826789437109</v>
      </c>
      <c r="O79">
        <f t="shared" si="3"/>
        <v>2.3851719724587901</v>
      </c>
      <c r="P79" s="7">
        <f>IFERROR((10000/(I79*O79)*1000),0)</f>
        <v>0</v>
      </c>
      <c r="Q79">
        <f>IFERROR(1/I79,0)</f>
        <v>0</v>
      </c>
    </row>
    <row r="80" spans="1:17" x14ac:dyDescent="0.25">
      <c r="A80">
        <v>2</v>
      </c>
      <c r="B80" t="s">
        <v>67</v>
      </c>
      <c r="C80">
        <v>16</v>
      </c>
      <c r="D80">
        <v>20</v>
      </c>
      <c r="E80">
        <v>18</v>
      </c>
      <c r="F80">
        <v>62</v>
      </c>
      <c r="G80">
        <v>4615672.5576430969</v>
      </c>
      <c r="H80" s="5">
        <v>0.781327608976218</v>
      </c>
      <c r="K80">
        <v>845</v>
      </c>
      <c r="L80">
        <f t="shared" si="2"/>
        <v>0.4611826789437109</v>
      </c>
      <c r="N80">
        <v>2.5449999999999999</v>
      </c>
      <c r="O80">
        <f t="shared" si="3"/>
        <v>2.3851719724587901</v>
      </c>
      <c r="P80" s="7">
        <f>IFERROR((10000/(I80*O80)*1000),0)</f>
        <v>0</v>
      </c>
      <c r="Q80">
        <f>IFERROR(1/I80,0)</f>
        <v>0</v>
      </c>
    </row>
    <row r="81" spans="1:17" x14ac:dyDescent="0.25">
      <c r="A81">
        <v>2</v>
      </c>
      <c r="B81" t="s">
        <v>69</v>
      </c>
      <c r="C81">
        <v>17</v>
      </c>
      <c r="D81">
        <v>22</v>
      </c>
      <c r="E81">
        <v>8</v>
      </c>
      <c r="F81">
        <v>70</v>
      </c>
      <c r="G81">
        <v>4022017.507149254</v>
      </c>
      <c r="H81" s="5">
        <v>0.98615023507160116</v>
      </c>
      <c r="I81">
        <v>4022020</v>
      </c>
      <c r="J81" s="5">
        <v>0.98580000000000001</v>
      </c>
      <c r="K81">
        <v>756.5</v>
      </c>
      <c r="L81">
        <f t="shared" si="2"/>
        <v>0.4128812977762335</v>
      </c>
      <c r="O81">
        <f t="shared" si="3"/>
        <v>2.6642039877431296</v>
      </c>
      <c r="P81" s="7">
        <f>IFERROR((10000/(I81*O81)*1000),0)</f>
        <v>0.93322915933294837</v>
      </c>
      <c r="Q81">
        <f>IFERROR(1/I81,0)</f>
        <v>2.4863128477730098E-7</v>
      </c>
    </row>
    <row r="82" spans="1:17" x14ac:dyDescent="0.25">
      <c r="A82">
        <v>2</v>
      </c>
      <c r="B82" t="s">
        <v>26</v>
      </c>
      <c r="C82">
        <v>17</v>
      </c>
      <c r="D82">
        <v>22</v>
      </c>
      <c r="E82">
        <v>8</v>
      </c>
      <c r="F82">
        <v>70</v>
      </c>
      <c r="G82">
        <v>6900771.1347462675</v>
      </c>
      <c r="H82" s="5">
        <v>0.94070550395509966</v>
      </c>
      <c r="K82">
        <v>756.5</v>
      </c>
      <c r="L82">
        <f t="shared" si="2"/>
        <v>0.4128812977762335</v>
      </c>
      <c r="O82">
        <f t="shared" si="3"/>
        <v>2.6642039877431296</v>
      </c>
      <c r="P82" s="7">
        <f>IFERROR((10000/(I82*O82)*1000),0)</f>
        <v>0</v>
      </c>
      <c r="Q82">
        <f>IFERROR(1/I82,0)</f>
        <v>0</v>
      </c>
    </row>
    <row r="83" spans="1:17" x14ac:dyDescent="0.25">
      <c r="A83">
        <v>2</v>
      </c>
      <c r="B83" t="s">
        <v>27</v>
      </c>
      <c r="C83">
        <v>18</v>
      </c>
      <c r="D83">
        <v>22</v>
      </c>
      <c r="E83">
        <v>10</v>
      </c>
      <c r="F83">
        <v>68</v>
      </c>
      <c r="G83">
        <v>2214167.1983283581</v>
      </c>
      <c r="H83" s="5">
        <v>0.99998357408521865</v>
      </c>
      <c r="I83">
        <v>2214170</v>
      </c>
      <c r="J83" s="5">
        <v>0.99997999999999998</v>
      </c>
      <c r="K83">
        <v>802.5</v>
      </c>
      <c r="L83">
        <f t="shared" si="2"/>
        <v>0.43798710041695621</v>
      </c>
      <c r="O83">
        <f t="shared" si="3"/>
        <v>2.5114894912494425</v>
      </c>
      <c r="P83" s="7">
        <f>IFERROR((10000/(I83*O83)*1000),0)</f>
        <v>1.7982814837530183</v>
      </c>
      <c r="Q83">
        <f>IFERROR(1/I83,0)</f>
        <v>4.5163650487541608E-7</v>
      </c>
    </row>
    <row r="84" spans="1:17" x14ac:dyDescent="0.25">
      <c r="A84">
        <v>2</v>
      </c>
      <c r="B84" t="s">
        <v>34</v>
      </c>
      <c r="C84">
        <v>19</v>
      </c>
      <c r="D84">
        <v>22</v>
      </c>
      <c r="E84">
        <v>12</v>
      </c>
      <c r="F84">
        <v>66</v>
      </c>
      <c r="G84">
        <v>1308857.467835821</v>
      </c>
      <c r="H84" s="5">
        <v>0.99995758447696392</v>
      </c>
      <c r="I84">
        <v>1308860</v>
      </c>
      <c r="J84" s="5">
        <v>0.99995999999999996</v>
      </c>
      <c r="K84">
        <v>812.5</v>
      </c>
      <c r="L84">
        <f t="shared" si="2"/>
        <v>0.44344488359972201</v>
      </c>
      <c r="O84">
        <f t="shared" si="3"/>
        <v>2.4805788513571416</v>
      </c>
      <c r="P84" s="7">
        <f>IFERROR((10000/(I84*O84)*1000),0)</f>
        <v>3.0800216399262239</v>
      </c>
      <c r="Q84">
        <f>IFERROR(1/I84,0)</f>
        <v>7.6402365417233314E-7</v>
      </c>
    </row>
    <row r="85" spans="1:17" x14ac:dyDescent="0.25">
      <c r="A85">
        <v>2</v>
      </c>
      <c r="B85" t="s">
        <v>28</v>
      </c>
      <c r="C85">
        <v>20</v>
      </c>
      <c r="D85">
        <v>22</v>
      </c>
      <c r="E85">
        <v>14</v>
      </c>
      <c r="F85">
        <v>64</v>
      </c>
      <c r="K85">
        <v>666.5</v>
      </c>
      <c r="L85">
        <f t="shared" si="2"/>
        <v>0.36376124913134122</v>
      </c>
      <c r="N85">
        <v>2.7490000000000001</v>
      </c>
      <c r="O85">
        <f t="shared" si="3"/>
        <v>3.0239614654578806</v>
      </c>
      <c r="P85" s="7">
        <f>IFERROR((10000/(I85*O85)*1000),0)</f>
        <v>0</v>
      </c>
      <c r="Q85">
        <f t="shared" ref="Q85:Q111" si="4">IFERROR(1/I85,0)</f>
        <v>0</v>
      </c>
    </row>
    <row r="86" spans="1:17" x14ac:dyDescent="0.25">
      <c r="A86">
        <v>2</v>
      </c>
      <c r="B86" t="s">
        <v>29</v>
      </c>
      <c r="C86">
        <v>21</v>
      </c>
      <c r="D86">
        <v>22</v>
      </c>
      <c r="E86">
        <v>16</v>
      </c>
      <c r="F86">
        <v>62</v>
      </c>
      <c r="G86">
        <v>5008490.2375223888</v>
      </c>
      <c r="H86" s="5">
        <v>0.84613689724713015</v>
      </c>
      <c r="I86">
        <v>2487960</v>
      </c>
      <c r="J86" s="5">
        <v>0.99685999999999997</v>
      </c>
      <c r="K86">
        <v>662</v>
      </c>
      <c r="L86">
        <f t="shared" si="2"/>
        <v>0.36130524669909658</v>
      </c>
      <c r="O86">
        <f t="shared" si="3"/>
        <v>3.0445170947547999</v>
      </c>
      <c r="P86" s="7">
        <f>IFERROR((10000/(I86*O86)*1000),0)</f>
        <v>1.3201953213918109</v>
      </c>
      <c r="Q86">
        <f t="shared" si="4"/>
        <v>4.0193572243926753E-7</v>
      </c>
    </row>
    <row r="87" spans="1:17" x14ac:dyDescent="0.25">
      <c r="A87">
        <v>2</v>
      </c>
      <c r="B87" t="s">
        <v>30</v>
      </c>
      <c r="C87">
        <v>22</v>
      </c>
      <c r="D87">
        <v>22</v>
      </c>
      <c r="E87">
        <v>18</v>
      </c>
      <c r="F87">
        <v>60</v>
      </c>
      <c r="G87">
        <v>2502135.5793880601</v>
      </c>
      <c r="H87" s="5">
        <v>0.99980007221429512</v>
      </c>
      <c r="I87">
        <v>2502140</v>
      </c>
      <c r="J87" s="5">
        <v>0.99978999999999996</v>
      </c>
      <c r="K87">
        <v>745</v>
      </c>
      <c r="L87">
        <f t="shared" si="2"/>
        <v>0.40660484711605283</v>
      </c>
      <c r="O87">
        <f t="shared" si="3"/>
        <v>2.7053292841982248</v>
      </c>
      <c r="P87" s="7">
        <f>IFERROR((10000/(I87*O87)*1000),0)</f>
        <v>1.4772985128949723</v>
      </c>
      <c r="Q87">
        <f t="shared" si="4"/>
        <v>3.9965789284372576E-7</v>
      </c>
    </row>
    <row r="88" spans="1:17" x14ac:dyDescent="0.25">
      <c r="A88">
        <v>2</v>
      </c>
      <c r="B88" t="s">
        <v>31</v>
      </c>
      <c r="C88">
        <v>23</v>
      </c>
      <c r="D88">
        <v>24</v>
      </c>
      <c r="E88">
        <v>8</v>
      </c>
      <c r="F88">
        <v>68</v>
      </c>
      <c r="G88">
        <v>1195189.7744328361</v>
      </c>
      <c r="H88" s="5">
        <v>0.99967919227195046</v>
      </c>
      <c r="I88">
        <v>1195190</v>
      </c>
      <c r="J88" s="5">
        <v>0.99966999999999995</v>
      </c>
      <c r="K88">
        <v>894</v>
      </c>
      <c r="L88">
        <f t="shared" si="2"/>
        <v>0.48792581653926337</v>
      </c>
      <c r="O88">
        <f t="shared" si="3"/>
        <v>2.2544410701651878</v>
      </c>
      <c r="P88" s="7">
        <f>IFERROR((10000/(I88*O88)*1000),0)</f>
        <v>3.7112837634736158</v>
      </c>
      <c r="Q88">
        <f t="shared" si="4"/>
        <v>8.3668705394121434E-7</v>
      </c>
    </row>
    <row r="89" spans="1:17" x14ac:dyDescent="0.25">
      <c r="A89">
        <v>2</v>
      </c>
      <c r="B89" t="s">
        <v>32</v>
      </c>
      <c r="C89">
        <v>24</v>
      </c>
      <c r="D89">
        <v>24</v>
      </c>
      <c r="E89">
        <v>10</v>
      </c>
      <c r="F89">
        <v>66</v>
      </c>
      <c r="G89">
        <v>1984980.821597015</v>
      </c>
      <c r="H89" s="5">
        <v>0.99997500915827986</v>
      </c>
      <c r="I89">
        <v>1984980</v>
      </c>
      <c r="J89" s="5">
        <v>0.99997000000000003</v>
      </c>
      <c r="K89">
        <v>794.5</v>
      </c>
      <c r="L89">
        <f t="shared" si="2"/>
        <v>0.43362087387074355</v>
      </c>
      <c r="O89">
        <f t="shared" si="3"/>
        <v>2.536778246353276</v>
      </c>
      <c r="P89" s="7">
        <f>IFERROR((10000/(I89*O89)*1000),0)</f>
        <v>1.9859182179565977</v>
      </c>
      <c r="Q89">
        <f t="shared" si="4"/>
        <v>5.0378341343489606E-7</v>
      </c>
    </row>
    <row r="90" spans="1:17" x14ac:dyDescent="0.25">
      <c r="A90">
        <v>2</v>
      </c>
      <c r="B90" t="s">
        <v>33</v>
      </c>
      <c r="C90">
        <v>25</v>
      </c>
      <c r="D90">
        <v>24</v>
      </c>
      <c r="E90">
        <v>12</v>
      </c>
      <c r="F90">
        <v>64</v>
      </c>
      <c r="G90">
        <v>2783151.2459253729</v>
      </c>
      <c r="H90" s="5">
        <v>0.99988197258056133</v>
      </c>
      <c r="I90">
        <v>2783150</v>
      </c>
      <c r="J90" s="5">
        <v>0.99987999999999999</v>
      </c>
      <c r="K90">
        <v>787.5</v>
      </c>
      <c r="L90">
        <f t="shared" si="2"/>
        <v>0.42980042564280752</v>
      </c>
      <c r="O90">
        <f t="shared" si="3"/>
        <v>2.5593273863208603</v>
      </c>
      <c r="P90" s="7">
        <f>IFERROR((10000/(I90*O90)*1000),0)</f>
        <v>1.403904423675618</v>
      </c>
      <c r="Q90">
        <f t="shared" si="4"/>
        <v>3.5930510392900131E-7</v>
      </c>
    </row>
    <row r="91" spans="1:17" x14ac:dyDescent="0.25">
      <c r="A91">
        <v>2</v>
      </c>
      <c r="B91" t="s">
        <v>41</v>
      </c>
      <c r="C91">
        <v>26</v>
      </c>
      <c r="D91">
        <v>24</v>
      </c>
      <c r="E91">
        <v>14</v>
      </c>
      <c r="F91">
        <v>62</v>
      </c>
      <c r="G91">
        <v>1165300.0049701489</v>
      </c>
      <c r="H91" s="5">
        <v>0.99976404628853577</v>
      </c>
      <c r="I91">
        <v>1165300</v>
      </c>
      <c r="J91" s="5">
        <v>0.99975999999999998</v>
      </c>
      <c r="K91">
        <v>854</v>
      </c>
      <c r="L91">
        <f t="shared" si="2"/>
        <v>0.46609468380820013</v>
      </c>
      <c r="N91">
        <v>2.633</v>
      </c>
      <c r="O91">
        <f t="shared" si="3"/>
        <v>2.3600354996811217</v>
      </c>
      <c r="P91" s="7">
        <f>IFERROR((10000/(I91*O91)*1000),0)</f>
        <v>3.6361661359790309</v>
      </c>
      <c r="Q91">
        <f t="shared" si="4"/>
        <v>8.5814811636488457E-7</v>
      </c>
    </row>
    <row r="92" spans="1:17" x14ac:dyDescent="0.25">
      <c r="A92">
        <v>2</v>
      </c>
      <c r="B92" t="s">
        <v>35</v>
      </c>
      <c r="C92">
        <v>27</v>
      </c>
      <c r="D92">
        <v>24</v>
      </c>
      <c r="E92">
        <v>16</v>
      </c>
      <c r="F92">
        <v>60</v>
      </c>
      <c r="G92">
        <v>1071057.3747462691</v>
      </c>
      <c r="H92" s="5">
        <v>0.99926802613210997</v>
      </c>
      <c r="I92">
        <v>1071060</v>
      </c>
      <c r="J92" s="5">
        <v>0.99924999999999997</v>
      </c>
      <c r="K92">
        <v>772</v>
      </c>
      <c r="L92">
        <f t="shared" si="2"/>
        <v>0.42134086170952051</v>
      </c>
      <c r="O92">
        <f t="shared" si="3"/>
        <v>2.6107128455021731</v>
      </c>
      <c r="P92" s="7">
        <f>IFERROR((10000/(I92*O92)*1000),0)</f>
        <v>3.5762435998791386</v>
      </c>
      <c r="Q92">
        <f t="shared" si="4"/>
        <v>9.3365451048494013E-7</v>
      </c>
    </row>
    <row r="93" spans="1:17" x14ac:dyDescent="0.25">
      <c r="A93">
        <v>2</v>
      </c>
      <c r="B93" t="s">
        <v>36</v>
      </c>
      <c r="C93">
        <v>28</v>
      </c>
      <c r="D93">
        <v>24</v>
      </c>
      <c r="E93">
        <v>18</v>
      </c>
      <c r="F93">
        <v>58</v>
      </c>
      <c r="G93">
        <v>1732407.8961492539</v>
      </c>
      <c r="H93" s="5">
        <v>0.99737997386644917</v>
      </c>
      <c r="I93">
        <v>1732410</v>
      </c>
      <c r="J93" s="5">
        <v>0.99731000000000003</v>
      </c>
      <c r="K93">
        <v>752</v>
      </c>
      <c r="L93">
        <f t="shared" si="2"/>
        <v>0.41042529534398886</v>
      </c>
      <c r="O93">
        <f t="shared" si="3"/>
        <v>2.6801466977761672</v>
      </c>
      <c r="P93" s="7">
        <f>IFERROR((10000/(I93*O93)*1000),0)</f>
        <v>2.1537274944047415</v>
      </c>
      <c r="Q93">
        <f t="shared" si="4"/>
        <v>5.7723056320386047E-7</v>
      </c>
    </row>
    <row r="94" spans="1:17" x14ac:dyDescent="0.25">
      <c r="A94">
        <v>2</v>
      </c>
      <c r="B94" t="s">
        <v>37</v>
      </c>
      <c r="C94">
        <v>29</v>
      </c>
      <c r="D94">
        <v>26</v>
      </c>
      <c r="E94">
        <v>8</v>
      </c>
      <c r="F94">
        <v>66</v>
      </c>
      <c r="G94">
        <v>991330.80747761193</v>
      </c>
      <c r="H94" s="5">
        <v>0.99962671616664278</v>
      </c>
      <c r="I94">
        <v>991330.80747999996</v>
      </c>
      <c r="J94" s="5">
        <v>0.99961999999999995</v>
      </c>
      <c r="K94">
        <v>891.5</v>
      </c>
      <c r="L94">
        <f t="shared" si="2"/>
        <v>0.48656137074357192</v>
      </c>
      <c r="O94">
        <f t="shared" si="3"/>
        <v>2.2607631146692961</v>
      </c>
      <c r="P94" s="7">
        <f>IFERROR((10000/(I94*O94)*1000),0)</f>
        <v>4.4619668381154067</v>
      </c>
      <c r="Q94">
        <f t="shared" si="4"/>
        <v>1.0087450046488895E-6</v>
      </c>
    </row>
    <row r="95" spans="1:17" x14ac:dyDescent="0.25">
      <c r="A95">
        <v>2</v>
      </c>
      <c r="B95" t="s">
        <v>38</v>
      </c>
      <c r="C95">
        <v>30</v>
      </c>
      <c r="D95">
        <v>26</v>
      </c>
      <c r="E95">
        <v>10</v>
      </c>
      <c r="F95">
        <v>64</v>
      </c>
      <c r="G95">
        <v>1443267.6600298509</v>
      </c>
      <c r="H95" s="5">
        <v>0.98825542862161608</v>
      </c>
      <c r="I95">
        <v>1178740</v>
      </c>
      <c r="J95" s="5">
        <v>0.98512999999999995</v>
      </c>
      <c r="K95">
        <v>827.5</v>
      </c>
      <c r="L95">
        <f t="shared" si="2"/>
        <v>0.45163155837387076</v>
      </c>
      <c r="O95">
        <f t="shared" si="3"/>
        <v>2.43561367580384</v>
      </c>
      <c r="P95" s="7">
        <f>IFERROR((10000/(I95*O95)*1000),0)</f>
        <v>3.483161205832042</v>
      </c>
      <c r="Q95">
        <f t="shared" si="4"/>
        <v>8.4836350679539165E-7</v>
      </c>
    </row>
    <row r="96" spans="1:17" x14ac:dyDescent="0.25">
      <c r="A96">
        <v>2</v>
      </c>
      <c r="B96" t="s">
        <v>39</v>
      </c>
      <c r="C96">
        <v>31</v>
      </c>
      <c r="D96">
        <v>26</v>
      </c>
      <c r="E96">
        <v>12</v>
      </c>
      <c r="F96">
        <v>62</v>
      </c>
      <c r="G96">
        <v>3777134.378537314</v>
      </c>
      <c r="H96" s="5">
        <v>0.99988686553611839</v>
      </c>
      <c r="I96">
        <v>3777130</v>
      </c>
      <c r="J96" s="5">
        <v>0.99987999999999999</v>
      </c>
      <c r="K96">
        <v>843</v>
      </c>
      <c r="L96">
        <f t="shared" si="2"/>
        <v>0.46009112230715776</v>
      </c>
      <c r="O96">
        <f t="shared" si="3"/>
        <v>2.3908307434492024</v>
      </c>
      <c r="P96" s="7">
        <f>IFERROR((10000/(I96*O96)*1000),0)</f>
        <v>1.1073610297841767</v>
      </c>
      <c r="Q96">
        <f t="shared" si="4"/>
        <v>2.6475127941055774E-7</v>
      </c>
    </row>
    <row r="97" spans="1:17" x14ac:dyDescent="0.25">
      <c r="A97">
        <v>2</v>
      </c>
      <c r="B97" t="s">
        <v>40</v>
      </c>
      <c r="C97">
        <v>32</v>
      </c>
      <c r="D97">
        <v>26</v>
      </c>
      <c r="E97">
        <v>14</v>
      </c>
      <c r="F97">
        <v>60</v>
      </c>
      <c r="G97">
        <v>3684853.0034626871</v>
      </c>
      <c r="H97" s="5">
        <v>0.99937367974609015</v>
      </c>
      <c r="I97">
        <v>3684850</v>
      </c>
      <c r="J97" s="5">
        <v>0.99936000000000003</v>
      </c>
      <c r="K97">
        <v>847</v>
      </c>
      <c r="L97">
        <f t="shared" si="2"/>
        <v>0.46227423558026409</v>
      </c>
      <c r="O97">
        <f t="shared" si="3"/>
        <v>2.3795399252983205</v>
      </c>
      <c r="P97" s="7">
        <f>IFERROR((10000/(I97*O97)*1000),0)</f>
        <v>1.1404787306755158</v>
      </c>
      <c r="Q97">
        <f t="shared" si="4"/>
        <v>2.7138146735959403E-7</v>
      </c>
    </row>
    <row r="98" spans="1:17" x14ac:dyDescent="0.25">
      <c r="A98">
        <v>2</v>
      </c>
      <c r="B98" t="s">
        <v>48</v>
      </c>
      <c r="C98">
        <v>33</v>
      </c>
      <c r="D98">
        <v>26</v>
      </c>
      <c r="E98">
        <v>16</v>
      </c>
      <c r="F98">
        <v>58</v>
      </c>
      <c r="G98">
        <v>1270835.7409104479</v>
      </c>
      <c r="H98" s="5">
        <v>0.99965554697976444</v>
      </c>
      <c r="I98">
        <v>1270840</v>
      </c>
      <c r="J98" s="5">
        <v>0.99965000000000004</v>
      </c>
      <c r="K98">
        <v>953.5</v>
      </c>
      <c r="L98">
        <f t="shared" si="2"/>
        <v>0.52039962647672</v>
      </c>
      <c r="N98">
        <v>2.8940000000000001</v>
      </c>
      <c r="O98">
        <f t="shared" si="3"/>
        <v>2.1137601643709258</v>
      </c>
      <c r="P98" s="7">
        <f>IFERROR((10000/(I98*O98)*1000),0)</f>
        <v>3.722660362628583</v>
      </c>
      <c r="Q98">
        <f t="shared" si="4"/>
        <v>7.868811180006925E-7</v>
      </c>
    </row>
    <row r="99" spans="1:17" x14ac:dyDescent="0.25">
      <c r="A99">
        <v>2</v>
      </c>
      <c r="B99" t="s">
        <v>42</v>
      </c>
      <c r="C99">
        <v>34</v>
      </c>
      <c r="D99">
        <v>26</v>
      </c>
      <c r="E99">
        <v>18</v>
      </c>
      <c r="F99">
        <v>56</v>
      </c>
      <c r="G99">
        <v>4640107.8127611941</v>
      </c>
      <c r="H99" s="5">
        <v>0.9870399863127961</v>
      </c>
      <c r="I99">
        <v>4640110</v>
      </c>
      <c r="J99" s="5">
        <v>0.98670999999999998</v>
      </c>
      <c r="K99">
        <v>765.5</v>
      </c>
      <c r="L99">
        <f t="shared" si="2"/>
        <v>0.41779330264072273</v>
      </c>
      <c r="O99">
        <f t="shared" si="3"/>
        <v>2.6328808840335438</v>
      </c>
      <c r="P99" s="7">
        <f>IFERROR((10000/(I99*O99)*1000),0)</f>
        <v>0.81854114085603125</v>
      </c>
      <c r="Q99">
        <f t="shared" si="4"/>
        <v>2.1551213225548531E-7</v>
      </c>
    </row>
    <row r="100" spans="1:17" x14ac:dyDescent="0.25">
      <c r="A100">
        <v>2</v>
      </c>
      <c r="B100" t="s">
        <v>43</v>
      </c>
      <c r="C100">
        <v>35</v>
      </c>
      <c r="D100">
        <v>28</v>
      </c>
      <c r="E100">
        <v>8</v>
      </c>
      <c r="F100">
        <v>64</v>
      </c>
      <c r="G100">
        <v>2066690.453746269</v>
      </c>
      <c r="H100" s="5">
        <v>0.99822218815968622</v>
      </c>
      <c r="I100">
        <v>2066690</v>
      </c>
      <c r="J100" s="5">
        <v>0.99817999999999996</v>
      </c>
      <c r="K100">
        <v>854</v>
      </c>
      <c r="L100">
        <f t="shared" si="2"/>
        <v>0.46609468380820013</v>
      </c>
      <c r="O100">
        <f t="shared" si="3"/>
        <v>2.3600354996811217</v>
      </c>
      <c r="P100" s="7">
        <f>IFERROR((10000/(I100*O100)*1000),0)</f>
        <v>2.0502467221771843</v>
      </c>
      <c r="Q100">
        <f t="shared" si="4"/>
        <v>4.8386550474430124E-7</v>
      </c>
    </row>
    <row r="101" spans="1:17" x14ac:dyDescent="0.25">
      <c r="A101">
        <v>2</v>
      </c>
      <c r="B101" t="s">
        <v>44</v>
      </c>
      <c r="C101">
        <v>36</v>
      </c>
      <c r="D101">
        <v>28</v>
      </c>
      <c r="E101">
        <v>10</v>
      </c>
      <c r="F101">
        <v>62</v>
      </c>
      <c r="G101">
        <v>897354.36782089563</v>
      </c>
      <c r="H101" s="5">
        <v>0.99903895432128331</v>
      </c>
      <c r="I101">
        <v>897354.36782000004</v>
      </c>
      <c r="J101" s="5">
        <v>0.99900999999999995</v>
      </c>
      <c r="K101">
        <v>897</v>
      </c>
      <c r="L101">
        <f t="shared" si="2"/>
        <v>0.48956315149409313</v>
      </c>
      <c r="N101">
        <v>2.5329999999999999</v>
      </c>
      <c r="O101">
        <f t="shared" si="3"/>
        <v>2.2469011334756721</v>
      </c>
      <c r="P101" s="7">
        <f>IFERROR((10000/(I101*O101)*1000),0)</f>
        <v>4.959661716812966</v>
      </c>
      <c r="Q101">
        <f t="shared" si="4"/>
        <v>1.1143869533162953E-6</v>
      </c>
    </row>
    <row r="102" spans="1:17" x14ac:dyDescent="0.25">
      <c r="A102">
        <v>2</v>
      </c>
      <c r="B102" t="s">
        <v>45</v>
      </c>
      <c r="C102">
        <v>37</v>
      </c>
      <c r="D102">
        <v>28</v>
      </c>
      <c r="E102">
        <v>12</v>
      </c>
      <c r="F102">
        <v>60</v>
      </c>
      <c r="G102">
        <v>629749.87623880594</v>
      </c>
      <c r="H102" s="5">
        <v>0.99990817650459873</v>
      </c>
      <c r="I102">
        <v>629749.87624000001</v>
      </c>
      <c r="J102" s="5">
        <v>0.99990999999999997</v>
      </c>
      <c r="K102">
        <v>916.5</v>
      </c>
      <c r="L102">
        <f t="shared" si="2"/>
        <v>0.50020582870048647</v>
      </c>
      <c r="O102">
        <f t="shared" si="3"/>
        <v>2.1990947263804448</v>
      </c>
      <c r="P102" s="7">
        <f>IFERROR((10000/(I102*O102)*1000),0)</f>
        <v>7.2208441589688626</v>
      </c>
      <c r="Q102">
        <f t="shared" si="4"/>
        <v>1.5879320310003463E-6</v>
      </c>
    </row>
    <row r="103" spans="1:17" x14ac:dyDescent="0.25">
      <c r="A103">
        <v>2</v>
      </c>
      <c r="B103" t="s">
        <v>46</v>
      </c>
      <c r="C103">
        <v>38</v>
      </c>
      <c r="D103">
        <v>28</v>
      </c>
      <c r="E103">
        <v>14</v>
      </c>
      <c r="F103">
        <v>58</v>
      </c>
      <c r="G103">
        <v>581304.58370149252</v>
      </c>
      <c r="H103" s="5">
        <v>0.99997198122034259</v>
      </c>
      <c r="I103">
        <v>581304.58369999996</v>
      </c>
      <c r="J103" s="5">
        <v>0.99997000000000003</v>
      </c>
      <c r="K103">
        <v>934.5</v>
      </c>
      <c r="L103">
        <f t="shared" si="2"/>
        <v>0.51002983842946492</v>
      </c>
      <c r="O103">
        <f t="shared" si="3"/>
        <v>2.1567365615063432</v>
      </c>
      <c r="P103" s="7">
        <f>IFERROR((10000/(I103*O103)*1000),0)</f>
        <v>7.9762572407414485</v>
      </c>
      <c r="Q103">
        <f t="shared" si="4"/>
        <v>1.7202685615086783E-6</v>
      </c>
    </row>
    <row r="104" spans="1:17" x14ac:dyDescent="0.25">
      <c r="A104">
        <v>2</v>
      </c>
      <c r="B104" t="s">
        <v>47</v>
      </c>
      <c r="C104">
        <v>39</v>
      </c>
      <c r="D104">
        <v>28</v>
      </c>
      <c r="E104">
        <v>16</v>
      </c>
      <c r="F104">
        <v>56</v>
      </c>
      <c r="G104">
        <v>672326.51967164176</v>
      </c>
      <c r="H104" s="5">
        <v>0.99989852273882451</v>
      </c>
      <c r="I104">
        <v>672326.51966999995</v>
      </c>
      <c r="J104" s="5">
        <v>0.99990000000000001</v>
      </c>
      <c r="K104">
        <v>851.5</v>
      </c>
      <c r="L104">
        <f t="shared" si="2"/>
        <v>0.46473023801250868</v>
      </c>
      <c r="O104">
        <f t="shared" si="3"/>
        <v>2.3669645528217003</v>
      </c>
      <c r="P104" s="7">
        <f>IFERROR((10000/(I104*O104)*1000),0)</f>
        <v>6.2838817478774178</v>
      </c>
      <c r="Q104">
        <f t="shared" si="4"/>
        <v>1.4873725351349117E-6</v>
      </c>
    </row>
    <row r="105" spans="1:17" x14ac:dyDescent="0.25">
      <c r="A105">
        <v>2</v>
      </c>
      <c r="B105" t="s">
        <v>49</v>
      </c>
      <c r="C105">
        <v>40</v>
      </c>
      <c r="D105">
        <v>28</v>
      </c>
      <c r="E105">
        <v>18</v>
      </c>
      <c r="F105">
        <v>54</v>
      </c>
      <c r="G105">
        <v>656777.38502985076</v>
      </c>
      <c r="H105" s="5">
        <v>0.99979784430615737</v>
      </c>
      <c r="I105">
        <v>656777.38503</v>
      </c>
      <c r="J105" s="5">
        <v>0.99978999999999996</v>
      </c>
      <c r="K105">
        <v>866.5</v>
      </c>
      <c r="L105">
        <f t="shared" si="2"/>
        <v>0.47291691278665743</v>
      </c>
      <c r="N105">
        <v>2.5760000000000001</v>
      </c>
      <c r="O105">
        <f t="shared" si="3"/>
        <v>2.3259899789124958</v>
      </c>
      <c r="P105" s="7">
        <f>IFERROR((10000/(I105*O105)*1000),0)</f>
        <v>6.5459693949427118</v>
      </c>
      <c r="Q105">
        <f t="shared" si="4"/>
        <v>1.5225859214904642E-6</v>
      </c>
    </row>
    <row r="106" spans="1:17" x14ac:dyDescent="0.25">
      <c r="A106">
        <v>2</v>
      </c>
      <c r="B106" t="s">
        <v>50</v>
      </c>
      <c r="C106">
        <v>41</v>
      </c>
      <c r="D106">
        <v>30</v>
      </c>
      <c r="E106">
        <v>8</v>
      </c>
      <c r="F106">
        <v>62</v>
      </c>
      <c r="G106">
        <v>709330.50961194024</v>
      </c>
      <c r="H106" s="5">
        <v>0.99891533433815705</v>
      </c>
      <c r="I106">
        <v>709330.50960999995</v>
      </c>
      <c r="J106" s="5">
        <v>0.99888999999999994</v>
      </c>
      <c r="K106">
        <v>940.5</v>
      </c>
      <c r="L106">
        <f t="shared" si="2"/>
        <v>0.51330450833912444</v>
      </c>
      <c r="O106">
        <f t="shared" si="3"/>
        <v>2.1429774765844525</v>
      </c>
      <c r="P106" s="7">
        <f>IFERROR((10000/(I106*O106)*1000),0)</f>
        <v>6.5786041317050135</v>
      </c>
      <c r="Q106">
        <f t="shared" si="4"/>
        <v>1.4097800481609262E-6</v>
      </c>
    </row>
    <row r="107" spans="1:17" x14ac:dyDescent="0.25">
      <c r="A107">
        <v>2</v>
      </c>
      <c r="B107" t="s">
        <v>51</v>
      </c>
      <c r="C107">
        <v>42</v>
      </c>
      <c r="D107">
        <v>30</v>
      </c>
      <c r="E107">
        <v>10</v>
      </c>
      <c r="F107">
        <v>60</v>
      </c>
      <c r="G107">
        <v>352361.65618208947</v>
      </c>
      <c r="H107" s="5">
        <v>0.99992384708552273</v>
      </c>
      <c r="I107">
        <v>352361.65617999999</v>
      </c>
      <c r="J107" s="5">
        <v>0.99992000000000003</v>
      </c>
      <c r="K107">
        <v>875.5</v>
      </c>
      <c r="L107">
        <f t="shared" si="2"/>
        <v>0.47782891765114666</v>
      </c>
      <c r="O107">
        <f t="shared" si="3"/>
        <v>2.3020791738751312</v>
      </c>
      <c r="P107" s="7">
        <f>IFERROR((10000/(I107*O107)*1000),0)</f>
        <v>12.327956731918155</v>
      </c>
      <c r="Q107">
        <f t="shared" si="4"/>
        <v>2.8379932448982507E-6</v>
      </c>
    </row>
    <row r="108" spans="1:17" x14ac:dyDescent="0.25">
      <c r="A108">
        <v>2</v>
      </c>
      <c r="B108" t="s">
        <v>52</v>
      </c>
      <c r="C108">
        <v>43</v>
      </c>
      <c r="D108">
        <v>30</v>
      </c>
      <c r="E108">
        <v>12</v>
      </c>
      <c r="F108">
        <v>58</v>
      </c>
      <c r="G108">
        <v>347497.47970895522</v>
      </c>
      <c r="H108" s="5">
        <v>0.99998037610038759</v>
      </c>
      <c r="I108">
        <v>347560.83332999999</v>
      </c>
      <c r="J108" s="5">
        <v>0.99997999999999998</v>
      </c>
      <c r="K108">
        <v>807.5</v>
      </c>
      <c r="L108">
        <f t="shared" si="2"/>
        <v>0.44071599200833911</v>
      </c>
      <c r="O108">
        <f t="shared" si="3"/>
        <v>2.4959384727277745</v>
      </c>
      <c r="P108" s="7">
        <f>IFERROR((10000/(I108*O108)*1000),0)</f>
        <v>11.527504350450076</v>
      </c>
      <c r="Q108">
        <f t="shared" si="4"/>
        <v>2.8771941602825136E-6</v>
      </c>
    </row>
    <row r="109" spans="1:17" x14ac:dyDescent="0.25">
      <c r="A109">
        <v>2</v>
      </c>
      <c r="B109" t="s">
        <v>53</v>
      </c>
      <c r="C109">
        <v>44</v>
      </c>
      <c r="D109">
        <v>30</v>
      </c>
      <c r="E109">
        <v>14</v>
      </c>
      <c r="F109">
        <v>56</v>
      </c>
      <c r="G109">
        <v>347481.05982388073</v>
      </c>
      <c r="H109" s="5">
        <v>0.99983372387780101</v>
      </c>
      <c r="I109">
        <v>347481.05982000002</v>
      </c>
      <c r="J109" s="5">
        <v>0.99983</v>
      </c>
      <c r="K109">
        <v>962.5</v>
      </c>
      <c r="L109">
        <f t="shared" si="2"/>
        <v>0.52531163134120917</v>
      </c>
      <c r="O109">
        <f t="shared" si="3"/>
        <v>2.0939951342625225</v>
      </c>
      <c r="P109" s="7">
        <f>IFERROR((10000/(I109*O109)*1000),0)</f>
        <v>13.743368595093756</v>
      </c>
      <c r="Q109">
        <f t="shared" si="4"/>
        <v>2.8778546966502685E-6</v>
      </c>
    </row>
    <row r="110" spans="1:17" x14ac:dyDescent="0.25">
      <c r="A110">
        <v>2</v>
      </c>
      <c r="B110" t="s">
        <v>54</v>
      </c>
      <c r="C110">
        <v>45</v>
      </c>
      <c r="D110">
        <v>30</v>
      </c>
      <c r="E110">
        <v>16</v>
      </c>
      <c r="F110">
        <v>54</v>
      </c>
      <c r="G110">
        <v>379920.93025223882</v>
      </c>
      <c r="H110" s="5">
        <v>0.99997912308378845</v>
      </c>
      <c r="I110">
        <v>379920.93024999998</v>
      </c>
      <c r="J110" s="5">
        <v>0.99997999999999998</v>
      </c>
      <c r="K110">
        <v>960.5</v>
      </c>
      <c r="L110">
        <f t="shared" si="2"/>
        <v>0.52422007470465604</v>
      </c>
      <c r="O110">
        <f t="shared" si="3"/>
        <v>2.0983553531782171</v>
      </c>
      <c r="P110" s="7">
        <f>IFERROR((10000/(I110*O110)*1000),0)</f>
        <v>12.543760196716883</v>
      </c>
      <c r="Q110">
        <f t="shared" si="4"/>
        <v>2.6321266357764716E-6</v>
      </c>
    </row>
    <row r="111" spans="1:17" x14ac:dyDescent="0.25">
      <c r="A111">
        <v>2</v>
      </c>
      <c r="B111" t="s">
        <v>55</v>
      </c>
      <c r="C111">
        <v>46</v>
      </c>
      <c r="D111">
        <v>30</v>
      </c>
      <c r="E111">
        <v>18</v>
      </c>
      <c r="F111">
        <v>52</v>
      </c>
      <c r="G111">
        <v>869265.35029850749</v>
      </c>
      <c r="H111" s="5">
        <v>0.99949690647122025</v>
      </c>
      <c r="I111">
        <v>869265.35030000005</v>
      </c>
      <c r="J111" s="5">
        <v>0.99948000000000004</v>
      </c>
      <c r="K111">
        <v>924.5</v>
      </c>
      <c r="L111">
        <f t="shared" si="2"/>
        <v>0.50457205524669912</v>
      </c>
      <c r="O111">
        <f t="shared" si="3"/>
        <v>2.1800652425394027</v>
      </c>
      <c r="P111" s="7">
        <f>IFERROR((10000/(I111*O111)*1000),0)</f>
        <v>5.2768912075902179</v>
      </c>
      <c r="Q111">
        <f t="shared" si="4"/>
        <v>1.1503967110329211E-6</v>
      </c>
    </row>
    <row r="112" spans="1:17" x14ac:dyDescent="0.25">
      <c r="A112">
        <v>2</v>
      </c>
      <c r="B112" t="s">
        <v>91</v>
      </c>
      <c r="C112">
        <v>47</v>
      </c>
      <c r="K112">
        <v>1424.5</v>
      </c>
      <c r="L112">
        <f>(0.5^2)*3.1415</f>
        <v>0.78537500000000005</v>
      </c>
      <c r="M112">
        <f>K112/L112</f>
        <v>1813.7832245742479</v>
      </c>
    </row>
    <row r="113" spans="1:13" x14ac:dyDescent="0.25">
      <c r="A113">
        <v>2</v>
      </c>
      <c r="B113" t="s">
        <v>92</v>
      </c>
      <c r="C113">
        <v>48</v>
      </c>
      <c r="K113">
        <v>5814</v>
      </c>
      <c r="L113">
        <f>1^2*3.1415</f>
        <v>3.1415000000000002</v>
      </c>
      <c r="M113">
        <f>K113/L113</f>
        <v>1850.7082603851661</v>
      </c>
    </row>
  </sheetData>
  <autoFilter ref="A1:Q111" xr:uid="{B5302388-E398-4964-AF44-81CFAA4D482D}">
    <sortState xmlns:xlrd2="http://schemas.microsoft.com/office/spreadsheetml/2017/richdata2" ref="A2:Q111">
      <sortCondition ref="A1:A11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CED0-FCF8-426B-8287-AD5D6284A8F6}">
  <dimension ref="A1:Q111"/>
  <sheetViews>
    <sheetView topLeftCell="A79" zoomScaleNormal="100" workbookViewId="0">
      <selection activeCell="N2" sqref="N2"/>
    </sheetView>
  </sheetViews>
  <sheetFormatPr defaultRowHeight="15" x14ac:dyDescent="0.25"/>
  <cols>
    <col min="1" max="1" width="5.85546875" customWidth="1"/>
    <col min="2" max="2" width="6.28515625" customWidth="1"/>
    <col min="3" max="6" width="5.7109375" customWidth="1"/>
    <col min="7" max="7" width="14.140625" customWidth="1"/>
    <col min="8" max="8" width="7" style="5" customWidth="1"/>
    <col min="9" max="9" width="14.5703125" customWidth="1"/>
    <col min="10" max="10" width="8.28515625" style="5" customWidth="1"/>
    <col min="11" max="13" width="8.140625" customWidth="1"/>
    <col min="14" max="14" width="10.28515625" customWidth="1"/>
    <col min="15" max="15" width="11" customWidth="1"/>
    <col min="16" max="16" width="12.7109375" customWidth="1"/>
    <col min="17" max="17" width="10" customWidth="1"/>
  </cols>
  <sheetData>
    <row r="1" spans="1:17" ht="60" x14ac:dyDescent="0.25">
      <c r="A1" s="4" t="s">
        <v>70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2" t="s">
        <v>98</v>
      </c>
      <c r="L1" s="2" t="s">
        <v>95</v>
      </c>
      <c r="M1" s="2" t="s">
        <v>94</v>
      </c>
      <c r="N1" s="2" t="s">
        <v>99</v>
      </c>
      <c r="O1" s="2" t="s">
        <v>96</v>
      </c>
      <c r="P1" s="2" t="s">
        <v>97</v>
      </c>
      <c r="Q1" s="8" t="s">
        <v>80</v>
      </c>
    </row>
    <row r="2" spans="1:17" x14ac:dyDescent="0.25">
      <c r="A2">
        <v>1</v>
      </c>
      <c r="B2" t="s">
        <v>9</v>
      </c>
      <c r="C2">
        <v>0</v>
      </c>
      <c r="D2">
        <v>0</v>
      </c>
      <c r="E2">
        <v>2</v>
      </c>
      <c r="F2">
        <v>98</v>
      </c>
      <c r="G2">
        <v>9146552612.0149269</v>
      </c>
      <c r="H2" s="5">
        <v>0.64956364500490116</v>
      </c>
      <c r="K2">
        <v>498.5</v>
      </c>
      <c r="L2">
        <f>K2/AVERAGE($M$54:$M$55)</f>
        <v>0.25133008345369928</v>
      </c>
      <c r="O2">
        <f>IFERROR(0.011/100/L2*10000,"")</f>
        <v>4.3767144182826998</v>
      </c>
      <c r="P2" s="7">
        <f>IFERROR((10000/(I2*O2)*1000),0)</f>
        <v>0</v>
      </c>
      <c r="Q2">
        <f>IFERROR(1/I2,0)</f>
        <v>0</v>
      </c>
    </row>
    <row r="3" spans="1:17" x14ac:dyDescent="0.25">
      <c r="A3">
        <v>1</v>
      </c>
      <c r="B3" t="s">
        <v>71</v>
      </c>
      <c r="C3">
        <v>1</v>
      </c>
      <c r="D3">
        <v>0</v>
      </c>
      <c r="E3">
        <v>4</v>
      </c>
      <c r="F3">
        <v>96</v>
      </c>
      <c r="G3">
        <v>0</v>
      </c>
      <c r="H3" s="5">
        <v>0.13521214156723149</v>
      </c>
      <c r="K3">
        <v>731.5</v>
      </c>
      <c r="L3">
        <f t="shared" ref="L3:L53" si="0">K3/AVERAGE($M$54:$M$55)</f>
        <v>0.36880231904991179</v>
      </c>
      <c r="O3">
        <f>IFERROR(0.011/100/L3*10000,"")</f>
        <v>2.9826276657743347</v>
      </c>
      <c r="P3" s="7">
        <f>IFERROR((10000/(I3*O3)*1000),0)</f>
        <v>0</v>
      </c>
      <c r="Q3">
        <f>IFERROR(1/I3,0)</f>
        <v>0</v>
      </c>
    </row>
    <row r="4" spans="1:17" x14ac:dyDescent="0.25">
      <c r="A4">
        <v>1</v>
      </c>
      <c r="B4" t="s">
        <v>10</v>
      </c>
      <c r="C4">
        <v>1</v>
      </c>
      <c r="D4">
        <v>0</v>
      </c>
      <c r="E4">
        <v>4</v>
      </c>
      <c r="F4">
        <v>96</v>
      </c>
      <c r="G4">
        <v>4532729603.1492548</v>
      </c>
      <c r="H4" s="5">
        <v>0.527113583367397</v>
      </c>
      <c r="K4">
        <v>731.5</v>
      </c>
      <c r="L4">
        <f t="shared" si="0"/>
        <v>0.36880231904991179</v>
      </c>
      <c r="O4">
        <f>IFERROR(0.011/100/L4*10000,"")</f>
        <v>2.9826276657743347</v>
      </c>
      <c r="P4" s="7">
        <f>IFERROR((10000/(I4*O4)*1000),0)</f>
        <v>0</v>
      </c>
      <c r="Q4">
        <f>IFERROR(1/I4,0)</f>
        <v>0</v>
      </c>
    </row>
    <row r="5" spans="1:17" x14ac:dyDescent="0.25">
      <c r="A5">
        <v>1</v>
      </c>
      <c r="B5" t="s">
        <v>11</v>
      </c>
      <c r="C5">
        <v>2</v>
      </c>
      <c r="D5">
        <v>0</v>
      </c>
      <c r="E5">
        <v>6</v>
      </c>
      <c r="F5">
        <v>94</v>
      </c>
      <c r="G5">
        <v>0</v>
      </c>
      <c r="H5" s="5">
        <v>0.26480907535630638</v>
      </c>
      <c r="K5">
        <v>798</v>
      </c>
      <c r="L5">
        <f t="shared" si="0"/>
        <v>0.40232980259990375</v>
      </c>
      <c r="O5">
        <f>IFERROR(0.011/100/L5*10000,"")</f>
        <v>2.73407536029314</v>
      </c>
      <c r="P5" s="7">
        <f>IFERROR((10000/(I5*O5)*1000),0)</f>
        <v>0</v>
      </c>
      <c r="Q5">
        <f>IFERROR(1/I5,0)</f>
        <v>0</v>
      </c>
    </row>
    <row r="6" spans="1:17" x14ac:dyDescent="0.25">
      <c r="A6">
        <v>1</v>
      </c>
      <c r="B6" t="s">
        <v>12</v>
      </c>
      <c r="C6">
        <v>3</v>
      </c>
      <c r="D6">
        <v>0</v>
      </c>
      <c r="E6">
        <v>8</v>
      </c>
      <c r="F6">
        <v>92</v>
      </c>
      <c r="G6">
        <v>0</v>
      </c>
      <c r="H6" s="5">
        <v>0.47177965392834442</v>
      </c>
      <c r="K6">
        <v>911</v>
      </c>
      <c r="L6">
        <f t="shared" si="0"/>
        <v>0.459301316000642</v>
      </c>
      <c r="O6">
        <f>IFERROR(0.011/100/L6*10000,"")</f>
        <v>2.3949419731217629</v>
      </c>
      <c r="P6" s="7">
        <f>IFERROR((10000/(I6*O6)*1000),0)</f>
        <v>0</v>
      </c>
      <c r="Q6">
        <f>IFERROR(1/I6,0)</f>
        <v>0</v>
      </c>
    </row>
    <row r="7" spans="1:17" x14ac:dyDescent="0.25">
      <c r="A7">
        <v>1</v>
      </c>
      <c r="B7" t="s">
        <v>13</v>
      </c>
      <c r="C7">
        <v>4</v>
      </c>
      <c r="D7">
        <v>0</v>
      </c>
      <c r="E7">
        <v>10</v>
      </c>
      <c r="F7">
        <v>90</v>
      </c>
      <c r="G7">
        <v>8995842759.3731346</v>
      </c>
      <c r="H7" s="5">
        <v>0.63947628672368206</v>
      </c>
      <c r="K7">
        <v>768.5</v>
      </c>
      <c r="L7">
        <f t="shared" si="0"/>
        <v>0.38745670839351631</v>
      </c>
      <c r="O7">
        <f>IFERROR(0.011/100/L7*10000,"")</f>
        <v>2.8390268542796697</v>
      </c>
      <c r="P7" s="7">
        <f>IFERROR((10000/(I7*O7)*1000),0)</f>
        <v>0</v>
      </c>
      <c r="Q7">
        <f>IFERROR(1/I7,0)</f>
        <v>0</v>
      </c>
    </row>
    <row r="8" spans="1:17" x14ac:dyDescent="0.25">
      <c r="A8">
        <v>1</v>
      </c>
      <c r="B8" t="s">
        <v>14</v>
      </c>
      <c r="C8">
        <v>5</v>
      </c>
      <c r="D8">
        <v>0</v>
      </c>
      <c r="E8">
        <v>12</v>
      </c>
      <c r="F8">
        <v>88</v>
      </c>
      <c r="G8">
        <v>4559763309.3432846</v>
      </c>
      <c r="H8" s="5">
        <v>0.52798590159557723</v>
      </c>
      <c r="K8">
        <v>696.5</v>
      </c>
      <c r="L8">
        <f t="shared" si="0"/>
        <v>0.35115627507623176</v>
      </c>
      <c r="O8">
        <f>IFERROR(0.011/100/L8*10000,"")</f>
        <v>3.1325084529991765</v>
      </c>
      <c r="P8" s="7">
        <f>IFERROR((10000/(I8*O8)*1000),0)</f>
        <v>0</v>
      </c>
      <c r="Q8">
        <f>IFERROR(1/I8,0)</f>
        <v>0</v>
      </c>
    </row>
    <row r="9" spans="1:17" x14ac:dyDescent="0.25">
      <c r="A9">
        <v>1</v>
      </c>
      <c r="B9" t="s">
        <v>15</v>
      </c>
      <c r="C9">
        <v>6</v>
      </c>
      <c r="D9">
        <v>2</v>
      </c>
      <c r="E9">
        <v>2</v>
      </c>
      <c r="F9">
        <v>96</v>
      </c>
      <c r="G9">
        <v>1035670777.6716419</v>
      </c>
      <c r="H9" s="5">
        <v>0.72252170882105349</v>
      </c>
      <c r="K9">
        <v>687</v>
      </c>
      <c r="L9">
        <f t="shared" si="0"/>
        <v>0.34636663456909006</v>
      </c>
      <c r="O9">
        <f>IFERROR(0.011/100/L9*10000,"")</f>
        <v>3.1758255276767486</v>
      </c>
      <c r="P9" s="7">
        <f>IFERROR((10000/(I9*O9)*1000),0)</f>
        <v>0</v>
      </c>
      <c r="Q9">
        <f>IFERROR(1/I9,0)</f>
        <v>0</v>
      </c>
    </row>
    <row r="10" spans="1:17" x14ac:dyDescent="0.25">
      <c r="A10">
        <v>1</v>
      </c>
      <c r="B10" t="s">
        <v>16</v>
      </c>
      <c r="C10">
        <v>7</v>
      </c>
      <c r="D10">
        <v>2</v>
      </c>
      <c r="E10">
        <v>4</v>
      </c>
      <c r="F10">
        <v>94</v>
      </c>
      <c r="G10">
        <v>0</v>
      </c>
      <c r="H10" s="5">
        <v>0.3478992022083921</v>
      </c>
      <c r="K10">
        <v>783.5</v>
      </c>
      <c r="L10">
        <f t="shared" si="0"/>
        <v>0.3950192986679506</v>
      </c>
      <c r="O10">
        <f>IFERROR(0.011/100/L10*10000,"")</f>
        <v>2.7846740746827394</v>
      </c>
      <c r="P10" s="7">
        <f>IFERROR((10000/(I10*O10)*1000),0)</f>
        <v>0</v>
      </c>
      <c r="Q10">
        <f>IFERROR(1/I10,0)</f>
        <v>0</v>
      </c>
    </row>
    <row r="11" spans="1:17" x14ac:dyDescent="0.25">
      <c r="A11">
        <v>1</v>
      </c>
      <c r="B11" t="s">
        <v>17</v>
      </c>
      <c r="C11">
        <v>8</v>
      </c>
      <c r="D11">
        <v>2</v>
      </c>
      <c r="E11">
        <v>6</v>
      </c>
      <c r="F11">
        <v>92</v>
      </c>
      <c r="G11">
        <v>0</v>
      </c>
      <c r="H11" s="5">
        <v>0.29190849184935619</v>
      </c>
      <c r="K11">
        <v>854.5</v>
      </c>
      <c r="L11">
        <f t="shared" si="0"/>
        <v>0.43081555930027288</v>
      </c>
      <c r="O11">
        <f>IFERROR(0.011/100/L11*10000,"")</f>
        <v>2.5532968256453201</v>
      </c>
      <c r="P11" s="7">
        <f>IFERROR((10000/(I11*O11)*1000),0)</f>
        <v>0</v>
      </c>
      <c r="Q11">
        <f>IFERROR(1/I11,0)</f>
        <v>0</v>
      </c>
    </row>
    <row r="12" spans="1:17" x14ac:dyDescent="0.25">
      <c r="A12">
        <v>1</v>
      </c>
      <c r="B12" t="s">
        <v>18</v>
      </c>
      <c r="C12">
        <v>9</v>
      </c>
      <c r="D12">
        <v>2</v>
      </c>
      <c r="E12">
        <v>8</v>
      </c>
      <c r="F12">
        <v>90</v>
      </c>
      <c r="G12">
        <v>0</v>
      </c>
      <c r="H12" s="5">
        <v>0.33692958238110832</v>
      </c>
      <c r="K12">
        <v>890</v>
      </c>
      <c r="L12">
        <f t="shared" si="0"/>
        <v>0.44871368961643399</v>
      </c>
      <c r="O12">
        <f>IFERROR(0.011/100/L12*10000,"")</f>
        <v>2.4514518399032879</v>
      </c>
      <c r="P12" s="7">
        <f>IFERROR((10000/(I12*O12)*1000),0)</f>
        <v>0</v>
      </c>
      <c r="Q12">
        <f>IFERROR(1/I12,0)</f>
        <v>0</v>
      </c>
    </row>
    <row r="13" spans="1:17" x14ac:dyDescent="0.25">
      <c r="A13">
        <v>1</v>
      </c>
      <c r="B13" t="s">
        <v>19</v>
      </c>
      <c r="C13">
        <v>10</v>
      </c>
      <c r="D13">
        <v>2</v>
      </c>
      <c r="E13">
        <v>10</v>
      </c>
      <c r="F13">
        <v>88</v>
      </c>
      <c r="G13">
        <v>4568757671.1343298</v>
      </c>
      <c r="H13" s="5">
        <v>0.52922372681665553</v>
      </c>
      <c r="K13">
        <v>898</v>
      </c>
      <c r="L13">
        <f t="shared" si="0"/>
        <v>0.45274707109613227</v>
      </c>
      <c r="O13">
        <f>IFERROR(0.011/100/L13*10000,"")</f>
        <v>2.4296126252939043</v>
      </c>
      <c r="P13" s="7">
        <f>IFERROR((10000/(I13*O13)*1000),0)</f>
        <v>0</v>
      </c>
      <c r="Q13">
        <f>IFERROR(1/I13,0)</f>
        <v>0</v>
      </c>
    </row>
    <row r="14" spans="1:17" x14ac:dyDescent="0.25">
      <c r="A14">
        <v>1</v>
      </c>
      <c r="B14" t="s">
        <v>20</v>
      </c>
      <c r="C14">
        <v>11</v>
      </c>
      <c r="D14">
        <v>2</v>
      </c>
      <c r="E14">
        <v>12</v>
      </c>
      <c r="F14">
        <v>86</v>
      </c>
      <c r="G14">
        <v>987580673.40298522</v>
      </c>
      <c r="H14" s="5">
        <v>0.66838192707994226</v>
      </c>
      <c r="K14">
        <v>1039</v>
      </c>
      <c r="L14">
        <f t="shared" si="0"/>
        <v>0.52383541967581448</v>
      </c>
      <c r="O14">
        <f>IFERROR(0.011/100/L14*10000,"")</f>
        <v>2.0998961862501697</v>
      </c>
      <c r="P14" s="7">
        <f>IFERROR((10000/(I14*O14)*1000),0)</f>
        <v>0</v>
      </c>
      <c r="Q14">
        <f>IFERROR(1/I14,0)</f>
        <v>0</v>
      </c>
    </row>
    <row r="15" spans="1:17" x14ac:dyDescent="0.25">
      <c r="A15">
        <v>1</v>
      </c>
      <c r="B15" t="s">
        <v>21</v>
      </c>
      <c r="C15">
        <v>12</v>
      </c>
      <c r="D15">
        <v>4</v>
      </c>
      <c r="E15">
        <v>2</v>
      </c>
      <c r="F15">
        <v>94</v>
      </c>
      <c r="G15">
        <v>1022050139.059702</v>
      </c>
      <c r="H15" s="5">
        <v>0.73705913405904955</v>
      </c>
      <c r="K15">
        <v>709</v>
      </c>
      <c r="L15">
        <f t="shared" si="0"/>
        <v>0.35745843363826035</v>
      </c>
      <c r="O15">
        <f>IFERROR(0.011/100/L15*10000,"")</f>
        <v>3.0772808709646347</v>
      </c>
      <c r="P15" s="7">
        <f>IFERROR((10000/(I15*O15)*1000),0)</f>
        <v>0</v>
      </c>
      <c r="Q15">
        <f>IFERROR(1/I15,0)</f>
        <v>0</v>
      </c>
    </row>
    <row r="16" spans="1:17" x14ac:dyDescent="0.25">
      <c r="A16">
        <v>1</v>
      </c>
      <c r="B16" t="s">
        <v>22</v>
      </c>
      <c r="C16">
        <v>13</v>
      </c>
      <c r="D16">
        <v>4</v>
      </c>
      <c r="E16">
        <v>4</v>
      </c>
      <c r="F16">
        <v>92</v>
      </c>
      <c r="G16">
        <v>1031825430.626866</v>
      </c>
      <c r="H16" s="5">
        <v>0.6966988684419646</v>
      </c>
      <c r="K16">
        <v>842.5</v>
      </c>
      <c r="L16">
        <f t="shared" si="0"/>
        <v>0.42476548708072542</v>
      </c>
      <c r="O16">
        <f>IFERROR(0.011/100/L16*10000,"")</f>
        <v>2.589664258176767</v>
      </c>
      <c r="P16" s="7">
        <f>IFERROR((10000/(I16*O16)*1000),0)</f>
        <v>0</v>
      </c>
      <c r="Q16">
        <f>IFERROR(1/I16,0)</f>
        <v>0</v>
      </c>
    </row>
    <row r="17" spans="1:17" x14ac:dyDescent="0.25">
      <c r="A17">
        <v>1</v>
      </c>
      <c r="B17" t="s">
        <v>23</v>
      </c>
      <c r="C17">
        <v>14</v>
      </c>
      <c r="D17">
        <v>4</v>
      </c>
      <c r="E17">
        <v>6</v>
      </c>
      <c r="F17">
        <v>90</v>
      </c>
      <c r="G17">
        <v>0</v>
      </c>
      <c r="H17" s="5">
        <v>0.1962522389638037</v>
      </c>
      <c r="K17">
        <v>739.5</v>
      </c>
      <c r="L17">
        <f t="shared" si="0"/>
        <v>0.37283570052961007</v>
      </c>
      <c r="O17">
        <f>IFERROR(0.011/100/L17*10000,"")</f>
        <v>2.9503612407220094</v>
      </c>
      <c r="P17" s="7">
        <f>IFERROR((10000/(I17*O17)*1000),0)</f>
        <v>0</v>
      </c>
      <c r="Q17">
        <f>IFERROR(1/I17,0)</f>
        <v>0</v>
      </c>
    </row>
    <row r="18" spans="1:17" x14ac:dyDescent="0.25">
      <c r="A18">
        <v>1</v>
      </c>
      <c r="B18" t="s">
        <v>24</v>
      </c>
      <c r="C18">
        <v>15</v>
      </c>
      <c r="D18">
        <v>4</v>
      </c>
      <c r="E18">
        <v>8</v>
      </c>
      <c r="F18">
        <v>88</v>
      </c>
      <c r="G18">
        <v>0</v>
      </c>
      <c r="H18" s="5">
        <v>0.39299276879009282</v>
      </c>
      <c r="K18">
        <v>870</v>
      </c>
      <c r="L18">
        <f t="shared" si="0"/>
        <v>0.4386302359171883</v>
      </c>
      <c r="O18">
        <f>IFERROR(0.011/100/L18*10000,"")</f>
        <v>2.5078070546137083</v>
      </c>
      <c r="P18" s="7">
        <f>IFERROR((10000/(I18*O18)*1000),0)</f>
        <v>0</v>
      </c>
      <c r="Q18">
        <f>IFERROR(1/I18,0)</f>
        <v>0</v>
      </c>
    </row>
    <row r="19" spans="1:17" x14ac:dyDescent="0.25">
      <c r="A19">
        <v>1</v>
      </c>
      <c r="B19" t="s">
        <v>25</v>
      </c>
      <c r="C19">
        <v>16</v>
      </c>
      <c r="D19">
        <v>4</v>
      </c>
      <c r="E19">
        <v>10</v>
      </c>
      <c r="F19">
        <v>86</v>
      </c>
      <c r="G19">
        <v>1071303339.104478</v>
      </c>
      <c r="H19" s="5">
        <v>0.71858497880509864</v>
      </c>
      <c r="K19">
        <v>805.5</v>
      </c>
      <c r="L19">
        <f t="shared" si="0"/>
        <v>0.4061110977371209</v>
      </c>
      <c r="O19">
        <f>IFERROR(0.011/100/L19*10000,"")</f>
        <v>2.7086184202531673</v>
      </c>
      <c r="P19" s="7">
        <f>IFERROR((10000/(I19*O19)*1000),0)</f>
        <v>0</v>
      </c>
      <c r="Q19">
        <f>IFERROR(1/I19,0)</f>
        <v>0</v>
      </c>
    </row>
    <row r="20" spans="1:17" x14ac:dyDescent="0.25">
      <c r="A20">
        <v>1</v>
      </c>
      <c r="B20" t="s">
        <v>26</v>
      </c>
      <c r="C20">
        <v>17</v>
      </c>
      <c r="D20">
        <v>4</v>
      </c>
      <c r="E20">
        <v>12</v>
      </c>
      <c r="F20">
        <v>84</v>
      </c>
      <c r="G20">
        <v>0</v>
      </c>
      <c r="H20" s="5">
        <v>0.40345650492448121</v>
      </c>
      <c r="K20">
        <v>842</v>
      </c>
      <c r="L20">
        <f t="shared" si="0"/>
        <v>0.42451340073824428</v>
      </c>
      <c r="O20">
        <f>IFERROR(0.011/100/L20*10000,"")</f>
        <v>2.5912020635557318</v>
      </c>
      <c r="P20" s="7">
        <f>IFERROR((10000/(I20*O20)*1000),0)</f>
        <v>0</v>
      </c>
      <c r="Q20">
        <f>IFERROR(1/I20,0)</f>
        <v>0</v>
      </c>
    </row>
    <row r="21" spans="1:17" x14ac:dyDescent="0.25">
      <c r="A21">
        <v>1</v>
      </c>
      <c r="B21" t="s">
        <v>27</v>
      </c>
      <c r="C21">
        <v>18</v>
      </c>
      <c r="D21">
        <v>6</v>
      </c>
      <c r="E21">
        <v>2</v>
      </c>
      <c r="F21">
        <v>92</v>
      </c>
      <c r="G21">
        <v>8998195343.6268673</v>
      </c>
      <c r="H21" s="5">
        <v>0.63924448894178254</v>
      </c>
      <c r="K21">
        <v>735</v>
      </c>
      <c r="L21">
        <f t="shared" si="0"/>
        <v>0.37056692344727976</v>
      </c>
      <c r="O21">
        <f>IFERROR(0.011/100/L21*10000,"")</f>
        <v>2.9684246768896956</v>
      </c>
      <c r="P21" s="7">
        <f>IFERROR((10000/(I21*O21)*1000),0)</f>
        <v>0</v>
      </c>
      <c r="Q21">
        <f>IFERROR(1/I21,0)</f>
        <v>0</v>
      </c>
    </row>
    <row r="22" spans="1:17" x14ac:dyDescent="0.25">
      <c r="A22">
        <v>1</v>
      </c>
      <c r="B22" t="s">
        <v>28</v>
      </c>
      <c r="C22">
        <v>19</v>
      </c>
      <c r="D22">
        <v>6</v>
      </c>
      <c r="E22">
        <v>4</v>
      </c>
      <c r="F22">
        <v>90</v>
      </c>
      <c r="G22">
        <v>0</v>
      </c>
      <c r="H22" s="5">
        <v>0.16136395846914081</v>
      </c>
      <c r="K22">
        <v>726</v>
      </c>
      <c r="L22">
        <f t="shared" si="0"/>
        <v>0.3660293692826192</v>
      </c>
      <c r="O22">
        <f>IFERROR(0.011/100/L22*10000,"")</f>
        <v>3.005223329908989</v>
      </c>
      <c r="P22" s="7">
        <f>IFERROR((10000/(I22*O22)*1000),0)</f>
        <v>0</v>
      </c>
      <c r="Q22">
        <f>IFERROR(1/I22,0)</f>
        <v>0</v>
      </c>
    </row>
    <row r="23" spans="1:17" x14ac:dyDescent="0.25">
      <c r="A23">
        <v>1</v>
      </c>
      <c r="B23" t="s">
        <v>29</v>
      </c>
      <c r="C23">
        <v>20</v>
      </c>
      <c r="D23">
        <v>6</v>
      </c>
      <c r="E23">
        <v>6</v>
      </c>
      <c r="F23">
        <v>88</v>
      </c>
      <c r="G23">
        <v>5866815276.6567163</v>
      </c>
      <c r="H23" s="5">
        <v>0.76682608192389312</v>
      </c>
      <c r="K23">
        <v>766</v>
      </c>
      <c r="L23">
        <f t="shared" si="0"/>
        <v>0.38619627668111062</v>
      </c>
      <c r="O23">
        <f>IFERROR(0.011/100/L23*10000,"")</f>
        <v>2.8482926077205297</v>
      </c>
      <c r="P23" s="7">
        <f>IFERROR((10000/(I23*O23)*1000),0)</f>
        <v>0</v>
      </c>
      <c r="Q23">
        <f>IFERROR(1/I23,0)</f>
        <v>0</v>
      </c>
    </row>
    <row r="24" spans="1:17" x14ac:dyDescent="0.25">
      <c r="A24">
        <v>1</v>
      </c>
      <c r="B24" t="s">
        <v>30</v>
      </c>
      <c r="C24">
        <v>21</v>
      </c>
      <c r="D24">
        <v>6</v>
      </c>
      <c r="E24">
        <v>8</v>
      </c>
      <c r="F24">
        <v>86</v>
      </c>
      <c r="G24">
        <v>1069369042.119403</v>
      </c>
      <c r="H24" s="5">
        <v>0.71119597102668342</v>
      </c>
      <c r="K24">
        <v>781.5</v>
      </c>
      <c r="L24">
        <f t="shared" si="0"/>
        <v>0.39401095329802605</v>
      </c>
      <c r="O24">
        <f>IFERROR(0.011/100/L24*10000,"")</f>
        <v>2.791800559838677</v>
      </c>
      <c r="P24" s="7">
        <f>IFERROR((10000/(I24*O24)*1000),0)</f>
        <v>0</v>
      </c>
      <c r="Q24">
        <f>IFERROR(1/I24,0)</f>
        <v>0</v>
      </c>
    </row>
    <row r="25" spans="1:17" x14ac:dyDescent="0.25">
      <c r="A25">
        <v>1</v>
      </c>
      <c r="B25" t="s">
        <v>31</v>
      </c>
      <c r="C25">
        <v>22</v>
      </c>
      <c r="D25">
        <v>6</v>
      </c>
      <c r="E25">
        <v>10</v>
      </c>
      <c r="F25">
        <v>84</v>
      </c>
      <c r="G25">
        <v>596428785.32835829</v>
      </c>
      <c r="H25" s="5">
        <v>0.74424761971895359</v>
      </c>
      <c r="K25">
        <v>863</v>
      </c>
      <c r="L25">
        <f t="shared" si="0"/>
        <v>0.4351010271224523</v>
      </c>
      <c r="O25">
        <f>IFERROR(0.011/100/L25*10000,"")</f>
        <v>2.5281484791586628</v>
      </c>
      <c r="P25" s="7">
        <f>IFERROR((10000/(I25*O25)*1000),0)</f>
        <v>0</v>
      </c>
      <c r="Q25">
        <f>IFERROR(1/I25,0)</f>
        <v>0</v>
      </c>
    </row>
    <row r="26" spans="1:17" x14ac:dyDescent="0.25">
      <c r="A26">
        <v>1</v>
      </c>
      <c r="B26" t="s">
        <v>32</v>
      </c>
      <c r="C26">
        <v>23</v>
      </c>
      <c r="D26">
        <v>6</v>
      </c>
      <c r="E26">
        <v>12</v>
      </c>
      <c r="F26">
        <v>82</v>
      </c>
      <c r="G26">
        <v>1026187894.402985</v>
      </c>
      <c r="H26" s="5">
        <v>0.74862736942772579</v>
      </c>
      <c r="K26">
        <v>952</v>
      </c>
      <c r="L26">
        <f t="shared" si="0"/>
        <v>0.4799723960840957</v>
      </c>
      <c r="O26">
        <f>IFERROR(0.011/100/L26*10000,"")</f>
        <v>2.2917984637751325</v>
      </c>
      <c r="P26" s="7">
        <f>IFERROR((10000/(I26*O26)*1000),0)</f>
        <v>0</v>
      </c>
      <c r="Q26">
        <f>IFERROR(1/I26,0)</f>
        <v>0</v>
      </c>
    </row>
    <row r="27" spans="1:17" x14ac:dyDescent="0.25">
      <c r="A27">
        <v>1</v>
      </c>
      <c r="B27" t="s">
        <v>33</v>
      </c>
      <c r="C27">
        <v>24</v>
      </c>
      <c r="D27">
        <v>8</v>
      </c>
      <c r="E27">
        <v>2</v>
      </c>
      <c r="F27">
        <v>90</v>
      </c>
      <c r="G27">
        <v>598240027.25373137</v>
      </c>
      <c r="H27" s="5">
        <v>0.74063944460056397</v>
      </c>
      <c r="K27">
        <v>764</v>
      </c>
      <c r="L27">
        <f t="shared" si="0"/>
        <v>0.38518793131118606</v>
      </c>
      <c r="O27">
        <f>IFERROR(0.011/100/L27*10000,"")</f>
        <v>2.8557488710915262</v>
      </c>
      <c r="P27" s="7">
        <f>IFERROR((10000/(I27*O27)*1000),0)</f>
        <v>0</v>
      </c>
      <c r="Q27">
        <f>IFERROR(1/I27,0)</f>
        <v>0</v>
      </c>
    </row>
    <row r="28" spans="1:17" x14ac:dyDescent="0.25">
      <c r="A28">
        <v>1</v>
      </c>
      <c r="B28" t="s">
        <v>34</v>
      </c>
      <c r="C28">
        <v>25</v>
      </c>
      <c r="D28">
        <v>8</v>
      </c>
      <c r="E28">
        <v>4</v>
      </c>
      <c r="F28">
        <v>88</v>
      </c>
      <c r="G28">
        <v>0</v>
      </c>
      <c r="H28" s="5">
        <v>0.46670476892663387</v>
      </c>
      <c r="K28">
        <v>798</v>
      </c>
      <c r="L28">
        <f t="shared" si="0"/>
        <v>0.40232980259990375</v>
      </c>
      <c r="O28">
        <f>IFERROR(0.011/100/L28*10000,"")</f>
        <v>2.73407536029314</v>
      </c>
      <c r="P28" s="7">
        <f>IFERROR((10000/(I28*O28)*1000),0)</f>
        <v>0</v>
      </c>
      <c r="Q28">
        <f>IFERROR(1/I28,0)</f>
        <v>0</v>
      </c>
    </row>
    <row r="29" spans="1:17" x14ac:dyDescent="0.25">
      <c r="A29">
        <v>1</v>
      </c>
      <c r="B29" t="s">
        <v>35</v>
      </c>
      <c r="C29">
        <v>26</v>
      </c>
      <c r="D29">
        <v>8</v>
      </c>
      <c r="E29">
        <v>6</v>
      </c>
      <c r="F29">
        <v>86</v>
      </c>
      <c r="G29">
        <v>0</v>
      </c>
      <c r="H29" s="5">
        <v>0.39947156104256809</v>
      </c>
      <c r="K29">
        <v>884</v>
      </c>
      <c r="L29">
        <f t="shared" si="0"/>
        <v>0.44568865350666031</v>
      </c>
      <c r="O29">
        <f>IFERROR(0.011/100/L29*10000,"")</f>
        <v>2.4680906532962963</v>
      </c>
      <c r="P29" s="7">
        <f>IFERROR((10000/(I29*O29)*1000),0)</f>
        <v>0</v>
      </c>
      <c r="Q29">
        <f>IFERROR(1/I29,0)</f>
        <v>0</v>
      </c>
    </row>
    <row r="30" spans="1:17" x14ac:dyDescent="0.25">
      <c r="A30">
        <v>1</v>
      </c>
      <c r="B30" t="s">
        <v>36</v>
      </c>
      <c r="C30">
        <v>27</v>
      </c>
      <c r="D30">
        <v>8</v>
      </c>
      <c r="E30">
        <v>8</v>
      </c>
      <c r="F30">
        <v>84</v>
      </c>
      <c r="G30">
        <v>0</v>
      </c>
      <c r="H30" s="5">
        <v>0.23195013218214411</v>
      </c>
      <c r="K30">
        <v>877</v>
      </c>
      <c r="L30">
        <f t="shared" si="0"/>
        <v>0.44215944471192431</v>
      </c>
      <c r="O30">
        <f>IFERROR(0.011/100/L30*10000,"")</f>
        <v>2.4877903506430168</v>
      </c>
      <c r="P30" s="7">
        <f>IFERROR((10000/(I30*O30)*1000),0)</f>
        <v>0</v>
      </c>
      <c r="Q30">
        <f>IFERROR(1/I30,0)</f>
        <v>0</v>
      </c>
    </row>
    <row r="31" spans="1:17" x14ac:dyDescent="0.25">
      <c r="A31">
        <v>1</v>
      </c>
      <c r="B31" t="s">
        <v>37</v>
      </c>
      <c r="C31">
        <v>28</v>
      </c>
      <c r="D31">
        <v>8</v>
      </c>
      <c r="E31">
        <v>10</v>
      </c>
      <c r="F31">
        <v>82</v>
      </c>
      <c r="G31">
        <v>9079120402.2537327</v>
      </c>
      <c r="H31" s="5">
        <v>0.6465426426047447</v>
      </c>
      <c r="K31">
        <v>876</v>
      </c>
      <c r="L31">
        <f t="shared" si="0"/>
        <v>0.44165527202696203</v>
      </c>
      <c r="O31">
        <f>IFERROR(0.011/100/L31*10000,"")</f>
        <v>2.490630293965669</v>
      </c>
      <c r="P31" s="7">
        <f>IFERROR((10000/(I31*O31)*1000),0)</f>
        <v>0</v>
      </c>
      <c r="Q31">
        <f>IFERROR(1/I31,0)</f>
        <v>0</v>
      </c>
    </row>
    <row r="32" spans="1:17" x14ac:dyDescent="0.25">
      <c r="A32">
        <v>1</v>
      </c>
      <c r="B32" t="s">
        <v>38</v>
      </c>
      <c r="C32">
        <v>29</v>
      </c>
      <c r="D32">
        <v>8</v>
      </c>
      <c r="E32">
        <v>12</v>
      </c>
      <c r="F32">
        <v>80</v>
      </c>
      <c r="G32">
        <v>5851094122.5373135</v>
      </c>
      <c r="H32" s="5">
        <v>0.77006317953005976</v>
      </c>
      <c r="K32">
        <v>886</v>
      </c>
      <c r="L32">
        <f t="shared" si="0"/>
        <v>0.44669699887658487</v>
      </c>
      <c r="O32">
        <f>IFERROR(0.011/100/L32*10000,"")</f>
        <v>2.462519342566508</v>
      </c>
      <c r="P32" s="7">
        <f>IFERROR((10000/(I32*O32)*1000),0)</f>
        <v>0</v>
      </c>
      <c r="Q32">
        <f>IFERROR(1/I32,0)</f>
        <v>0</v>
      </c>
    </row>
    <row r="33" spans="1:17" x14ac:dyDescent="0.25">
      <c r="A33">
        <v>1</v>
      </c>
      <c r="B33" t="s">
        <v>39</v>
      </c>
      <c r="C33">
        <v>30</v>
      </c>
      <c r="D33">
        <v>10</v>
      </c>
      <c r="E33">
        <v>2</v>
      </c>
      <c r="F33">
        <v>88</v>
      </c>
      <c r="G33">
        <v>1072561550.58209</v>
      </c>
      <c r="H33" s="5">
        <v>0.62952656553893682</v>
      </c>
      <c r="K33">
        <v>792</v>
      </c>
      <c r="L33">
        <f t="shared" si="0"/>
        <v>0.39930476649013003</v>
      </c>
      <c r="O33">
        <f>IFERROR(0.011/100/L33*10000,"")</f>
        <v>2.7547880524165733</v>
      </c>
      <c r="P33" s="7">
        <f>IFERROR((10000/(I33*O33)*1000),0)</f>
        <v>0</v>
      </c>
      <c r="Q33">
        <f>IFERROR(1/I33,0)</f>
        <v>0</v>
      </c>
    </row>
    <row r="34" spans="1:17" x14ac:dyDescent="0.25">
      <c r="A34">
        <v>1</v>
      </c>
      <c r="B34" t="s">
        <v>40</v>
      </c>
      <c r="C34">
        <v>31</v>
      </c>
      <c r="D34">
        <v>10</v>
      </c>
      <c r="E34">
        <v>4</v>
      </c>
      <c r="F34">
        <v>86</v>
      </c>
      <c r="G34">
        <v>0</v>
      </c>
      <c r="H34" s="5">
        <v>0.30218657686459988</v>
      </c>
      <c r="K34">
        <v>791</v>
      </c>
      <c r="L34">
        <f t="shared" si="0"/>
        <v>0.39880059380516775</v>
      </c>
      <c r="O34">
        <f>IFERROR(0.011/100/L34*10000,"")</f>
        <v>2.7582707174638763</v>
      </c>
      <c r="P34" s="7">
        <f>IFERROR((10000/(I34*O34)*1000),0)</f>
        <v>0</v>
      </c>
      <c r="Q34">
        <f>IFERROR(1/I34,0)</f>
        <v>0</v>
      </c>
    </row>
    <row r="35" spans="1:17" x14ac:dyDescent="0.25">
      <c r="A35">
        <v>1</v>
      </c>
      <c r="B35" t="s">
        <v>41</v>
      </c>
      <c r="C35">
        <v>32</v>
      </c>
      <c r="D35">
        <v>10</v>
      </c>
      <c r="E35">
        <v>6</v>
      </c>
      <c r="F35">
        <v>84</v>
      </c>
      <c r="G35">
        <v>1011917049.134328</v>
      </c>
      <c r="H35" s="5">
        <v>0.70638311396384301</v>
      </c>
      <c r="K35">
        <v>855</v>
      </c>
      <c r="L35">
        <f t="shared" si="0"/>
        <v>0.43106764564275402</v>
      </c>
      <c r="O35">
        <f>IFERROR(0.011/100/L35*10000,"")</f>
        <v>2.5518036696069308</v>
      </c>
      <c r="P35" s="7">
        <f>IFERROR((10000/(I35*O35)*1000),0)</f>
        <v>0</v>
      </c>
      <c r="Q35">
        <f>IFERROR(1/I35,0)</f>
        <v>0</v>
      </c>
    </row>
    <row r="36" spans="1:17" x14ac:dyDescent="0.25">
      <c r="A36">
        <v>1</v>
      </c>
      <c r="B36" t="s">
        <v>42</v>
      </c>
      <c r="C36">
        <v>33</v>
      </c>
      <c r="D36">
        <v>10</v>
      </c>
      <c r="E36">
        <v>8</v>
      </c>
      <c r="F36">
        <v>82</v>
      </c>
      <c r="G36">
        <v>951317314.80597043</v>
      </c>
      <c r="H36" s="5">
        <v>0.72440819287544689</v>
      </c>
      <c r="K36">
        <v>866.5</v>
      </c>
      <c r="L36">
        <f t="shared" si="0"/>
        <v>0.43686563151982027</v>
      </c>
      <c r="O36">
        <f>IFERROR(0.011/100/L36*10000,"")</f>
        <v>2.5179366849554832</v>
      </c>
      <c r="P36" s="7">
        <f>IFERROR((10000/(I36*O36)*1000),0)</f>
        <v>0</v>
      </c>
      <c r="Q36">
        <f>IFERROR(1/I36,0)</f>
        <v>0</v>
      </c>
    </row>
    <row r="37" spans="1:17" x14ac:dyDescent="0.25">
      <c r="A37">
        <v>1</v>
      </c>
      <c r="B37" t="s">
        <v>72</v>
      </c>
      <c r="C37">
        <v>33</v>
      </c>
      <c r="D37">
        <v>10</v>
      </c>
      <c r="E37">
        <v>8</v>
      </c>
      <c r="F37">
        <v>82</v>
      </c>
      <c r="G37">
        <v>1009665425.861194</v>
      </c>
      <c r="H37" s="5">
        <v>0.76977481664417668</v>
      </c>
      <c r="K37">
        <v>866.5</v>
      </c>
      <c r="L37">
        <f t="shared" si="0"/>
        <v>0.43686563151982027</v>
      </c>
      <c r="O37">
        <f>IFERROR(0.011/100/L37*10000,"")</f>
        <v>2.5179366849554832</v>
      </c>
      <c r="P37" s="7">
        <f>IFERROR((10000/(I37*O37)*1000),0)</f>
        <v>0</v>
      </c>
      <c r="Q37">
        <f>IFERROR(1/I37,0)</f>
        <v>0</v>
      </c>
    </row>
    <row r="38" spans="1:17" x14ac:dyDescent="0.25">
      <c r="A38">
        <v>1</v>
      </c>
      <c r="B38" t="s">
        <v>43</v>
      </c>
      <c r="C38">
        <v>34</v>
      </c>
      <c r="D38">
        <v>10</v>
      </c>
      <c r="E38">
        <v>10</v>
      </c>
      <c r="F38">
        <v>80</v>
      </c>
      <c r="G38">
        <v>106057928.2537314</v>
      </c>
      <c r="H38" s="5">
        <v>0.76770014186791302</v>
      </c>
      <c r="K38">
        <v>834</v>
      </c>
      <c r="L38">
        <f t="shared" si="0"/>
        <v>0.420480019258546</v>
      </c>
      <c r="O38">
        <f>IFERROR(0.011/100/L38*10000,"")</f>
        <v>2.6160577188416383</v>
      </c>
      <c r="P38" s="7">
        <f>IFERROR((10000/(I38*O38)*1000),0)</f>
        <v>0</v>
      </c>
      <c r="Q38">
        <f>IFERROR(1/I38,0)</f>
        <v>0</v>
      </c>
    </row>
    <row r="39" spans="1:17" x14ac:dyDescent="0.25">
      <c r="A39">
        <v>1</v>
      </c>
      <c r="B39" t="s">
        <v>44</v>
      </c>
      <c r="C39">
        <v>35</v>
      </c>
      <c r="D39">
        <v>10</v>
      </c>
      <c r="E39">
        <v>12</v>
      </c>
      <c r="F39">
        <v>78</v>
      </c>
      <c r="G39">
        <v>7706623062.8358221</v>
      </c>
      <c r="H39" s="5">
        <v>0.58495763524257416</v>
      </c>
      <c r="K39">
        <v>966</v>
      </c>
      <c r="L39">
        <f t="shared" si="0"/>
        <v>0.48703081367356771</v>
      </c>
      <c r="O39">
        <f>IFERROR(0.011/100/L39*10000,"")</f>
        <v>2.2585839932856375</v>
      </c>
      <c r="P39" s="7">
        <f>IFERROR((10000/(I39*O39)*1000),0)</f>
        <v>0</v>
      </c>
      <c r="Q39">
        <f>IFERROR(1/I39,0)</f>
        <v>0</v>
      </c>
    </row>
    <row r="40" spans="1:17" x14ac:dyDescent="0.25">
      <c r="A40">
        <v>1</v>
      </c>
      <c r="B40" t="s">
        <v>45</v>
      </c>
      <c r="C40">
        <v>36</v>
      </c>
      <c r="D40">
        <v>12</v>
      </c>
      <c r="E40">
        <v>2</v>
      </c>
      <c r="F40">
        <v>86</v>
      </c>
      <c r="G40">
        <v>581476881.94029856</v>
      </c>
      <c r="H40" s="5">
        <v>0.73743340356311848</v>
      </c>
      <c r="K40">
        <v>914.5</v>
      </c>
      <c r="L40">
        <f t="shared" si="0"/>
        <v>0.46106592039800998</v>
      </c>
      <c r="O40">
        <f>IFERROR(0.011/100/L40*10000,"")</f>
        <v>2.3857759841595696</v>
      </c>
      <c r="P40" s="7">
        <f>IFERROR((10000/(I40*O40)*1000),0)</f>
        <v>0</v>
      </c>
      <c r="Q40">
        <f>IFERROR(1/I40,0)</f>
        <v>0</v>
      </c>
    </row>
    <row r="41" spans="1:17" x14ac:dyDescent="0.25">
      <c r="A41">
        <v>1</v>
      </c>
      <c r="B41" t="s">
        <v>46</v>
      </c>
      <c r="C41">
        <v>37</v>
      </c>
      <c r="D41">
        <v>12</v>
      </c>
      <c r="E41">
        <v>4</v>
      </c>
      <c r="F41">
        <v>84</v>
      </c>
      <c r="G41">
        <v>934949817.55223906</v>
      </c>
      <c r="H41" s="5">
        <v>0.67778308719643621</v>
      </c>
      <c r="K41">
        <v>880.5</v>
      </c>
      <c r="L41">
        <f t="shared" si="0"/>
        <v>0.44392404910929228</v>
      </c>
      <c r="O41">
        <f>IFERROR(0.011/100/L41*10000,"")</f>
        <v>2.477901348681347</v>
      </c>
      <c r="P41" s="7">
        <f>IFERROR((10000/(I41*O41)*1000),0)</f>
        <v>0</v>
      </c>
      <c r="Q41">
        <f>IFERROR(1/I41,0)</f>
        <v>0</v>
      </c>
    </row>
    <row r="42" spans="1:17" x14ac:dyDescent="0.25">
      <c r="A42">
        <v>1</v>
      </c>
      <c r="B42" t="s">
        <v>47</v>
      </c>
      <c r="C42">
        <v>38</v>
      </c>
      <c r="D42">
        <v>12</v>
      </c>
      <c r="E42">
        <v>6</v>
      </c>
      <c r="F42">
        <v>82</v>
      </c>
      <c r="G42">
        <v>903321507.82089555</v>
      </c>
      <c r="H42" s="5">
        <v>0.66417311611131535</v>
      </c>
      <c r="K42">
        <v>881</v>
      </c>
      <c r="L42">
        <f t="shared" si="0"/>
        <v>0.44417613545177342</v>
      </c>
      <c r="O42">
        <f>IFERROR(0.011/100/L42*10000,"")</f>
        <v>2.4764950482564432</v>
      </c>
      <c r="P42" s="7">
        <f>IFERROR((10000/(I42*O42)*1000),0)</f>
        <v>0</v>
      </c>
      <c r="Q42">
        <f>IFERROR(1/I42,0)</f>
        <v>0</v>
      </c>
    </row>
    <row r="43" spans="1:17" x14ac:dyDescent="0.25">
      <c r="A43">
        <v>1</v>
      </c>
      <c r="B43" t="s">
        <v>48</v>
      </c>
      <c r="C43">
        <v>39</v>
      </c>
      <c r="D43">
        <v>12</v>
      </c>
      <c r="E43">
        <v>8</v>
      </c>
      <c r="F43">
        <v>80</v>
      </c>
      <c r="G43">
        <v>992806242.83582103</v>
      </c>
      <c r="H43" s="5">
        <v>0.71386562160082034</v>
      </c>
      <c r="K43">
        <v>883</v>
      </c>
      <c r="L43">
        <f t="shared" si="0"/>
        <v>0.44518448082169798</v>
      </c>
      <c r="O43">
        <f>IFERROR(0.011/100/L43*10000,"")</f>
        <v>2.4708857729489537</v>
      </c>
      <c r="P43" s="7">
        <f>IFERROR((10000/(I43*O43)*1000),0)</f>
        <v>0</v>
      </c>
      <c r="Q43">
        <f>IFERROR(1/I43,0)</f>
        <v>0</v>
      </c>
    </row>
    <row r="44" spans="1:17" x14ac:dyDescent="0.25">
      <c r="A44">
        <v>1</v>
      </c>
      <c r="B44" t="s">
        <v>49</v>
      </c>
      <c r="C44">
        <v>40</v>
      </c>
      <c r="D44">
        <v>12</v>
      </c>
      <c r="E44">
        <v>10</v>
      </c>
      <c r="F44">
        <v>78</v>
      </c>
      <c r="G44">
        <v>948009558.29850757</v>
      </c>
      <c r="H44" s="5">
        <v>0.70096029422393169</v>
      </c>
      <c r="K44">
        <v>913</v>
      </c>
      <c r="L44">
        <f t="shared" si="0"/>
        <v>0.46030966137056656</v>
      </c>
      <c r="O44">
        <f>IFERROR(0.011/100/L44*10000,"")</f>
        <v>2.38969565992763</v>
      </c>
      <c r="P44" s="7">
        <f>IFERROR((10000/(I44*O44)*1000),0)</f>
        <v>0</v>
      </c>
      <c r="Q44">
        <f>IFERROR(1/I44,0)</f>
        <v>0</v>
      </c>
    </row>
    <row r="45" spans="1:17" x14ac:dyDescent="0.25">
      <c r="A45">
        <v>1</v>
      </c>
      <c r="B45" t="s">
        <v>50</v>
      </c>
      <c r="C45">
        <v>41</v>
      </c>
      <c r="D45">
        <v>12</v>
      </c>
      <c r="E45">
        <v>12</v>
      </c>
      <c r="F45">
        <v>76</v>
      </c>
      <c r="G45">
        <v>843116231.1597017</v>
      </c>
      <c r="H45" s="5">
        <v>0.63716899605710675</v>
      </c>
      <c r="K45">
        <v>932.5</v>
      </c>
      <c r="L45">
        <f t="shared" si="0"/>
        <v>0.47014102872733116</v>
      </c>
      <c r="O45">
        <f>IFERROR(0.011/100/L45*10000,"")</f>
        <v>2.3397234718647999</v>
      </c>
      <c r="P45" s="7">
        <f>IFERROR((10000/(I45*O45)*1000),0)</f>
        <v>0</v>
      </c>
      <c r="Q45">
        <f>IFERROR(1/I45,0)</f>
        <v>0</v>
      </c>
    </row>
    <row r="46" spans="1:17" x14ac:dyDescent="0.25">
      <c r="A46">
        <v>1</v>
      </c>
      <c r="B46" t="s">
        <v>73</v>
      </c>
      <c r="C46">
        <v>42</v>
      </c>
      <c r="D46">
        <v>14</v>
      </c>
      <c r="E46">
        <v>2</v>
      </c>
      <c r="F46">
        <v>84</v>
      </c>
      <c r="G46">
        <v>96397309.1164179</v>
      </c>
      <c r="H46" s="5">
        <v>0.89313882469968153</v>
      </c>
      <c r="K46">
        <v>909.5</v>
      </c>
      <c r="L46">
        <f t="shared" si="0"/>
        <v>0.45854505697319858</v>
      </c>
      <c r="O46">
        <f>IFERROR(0.011/100/L46*10000,"")</f>
        <v>2.3988918499328489</v>
      </c>
      <c r="P46" s="7">
        <f>IFERROR((10000/(I46*O46)*1000),0)</f>
        <v>0</v>
      </c>
      <c r="Q46">
        <f>IFERROR(1/I46,0)</f>
        <v>0</v>
      </c>
    </row>
    <row r="47" spans="1:17" x14ac:dyDescent="0.25">
      <c r="A47">
        <v>1</v>
      </c>
      <c r="B47" t="s">
        <v>51</v>
      </c>
      <c r="C47">
        <v>42</v>
      </c>
      <c r="D47">
        <v>14</v>
      </c>
      <c r="E47">
        <v>2</v>
      </c>
      <c r="F47">
        <v>84</v>
      </c>
      <c r="G47">
        <v>135290622.1343284</v>
      </c>
      <c r="H47" s="5">
        <v>0.91612346068543971</v>
      </c>
      <c r="I47" s="6">
        <v>188859000</v>
      </c>
      <c r="J47" s="5">
        <v>0.99117999999999995</v>
      </c>
      <c r="K47">
        <v>909.5</v>
      </c>
      <c r="L47">
        <f t="shared" si="0"/>
        <v>0.45854505697319858</v>
      </c>
      <c r="O47">
        <f>IFERROR(0.011/100/L47*10000,"")</f>
        <v>2.3988918499328489</v>
      </c>
      <c r="P47" s="7">
        <f>IFERROR((10000/(I47*O47)*1000),0)</f>
        <v>2.2072506086705312E-2</v>
      </c>
      <c r="Q47">
        <f>IFERROR(1/I47,0)</f>
        <v>5.2949554958990572E-9</v>
      </c>
    </row>
    <row r="48" spans="1:17" x14ac:dyDescent="0.25">
      <c r="A48">
        <v>1</v>
      </c>
      <c r="B48" t="s">
        <v>52</v>
      </c>
      <c r="C48">
        <v>43</v>
      </c>
      <c r="D48">
        <v>14</v>
      </c>
      <c r="E48">
        <v>4</v>
      </c>
      <c r="F48">
        <v>82</v>
      </c>
      <c r="G48">
        <v>734251653.6179105</v>
      </c>
      <c r="H48" s="5">
        <v>0.9260834481348168</v>
      </c>
      <c r="I48" s="6">
        <v>720691000</v>
      </c>
      <c r="J48" s="5">
        <v>0.87717999999999996</v>
      </c>
      <c r="K48">
        <v>961</v>
      </c>
      <c r="L48">
        <f t="shared" si="0"/>
        <v>0.48450995024875626</v>
      </c>
      <c r="O48">
        <f>IFERROR(0.011/100/L48*10000,"")</f>
        <v>2.270335210732493</v>
      </c>
      <c r="P48" s="7">
        <f>IFERROR((10000/(I48*O48)*1000),0)</f>
        <v>6.1116843575850554E-3</v>
      </c>
      <c r="Q48">
        <f>IFERROR(1/I48,0)</f>
        <v>1.3875572193908346E-9</v>
      </c>
    </row>
    <row r="49" spans="1:17" x14ac:dyDescent="0.25">
      <c r="A49">
        <v>1</v>
      </c>
      <c r="B49" t="s">
        <v>53</v>
      </c>
      <c r="C49">
        <v>44</v>
      </c>
      <c r="D49">
        <v>14</v>
      </c>
      <c r="E49">
        <v>6</v>
      </c>
      <c r="F49">
        <v>80</v>
      </c>
      <c r="G49">
        <v>392821983.25373143</v>
      </c>
      <c r="H49" s="5">
        <v>0.8175349104565276</v>
      </c>
      <c r="K49">
        <v>1053</v>
      </c>
      <c r="L49">
        <f t="shared" si="0"/>
        <v>0.53089383726528649</v>
      </c>
      <c r="O49">
        <f>IFERROR(0.011/100/L49*10000,"")</f>
        <v>2.0719773385697304</v>
      </c>
      <c r="P49" s="7">
        <f>IFERROR((10000/(I49*O49)*1000),0)</f>
        <v>0</v>
      </c>
      <c r="Q49">
        <f>IFERROR(1/I49,0)</f>
        <v>0</v>
      </c>
    </row>
    <row r="50" spans="1:17" x14ac:dyDescent="0.25">
      <c r="A50">
        <v>1</v>
      </c>
      <c r="B50" t="s">
        <v>54</v>
      </c>
      <c r="C50">
        <v>45</v>
      </c>
      <c r="D50">
        <v>14</v>
      </c>
      <c r="E50">
        <v>8</v>
      </c>
      <c r="F50">
        <v>78</v>
      </c>
      <c r="G50">
        <v>554991481.43283582</v>
      </c>
      <c r="H50" s="5">
        <v>0.81718873681937643</v>
      </c>
      <c r="K50">
        <v>1044.5</v>
      </c>
      <c r="L50">
        <f t="shared" si="0"/>
        <v>0.52660836944310707</v>
      </c>
      <c r="O50">
        <f>IFERROR(0.011/100/L50*10000,"")</f>
        <v>2.0888388104489479</v>
      </c>
      <c r="P50" s="7">
        <f>IFERROR((10000/(I50*O50)*1000),0)</f>
        <v>0</v>
      </c>
      <c r="Q50">
        <f>IFERROR(1/I50,0)</f>
        <v>0</v>
      </c>
    </row>
    <row r="51" spans="1:17" x14ac:dyDescent="0.25">
      <c r="A51">
        <v>1</v>
      </c>
      <c r="B51" t="s">
        <v>55</v>
      </c>
      <c r="C51">
        <v>46</v>
      </c>
      <c r="D51">
        <v>14</v>
      </c>
      <c r="E51">
        <v>10</v>
      </c>
      <c r="F51">
        <v>76</v>
      </c>
      <c r="G51">
        <v>545213853.51791048</v>
      </c>
      <c r="H51" s="5">
        <v>0.8721101735294533</v>
      </c>
      <c r="I51" s="6">
        <v>431674000</v>
      </c>
      <c r="J51" s="5">
        <v>0.97492000000000001</v>
      </c>
      <c r="K51">
        <v>1062.5</v>
      </c>
      <c r="L51">
        <f t="shared" si="0"/>
        <v>0.5356834777724282</v>
      </c>
      <c r="O51">
        <f>IFERROR(0.011/100/L51*10000,"")</f>
        <v>2.0534514235425188</v>
      </c>
      <c r="P51" s="7">
        <f>IFERROR((10000/(I51*O51)*1000),0)</f>
        <v>1.1281313671731831E-2</v>
      </c>
      <c r="Q51">
        <f>IFERROR(1/I51,0)</f>
        <v>2.3165629618647406E-9</v>
      </c>
    </row>
    <row r="52" spans="1:17" x14ac:dyDescent="0.25">
      <c r="A52">
        <v>1</v>
      </c>
      <c r="B52" t="s">
        <v>56</v>
      </c>
      <c r="C52">
        <v>47</v>
      </c>
      <c r="D52">
        <v>14</v>
      </c>
      <c r="E52">
        <v>12</v>
      </c>
      <c r="F52">
        <v>74</v>
      </c>
      <c r="G52">
        <v>252899569.1940299</v>
      </c>
      <c r="H52" s="5">
        <v>0.8627135909779472</v>
      </c>
      <c r="I52" s="6">
        <v>391285000</v>
      </c>
      <c r="J52" s="5">
        <v>0.96482000000000001</v>
      </c>
      <c r="K52">
        <v>1074</v>
      </c>
      <c r="L52">
        <f t="shared" si="0"/>
        <v>0.54148146364949457</v>
      </c>
      <c r="O52">
        <f>IFERROR(0.011/100/L52*10000,"")</f>
        <v>2.0314638151898752</v>
      </c>
      <c r="P52" s="7">
        <f>IFERROR((10000/(I52*O52)*1000),0)</f>
        <v>1.2580494423374141E-2</v>
      </c>
      <c r="Q52">
        <f>IFERROR(1/I52,0)</f>
        <v>2.5556819198282582E-9</v>
      </c>
    </row>
    <row r="53" spans="1:17" x14ac:dyDescent="0.25">
      <c r="A53">
        <v>1</v>
      </c>
      <c r="B53" t="s">
        <v>57</v>
      </c>
      <c r="C53">
        <v>48</v>
      </c>
      <c r="D53">
        <v>16</v>
      </c>
      <c r="E53">
        <v>2</v>
      </c>
      <c r="F53">
        <v>82</v>
      </c>
      <c r="G53">
        <v>82848745.076119408</v>
      </c>
      <c r="H53" s="5">
        <v>0.99416525103158948</v>
      </c>
      <c r="I53" s="6">
        <v>88517600</v>
      </c>
      <c r="J53" s="5">
        <v>0.99970000000000003</v>
      </c>
      <c r="K53">
        <v>878.5</v>
      </c>
      <c r="L53">
        <f t="shared" si="0"/>
        <v>0.44291570373936773</v>
      </c>
      <c r="O53">
        <f>IFERROR(0.011/100/L53*10000,"")</f>
        <v>2.4835425583539283</v>
      </c>
      <c r="P53" s="7">
        <f>IFERROR((10000/(I53*O53)*1000),0)</f>
        <v>4.5488201189713862E-2</v>
      </c>
      <c r="Q53">
        <f>IFERROR(1/I53,0)</f>
        <v>1.1297188355762018E-8</v>
      </c>
    </row>
    <row r="54" spans="1:17" x14ac:dyDescent="0.25">
      <c r="A54">
        <v>1</v>
      </c>
      <c r="B54" t="s">
        <v>91</v>
      </c>
      <c r="C54">
        <v>49</v>
      </c>
      <c r="I54" s="6"/>
      <c r="K54">
        <v>1544</v>
      </c>
      <c r="L54">
        <f>(0.5^2)*3.1415</f>
        <v>0.78537500000000005</v>
      </c>
      <c r="M54">
        <f>K54/L54</f>
        <v>1965.9398376571701</v>
      </c>
      <c r="P54" s="7">
        <f>IFERROR((10000/(I54*O54)*1000),0)</f>
        <v>0</v>
      </c>
    </row>
    <row r="55" spans="1:17" x14ac:dyDescent="0.25">
      <c r="A55">
        <v>1</v>
      </c>
      <c r="B55" t="s">
        <v>92</v>
      </c>
      <c r="C55">
        <v>50</v>
      </c>
      <c r="I55" s="6"/>
      <c r="K55">
        <v>6286</v>
      </c>
      <c r="L55">
        <f>1^2*3.1415</f>
        <v>3.1415000000000002</v>
      </c>
      <c r="M55">
        <f>K55/L55</f>
        <v>2000.9549578226961</v>
      </c>
      <c r="P55" s="7">
        <f>IFERROR((10000/(I55*O55)*1000),0)</f>
        <v>0</v>
      </c>
    </row>
    <row r="56" spans="1:17" x14ac:dyDescent="0.25">
      <c r="A56">
        <v>2</v>
      </c>
      <c r="B56" t="s">
        <v>9</v>
      </c>
      <c r="C56">
        <v>0</v>
      </c>
      <c r="D56">
        <v>16</v>
      </c>
      <c r="E56">
        <v>4</v>
      </c>
      <c r="F56">
        <v>80</v>
      </c>
      <c r="G56">
        <v>147924722.52686569</v>
      </c>
      <c r="H56" s="5">
        <v>0.99973082233210186</v>
      </c>
      <c r="I56" s="6">
        <v>147925000</v>
      </c>
      <c r="J56" s="5">
        <v>0.99972000000000005</v>
      </c>
      <c r="K56">
        <v>649</v>
      </c>
      <c r="L56">
        <f>K56/AVERAGE($M$110:$M$111)</f>
        <v>0.3089609789362025</v>
      </c>
      <c r="N56">
        <v>2.6080000000000001</v>
      </c>
      <c r="O56">
        <f>IFERROR(0.011/100/L56*10000,"")</f>
        <v>3.5603201536564897</v>
      </c>
      <c r="P56" s="7">
        <f>IFERROR((10000/(I56*O56)*1000),0)</f>
        <v>1.8987569188083794E-2</v>
      </c>
      <c r="Q56">
        <f>IFERROR(1/I56,0)</f>
        <v>6.7601825249281731E-9</v>
      </c>
    </row>
    <row r="57" spans="1:17" x14ac:dyDescent="0.25">
      <c r="A57">
        <v>2</v>
      </c>
      <c r="B57" t="s">
        <v>10</v>
      </c>
      <c r="C57">
        <v>1</v>
      </c>
      <c r="D57">
        <v>16</v>
      </c>
      <c r="E57">
        <v>6</v>
      </c>
      <c r="F57">
        <v>78</v>
      </c>
      <c r="G57">
        <v>366324512.92537308</v>
      </c>
      <c r="H57" s="5">
        <v>0.85293993346570607</v>
      </c>
      <c r="I57">
        <v>606498000</v>
      </c>
      <c r="J57" s="5">
        <v>0.99722999999999995</v>
      </c>
      <c r="K57">
        <v>761</v>
      </c>
      <c r="L57">
        <f t="shared" ref="L57:L109" si="1">K57/AVERAGE($M$110:$M$111)</f>
        <v>0.36227936050916809</v>
      </c>
      <c r="O57">
        <f>IFERROR(0.011/100/L57*10000,"")</f>
        <v>3.036330853775377</v>
      </c>
      <c r="P57" s="7">
        <f>IFERROR((10000/(I57*O57)*1000),0)</f>
        <v>5.4302713807820114E-3</v>
      </c>
      <c r="Q57">
        <f>IFERROR(1/I57,0)</f>
        <v>1.648810053784184E-9</v>
      </c>
    </row>
    <row r="58" spans="1:17" x14ac:dyDescent="0.25">
      <c r="A58">
        <v>2</v>
      </c>
      <c r="B58" t="s">
        <v>11</v>
      </c>
      <c r="C58">
        <v>2</v>
      </c>
      <c r="D58">
        <v>16</v>
      </c>
      <c r="E58">
        <v>8</v>
      </c>
      <c r="F58">
        <v>76</v>
      </c>
      <c r="G58">
        <v>127150029.65373141</v>
      </c>
      <c r="H58" s="5">
        <v>0.95313461453612014</v>
      </c>
      <c r="I58">
        <v>156422000</v>
      </c>
      <c r="J58" s="5">
        <v>0.99494000000000005</v>
      </c>
      <c r="K58">
        <v>752</v>
      </c>
      <c r="L58">
        <f t="shared" si="1"/>
        <v>0.35799484770419765</v>
      </c>
      <c r="O58">
        <f>IFERROR(0.011/100/L58*10000,"")</f>
        <v>3.0726699198444969</v>
      </c>
      <c r="P58" s="7">
        <f>IFERROR((10000/(I58*O58)*1000),0)</f>
        <v>2.0805888017623522E-2</v>
      </c>
      <c r="Q58">
        <f>IFERROR(1/I58,0)</f>
        <v>6.3929626267404838E-9</v>
      </c>
    </row>
    <row r="59" spans="1:17" x14ac:dyDescent="0.25">
      <c r="A59">
        <v>2</v>
      </c>
      <c r="B59" t="s">
        <v>12</v>
      </c>
      <c r="C59">
        <v>3</v>
      </c>
      <c r="D59">
        <v>16</v>
      </c>
      <c r="E59">
        <v>10</v>
      </c>
      <c r="F59">
        <v>74</v>
      </c>
      <c r="G59">
        <v>1001478860.3283581</v>
      </c>
      <c r="H59" s="5">
        <v>0.85784087047188073</v>
      </c>
      <c r="K59">
        <v>757.5</v>
      </c>
      <c r="L59">
        <f t="shared" si="1"/>
        <v>0.3606131610850129</v>
      </c>
      <c r="N59">
        <v>3.0529999999999999</v>
      </c>
      <c r="O59">
        <f>IFERROR(0.011/100/L59*10000,"")</f>
        <v>3.050360105244966</v>
      </c>
      <c r="P59" s="7">
        <f>IFERROR((10000/(I59*O59)*1000),0)</f>
        <v>0</v>
      </c>
      <c r="Q59">
        <f>IFERROR(1/I59,0)</f>
        <v>0</v>
      </c>
    </row>
    <row r="60" spans="1:17" x14ac:dyDescent="0.25">
      <c r="A60">
        <v>2</v>
      </c>
      <c r="B60" t="s">
        <v>13</v>
      </c>
      <c r="C60">
        <v>4</v>
      </c>
      <c r="D60">
        <v>16</v>
      </c>
      <c r="E60">
        <v>12</v>
      </c>
      <c r="F60">
        <v>72</v>
      </c>
      <c r="G60">
        <v>118385121.4761194</v>
      </c>
      <c r="H60" s="5">
        <v>0.96250630854417596</v>
      </c>
      <c r="I60">
        <v>139948000</v>
      </c>
      <c r="J60" s="5">
        <v>0.99524000000000001</v>
      </c>
      <c r="K60">
        <v>735.5</v>
      </c>
      <c r="L60">
        <f t="shared" si="1"/>
        <v>0.35013990756175184</v>
      </c>
      <c r="O60">
        <f>IFERROR(0.011/100/L60*10000,"")</f>
        <v>3.1416013320503899</v>
      </c>
      <c r="P60" s="7">
        <f>IFERROR((10000/(I60*O60)*1000),0)</f>
        <v>2.274480570457026E-2</v>
      </c>
      <c r="Q60">
        <f>IFERROR(1/I60,0)</f>
        <v>7.1455111898705237E-9</v>
      </c>
    </row>
    <row r="61" spans="1:17" x14ac:dyDescent="0.25">
      <c r="A61">
        <v>2</v>
      </c>
      <c r="B61" t="s">
        <v>14</v>
      </c>
      <c r="C61">
        <v>5</v>
      </c>
      <c r="D61">
        <v>18</v>
      </c>
      <c r="E61">
        <v>2</v>
      </c>
      <c r="F61">
        <v>80</v>
      </c>
      <c r="G61">
        <v>76490521.156716421</v>
      </c>
      <c r="H61" s="5">
        <v>0.95934476816218983</v>
      </c>
      <c r="I61">
        <v>102711000</v>
      </c>
      <c r="J61" s="5">
        <v>0.99909999999999999</v>
      </c>
      <c r="K61">
        <v>734</v>
      </c>
      <c r="L61">
        <f t="shared" si="1"/>
        <v>0.34942582209425677</v>
      </c>
      <c r="O61">
        <f>IFERROR(0.011/100/L61*10000,"")</f>
        <v>3.1480214982603019</v>
      </c>
      <c r="P61" s="7">
        <f>IFERROR((10000/(I61*O61)*1000),0)</f>
        <v>3.0927538264402664E-2</v>
      </c>
      <c r="Q61">
        <f>IFERROR(1/I61,0)</f>
        <v>9.7360555344607693E-9</v>
      </c>
    </row>
    <row r="62" spans="1:17" x14ac:dyDescent="0.25">
      <c r="A62">
        <v>2</v>
      </c>
      <c r="B62" t="s">
        <v>15</v>
      </c>
      <c r="C62">
        <v>6</v>
      </c>
      <c r="D62">
        <v>18</v>
      </c>
      <c r="E62">
        <v>4</v>
      </c>
      <c r="F62">
        <v>78</v>
      </c>
      <c r="G62">
        <v>67638151.895522401</v>
      </c>
      <c r="H62" s="5">
        <v>0.99706150388922843</v>
      </c>
      <c r="I62" s="6">
        <v>67638200</v>
      </c>
      <c r="J62" s="5">
        <v>0.99699000000000004</v>
      </c>
      <c r="K62">
        <v>731.5</v>
      </c>
      <c r="L62">
        <f t="shared" si="1"/>
        <v>0.34823567964843161</v>
      </c>
      <c r="O62">
        <f>IFERROR(0.011/100/L62*10000,"")</f>
        <v>3.1587802867027506</v>
      </c>
      <c r="P62" s="7">
        <f>IFERROR((10000/(I62*O62)*1000),0)</f>
        <v>4.6804600150430267E-2</v>
      </c>
      <c r="Q62">
        <f>IFERROR(1/I62,0)</f>
        <v>1.4784544828218373E-8</v>
      </c>
    </row>
    <row r="63" spans="1:17" x14ac:dyDescent="0.25">
      <c r="A63">
        <v>2</v>
      </c>
      <c r="B63" t="s">
        <v>16</v>
      </c>
      <c r="C63">
        <v>7</v>
      </c>
      <c r="D63">
        <v>18</v>
      </c>
      <c r="E63">
        <v>6</v>
      </c>
      <c r="F63">
        <v>76</v>
      </c>
      <c r="G63">
        <v>111182795.6731343</v>
      </c>
      <c r="H63" s="5">
        <v>0.99221168038407548</v>
      </c>
      <c r="I63">
        <v>111183000</v>
      </c>
      <c r="J63" s="5">
        <v>0.99200999999999995</v>
      </c>
      <c r="K63">
        <v>941.5</v>
      </c>
      <c r="L63">
        <f t="shared" si="1"/>
        <v>0.44820764509774214</v>
      </c>
      <c r="O63">
        <f>IFERROR(0.011/100/L63*10000,"")</f>
        <v>2.4542196279586426</v>
      </c>
      <c r="P63" s="7">
        <f>IFERROR((10000/(I63*O63)*1000),0)</f>
        <v>3.6647823457129407E-2</v>
      </c>
      <c r="Q63">
        <f>IFERROR(1/I63,0)</f>
        <v>8.9941807650450156E-9</v>
      </c>
    </row>
    <row r="64" spans="1:17" x14ac:dyDescent="0.25">
      <c r="A64">
        <v>2</v>
      </c>
      <c r="B64" t="s">
        <v>17</v>
      </c>
      <c r="C64">
        <v>8</v>
      </c>
      <c r="D64">
        <v>18</v>
      </c>
      <c r="E64">
        <v>8</v>
      </c>
      <c r="F64">
        <v>74</v>
      </c>
      <c r="G64">
        <v>38492207.681791052</v>
      </c>
      <c r="H64" s="5">
        <v>0.99776046572777599</v>
      </c>
      <c r="I64">
        <v>38492200</v>
      </c>
      <c r="J64" s="5">
        <v>0.99770000000000003</v>
      </c>
      <c r="K64">
        <v>877.5</v>
      </c>
      <c r="L64">
        <f t="shared" si="1"/>
        <v>0.4177399984846189</v>
      </c>
      <c r="O64">
        <f>IFERROR(0.011/100/L64*10000,"")</f>
        <v>2.6332168429892446</v>
      </c>
      <c r="P64" s="7">
        <f>IFERROR((10000/(I64*O64)*1000),0)</f>
        <v>9.8659893429322604E-2</v>
      </c>
      <c r="Q64">
        <f>IFERROR(1/I64,0)</f>
        <v>2.5979289310561619E-8</v>
      </c>
    </row>
    <row r="65" spans="1:17" x14ac:dyDescent="0.25">
      <c r="A65">
        <v>2</v>
      </c>
      <c r="B65" t="s">
        <v>18</v>
      </c>
      <c r="C65">
        <v>9</v>
      </c>
      <c r="D65">
        <v>18</v>
      </c>
      <c r="E65">
        <v>10</v>
      </c>
      <c r="F65">
        <v>72</v>
      </c>
      <c r="G65">
        <v>75921405.082089558</v>
      </c>
      <c r="H65" s="5">
        <v>0.99553133272149297</v>
      </c>
      <c r="I65">
        <v>78760000</v>
      </c>
      <c r="J65" s="5">
        <v>0.99672000000000005</v>
      </c>
      <c r="K65">
        <v>939</v>
      </c>
      <c r="L65">
        <f t="shared" si="1"/>
        <v>0.44701750265191698</v>
      </c>
      <c r="N65">
        <v>2.3860000000000001</v>
      </c>
      <c r="O65">
        <f>IFERROR(0.011/100/L65*10000,"")</f>
        <v>2.4607537590234951</v>
      </c>
      <c r="P65" s="7">
        <f>IFERROR((10000/(I65*O65)*1000),0)</f>
        <v>5.1597200084481862E-2</v>
      </c>
      <c r="Q65">
        <f>IFERROR(1/I65,0)</f>
        <v>1.2696800406297613E-8</v>
      </c>
    </row>
    <row r="66" spans="1:17" x14ac:dyDescent="0.25">
      <c r="A66">
        <v>2</v>
      </c>
      <c r="B66" t="s">
        <v>19</v>
      </c>
      <c r="C66">
        <v>10</v>
      </c>
      <c r="D66">
        <v>18</v>
      </c>
      <c r="E66">
        <v>12</v>
      </c>
      <c r="F66">
        <v>70</v>
      </c>
      <c r="G66">
        <v>127928643.1597015</v>
      </c>
      <c r="H66" s="5">
        <v>0.99622074501903513</v>
      </c>
      <c r="I66">
        <v>127929000</v>
      </c>
      <c r="J66" s="5">
        <v>0.99612000000000001</v>
      </c>
      <c r="K66">
        <v>965</v>
      </c>
      <c r="L66">
        <f t="shared" si="1"/>
        <v>0.45939498408849833</v>
      </c>
      <c r="O66">
        <f>IFERROR(0.011/100/L66*10000,"")</f>
        <v>2.3944536577441053</v>
      </c>
      <c r="P66" s="7">
        <f>IFERROR((10000/(I66*O66)*1000),0)</f>
        <v>3.2645592767614591E-2</v>
      </c>
      <c r="Q66">
        <f>IFERROR(1/I66,0)</f>
        <v>7.8168359011639263E-9</v>
      </c>
    </row>
    <row r="67" spans="1:17" x14ac:dyDescent="0.25">
      <c r="A67">
        <v>2</v>
      </c>
      <c r="B67" t="s">
        <v>74</v>
      </c>
      <c r="C67">
        <v>11</v>
      </c>
      <c r="D67">
        <v>20</v>
      </c>
      <c r="E67">
        <v>2</v>
      </c>
      <c r="F67">
        <v>78</v>
      </c>
      <c r="G67">
        <v>9925384.1968656704</v>
      </c>
      <c r="H67" s="5">
        <v>0.823879126951373</v>
      </c>
      <c r="K67">
        <v>862</v>
      </c>
      <c r="L67">
        <f t="shared" si="1"/>
        <v>0.41036111532050312</v>
      </c>
      <c r="O67">
        <f>IFERROR(0.011/100/L67*10000,"")</f>
        <v>2.6805658697483317</v>
      </c>
      <c r="P67" s="7">
        <f>IFERROR((10000/(I67*O67)*1000),0)</f>
        <v>0</v>
      </c>
      <c r="Q67">
        <f>IFERROR(1/I67,0)</f>
        <v>0</v>
      </c>
    </row>
    <row r="68" spans="1:17" x14ac:dyDescent="0.25">
      <c r="A68">
        <v>2</v>
      </c>
      <c r="B68" t="s">
        <v>20</v>
      </c>
      <c r="C68">
        <v>11</v>
      </c>
      <c r="D68">
        <v>20</v>
      </c>
      <c r="E68">
        <v>2</v>
      </c>
      <c r="F68">
        <v>78</v>
      </c>
      <c r="G68">
        <v>43681885.456149258</v>
      </c>
      <c r="H68" s="5">
        <v>0.95258644264974224</v>
      </c>
      <c r="K68">
        <v>862</v>
      </c>
      <c r="L68">
        <f t="shared" si="1"/>
        <v>0.41036111532050312</v>
      </c>
      <c r="O68">
        <f>IFERROR(0.011/100/L68*10000,"")</f>
        <v>2.6805658697483317</v>
      </c>
      <c r="P68" s="7">
        <f>IFERROR((10000/(I68*O68)*1000),0)</f>
        <v>0</v>
      </c>
      <c r="Q68">
        <f>IFERROR(1/I68,0)</f>
        <v>0</v>
      </c>
    </row>
    <row r="69" spans="1:17" x14ac:dyDescent="0.25">
      <c r="A69">
        <v>2</v>
      </c>
      <c r="B69" t="s">
        <v>63</v>
      </c>
      <c r="C69">
        <v>11</v>
      </c>
      <c r="D69">
        <v>18</v>
      </c>
      <c r="E69">
        <v>12</v>
      </c>
      <c r="F69">
        <v>70</v>
      </c>
      <c r="G69">
        <v>47410498.704925373</v>
      </c>
      <c r="H69" s="5">
        <v>0.9840556471518751</v>
      </c>
      <c r="I69">
        <v>49286100</v>
      </c>
      <c r="J69" s="5">
        <v>0.99975000000000003</v>
      </c>
      <c r="K69">
        <v>862</v>
      </c>
      <c r="L69">
        <f t="shared" si="1"/>
        <v>0.41036111532050312</v>
      </c>
      <c r="O69">
        <f>IFERROR(0.011/100/L69*10000,"")</f>
        <v>2.6805658697483317</v>
      </c>
      <c r="P69" s="7">
        <f>IFERROR((10000/(I69*O69)*1000),0)</f>
        <v>7.5691839967511249E-2</v>
      </c>
      <c r="Q69">
        <f>IFERROR(1/I69,0)</f>
        <v>2.0289696283536332E-8</v>
      </c>
    </row>
    <row r="70" spans="1:17" x14ac:dyDescent="0.25">
      <c r="A70">
        <v>2</v>
      </c>
      <c r="B70" t="s">
        <v>21</v>
      </c>
      <c r="C70">
        <v>12</v>
      </c>
      <c r="D70">
        <v>20</v>
      </c>
      <c r="E70">
        <v>4</v>
      </c>
      <c r="F70">
        <v>76</v>
      </c>
      <c r="G70">
        <v>30650028.543283589</v>
      </c>
      <c r="H70" s="5">
        <v>0.99983427331645347</v>
      </c>
      <c r="I70">
        <v>30650000</v>
      </c>
      <c r="J70" s="5">
        <v>0.99983</v>
      </c>
      <c r="K70">
        <v>929</v>
      </c>
      <c r="L70">
        <f t="shared" si="1"/>
        <v>0.4422569328686165</v>
      </c>
      <c r="N70">
        <v>2.375</v>
      </c>
      <c r="O70">
        <f>IFERROR(0.011/100/L70*10000,"")</f>
        <v>2.4872419587976986</v>
      </c>
      <c r="P70" s="7">
        <f>IFERROR((10000/(I70*O70)*1000),0)</f>
        <v>0.13117512468296502</v>
      </c>
      <c r="Q70">
        <f>IFERROR(1/I70,0)</f>
        <v>3.2626427406199022E-8</v>
      </c>
    </row>
    <row r="71" spans="1:17" x14ac:dyDescent="0.25">
      <c r="A71">
        <v>2</v>
      </c>
      <c r="B71" t="s">
        <v>22</v>
      </c>
      <c r="C71">
        <v>13</v>
      </c>
      <c r="D71">
        <v>20</v>
      </c>
      <c r="E71">
        <v>6</v>
      </c>
      <c r="F71">
        <v>74</v>
      </c>
      <c r="G71">
        <v>63239386.774626873</v>
      </c>
      <c r="H71" s="5">
        <v>0.99993961566278511</v>
      </c>
      <c r="I71">
        <v>63239400</v>
      </c>
      <c r="J71" s="5">
        <v>0.99994000000000005</v>
      </c>
      <c r="K71">
        <v>804</v>
      </c>
      <c r="L71">
        <f t="shared" si="1"/>
        <v>0.38274981057736024</v>
      </c>
      <c r="N71">
        <v>2.742</v>
      </c>
      <c r="O71">
        <f>IFERROR(0.011/100/L71*10000,"")</f>
        <v>2.8739400245311715</v>
      </c>
      <c r="P71" s="7">
        <f>IFERROR((10000/(I71*O71)*1000),0)</f>
        <v>5.5021770170518021E-2</v>
      </c>
      <c r="Q71">
        <f>IFERROR(1/I71,0)</f>
        <v>1.5812926751360702E-8</v>
      </c>
    </row>
    <row r="72" spans="1:17" x14ac:dyDescent="0.25">
      <c r="A72">
        <v>2</v>
      </c>
      <c r="B72" t="s">
        <v>23</v>
      </c>
      <c r="C72">
        <v>14</v>
      </c>
      <c r="D72">
        <v>20</v>
      </c>
      <c r="E72">
        <v>8</v>
      </c>
      <c r="F72">
        <v>72</v>
      </c>
      <c r="G72">
        <v>1074628363.492537</v>
      </c>
      <c r="H72" s="5">
        <v>0.92304148396005359</v>
      </c>
      <c r="I72">
        <v>1877250000</v>
      </c>
      <c r="J72" s="5">
        <v>0.99292999999999998</v>
      </c>
      <c r="K72">
        <v>952.5</v>
      </c>
      <c r="L72">
        <f t="shared" si="1"/>
        <v>0.45344427185937269</v>
      </c>
      <c r="O72">
        <f>IFERROR(0.011/100/L72*10000,"")</f>
        <v>2.4258769340924533</v>
      </c>
      <c r="P72" s="7">
        <f>IFERROR((10000/(I72*O72)*1000),0)</f>
        <v>2.1958826225952988E-3</v>
      </c>
      <c r="Q72">
        <f>IFERROR(1/I72,0)</f>
        <v>5.3269410041283789E-10</v>
      </c>
    </row>
    <row r="73" spans="1:17" x14ac:dyDescent="0.25">
      <c r="A73">
        <v>2</v>
      </c>
      <c r="B73" t="s">
        <v>75</v>
      </c>
      <c r="C73">
        <v>15</v>
      </c>
      <c r="D73">
        <v>20</v>
      </c>
      <c r="E73">
        <v>10</v>
      </c>
      <c r="F73">
        <v>70</v>
      </c>
      <c r="G73">
        <v>52405057.75223881</v>
      </c>
      <c r="H73" s="5">
        <v>0.7624862606945999</v>
      </c>
      <c r="K73">
        <v>1089.5</v>
      </c>
      <c r="L73">
        <f t="shared" si="1"/>
        <v>0.51866407789058955</v>
      </c>
      <c r="O73">
        <f>IFERROR(0.011/100/L73*10000,"")</f>
        <v>2.120833207639341</v>
      </c>
      <c r="P73" s="7">
        <f>IFERROR((10000/(I73*O73)*1000),0)</f>
        <v>0</v>
      </c>
      <c r="Q73">
        <f>IFERROR(1/I73,0)</f>
        <v>0</v>
      </c>
    </row>
    <row r="74" spans="1:17" x14ac:dyDescent="0.25">
      <c r="A74">
        <v>2</v>
      </c>
      <c r="B74" t="s">
        <v>24</v>
      </c>
      <c r="C74">
        <v>15</v>
      </c>
      <c r="D74">
        <v>20</v>
      </c>
      <c r="E74">
        <v>10</v>
      </c>
      <c r="F74">
        <v>70</v>
      </c>
      <c r="G74">
        <v>636049692.91044772</v>
      </c>
      <c r="H74" s="5">
        <v>0.91672325285492029</v>
      </c>
      <c r="K74">
        <v>1089.5</v>
      </c>
      <c r="L74">
        <f t="shared" si="1"/>
        <v>0.51866407789058955</v>
      </c>
      <c r="O74">
        <f>IFERROR(0.011/100/L74*10000,"")</f>
        <v>2.120833207639341</v>
      </c>
      <c r="P74" s="7">
        <f>IFERROR((10000/(I74*O74)*1000),0)</f>
        <v>0</v>
      </c>
      <c r="Q74">
        <f>IFERROR(1/I74,0)</f>
        <v>0</v>
      </c>
    </row>
    <row r="75" spans="1:17" x14ac:dyDescent="0.25">
      <c r="A75">
        <v>2</v>
      </c>
      <c r="B75" t="s">
        <v>25</v>
      </c>
      <c r="C75">
        <v>16</v>
      </c>
      <c r="D75">
        <v>20</v>
      </c>
      <c r="E75">
        <v>12</v>
      </c>
      <c r="F75">
        <v>68</v>
      </c>
      <c r="G75">
        <v>90409235.965671644</v>
      </c>
      <c r="H75" s="5">
        <v>0.9985211447552057</v>
      </c>
      <c r="I75">
        <v>90409200</v>
      </c>
      <c r="J75" s="5">
        <v>0.99848000000000003</v>
      </c>
      <c r="K75">
        <v>973.5</v>
      </c>
      <c r="L75">
        <f t="shared" si="1"/>
        <v>0.46344146840430372</v>
      </c>
      <c r="O75">
        <f>IFERROR(0.011/100/L75*10000,"")</f>
        <v>2.3735467691043266</v>
      </c>
      <c r="P75" s="7">
        <f>IFERROR((10000/(I75*O75)*1000),0)</f>
        <v>4.6600393081909171E-2</v>
      </c>
      <c r="Q75">
        <f>IFERROR(1/I75,0)</f>
        <v>1.1060821243855713E-8</v>
      </c>
    </row>
    <row r="76" spans="1:17" x14ac:dyDescent="0.25">
      <c r="A76">
        <v>2</v>
      </c>
      <c r="B76" t="s">
        <v>26</v>
      </c>
      <c r="C76">
        <v>17</v>
      </c>
      <c r="D76">
        <v>22</v>
      </c>
      <c r="E76">
        <v>2</v>
      </c>
      <c r="F76">
        <v>76</v>
      </c>
      <c r="G76">
        <v>104166608.70149259</v>
      </c>
      <c r="H76" s="5">
        <v>0.97465507508357385</v>
      </c>
      <c r="I76">
        <v>100766000</v>
      </c>
      <c r="J76" s="5">
        <v>0.99953000000000003</v>
      </c>
      <c r="K76">
        <v>1012</v>
      </c>
      <c r="L76">
        <f t="shared" si="1"/>
        <v>0.48176966207001065</v>
      </c>
      <c r="N76">
        <v>1.4570000000000001</v>
      </c>
      <c r="O76">
        <f>IFERROR(0.011/100/L76*10000,"")</f>
        <v>2.2832487941927488</v>
      </c>
      <c r="P76" s="7">
        <f>IFERROR((10000/(I76*O76)*1000),0)</f>
        <v>4.3464305426795358E-2</v>
      </c>
      <c r="Q76">
        <f>IFERROR(1/I76,0)</f>
        <v>9.9239822956155848E-9</v>
      </c>
    </row>
    <row r="77" spans="1:17" x14ac:dyDescent="0.25">
      <c r="A77">
        <v>2</v>
      </c>
      <c r="B77" t="s">
        <v>69</v>
      </c>
      <c r="C77">
        <v>17</v>
      </c>
      <c r="D77">
        <v>22</v>
      </c>
      <c r="E77">
        <v>2</v>
      </c>
      <c r="F77">
        <v>76</v>
      </c>
      <c r="G77">
        <v>109319991.32089549</v>
      </c>
      <c r="H77" s="5">
        <v>0.93756681088275418</v>
      </c>
      <c r="K77">
        <v>1012</v>
      </c>
      <c r="L77">
        <f t="shared" si="1"/>
        <v>0.48176966207001065</v>
      </c>
      <c r="O77">
        <f>IFERROR(0.011/100/L77*10000,"")</f>
        <v>2.2832487941927488</v>
      </c>
      <c r="P77" s="7">
        <f>IFERROR((10000/(I77*O77)*1000),0)</f>
        <v>0</v>
      </c>
      <c r="Q77">
        <f>IFERROR(1/I77,0)</f>
        <v>0</v>
      </c>
    </row>
    <row r="78" spans="1:17" x14ac:dyDescent="0.25">
      <c r="A78">
        <v>2</v>
      </c>
      <c r="B78" t="s">
        <v>27</v>
      </c>
      <c r="C78">
        <v>18</v>
      </c>
      <c r="D78">
        <v>22</v>
      </c>
      <c r="E78">
        <v>4</v>
      </c>
      <c r="F78">
        <v>74</v>
      </c>
      <c r="G78">
        <v>98201325.937313452</v>
      </c>
      <c r="H78" s="5">
        <v>0.9007151701388092</v>
      </c>
      <c r="I78">
        <v>111105000</v>
      </c>
      <c r="J78" s="5">
        <v>0.99997999999999998</v>
      </c>
      <c r="K78">
        <v>1083.5</v>
      </c>
      <c r="L78">
        <f t="shared" si="1"/>
        <v>0.51580773602060925</v>
      </c>
      <c r="O78">
        <f>IFERROR(0.011/100/L78*10000,"")</f>
        <v>2.132577553966831</v>
      </c>
      <c r="P78" s="7">
        <f>IFERROR((10000/(I78*O78)*1000),0)</f>
        <v>4.2204772391440479E-2</v>
      </c>
      <c r="Q78">
        <f>IFERROR(1/I78,0)</f>
        <v>9.0004950272264978E-9</v>
      </c>
    </row>
    <row r="79" spans="1:17" x14ac:dyDescent="0.25">
      <c r="A79">
        <v>2</v>
      </c>
      <c r="B79" t="s">
        <v>28</v>
      </c>
      <c r="C79">
        <v>19</v>
      </c>
      <c r="D79">
        <v>22</v>
      </c>
      <c r="E79">
        <v>6</v>
      </c>
      <c r="F79">
        <v>72</v>
      </c>
      <c r="G79">
        <v>17656419.82373134</v>
      </c>
      <c r="H79" s="5">
        <v>0.9992424306891966</v>
      </c>
      <c r="I79">
        <v>17656400</v>
      </c>
      <c r="J79" s="5">
        <v>0.99922</v>
      </c>
      <c r="K79">
        <v>1144.5</v>
      </c>
      <c r="L79">
        <f t="shared" si="1"/>
        <v>0.54484721169874228</v>
      </c>
      <c r="O79">
        <f>IFERROR(0.011/100/L79*10000,"")</f>
        <v>2.0189146174950299</v>
      </c>
      <c r="P79" s="7">
        <f>IFERROR((10000/(I79*O79)*1000),0)</f>
        <v>0.28053037255547941</v>
      </c>
      <c r="Q79">
        <f>IFERROR(1/I79,0)</f>
        <v>5.66366869803584E-8</v>
      </c>
    </row>
    <row r="80" spans="1:17" x14ac:dyDescent="0.25">
      <c r="A80">
        <v>2</v>
      </c>
      <c r="B80" t="s">
        <v>29</v>
      </c>
      <c r="C80">
        <v>20</v>
      </c>
      <c r="D80">
        <v>22</v>
      </c>
      <c r="E80">
        <v>8</v>
      </c>
      <c r="F80">
        <v>70</v>
      </c>
      <c r="G80">
        <v>9638313.3897014931</v>
      </c>
      <c r="H80" s="5">
        <v>0.95659142745633396</v>
      </c>
      <c r="I80">
        <v>9638310</v>
      </c>
      <c r="J80" s="5">
        <v>0.95548</v>
      </c>
      <c r="K80">
        <v>940</v>
      </c>
      <c r="L80">
        <f t="shared" si="1"/>
        <v>0.44749355963024706</v>
      </c>
      <c r="O80">
        <f>IFERROR(0.011/100/L80*10000,"")</f>
        <v>2.4581359358755974</v>
      </c>
      <c r="P80" s="7">
        <f>IFERROR((10000/(I80*O80)*1000),0)</f>
        <v>0.42207848361028882</v>
      </c>
      <c r="Q80">
        <f>IFERROR(1/I80,0)</f>
        <v>1.0375262883223303E-7</v>
      </c>
    </row>
    <row r="81" spans="1:17" x14ac:dyDescent="0.25">
      <c r="A81">
        <v>2</v>
      </c>
      <c r="B81" t="s">
        <v>30</v>
      </c>
      <c r="C81">
        <v>21</v>
      </c>
      <c r="D81">
        <v>22</v>
      </c>
      <c r="E81">
        <v>10</v>
      </c>
      <c r="F81">
        <v>68</v>
      </c>
      <c r="G81">
        <v>53986664.31641791</v>
      </c>
      <c r="H81" s="5">
        <v>0.9996358902849094</v>
      </c>
      <c r="I81">
        <v>53986700</v>
      </c>
      <c r="J81" s="5">
        <v>0.99963000000000002</v>
      </c>
      <c r="K81">
        <v>1064</v>
      </c>
      <c r="L81">
        <f t="shared" si="1"/>
        <v>0.5065246249431733</v>
      </c>
      <c r="O81">
        <f>IFERROR(0.011/100/L81*10000,"")</f>
        <v>2.1716614471081406</v>
      </c>
      <c r="P81" s="7">
        <f>IFERROR((10000/(I81*O81)*1000),0)</f>
        <v>8.529451360548454E-2</v>
      </c>
      <c r="Q81">
        <f>IFERROR(1/I81,0)</f>
        <v>1.8523080684687154E-8</v>
      </c>
    </row>
    <row r="82" spans="1:17" x14ac:dyDescent="0.25">
      <c r="A82">
        <v>2</v>
      </c>
      <c r="B82" t="s">
        <v>31</v>
      </c>
      <c r="C82">
        <v>22</v>
      </c>
      <c r="D82">
        <v>22</v>
      </c>
      <c r="E82">
        <v>12</v>
      </c>
      <c r="F82">
        <v>66</v>
      </c>
      <c r="G82">
        <v>68848900.63582091</v>
      </c>
      <c r="H82" s="5">
        <v>0.99937040652712061</v>
      </c>
      <c r="I82">
        <v>68848900</v>
      </c>
      <c r="J82" s="5">
        <v>0.99934999999999996</v>
      </c>
      <c r="K82">
        <v>1040</v>
      </c>
      <c r="L82">
        <f t="shared" si="1"/>
        <v>0.49509925746325206</v>
      </c>
      <c r="O82">
        <f>IFERROR(0.011/100/L82*10000,"")</f>
        <v>2.2217767112721747</v>
      </c>
      <c r="P82" s="7">
        <f>IFERROR((10000/(I82*O82)*1000),0)</f>
        <v>6.537362747371446E-2</v>
      </c>
      <c r="Q82">
        <f>IFERROR(1/I82,0)</f>
        <v>1.452456030524816E-8</v>
      </c>
    </row>
    <row r="83" spans="1:17" x14ac:dyDescent="0.25">
      <c r="A83">
        <v>2</v>
      </c>
      <c r="B83" t="s">
        <v>32</v>
      </c>
      <c r="C83">
        <v>23</v>
      </c>
      <c r="D83">
        <v>24</v>
      </c>
      <c r="E83">
        <v>2</v>
      </c>
      <c r="F83">
        <v>74</v>
      </c>
      <c r="G83">
        <v>48743216.053731337</v>
      </c>
      <c r="H83" s="5">
        <v>0.99135198510899558</v>
      </c>
      <c r="I83">
        <v>44550400</v>
      </c>
      <c r="J83" s="5">
        <v>0.99970999999999999</v>
      </c>
      <c r="K83">
        <v>965</v>
      </c>
      <c r="L83">
        <f t="shared" si="1"/>
        <v>0.45939498408849833</v>
      </c>
      <c r="O83">
        <f>IFERROR(0.011/100/L83*10000,"")</f>
        <v>2.3944536577441053</v>
      </c>
      <c r="P83" s="7">
        <f>IFERROR((10000/(I83*O83)*1000),0)</f>
        <v>9.374367092479903E-2</v>
      </c>
      <c r="Q83">
        <f>IFERROR(1/I83,0)</f>
        <v>2.244648757362448E-8</v>
      </c>
    </row>
    <row r="84" spans="1:17" x14ac:dyDescent="0.25">
      <c r="A84">
        <v>2</v>
      </c>
      <c r="B84" t="s">
        <v>33</v>
      </c>
      <c r="C84">
        <v>24</v>
      </c>
      <c r="D84">
        <v>24</v>
      </c>
      <c r="E84">
        <v>4</v>
      </c>
      <c r="F84">
        <v>72</v>
      </c>
      <c r="G84">
        <v>12554235.650746269</v>
      </c>
      <c r="H84" s="5">
        <v>0.99483353592499912</v>
      </c>
      <c r="I84">
        <v>12554200</v>
      </c>
      <c r="J84" s="5">
        <v>0.99470000000000003</v>
      </c>
      <c r="K84">
        <v>1005</v>
      </c>
      <c r="L84">
        <f t="shared" si="1"/>
        <v>0.47843726322170033</v>
      </c>
      <c r="O84">
        <f>IFERROR(0.011/100/L84*10000,"")</f>
        <v>2.2991520196249371</v>
      </c>
      <c r="P84" s="7">
        <f>IFERROR((10000/(I84*O84)*1000),0)</f>
        <v>0.34645215670069152</v>
      </c>
      <c r="Q84">
        <f>IFERROR(1/I84,0)</f>
        <v>7.9654617578181005E-8</v>
      </c>
    </row>
    <row r="85" spans="1:17" x14ac:dyDescent="0.25">
      <c r="A85">
        <v>2</v>
      </c>
      <c r="B85" t="s">
        <v>34</v>
      </c>
      <c r="C85">
        <v>25</v>
      </c>
      <c r="D85">
        <v>24</v>
      </c>
      <c r="E85">
        <v>6</v>
      </c>
      <c r="F85">
        <v>70</v>
      </c>
      <c r="G85">
        <v>14174007.83253732</v>
      </c>
      <c r="H85" s="5">
        <v>0.9979228896487935</v>
      </c>
      <c r="I85">
        <v>14174000</v>
      </c>
      <c r="J85" s="5">
        <v>0.99787000000000003</v>
      </c>
      <c r="K85">
        <v>1005.5</v>
      </c>
      <c r="L85">
        <f t="shared" si="1"/>
        <v>0.47867529171086531</v>
      </c>
      <c r="O85">
        <f>IFERROR(0.011/100/L85*10000,"")</f>
        <v>2.2980087316987188</v>
      </c>
      <c r="P85" s="7">
        <f>IFERROR((10000/(I85*O85)*1000),0)</f>
        <v>0.30701238613008797</v>
      </c>
      <c r="Q85">
        <f>IFERROR(1/I85,0)</f>
        <v>7.0551714406660085E-8</v>
      </c>
    </row>
    <row r="86" spans="1:17" x14ac:dyDescent="0.25">
      <c r="A86">
        <v>2</v>
      </c>
      <c r="B86" t="s">
        <v>35</v>
      </c>
      <c r="C86">
        <v>26</v>
      </c>
      <c r="D86">
        <v>24</v>
      </c>
      <c r="E86">
        <v>8</v>
      </c>
      <c r="F86">
        <v>68</v>
      </c>
      <c r="G86">
        <v>20528562.766865671</v>
      </c>
      <c r="H86" s="5">
        <v>0.99850597347672088</v>
      </c>
      <c r="I86">
        <v>20528600</v>
      </c>
      <c r="J86" s="5">
        <v>0.99846999999999997</v>
      </c>
      <c r="K86">
        <v>928</v>
      </c>
      <c r="L86">
        <f t="shared" si="1"/>
        <v>0.44178087589028647</v>
      </c>
      <c r="O86">
        <f>IFERROR(0.011/100/L86*10000,"")</f>
        <v>2.4899221764257131</v>
      </c>
      <c r="P86" s="7">
        <f>IFERROR((10000/(I86*O86)*1000),0)</f>
        <v>0.19563875670142075</v>
      </c>
      <c r="Q86">
        <f>IFERROR(1/I86,0)</f>
        <v>4.8712527887922218E-8</v>
      </c>
    </row>
    <row r="87" spans="1:17" x14ac:dyDescent="0.25">
      <c r="A87">
        <v>2</v>
      </c>
      <c r="B87" t="s">
        <v>36</v>
      </c>
      <c r="C87">
        <v>27</v>
      </c>
      <c r="D87">
        <v>24</v>
      </c>
      <c r="E87">
        <v>10</v>
      </c>
      <c r="F87">
        <v>66</v>
      </c>
      <c r="G87">
        <v>10962006.487164181</v>
      </c>
      <c r="H87" s="5">
        <v>0.99803890944783158</v>
      </c>
      <c r="I87">
        <v>10962000</v>
      </c>
      <c r="J87" s="5">
        <v>0.99799000000000004</v>
      </c>
      <c r="K87">
        <v>887</v>
      </c>
      <c r="L87">
        <f t="shared" si="1"/>
        <v>0.42226253977875439</v>
      </c>
      <c r="N87">
        <v>2.39</v>
      </c>
      <c r="O87">
        <f>IFERROR(0.011/100/L87*10000,"")</f>
        <v>2.6050144078050304</v>
      </c>
      <c r="P87" s="7">
        <f>IFERROR((10000/(I87*O87)*1000),0)</f>
        <v>0.35018704265873379</v>
      </c>
      <c r="Q87">
        <f>IFERROR(1/I87,0)</f>
        <v>9.1224229155263634E-8</v>
      </c>
    </row>
    <row r="88" spans="1:17" x14ac:dyDescent="0.25">
      <c r="A88">
        <v>2</v>
      </c>
      <c r="B88" t="s">
        <v>37</v>
      </c>
      <c r="C88">
        <v>28</v>
      </c>
      <c r="D88">
        <v>24</v>
      </c>
      <c r="E88">
        <v>12</v>
      </c>
      <c r="F88">
        <v>64</v>
      </c>
      <c r="G88">
        <v>24004899.68104478</v>
      </c>
      <c r="H88" s="5">
        <v>0.9986251031158494</v>
      </c>
      <c r="I88">
        <v>24004900</v>
      </c>
      <c r="J88" s="5">
        <v>0.99858999999999998</v>
      </c>
      <c r="K88">
        <v>1001</v>
      </c>
      <c r="L88">
        <f t="shared" si="1"/>
        <v>0.47653303530838009</v>
      </c>
      <c r="O88">
        <f>IFERROR(0.011/100/L88*10000,"")</f>
        <v>2.3083394402827793</v>
      </c>
      <c r="P88" s="7">
        <f>IFERROR((10000/(I88*O88)*1000),0)</f>
        <v>0.18046809204801753</v>
      </c>
      <c r="Q88">
        <f t="shared" ref="Q88:Q109" si="2">IFERROR(1/I88,0)</f>
        <v>4.1658161458702179E-8</v>
      </c>
    </row>
    <row r="89" spans="1:17" x14ac:dyDescent="0.25">
      <c r="A89">
        <v>2</v>
      </c>
      <c r="B89" t="s">
        <v>38</v>
      </c>
      <c r="C89">
        <v>29</v>
      </c>
      <c r="D89">
        <v>26</v>
      </c>
      <c r="E89">
        <v>2</v>
      </c>
      <c r="F89">
        <v>72</v>
      </c>
      <c r="G89">
        <v>21796224.45029851</v>
      </c>
      <c r="H89" s="5">
        <v>0.99921827581064071</v>
      </c>
      <c r="I89">
        <v>21796200</v>
      </c>
      <c r="J89" s="5">
        <v>0.99919999999999998</v>
      </c>
      <c r="K89">
        <v>959</v>
      </c>
      <c r="L89">
        <f t="shared" si="1"/>
        <v>0.45653864221851798</v>
      </c>
      <c r="N89">
        <v>2.4900000000000002</v>
      </c>
      <c r="O89">
        <f>IFERROR(0.011/100/L89*10000,"")</f>
        <v>2.4094345982513681</v>
      </c>
      <c r="P89" s="7">
        <f>IFERROR((10000/(I89*O89)*1000),0)</f>
        <v>0.19041627865846425</v>
      </c>
      <c r="Q89">
        <f t="shared" si="2"/>
        <v>4.5879556986997732E-8</v>
      </c>
    </row>
    <row r="90" spans="1:17" x14ac:dyDescent="0.25">
      <c r="A90">
        <v>2</v>
      </c>
      <c r="B90" t="s">
        <v>76</v>
      </c>
      <c r="C90">
        <v>30</v>
      </c>
      <c r="D90">
        <v>26</v>
      </c>
      <c r="E90">
        <v>4</v>
      </c>
      <c r="F90">
        <v>70</v>
      </c>
      <c r="G90">
        <v>54494795.183582082</v>
      </c>
      <c r="H90" s="5">
        <v>0.77089484899878202</v>
      </c>
      <c r="K90">
        <v>981</v>
      </c>
      <c r="L90">
        <f t="shared" si="1"/>
        <v>0.46701189574177909</v>
      </c>
      <c r="O90">
        <f>IFERROR(0.011/100/L90*10000,"")</f>
        <v>2.3554003870775353</v>
      </c>
      <c r="P90" s="7">
        <f>IFERROR((10000/(I90*O90)*1000),0)</f>
        <v>0</v>
      </c>
      <c r="Q90">
        <f t="shared" si="2"/>
        <v>0</v>
      </c>
    </row>
    <row r="91" spans="1:17" x14ac:dyDescent="0.25">
      <c r="A91">
        <v>2</v>
      </c>
      <c r="B91" t="s">
        <v>39</v>
      </c>
      <c r="C91">
        <v>30</v>
      </c>
      <c r="D91">
        <v>26</v>
      </c>
      <c r="E91">
        <v>4</v>
      </c>
      <c r="F91">
        <v>70</v>
      </c>
      <c r="G91">
        <v>91774209.37910448</v>
      </c>
      <c r="H91" s="5">
        <v>0.93069920316889654</v>
      </c>
      <c r="I91">
        <v>167295000</v>
      </c>
      <c r="J91" s="5">
        <v>0.9929</v>
      </c>
      <c r="K91">
        <v>981</v>
      </c>
      <c r="L91">
        <f t="shared" si="1"/>
        <v>0.46701189574177909</v>
      </c>
      <c r="O91">
        <f>IFERROR(0.011/100/L91*10000,"")</f>
        <v>2.3554003870775353</v>
      </c>
      <c r="P91" s="7">
        <f>IFERROR((10000/(I91*O91)*1000),0)</f>
        <v>2.5377702194098021E-2</v>
      </c>
      <c r="Q91">
        <f t="shared" si="2"/>
        <v>5.9774649571116891E-9</v>
      </c>
    </row>
    <row r="92" spans="1:17" x14ac:dyDescent="0.25">
      <c r="A92">
        <v>2</v>
      </c>
      <c r="B92" t="s">
        <v>40</v>
      </c>
      <c r="C92">
        <v>31</v>
      </c>
      <c r="D92">
        <v>26</v>
      </c>
      <c r="E92">
        <v>6</v>
      </c>
      <c r="F92">
        <v>68</v>
      </c>
      <c r="G92">
        <v>6134441.3720895527</v>
      </c>
      <c r="H92" s="5">
        <v>0.99671392030520012</v>
      </c>
      <c r="I92">
        <v>6134440</v>
      </c>
      <c r="J92" s="5">
        <v>0.99663000000000002</v>
      </c>
      <c r="K92">
        <v>1030</v>
      </c>
      <c r="L92">
        <f t="shared" si="1"/>
        <v>0.49033868767995153</v>
      </c>
      <c r="O92">
        <f>IFERROR(0.011/100/L92*10000,"")</f>
        <v>2.2433473589544293</v>
      </c>
      <c r="P92" s="7">
        <f>IFERROR((10000/(I92*O92)*1000),0)</f>
        <v>0.72665547848770295</v>
      </c>
      <c r="Q92">
        <f t="shared" si="2"/>
        <v>1.6301406485351556E-7</v>
      </c>
    </row>
    <row r="93" spans="1:17" x14ac:dyDescent="0.25">
      <c r="A93">
        <v>2</v>
      </c>
      <c r="B93" t="s">
        <v>41</v>
      </c>
      <c r="C93">
        <v>32</v>
      </c>
      <c r="D93">
        <v>26</v>
      </c>
      <c r="E93">
        <v>8</v>
      </c>
      <c r="F93">
        <v>66</v>
      </c>
      <c r="G93">
        <v>15871810.428059701</v>
      </c>
      <c r="H93" s="5">
        <v>0.9831386171688945</v>
      </c>
      <c r="I93">
        <v>14627900</v>
      </c>
      <c r="J93" s="5">
        <v>0.99902999999999997</v>
      </c>
      <c r="K93">
        <v>1041</v>
      </c>
      <c r="L93">
        <f t="shared" si="1"/>
        <v>0.49557531444158209</v>
      </c>
      <c r="O93">
        <f>IFERROR(0.011/100/L93*10000,"")</f>
        <v>2.2196424396955443</v>
      </c>
      <c r="P93" s="7">
        <f>IFERROR((10000/(I93*O93)*1000),0)</f>
        <v>0.30798885221303884</v>
      </c>
      <c r="Q93">
        <f t="shared" si="2"/>
        <v>6.8362512732518002E-8</v>
      </c>
    </row>
    <row r="94" spans="1:17" x14ac:dyDescent="0.25">
      <c r="A94">
        <v>2</v>
      </c>
      <c r="B94" t="s">
        <v>42</v>
      </c>
      <c r="C94">
        <v>33</v>
      </c>
      <c r="D94">
        <v>26</v>
      </c>
      <c r="E94">
        <v>10</v>
      </c>
      <c r="F94">
        <v>64</v>
      </c>
      <c r="G94">
        <v>7445401.3104477609</v>
      </c>
      <c r="H94" s="5">
        <v>0.99840554159099637</v>
      </c>
      <c r="I94">
        <v>7445400</v>
      </c>
      <c r="J94" s="5">
        <v>0.99836000000000003</v>
      </c>
      <c r="K94">
        <v>933</v>
      </c>
      <c r="L94">
        <f t="shared" si="1"/>
        <v>0.44416116078193668</v>
      </c>
      <c r="O94">
        <f>IFERROR(0.011/100/L94*10000,"")</f>
        <v>2.4765785420397233</v>
      </c>
      <c r="P94" s="7">
        <f>IFERROR((10000/(I94*O94)*1000),0)</f>
        <v>0.54232529271513197</v>
      </c>
      <c r="Q94">
        <f t="shared" si="2"/>
        <v>1.3431111827437075E-7</v>
      </c>
    </row>
    <row r="95" spans="1:17" x14ac:dyDescent="0.25">
      <c r="A95">
        <v>2</v>
      </c>
      <c r="B95" t="s">
        <v>43</v>
      </c>
      <c r="C95">
        <v>34</v>
      </c>
      <c r="D95">
        <v>26</v>
      </c>
      <c r="E95">
        <v>12</v>
      </c>
      <c r="F95">
        <v>62</v>
      </c>
      <c r="G95">
        <v>10468268.482985079</v>
      </c>
      <c r="H95" s="5">
        <v>0.99679919721186006</v>
      </c>
      <c r="I95">
        <v>10236100</v>
      </c>
      <c r="J95" s="5">
        <v>1</v>
      </c>
      <c r="K95">
        <v>961</v>
      </c>
      <c r="L95">
        <f t="shared" si="1"/>
        <v>0.45749075617517809</v>
      </c>
      <c r="O95">
        <f>IFERROR(0.011/100/L95*10000,"")</f>
        <v>2.4044201662050591</v>
      </c>
      <c r="P95" s="7">
        <f>IFERROR((10000/(I95*O95)*1000),0)</f>
        <v>0.40630776119027773</v>
      </c>
      <c r="Q95">
        <f t="shared" si="2"/>
        <v>9.7693457469153289E-8</v>
      </c>
    </row>
    <row r="96" spans="1:17" x14ac:dyDescent="0.25">
      <c r="A96">
        <v>2</v>
      </c>
      <c r="B96" t="s">
        <v>44</v>
      </c>
      <c r="C96">
        <v>35</v>
      </c>
      <c r="D96">
        <v>28</v>
      </c>
      <c r="E96">
        <v>2</v>
      </c>
      <c r="F96">
        <v>70</v>
      </c>
      <c r="G96">
        <v>7402473.6916417908</v>
      </c>
      <c r="H96" s="5">
        <v>0.99612591004041606</v>
      </c>
      <c r="I96">
        <v>7706470</v>
      </c>
      <c r="J96" s="5">
        <v>0.99856</v>
      </c>
      <c r="K96">
        <v>893</v>
      </c>
      <c r="L96">
        <f t="shared" si="1"/>
        <v>0.42511888164873468</v>
      </c>
      <c r="N96">
        <v>2.3809999999999998</v>
      </c>
      <c r="O96">
        <f>IFERROR(0.011/100/L96*10000,"")</f>
        <v>2.5875115114479978</v>
      </c>
      <c r="P96" s="7">
        <f>IFERROR((10000/(I96*O96)*1000),0)</f>
        <v>0.50148993065535685</v>
      </c>
      <c r="Q96">
        <f t="shared" si="2"/>
        <v>1.2976109684459942E-7</v>
      </c>
    </row>
    <row r="97" spans="1:17" x14ac:dyDescent="0.25">
      <c r="A97">
        <v>2</v>
      </c>
      <c r="B97" t="s">
        <v>45</v>
      </c>
      <c r="C97">
        <v>36</v>
      </c>
      <c r="D97">
        <v>28</v>
      </c>
      <c r="E97">
        <v>4</v>
      </c>
      <c r="F97">
        <v>68</v>
      </c>
      <c r="G97">
        <v>5766645.1543283574</v>
      </c>
      <c r="H97" s="5">
        <v>0.99915633576568463</v>
      </c>
      <c r="I97">
        <v>5766650</v>
      </c>
      <c r="J97" s="5">
        <v>0.99912999999999996</v>
      </c>
      <c r="K97">
        <v>965</v>
      </c>
      <c r="L97">
        <f t="shared" si="1"/>
        <v>0.45939498408849833</v>
      </c>
      <c r="O97">
        <f>IFERROR(0.011/100/L97*10000,"")</f>
        <v>2.3944536577441053</v>
      </c>
      <c r="P97" s="7">
        <f>IFERROR((10000/(I97*O97)*1000),0)</f>
        <v>0.72421909378376825</v>
      </c>
      <c r="Q97">
        <f t="shared" si="2"/>
        <v>1.7341090581186651E-7</v>
      </c>
    </row>
    <row r="98" spans="1:17" x14ac:dyDescent="0.25">
      <c r="A98">
        <v>2</v>
      </c>
      <c r="B98" t="s">
        <v>46</v>
      </c>
      <c r="C98">
        <v>37</v>
      </c>
      <c r="D98">
        <v>28</v>
      </c>
      <c r="E98">
        <v>6</v>
      </c>
      <c r="F98">
        <v>66</v>
      </c>
      <c r="G98">
        <v>4207593.3086567158</v>
      </c>
      <c r="H98" s="5">
        <v>0.99997900337031698</v>
      </c>
      <c r="I98">
        <v>4207590</v>
      </c>
      <c r="J98" s="5">
        <v>0.99997999999999998</v>
      </c>
      <c r="K98">
        <v>1070</v>
      </c>
      <c r="L98">
        <f t="shared" si="1"/>
        <v>0.50938096681315359</v>
      </c>
      <c r="O98">
        <f>IFERROR(0.011/100/L98*10000,"")</f>
        <v>2.1594839062832349</v>
      </c>
      <c r="P98" s="7">
        <f>IFERROR((10000/(I98*O98)*1000),0)</f>
        <v>1.1005673228469888</v>
      </c>
      <c r="Q98">
        <f t="shared" si="2"/>
        <v>2.3766574214692972E-7</v>
      </c>
    </row>
    <row r="99" spans="1:17" x14ac:dyDescent="0.25">
      <c r="A99">
        <v>2</v>
      </c>
      <c r="B99" t="s">
        <v>47</v>
      </c>
      <c r="C99">
        <v>38</v>
      </c>
      <c r="D99">
        <v>28</v>
      </c>
      <c r="E99">
        <v>8</v>
      </c>
      <c r="F99">
        <v>64</v>
      </c>
      <c r="G99">
        <v>6944004.0574626867</v>
      </c>
      <c r="H99" s="5">
        <v>0.99973299829029205</v>
      </c>
      <c r="I99">
        <v>6944000</v>
      </c>
      <c r="J99" s="5">
        <v>0.99973000000000001</v>
      </c>
      <c r="K99">
        <v>1127.5</v>
      </c>
      <c r="L99">
        <f t="shared" si="1"/>
        <v>0.53675424306713149</v>
      </c>
      <c r="O99">
        <f>IFERROR(0.011/100/L99*10000,"")</f>
        <v>2.0493550152754425</v>
      </c>
      <c r="P99" s="7">
        <f>IFERROR((10000/(I99*O99)*1000),0)</f>
        <v>0.70270507313983499</v>
      </c>
      <c r="Q99">
        <f t="shared" si="2"/>
        <v>1.4400921658986175E-7</v>
      </c>
    </row>
    <row r="100" spans="1:17" x14ac:dyDescent="0.25">
      <c r="A100">
        <v>2</v>
      </c>
      <c r="B100" t="s">
        <v>48</v>
      </c>
      <c r="C100">
        <v>39</v>
      </c>
      <c r="D100">
        <v>28</v>
      </c>
      <c r="E100">
        <v>10</v>
      </c>
      <c r="F100">
        <v>62</v>
      </c>
      <c r="G100">
        <v>9759625.5113432817</v>
      </c>
      <c r="H100" s="5">
        <v>0.92305364659949407</v>
      </c>
      <c r="K100">
        <v>1065.5</v>
      </c>
      <c r="L100">
        <f t="shared" si="1"/>
        <v>0.50723871041066837</v>
      </c>
      <c r="O100">
        <f>IFERROR(0.011/100/L100*10000,"")</f>
        <v>2.1686042043388656</v>
      </c>
      <c r="P100" s="7">
        <f>IFERROR((10000/(I100*O100)*1000),0)</f>
        <v>0</v>
      </c>
      <c r="Q100">
        <f t="shared" si="2"/>
        <v>0</v>
      </c>
    </row>
    <row r="101" spans="1:17" x14ac:dyDescent="0.25">
      <c r="A101">
        <v>2</v>
      </c>
      <c r="B101" t="s">
        <v>77</v>
      </c>
      <c r="C101">
        <v>39</v>
      </c>
      <c r="D101">
        <v>28</v>
      </c>
      <c r="E101">
        <v>8</v>
      </c>
      <c r="F101">
        <v>64</v>
      </c>
      <c r="G101">
        <v>17226650.849402979</v>
      </c>
      <c r="H101" s="5">
        <v>0.99732727588956882</v>
      </c>
      <c r="I101">
        <v>17226700</v>
      </c>
      <c r="J101" s="5">
        <v>0.99726000000000004</v>
      </c>
      <c r="K101">
        <v>1065.5</v>
      </c>
      <c r="L101">
        <f t="shared" si="1"/>
        <v>0.50723871041066837</v>
      </c>
      <c r="O101">
        <f>IFERROR(0.011/100/L101*10000,"")</f>
        <v>2.1686042043388656</v>
      </c>
      <c r="P101" s="7">
        <f>IFERROR((10000/(I101*O101)*1000),0)</f>
        <v>0.26768104185557012</v>
      </c>
      <c r="Q101">
        <f t="shared" si="2"/>
        <v>5.8049423278979723E-8</v>
      </c>
    </row>
    <row r="102" spans="1:17" x14ac:dyDescent="0.25">
      <c r="A102">
        <v>2</v>
      </c>
      <c r="B102" t="s">
        <v>49</v>
      </c>
      <c r="C102">
        <v>40</v>
      </c>
      <c r="D102">
        <v>28</v>
      </c>
      <c r="E102">
        <v>12</v>
      </c>
      <c r="F102">
        <v>60</v>
      </c>
      <c r="G102">
        <v>10431730.91014925</v>
      </c>
      <c r="H102" s="5">
        <v>0.98554495311858081</v>
      </c>
      <c r="I102">
        <v>11423800</v>
      </c>
      <c r="J102" s="5">
        <v>0.99505999999999994</v>
      </c>
      <c r="K102">
        <v>1051.5</v>
      </c>
      <c r="L102">
        <f t="shared" si="1"/>
        <v>0.50057391271404761</v>
      </c>
      <c r="O102">
        <f>IFERROR(0.011/100/L102*10000,"")</f>
        <v>2.1974776792420943</v>
      </c>
      <c r="P102" s="7">
        <f>IFERROR((10000/(I102*O102)*1000),0)</f>
        <v>0.39835010537334942</v>
      </c>
      <c r="Q102">
        <f t="shared" si="2"/>
        <v>8.7536546508167165E-8</v>
      </c>
    </row>
    <row r="103" spans="1:17" x14ac:dyDescent="0.25">
      <c r="A103">
        <v>2</v>
      </c>
      <c r="B103" t="s">
        <v>50</v>
      </c>
      <c r="C103">
        <v>41</v>
      </c>
      <c r="D103">
        <v>30</v>
      </c>
      <c r="E103">
        <v>2</v>
      </c>
      <c r="F103">
        <v>68</v>
      </c>
      <c r="G103">
        <v>3666129.7948955232</v>
      </c>
      <c r="H103" s="5">
        <v>0.99592168175122475</v>
      </c>
      <c r="I103">
        <v>3666130</v>
      </c>
      <c r="J103" s="5">
        <v>0.99582000000000004</v>
      </c>
      <c r="K103">
        <v>975</v>
      </c>
      <c r="L103">
        <f t="shared" si="1"/>
        <v>0.4641555538717988</v>
      </c>
      <c r="O103">
        <f>IFERROR(0.011/100/L103*10000,"")</f>
        <v>2.3698951586903196</v>
      </c>
      <c r="P103" s="7">
        <f>IFERROR((10000/(I103*O103)*1000),0)</f>
        <v>1.1509673536642402</v>
      </c>
      <c r="Q103">
        <f t="shared" si="2"/>
        <v>2.7276719592594917E-7</v>
      </c>
    </row>
    <row r="104" spans="1:17" x14ac:dyDescent="0.25">
      <c r="A104">
        <v>2</v>
      </c>
      <c r="B104" t="s">
        <v>51</v>
      </c>
      <c r="C104">
        <v>42</v>
      </c>
      <c r="D104">
        <v>30</v>
      </c>
      <c r="E104">
        <v>4</v>
      </c>
      <c r="F104">
        <v>66</v>
      </c>
      <c r="G104">
        <v>6627833.4779507471</v>
      </c>
      <c r="H104" s="5">
        <v>0.98432060588612613</v>
      </c>
      <c r="I104">
        <v>6627830</v>
      </c>
      <c r="J104" s="5">
        <v>0.98392000000000002</v>
      </c>
      <c r="K104">
        <v>796.5</v>
      </c>
      <c r="L104">
        <f t="shared" si="1"/>
        <v>0.37917938323988487</v>
      </c>
      <c r="O104">
        <f>IFERROR(0.011/100/L104*10000,"")</f>
        <v>2.9010016066830655</v>
      </c>
      <c r="P104" s="7">
        <f>IFERROR((10000/(I104*O104)*1000),0)</f>
        <v>0.52009259473776059</v>
      </c>
      <c r="Q104">
        <f t="shared" si="2"/>
        <v>1.508789452958208E-7</v>
      </c>
    </row>
    <row r="105" spans="1:17" x14ac:dyDescent="0.25">
      <c r="A105">
        <v>2</v>
      </c>
      <c r="B105" t="s">
        <v>52</v>
      </c>
      <c r="C105">
        <v>43</v>
      </c>
      <c r="D105">
        <v>30</v>
      </c>
      <c r="E105">
        <v>6</v>
      </c>
      <c r="F105">
        <v>64</v>
      </c>
      <c r="G105">
        <v>7054630.6783582084</v>
      </c>
      <c r="H105" s="5">
        <v>0.99934974254798614</v>
      </c>
      <c r="I105">
        <v>7054630</v>
      </c>
      <c r="J105" s="5">
        <v>0.99933000000000005</v>
      </c>
      <c r="K105">
        <v>883.5</v>
      </c>
      <c r="L105">
        <f t="shared" si="1"/>
        <v>0.4205963403545992</v>
      </c>
      <c r="O105">
        <f>IFERROR(0.011/100/L105*10000,"")</f>
        <v>2.6153342158721693</v>
      </c>
      <c r="P105" s="7">
        <f>IFERROR((10000/(I105*O105)*1000),0)</f>
        <v>0.54199909763272069</v>
      </c>
      <c r="Q105">
        <f t="shared" si="2"/>
        <v>1.417508785010695E-7</v>
      </c>
    </row>
    <row r="106" spans="1:17" x14ac:dyDescent="0.25">
      <c r="A106">
        <v>2</v>
      </c>
      <c r="B106" t="s">
        <v>53</v>
      </c>
      <c r="C106">
        <v>44</v>
      </c>
      <c r="D106">
        <v>30</v>
      </c>
      <c r="E106">
        <v>8</v>
      </c>
      <c r="F106">
        <v>62</v>
      </c>
      <c r="G106">
        <v>2933358.9362238809</v>
      </c>
      <c r="H106" s="5">
        <v>0.99985298396354416</v>
      </c>
      <c r="I106">
        <v>2933360</v>
      </c>
      <c r="J106" s="5">
        <v>0.99985000000000002</v>
      </c>
      <c r="K106">
        <v>944</v>
      </c>
      <c r="L106">
        <f t="shared" si="1"/>
        <v>0.44939778754356724</v>
      </c>
      <c r="O106">
        <f>IFERROR(0.011/100/L106*10000,"")</f>
        <v>2.4477201056388367</v>
      </c>
      <c r="P106" s="7">
        <f>IFERROR((10000/(I106*O106)*1000),0)</f>
        <v>1.3927490768996127</v>
      </c>
      <c r="Q106">
        <f t="shared" si="2"/>
        <v>3.4090599176371123E-7</v>
      </c>
    </row>
    <row r="107" spans="1:17" x14ac:dyDescent="0.25">
      <c r="A107">
        <v>2</v>
      </c>
      <c r="B107" t="s">
        <v>54</v>
      </c>
      <c r="C107">
        <v>45</v>
      </c>
      <c r="D107">
        <v>30</v>
      </c>
      <c r="E107">
        <v>10</v>
      </c>
      <c r="F107">
        <v>60</v>
      </c>
      <c r="G107">
        <v>12319175.52298508</v>
      </c>
      <c r="H107" s="5">
        <v>0.98653042033070659</v>
      </c>
      <c r="I107">
        <v>13490500</v>
      </c>
      <c r="J107" s="5">
        <v>0.99987999999999999</v>
      </c>
      <c r="K107">
        <v>1102.5</v>
      </c>
      <c r="L107">
        <f t="shared" si="1"/>
        <v>0.52485281860888022</v>
      </c>
      <c r="N107">
        <v>2.3370000000000002</v>
      </c>
      <c r="O107">
        <f>IFERROR(0.011/100/L107*10000,"")</f>
        <v>2.0958256505424595</v>
      </c>
      <c r="P107" s="7">
        <f>IFERROR((10000/(I107*O107)*1000),0)</f>
        <v>0.35368513102410809</v>
      </c>
      <c r="Q107">
        <f t="shared" si="2"/>
        <v>7.4126236981579625E-8</v>
      </c>
    </row>
    <row r="108" spans="1:17" x14ac:dyDescent="0.25">
      <c r="A108">
        <v>2</v>
      </c>
      <c r="B108" t="s">
        <v>78</v>
      </c>
      <c r="C108">
        <v>45</v>
      </c>
      <c r="D108">
        <v>30</v>
      </c>
      <c r="E108">
        <v>10</v>
      </c>
      <c r="F108">
        <v>60</v>
      </c>
      <c r="G108">
        <v>17145594.827462692</v>
      </c>
      <c r="H108" s="5">
        <v>0.97827030805814619</v>
      </c>
      <c r="I108">
        <v>13490500</v>
      </c>
      <c r="J108" s="5">
        <v>0.99987999999999999</v>
      </c>
      <c r="K108">
        <v>1102.5</v>
      </c>
      <c r="L108">
        <f t="shared" si="1"/>
        <v>0.52485281860888022</v>
      </c>
      <c r="O108">
        <f>IFERROR(0.011/100/L108*10000,"")</f>
        <v>2.0958256505424595</v>
      </c>
      <c r="P108" s="7">
        <f>IFERROR((10000/(I108*O108)*1000),0)</f>
        <v>0.35368513102410809</v>
      </c>
      <c r="Q108">
        <f t="shared" si="2"/>
        <v>7.4126236981579625E-8</v>
      </c>
    </row>
    <row r="109" spans="1:17" x14ac:dyDescent="0.25">
      <c r="A109">
        <v>2</v>
      </c>
      <c r="B109" t="s">
        <v>55</v>
      </c>
      <c r="C109">
        <v>46</v>
      </c>
      <c r="D109">
        <v>30</v>
      </c>
      <c r="E109">
        <v>12</v>
      </c>
      <c r="F109">
        <v>58</v>
      </c>
      <c r="G109">
        <v>2109451.446238806</v>
      </c>
      <c r="H109" s="5">
        <v>0.99905950906278129</v>
      </c>
      <c r="I109">
        <v>2109450</v>
      </c>
      <c r="J109" s="5">
        <v>0.99904000000000004</v>
      </c>
      <c r="K109">
        <v>1221.5</v>
      </c>
      <c r="L109">
        <f t="shared" si="1"/>
        <v>0.58150359903015614</v>
      </c>
      <c r="O109">
        <f>IFERROR(0.011/100/L109*10000,"")</f>
        <v>1.8916477934695552</v>
      </c>
      <c r="P109" s="7">
        <f>IFERROR((10000/(I109*O109)*1000),0)</f>
        <v>2.5060543529448918</v>
      </c>
      <c r="Q109">
        <f t="shared" si="2"/>
        <v>4.7405721870629786E-7</v>
      </c>
    </row>
    <row r="110" spans="1:17" x14ac:dyDescent="0.25">
      <c r="A110">
        <v>2</v>
      </c>
      <c r="B110" t="s">
        <v>91</v>
      </c>
      <c r="C110">
        <v>47</v>
      </c>
      <c r="K110">
        <v>1650</v>
      </c>
      <c r="L110">
        <f>(0.5^2)*3.1415</f>
        <v>0.78537500000000005</v>
      </c>
      <c r="M110">
        <f>K110/L110</f>
        <v>2100.9072099315613</v>
      </c>
    </row>
    <row r="111" spans="1:17" x14ac:dyDescent="0.25">
      <c r="A111">
        <v>2</v>
      </c>
      <c r="B111" t="s">
        <v>92</v>
      </c>
      <c r="C111">
        <v>48</v>
      </c>
      <c r="K111">
        <v>6598</v>
      </c>
      <c r="L111">
        <f>1^2*3.1415</f>
        <v>3.1415000000000002</v>
      </c>
      <c r="M111">
        <f>K111/L111</f>
        <v>2100.2705713830969</v>
      </c>
    </row>
  </sheetData>
  <autoFilter ref="A1:Q109" xr:uid="{27C9CED0-FCF8-426B-8287-AD5D6284A8F6}">
    <sortState xmlns:xlrd2="http://schemas.microsoft.com/office/spreadsheetml/2017/richdata2" ref="A2:Q109">
      <sortCondition ref="A1:A10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B1E04-67C2-41A5-BAB4-93EB3B003B1A}">
  <dimension ref="A1:Q103"/>
  <sheetViews>
    <sheetView tabSelected="1" workbookViewId="0">
      <selection activeCell="U16" sqref="U16"/>
    </sheetView>
  </sheetViews>
  <sheetFormatPr defaultRowHeight="15" x14ac:dyDescent="0.25"/>
  <cols>
    <col min="1" max="1" width="5.85546875" customWidth="1"/>
    <col min="2" max="2" width="6.28515625" customWidth="1"/>
    <col min="3" max="6" width="5.7109375" customWidth="1"/>
    <col min="7" max="7" width="14.140625" customWidth="1"/>
    <col min="8" max="8" width="7" style="5" customWidth="1"/>
    <col min="9" max="9" width="14.5703125" customWidth="1"/>
    <col min="10" max="10" width="8.28515625" style="5" customWidth="1"/>
    <col min="11" max="13" width="8.140625" customWidth="1"/>
    <col min="14" max="14" width="10.7109375" customWidth="1"/>
    <col min="15" max="15" width="10.28515625" customWidth="1"/>
    <col min="16" max="16" width="12" customWidth="1"/>
    <col min="17" max="17" width="9.85546875" customWidth="1"/>
  </cols>
  <sheetData>
    <row r="1" spans="1:17" ht="60" x14ac:dyDescent="0.25">
      <c r="A1" s="4" t="s">
        <v>70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2" t="s">
        <v>98</v>
      </c>
      <c r="L1" s="2" t="s">
        <v>95</v>
      </c>
      <c r="M1" s="2" t="s">
        <v>94</v>
      </c>
      <c r="N1" s="2" t="s">
        <v>99</v>
      </c>
      <c r="O1" s="2" t="s">
        <v>96</v>
      </c>
      <c r="P1" s="2" t="s">
        <v>97</v>
      </c>
      <c r="Q1" s="8" t="s">
        <v>80</v>
      </c>
    </row>
    <row r="2" spans="1:17" x14ac:dyDescent="0.25">
      <c r="A2">
        <v>1</v>
      </c>
      <c r="B2" t="s">
        <v>9</v>
      </c>
      <c r="C2">
        <v>0</v>
      </c>
      <c r="D2">
        <v>0</v>
      </c>
      <c r="E2">
        <v>8</v>
      </c>
      <c r="F2">
        <v>92</v>
      </c>
      <c r="G2">
        <v>0</v>
      </c>
      <c r="H2" s="5">
        <v>0.46096601718429381</v>
      </c>
      <c r="K2">
        <v>456</v>
      </c>
      <c r="L2">
        <f>K2/AVERAGE($M$51:$M$52)</f>
        <v>0.25650637897846817</v>
      </c>
      <c r="O2">
        <f>IFERROR(0.006/100/L2*10000,"")</f>
        <v>2.3391231141677205</v>
      </c>
      <c r="P2" s="7">
        <f>IFERROR((10000/(G2*O2)*1000),0)</f>
        <v>0</v>
      </c>
      <c r="Q2">
        <f>IFERROR(1/G2,0)</f>
        <v>0</v>
      </c>
    </row>
    <row r="3" spans="1:17" x14ac:dyDescent="0.25">
      <c r="A3">
        <v>1</v>
      </c>
      <c r="B3" t="s">
        <v>10</v>
      </c>
      <c r="C3">
        <v>1</v>
      </c>
      <c r="D3">
        <v>0</v>
      </c>
      <c r="E3">
        <v>10</v>
      </c>
      <c r="F3">
        <v>90</v>
      </c>
      <c r="G3">
        <v>0</v>
      </c>
      <c r="H3" s="5">
        <v>0.40522396353485662</v>
      </c>
      <c r="K3">
        <v>541</v>
      </c>
      <c r="L3">
        <f t="shared" ref="L3:L50" si="0">K3/AVERAGE($M$51:$M$52)</f>
        <v>0.304320068042437</v>
      </c>
      <c r="O3">
        <f>IFERROR(0.006/100/L3*10000,"")</f>
        <v>1.9716083919787075</v>
      </c>
      <c r="P3" s="7">
        <f>IFERROR((10000/(G3*O3)*1000),0)</f>
        <v>0</v>
      </c>
      <c r="Q3">
        <f>IFERROR(1/G3,0)</f>
        <v>0</v>
      </c>
    </row>
    <row r="4" spans="1:17" x14ac:dyDescent="0.25">
      <c r="A4">
        <v>1</v>
      </c>
      <c r="B4" t="s">
        <v>11</v>
      </c>
      <c r="C4">
        <v>2</v>
      </c>
      <c r="D4">
        <v>0</v>
      </c>
      <c r="E4">
        <v>12</v>
      </c>
      <c r="F4">
        <v>88</v>
      </c>
      <c r="G4">
        <v>0</v>
      </c>
      <c r="H4" s="5">
        <v>0.47644148062942138</v>
      </c>
      <c r="K4">
        <v>470.5</v>
      </c>
      <c r="L4">
        <f t="shared" si="0"/>
        <v>0.26466283181879224</v>
      </c>
      <c r="O4">
        <f>IFERROR(0.006/100/L4*10000,"")</f>
        <v>2.2670353667597887</v>
      </c>
      <c r="P4" s="7">
        <f>IFERROR((10000/(G4*O4)*1000),0)</f>
        <v>0</v>
      </c>
      <c r="Q4">
        <f>IFERROR(1/G4,0)</f>
        <v>0</v>
      </c>
    </row>
    <row r="5" spans="1:17" x14ac:dyDescent="0.25">
      <c r="A5">
        <v>1</v>
      </c>
      <c r="B5" t="s">
        <v>12</v>
      </c>
      <c r="C5">
        <v>3</v>
      </c>
      <c r="D5">
        <v>0</v>
      </c>
      <c r="E5">
        <v>14</v>
      </c>
      <c r="F5">
        <v>86</v>
      </c>
      <c r="G5">
        <v>0</v>
      </c>
      <c r="H5" s="5">
        <v>0.38083632640183068</v>
      </c>
      <c r="K5">
        <v>536</v>
      </c>
      <c r="L5">
        <f t="shared" si="0"/>
        <v>0.30150749809749766</v>
      </c>
      <c r="O5">
        <f>IFERROR(0.006/100/L5*10000,"")</f>
        <v>1.9900002613068668</v>
      </c>
      <c r="P5" s="7">
        <f>IFERROR((10000/(G5*O5)*1000),0)</f>
        <v>0</v>
      </c>
      <c r="Q5">
        <f>IFERROR(1/G5,0)</f>
        <v>0</v>
      </c>
    </row>
    <row r="6" spans="1:17" x14ac:dyDescent="0.25">
      <c r="A6">
        <v>1</v>
      </c>
      <c r="B6" t="s">
        <v>13</v>
      </c>
      <c r="C6">
        <v>4</v>
      </c>
      <c r="D6">
        <v>0</v>
      </c>
      <c r="E6">
        <v>16</v>
      </c>
      <c r="F6">
        <v>84</v>
      </c>
      <c r="G6">
        <v>0</v>
      </c>
      <c r="H6" s="5">
        <v>0.4571909301998337</v>
      </c>
      <c r="K6">
        <v>548</v>
      </c>
      <c r="L6">
        <f t="shared" si="0"/>
        <v>0.30825766596535209</v>
      </c>
      <c r="O6">
        <f>IFERROR(0.006/100/L6*10000,"")</f>
        <v>1.9464236132490522</v>
      </c>
      <c r="P6" s="7">
        <f>IFERROR((10000/(G6*O6)*1000),0)</f>
        <v>0</v>
      </c>
      <c r="Q6">
        <f>IFERROR(1/G6,0)</f>
        <v>0</v>
      </c>
    </row>
    <row r="7" spans="1:17" x14ac:dyDescent="0.25">
      <c r="A7">
        <v>1</v>
      </c>
      <c r="B7" t="s">
        <v>14</v>
      </c>
      <c r="C7">
        <v>5</v>
      </c>
      <c r="D7">
        <v>0</v>
      </c>
      <c r="E7">
        <v>18</v>
      </c>
      <c r="F7">
        <v>82</v>
      </c>
      <c r="G7">
        <v>0</v>
      </c>
      <c r="H7" s="5">
        <v>0.34920904227850719</v>
      </c>
      <c r="K7">
        <v>529.5</v>
      </c>
      <c r="L7">
        <f t="shared" si="0"/>
        <v>0.29785115716907651</v>
      </c>
      <c r="O7">
        <f>IFERROR(0.006/100/L7*10000,"")</f>
        <v>2.014428970841323</v>
      </c>
      <c r="P7" s="7">
        <f>IFERROR((10000/(G7*O7)*1000),0)</f>
        <v>0</v>
      </c>
      <c r="Q7">
        <f>IFERROR(1/G7,0)</f>
        <v>0</v>
      </c>
    </row>
    <row r="8" spans="1:17" x14ac:dyDescent="0.25">
      <c r="A8">
        <v>1</v>
      </c>
      <c r="B8" t="s">
        <v>15</v>
      </c>
      <c r="C8">
        <v>6</v>
      </c>
      <c r="D8">
        <v>2</v>
      </c>
      <c r="E8">
        <v>8</v>
      </c>
      <c r="F8">
        <v>90</v>
      </c>
      <c r="G8">
        <v>0</v>
      </c>
      <c r="H8" s="5">
        <v>0.47769546777046201</v>
      </c>
      <c r="K8">
        <v>511</v>
      </c>
      <c r="L8">
        <f t="shared" si="0"/>
        <v>0.28744464837280093</v>
      </c>
      <c r="O8">
        <f>IFERROR(0.006/100/L8*10000,"")</f>
        <v>2.0873583954216843</v>
      </c>
      <c r="P8" s="7">
        <f>IFERROR((10000/(G8*O8)*1000),0)</f>
        <v>0</v>
      </c>
      <c r="Q8">
        <f>IFERROR(1/G8,0)</f>
        <v>0</v>
      </c>
    </row>
    <row r="9" spans="1:17" x14ac:dyDescent="0.25">
      <c r="A9">
        <v>1</v>
      </c>
      <c r="B9" t="s">
        <v>16</v>
      </c>
      <c r="C9">
        <v>7</v>
      </c>
      <c r="D9">
        <v>2</v>
      </c>
      <c r="E9">
        <v>10</v>
      </c>
      <c r="F9">
        <v>88</v>
      </c>
      <c r="G9">
        <v>5463132630.8059711</v>
      </c>
      <c r="H9" s="5">
        <v>0.6653805179854454</v>
      </c>
      <c r="K9">
        <v>544.5</v>
      </c>
      <c r="L9">
        <f t="shared" si="0"/>
        <v>0.30628886700389457</v>
      </c>
      <c r="O9">
        <f>IFERROR(0.006/100/L9*10000,"")</f>
        <v>1.9589350597988624</v>
      </c>
      <c r="P9" s="7">
        <f>IFERROR((10000/(G9*O9)*1000),0)</f>
        <v>9.3441159039036562E-4</v>
      </c>
      <c r="Q9">
        <f>IFERROR(1/G9,0)</f>
        <v>1.8304516246981009E-10</v>
      </c>
    </row>
    <row r="10" spans="1:17" x14ac:dyDescent="0.25">
      <c r="A10">
        <v>1</v>
      </c>
      <c r="B10" t="s">
        <v>17</v>
      </c>
      <c r="C10">
        <v>8</v>
      </c>
      <c r="D10">
        <v>2</v>
      </c>
      <c r="E10">
        <v>12</v>
      </c>
      <c r="F10">
        <v>86</v>
      </c>
      <c r="G10">
        <v>0</v>
      </c>
      <c r="H10" s="5">
        <v>0.49440278968169737</v>
      </c>
      <c r="K10">
        <v>654</v>
      </c>
      <c r="L10">
        <f t="shared" si="0"/>
        <v>0.36788414879806619</v>
      </c>
      <c r="O10">
        <f>IFERROR(0.006/100/L10*10000,"")</f>
        <v>1.6309482263921722</v>
      </c>
      <c r="P10" s="7">
        <f>IFERROR((10000/(G10*O10)*1000),0)</f>
        <v>0</v>
      </c>
      <c r="Q10">
        <f>IFERROR(1/G10,0)</f>
        <v>0</v>
      </c>
    </row>
    <row r="11" spans="1:17" x14ac:dyDescent="0.25">
      <c r="A11">
        <v>1</v>
      </c>
      <c r="B11" t="s">
        <v>18</v>
      </c>
      <c r="C11">
        <v>9</v>
      </c>
      <c r="D11">
        <v>2</v>
      </c>
      <c r="E11">
        <v>14</v>
      </c>
      <c r="F11">
        <v>84</v>
      </c>
      <c r="G11">
        <v>0</v>
      </c>
      <c r="H11" s="5">
        <v>0.48821455644507211</v>
      </c>
      <c r="K11">
        <v>651.5</v>
      </c>
      <c r="L11">
        <f t="shared" si="0"/>
        <v>0.36647786382559649</v>
      </c>
      <c r="O11">
        <f>IFERROR(0.006/100/L11*10000,"")</f>
        <v>1.6372066616431016</v>
      </c>
      <c r="P11" s="7">
        <f>IFERROR((10000/(G11*O11)*1000),0)</f>
        <v>0</v>
      </c>
      <c r="Q11">
        <f>IFERROR(1/G11,0)</f>
        <v>0</v>
      </c>
    </row>
    <row r="12" spans="1:17" x14ac:dyDescent="0.25">
      <c r="A12">
        <v>1</v>
      </c>
      <c r="B12" t="s">
        <v>19</v>
      </c>
      <c r="C12">
        <v>10</v>
      </c>
      <c r="D12">
        <v>2</v>
      </c>
      <c r="E12">
        <v>16</v>
      </c>
      <c r="F12">
        <v>82</v>
      </c>
      <c r="G12">
        <v>0</v>
      </c>
      <c r="H12" s="5">
        <v>0.40658588850389732</v>
      </c>
      <c r="K12">
        <v>650</v>
      </c>
      <c r="L12">
        <f t="shared" si="0"/>
        <v>0.36563409284211473</v>
      </c>
      <c r="O12">
        <f>IFERROR(0.006/100/L12*10000,"")</f>
        <v>1.6409848308622779</v>
      </c>
      <c r="P12" s="7">
        <f>IFERROR((10000/(G12*O12)*1000),0)</f>
        <v>0</v>
      </c>
      <c r="Q12">
        <f>IFERROR(1/G12,0)</f>
        <v>0</v>
      </c>
    </row>
    <row r="13" spans="1:17" x14ac:dyDescent="0.25">
      <c r="A13">
        <v>1</v>
      </c>
      <c r="B13" t="s">
        <v>20</v>
      </c>
      <c r="C13">
        <v>11</v>
      </c>
      <c r="D13">
        <v>2</v>
      </c>
      <c r="E13">
        <v>18</v>
      </c>
      <c r="F13">
        <v>80</v>
      </c>
      <c r="G13">
        <v>0</v>
      </c>
      <c r="H13" s="5">
        <v>0.38886696549551131</v>
      </c>
      <c r="K13">
        <v>503.5</v>
      </c>
      <c r="L13">
        <f t="shared" si="0"/>
        <v>0.28322579345539195</v>
      </c>
      <c r="O13">
        <f>IFERROR(0.006/100/L13*10000,"")</f>
        <v>2.1184511222651055</v>
      </c>
      <c r="P13" s="7">
        <f>IFERROR((10000/(G13*O13)*1000),0)</f>
        <v>0</v>
      </c>
      <c r="Q13">
        <f>IFERROR(1/G13,0)</f>
        <v>0</v>
      </c>
    </row>
    <row r="14" spans="1:17" x14ac:dyDescent="0.25">
      <c r="A14">
        <v>1</v>
      </c>
      <c r="B14" t="s">
        <v>21</v>
      </c>
      <c r="C14">
        <v>12</v>
      </c>
      <c r="D14">
        <v>4</v>
      </c>
      <c r="E14">
        <v>8</v>
      </c>
      <c r="F14">
        <v>88</v>
      </c>
      <c r="G14">
        <v>1027282574.014926</v>
      </c>
      <c r="H14" s="5">
        <v>0.71614865171619613</v>
      </c>
      <c r="K14">
        <v>467.5</v>
      </c>
      <c r="L14">
        <f t="shared" si="0"/>
        <v>0.26297528985182866</v>
      </c>
      <c r="O14">
        <f>IFERROR(0.006/100/L14*10000,"")</f>
        <v>2.281583187295146</v>
      </c>
      <c r="P14" s="7">
        <f>IFERROR((10000/(G14*O14)*1000),0)</f>
        <v>4.2665198538321498E-3</v>
      </c>
      <c r="Q14">
        <f>IFERROR(1/G14,0)</f>
        <v>9.7344199667643784E-10</v>
      </c>
    </row>
    <row r="15" spans="1:17" x14ac:dyDescent="0.25">
      <c r="A15">
        <v>1</v>
      </c>
      <c r="B15" t="s">
        <v>22</v>
      </c>
      <c r="C15">
        <v>13</v>
      </c>
      <c r="D15">
        <v>4</v>
      </c>
      <c r="E15">
        <v>10</v>
      </c>
      <c r="F15">
        <v>86</v>
      </c>
      <c r="G15">
        <v>0</v>
      </c>
      <c r="H15" s="5">
        <v>0.43604147295292472</v>
      </c>
      <c r="K15">
        <v>529.5</v>
      </c>
      <c r="L15">
        <f t="shared" si="0"/>
        <v>0.29785115716907651</v>
      </c>
      <c r="O15">
        <f>IFERROR(0.006/100/L15*10000,"")</f>
        <v>2.014428970841323</v>
      </c>
      <c r="P15" s="7">
        <f>IFERROR((10000/(G15*O15)*1000),0)</f>
        <v>0</v>
      </c>
      <c r="Q15">
        <f>IFERROR(1/G15,0)</f>
        <v>0</v>
      </c>
    </row>
    <row r="16" spans="1:17" x14ac:dyDescent="0.25">
      <c r="A16">
        <v>1</v>
      </c>
      <c r="B16" t="s">
        <v>23</v>
      </c>
      <c r="C16">
        <v>14</v>
      </c>
      <c r="D16">
        <v>4</v>
      </c>
      <c r="E16">
        <v>12</v>
      </c>
      <c r="F16">
        <v>84</v>
      </c>
      <c r="G16">
        <v>0</v>
      </c>
      <c r="H16" s="5">
        <v>0.40933246911890558</v>
      </c>
      <c r="K16">
        <v>476.5</v>
      </c>
      <c r="L16">
        <f t="shared" si="0"/>
        <v>0.26803791575271946</v>
      </c>
      <c r="O16">
        <f>IFERROR(0.006/100/L16*10000,"")</f>
        <v>2.2384892760975461</v>
      </c>
      <c r="P16" s="7">
        <f>IFERROR((10000/(G16*O16)*1000),0)</f>
        <v>0</v>
      </c>
      <c r="Q16">
        <f>IFERROR(1/G16,0)</f>
        <v>0</v>
      </c>
    </row>
    <row r="17" spans="1:17" x14ac:dyDescent="0.25">
      <c r="A17">
        <v>1</v>
      </c>
      <c r="B17" t="s">
        <v>24</v>
      </c>
      <c r="C17">
        <v>15</v>
      </c>
      <c r="D17">
        <v>4</v>
      </c>
      <c r="E17">
        <v>14</v>
      </c>
      <c r="F17">
        <v>82</v>
      </c>
      <c r="G17">
        <v>0</v>
      </c>
      <c r="H17" s="5">
        <v>0.40356712751843993</v>
      </c>
      <c r="K17">
        <v>496</v>
      </c>
      <c r="L17">
        <f t="shared" si="0"/>
        <v>0.27900693853798292</v>
      </c>
      <c r="O17">
        <f>IFERROR(0.006/100/L17*10000,"")</f>
        <v>2.150484153347743</v>
      </c>
      <c r="P17" s="7">
        <f>IFERROR((10000/(G17*O17)*1000),0)</f>
        <v>0</v>
      </c>
      <c r="Q17">
        <f>IFERROR(1/G17,0)</f>
        <v>0</v>
      </c>
    </row>
    <row r="18" spans="1:17" x14ac:dyDescent="0.25">
      <c r="A18">
        <v>1</v>
      </c>
      <c r="B18" t="s">
        <v>25</v>
      </c>
      <c r="C18">
        <v>16</v>
      </c>
      <c r="D18">
        <v>4</v>
      </c>
      <c r="E18">
        <v>16</v>
      </c>
      <c r="F18">
        <v>80</v>
      </c>
      <c r="G18">
        <v>0</v>
      </c>
      <c r="H18" s="5">
        <v>0.40525194992364888</v>
      </c>
      <c r="K18">
        <v>524.5</v>
      </c>
      <c r="L18">
        <f t="shared" si="0"/>
        <v>0.29503858722413717</v>
      </c>
      <c r="O18">
        <f>IFERROR(0.006/100/L18*10000,"")</f>
        <v>2.0336322975414314</v>
      </c>
      <c r="P18" s="7">
        <f>IFERROR((10000/(G18*O18)*1000),0)</f>
        <v>0</v>
      </c>
      <c r="Q18">
        <f>IFERROR(1/G18,0)</f>
        <v>0</v>
      </c>
    </row>
    <row r="19" spans="1:17" x14ac:dyDescent="0.25">
      <c r="A19">
        <v>1</v>
      </c>
      <c r="B19" t="s">
        <v>26</v>
      </c>
      <c r="C19">
        <v>17</v>
      </c>
      <c r="D19">
        <v>4</v>
      </c>
      <c r="E19">
        <v>18</v>
      </c>
      <c r="F19">
        <v>78</v>
      </c>
      <c r="G19">
        <v>986887825.07462704</v>
      </c>
      <c r="H19" s="5">
        <v>0.70651559223460514</v>
      </c>
      <c r="K19">
        <v>479.5</v>
      </c>
      <c r="L19">
        <f t="shared" si="0"/>
        <v>0.26972545771968309</v>
      </c>
      <c r="O19">
        <f>IFERROR(0.006/100/L19*10000,"")</f>
        <v>2.2244841294274882</v>
      </c>
      <c r="P19" s="7">
        <f>IFERROR((10000/(G19*O19)*1000),0)</f>
        <v>4.5551522484210544E-3</v>
      </c>
      <c r="Q19">
        <f>IFERROR(1/G19,0)</f>
        <v>1.0132863883738574E-9</v>
      </c>
    </row>
    <row r="20" spans="1:17" x14ac:dyDescent="0.25">
      <c r="A20">
        <v>1</v>
      </c>
      <c r="B20" t="s">
        <v>27</v>
      </c>
      <c r="C20">
        <v>18</v>
      </c>
      <c r="D20">
        <v>6</v>
      </c>
      <c r="E20">
        <v>8</v>
      </c>
      <c r="F20">
        <v>86</v>
      </c>
      <c r="G20">
        <v>0</v>
      </c>
      <c r="H20" s="5">
        <v>0.46128349921236628</v>
      </c>
      <c r="K20">
        <v>507</v>
      </c>
      <c r="L20">
        <f t="shared" si="0"/>
        <v>0.28519459241684947</v>
      </c>
      <c r="O20">
        <f>IFERROR(0.006/100/L20*10000,"")</f>
        <v>2.1038267062336895</v>
      </c>
      <c r="P20" s="7">
        <f>IFERROR((10000/(G20*O20)*1000),0)</f>
        <v>0</v>
      </c>
      <c r="Q20">
        <f>IFERROR(1/G20,0)</f>
        <v>0</v>
      </c>
    </row>
    <row r="21" spans="1:17" x14ac:dyDescent="0.25">
      <c r="A21">
        <v>1</v>
      </c>
      <c r="B21" t="s">
        <v>28</v>
      </c>
      <c r="C21">
        <v>19</v>
      </c>
      <c r="D21">
        <v>6</v>
      </c>
      <c r="E21">
        <v>10</v>
      </c>
      <c r="F21">
        <v>84</v>
      </c>
      <c r="G21">
        <v>0</v>
      </c>
      <c r="H21" s="5">
        <v>0.47890711676403219</v>
      </c>
      <c r="K21">
        <v>573</v>
      </c>
      <c r="L21">
        <f t="shared" si="0"/>
        <v>0.32232051569004883</v>
      </c>
      <c r="O21">
        <f>IFERROR(0.006/100/L21*10000,"")</f>
        <v>1.8615011170339975</v>
      </c>
      <c r="P21" s="7">
        <f>IFERROR((10000/(G21*O21)*1000),0)</f>
        <v>0</v>
      </c>
      <c r="Q21">
        <f>IFERROR(1/G21,0)</f>
        <v>0</v>
      </c>
    </row>
    <row r="22" spans="1:17" x14ac:dyDescent="0.25">
      <c r="A22">
        <v>1</v>
      </c>
      <c r="B22" t="s">
        <v>29</v>
      </c>
      <c r="C22">
        <v>20</v>
      </c>
      <c r="D22">
        <v>6</v>
      </c>
      <c r="E22">
        <v>12</v>
      </c>
      <c r="F22">
        <v>82</v>
      </c>
      <c r="G22">
        <v>0</v>
      </c>
      <c r="H22" s="5">
        <v>0.41424415412180959</v>
      </c>
      <c r="K22">
        <v>525</v>
      </c>
      <c r="L22">
        <f t="shared" si="0"/>
        <v>0.29531984421863111</v>
      </c>
      <c r="O22">
        <f>IFERROR(0.006/100/L22*10000,"")</f>
        <v>2.0316955048771059</v>
      </c>
      <c r="P22" s="7">
        <f>IFERROR((10000/(G22*O22)*1000),0)</f>
        <v>0</v>
      </c>
      <c r="Q22">
        <f>IFERROR(1/G22,0)</f>
        <v>0</v>
      </c>
    </row>
    <row r="23" spans="1:17" x14ac:dyDescent="0.25">
      <c r="A23">
        <v>1</v>
      </c>
      <c r="B23" t="s">
        <v>30</v>
      </c>
      <c r="C23">
        <v>21</v>
      </c>
      <c r="D23">
        <v>6</v>
      </c>
      <c r="E23">
        <v>14</v>
      </c>
      <c r="F23">
        <v>80</v>
      </c>
      <c r="G23">
        <v>0</v>
      </c>
      <c r="H23" s="5">
        <v>0.47876378700990158</v>
      </c>
      <c r="K23">
        <v>587.5</v>
      </c>
      <c r="L23">
        <f t="shared" si="0"/>
        <v>0.33047696853037289</v>
      </c>
      <c r="O23">
        <f>IFERROR(0.006/100/L23*10000,"")</f>
        <v>1.8155576852093289</v>
      </c>
      <c r="P23" s="7">
        <f>IFERROR((10000/(G23*O23)*1000),0)</f>
        <v>0</v>
      </c>
      <c r="Q23">
        <f>IFERROR(1/G23,0)</f>
        <v>0</v>
      </c>
    </row>
    <row r="24" spans="1:17" x14ac:dyDescent="0.25">
      <c r="A24">
        <v>1</v>
      </c>
      <c r="B24" t="s">
        <v>31</v>
      </c>
      <c r="C24">
        <v>22</v>
      </c>
      <c r="D24">
        <v>6</v>
      </c>
      <c r="E24">
        <v>16</v>
      </c>
      <c r="F24">
        <v>78</v>
      </c>
      <c r="G24">
        <v>0</v>
      </c>
      <c r="H24" s="5">
        <v>0.48533792312844659</v>
      </c>
      <c r="K24">
        <v>567</v>
      </c>
      <c r="L24">
        <f t="shared" si="0"/>
        <v>0.31894543175612161</v>
      </c>
      <c r="O24">
        <f>IFERROR(0.006/100/L24*10000,"")</f>
        <v>1.8811995415528757</v>
      </c>
      <c r="P24" s="7">
        <f>IFERROR((10000/(G24*O24)*1000),0)</f>
        <v>0</v>
      </c>
      <c r="Q24">
        <f>IFERROR(1/G24,0)</f>
        <v>0</v>
      </c>
    </row>
    <row r="25" spans="1:17" x14ac:dyDescent="0.25">
      <c r="A25">
        <v>1</v>
      </c>
      <c r="B25" t="s">
        <v>32</v>
      </c>
      <c r="C25">
        <v>23</v>
      </c>
      <c r="D25">
        <v>6</v>
      </c>
      <c r="E25">
        <v>18</v>
      </c>
      <c r="F25">
        <v>76</v>
      </c>
      <c r="G25">
        <v>0</v>
      </c>
      <c r="H25" s="5">
        <v>0.41312433154386408</v>
      </c>
      <c r="K25">
        <v>595.5</v>
      </c>
      <c r="L25">
        <f t="shared" si="0"/>
        <v>0.33497708044227587</v>
      </c>
      <c r="O25">
        <f>IFERROR(0.006/100/L25*10000,"")</f>
        <v>1.7911673216800683</v>
      </c>
      <c r="P25" s="7">
        <f>IFERROR((10000/(G25*O25)*1000),0)</f>
        <v>0</v>
      </c>
      <c r="Q25">
        <f>IFERROR(1/G25,0)</f>
        <v>0</v>
      </c>
    </row>
    <row r="26" spans="1:17" x14ac:dyDescent="0.25">
      <c r="A26">
        <v>1</v>
      </c>
      <c r="B26" t="s">
        <v>33</v>
      </c>
      <c r="C26">
        <v>24</v>
      </c>
      <c r="D26">
        <v>8</v>
      </c>
      <c r="E26">
        <v>8</v>
      </c>
      <c r="F26">
        <v>84</v>
      </c>
      <c r="G26">
        <v>0</v>
      </c>
      <c r="H26" s="5">
        <v>0.41679089160732258</v>
      </c>
      <c r="K26">
        <v>569</v>
      </c>
      <c r="L26">
        <f t="shared" si="0"/>
        <v>0.32007045973409731</v>
      </c>
      <c r="O26">
        <f>IFERROR(0.006/100/L26*10000,"")</f>
        <v>1.8745872408795794</v>
      </c>
      <c r="P26" s="7">
        <f>IFERROR((10000/(G26*O26)*1000),0)</f>
        <v>0</v>
      </c>
      <c r="Q26">
        <f>IFERROR(1/G26,0)</f>
        <v>0</v>
      </c>
    </row>
    <row r="27" spans="1:17" x14ac:dyDescent="0.25">
      <c r="A27">
        <v>1</v>
      </c>
      <c r="B27" t="s">
        <v>34</v>
      </c>
      <c r="C27">
        <v>25</v>
      </c>
      <c r="D27">
        <v>8</v>
      </c>
      <c r="E27">
        <v>10</v>
      </c>
      <c r="F27">
        <v>82</v>
      </c>
      <c r="G27">
        <v>0</v>
      </c>
      <c r="H27" s="5">
        <v>0.4502344584517175</v>
      </c>
      <c r="K27">
        <v>590.5</v>
      </c>
      <c r="L27">
        <f t="shared" si="0"/>
        <v>0.33216451049733653</v>
      </c>
      <c r="O27">
        <f>IFERROR(0.006/100/L27*10000,"")</f>
        <v>1.806333852769654</v>
      </c>
      <c r="P27" s="7">
        <f>IFERROR((10000/(G27*O27)*1000),0)</f>
        <v>0</v>
      </c>
      <c r="Q27">
        <f>IFERROR(1/G27,0)</f>
        <v>0</v>
      </c>
    </row>
    <row r="28" spans="1:17" x14ac:dyDescent="0.25">
      <c r="A28">
        <v>1</v>
      </c>
      <c r="B28" t="s">
        <v>35</v>
      </c>
      <c r="C28">
        <v>26</v>
      </c>
      <c r="D28">
        <v>8</v>
      </c>
      <c r="E28">
        <v>12</v>
      </c>
      <c r="F28">
        <v>80</v>
      </c>
      <c r="G28">
        <v>0</v>
      </c>
      <c r="H28" s="5">
        <v>0.48814888765725062</v>
      </c>
      <c r="K28">
        <v>621</v>
      </c>
      <c r="L28">
        <f t="shared" si="0"/>
        <v>0.34932118716146654</v>
      </c>
      <c r="O28">
        <f>IFERROR(0.006/100/L28*10000,"")</f>
        <v>1.7176169727221908</v>
      </c>
      <c r="P28" s="7">
        <f>IFERROR((10000/(G28*O28)*1000),0)</f>
        <v>0</v>
      </c>
      <c r="Q28">
        <f>IFERROR(1/G28,0)</f>
        <v>0</v>
      </c>
    </row>
    <row r="29" spans="1:17" x14ac:dyDescent="0.25">
      <c r="A29">
        <v>1</v>
      </c>
      <c r="B29" t="s">
        <v>36</v>
      </c>
      <c r="C29">
        <v>27</v>
      </c>
      <c r="D29">
        <v>8</v>
      </c>
      <c r="E29">
        <v>14</v>
      </c>
      <c r="F29">
        <v>78</v>
      </c>
      <c r="G29">
        <v>0</v>
      </c>
      <c r="H29" s="5">
        <v>0.47461072095333562</v>
      </c>
      <c r="K29">
        <v>559.5</v>
      </c>
      <c r="L29">
        <f t="shared" si="0"/>
        <v>0.31472657683871258</v>
      </c>
      <c r="O29">
        <f>IFERROR(0.006/100/L29*10000,"")</f>
        <v>1.9064166935844158</v>
      </c>
      <c r="P29" s="7">
        <f>IFERROR((10000/(G29*O29)*1000),0)</f>
        <v>0</v>
      </c>
      <c r="Q29">
        <f>IFERROR(1/G29,0)</f>
        <v>0</v>
      </c>
    </row>
    <row r="30" spans="1:17" x14ac:dyDescent="0.25">
      <c r="A30">
        <v>1</v>
      </c>
      <c r="B30" t="s">
        <v>37</v>
      </c>
      <c r="C30">
        <v>28</v>
      </c>
      <c r="D30">
        <v>8</v>
      </c>
      <c r="E30">
        <v>16</v>
      </c>
      <c r="F30">
        <v>76</v>
      </c>
      <c r="G30">
        <v>0</v>
      </c>
      <c r="H30" s="5">
        <v>0.44993280134841512</v>
      </c>
      <c r="K30">
        <v>652</v>
      </c>
      <c r="L30">
        <f t="shared" si="0"/>
        <v>0.36675912082009043</v>
      </c>
      <c r="O30">
        <f>IFERROR(0.006/100/L30*10000,"")</f>
        <v>1.6359511350620868</v>
      </c>
      <c r="P30" s="7">
        <f>IFERROR((10000/(G30*O30)*1000),0)</f>
        <v>0</v>
      </c>
      <c r="Q30">
        <f>IFERROR(1/G30,0)</f>
        <v>0</v>
      </c>
    </row>
    <row r="31" spans="1:17" x14ac:dyDescent="0.25">
      <c r="A31">
        <v>1</v>
      </c>
      <c r="B31" t="s">
        <v>38</v>
      </c>
      <c r="C31">
        <v>29</v>
      </c>
      <c r="D31">
        <v>8</v>
      </c>
      <c r="E31">
        <v>18</v>
      </c>
      <c r="F31">
        <v>74</v>
      </c>
      <c r="G31">
        <v>0</v>
      </c>
      <c r="H31" s="5">
        <v>0.41428260505822911</v>
      </c>
      <c r="K31">
        <v>661</v>
      </c>
      <c r="L31">
        <f t="shared" si="0"/>
        <v>0.37182174672098128</v>
      </c>
      <c r="O31">
        <f>IFERROR(0.006/100/L31*10000,"")</f>
        <v>1.613676460000727</v>
      </c>
      <c r="P31" s="7">
        <f>IFERROR((10000/(G31*O31)*1000),0)</f>
        <v>0</v>
      </c>
      <c r="Q31">
        <f>IFERROR(1/G31,0)</f>
        <v>0</v>
      </c>
    </row>
    <row r="32" spans="1:17" x14ac:dyDescent="0.25">
      <c r="A32">
        <v>1</v>
      </c>
      <c r="B32" t="s">
        <v>39</v>
      </c>
      <c r="C32">
        <v>30</v>
      </c>
      <c r="D32">
        <v>10</v>
      </c>
      <c r="E32">
        <v>8</v>
      </c>
      <c r="F32">
        <v>82</v>
      </c>
      <c r="G32">
        <v>0</v>
      </c>
      <c r="H32" s="5">
        <v>0.41128671886015378</v>
      </c>
      <c r="K32">
        <v>618</v>
      </c>
      <c r="L32">
        <f t="shared" si="0"/>
        <v>0.3476336451945029</v>
      </c>
      <c r="O32">
        <f>IFERROR(0.006/100/L32*10000,"")</f>
        <v>1.7259549191917163</v>
      </c>
      <c r="P32" s="7">
        <f>IFERROR((10000/(G32*O32)*1000),0)</f>
        <v>0</v>
      </c>
      <c r="Q32">
        <f>IFERROR(1/G32,0)</f>
        <v>0</v>
      </c>
    </row>
    <row r="33" spans="1:17" x14ac:dyDescent="0.25">
      <c r="A33">
        <v>1</v>
      </c>
      <c r="B33" t="s">
        <v>40</v>
      </c>
      <c r="C33">
        <v>31</v>
      </c>
      <c r="D33">
        <v>10</v>
      </c>
      <c r="E33">
        <v>10</v>
      </c>
      <c r="F33">
        <v>80</v>
      </c>
      <c r="G33">
        <v>0</v>
      </c>
      <c r="H33" s="5">
        <v>0.35454413017923092</v>
      </c>
      <c r="K33">
        <v>611.5</v>
      </c>
      <c r="L33">
        <f t="shared" si="0"/>
        <v>0.34397730426608175</v>
      </c>
      <c r="O33">
        <f>IFERROR(0.006/100/L33*10000,"")</f>
        <v>1.7443011284717591</v>
      </c>
      <c r="P33" s="7">
        <f>IFERROR((10000/(G33*O33)*1000),0)</f>
        <v>0</v>
      </c>
      <c r="Q33">
        <f>IFERROR(1/G33,0)</f>
        <v>0</v>
      </c>
    </row>
    <row r="34" spans="1:17" x14ac:dyDescent="0.25">
      <c r="A34">
        <v>1</v>
      </c>
      <c r="B34" t="s">
        <v>41</v>
      </c>
      <c r="C34">
        <v>32</v>
      </c>
      <c r="D34">
        <v>10</v>
      </c>
      <c r="E34">
        <v>12</v>
      </c>
      <c r="F34">
        <v>78</v>
      </c>
      <c r="G34">
        <v>0</v>
      </c>
      <c r="H34" s="5">
        <v>0.47171582159423731</v>
      </c>
      <c r="K34">
        <v>568</v>
      </c>
      <c r="L34">
        <f t="shared" si="0"/>
        <v>0.31950794574510949</v>
      </c>
      <c r="O34">
        <f>IFERROR(0.006/100/L34*10000,"")</f>
        <v>1.877887570529015</v>
      </c>
      <c r="P34" s="7">
        <f>IFERROR((10000/(G34*O34)*1000),0)</f>
        <v>0</v>
      </c>
      <c r="Q34">
        <f>IFERROR(1/G34,0)</f>
        <v>0</v>
      </c>
    </row>
    <row r="35" spans="1:17" x14ac:dyDescent="0.25">
      <c r="A35">
        <v>1</v>
      </c>
      <c r="B35" t="s">
        <v>42</v>
      </c>
      <c r="C35">
        <v>33</v>
      </c>
      <c r="D35">
        <v>10</v>
      </c>
      <c r="E35">
        <v>14</v>
      </c>
      <c r="F35">
        <v>76</v>
      </c>
      <c r="G35">
        <v>0</v>
      </c>
      <c r="H35" s="5">
        <v>0.36132060533405219</v>
      </c>
      <c r="K35">
        <v>579</v>
      </c>
      <c r="L35">
        <f t="shared" si="0"/>
        <v>0.32569559962397604</v>
      </c>
      <c r="O35">
        <f>IFERROR(0.006/100/L35*10000,"")</f>
        <v>1.8422109500181012</v>
      </c>
      <c r="P35" s="7">
        <f>IFERROR((10000/(G35*O35)*1000),0)</f>
        <v>0</v>
      </c>
      <c r="Q35">
        <f>IFERROR(1/G35,0)</f>
        <v>0</v>
      </c>
    </row>
    <row r="36" spans="1:17" x14ac:dyDescent="0.25">
      <c r="A36">
        <v>1</v>
      </c>
      <c r="B36" t="s">
        <v>43</v>
      </c>
      <c r="C36">
        <v>34</v>
      </c>
      <c r="D36">
        <v>10</v>
      </c>
      <c r="E36">
        <v>16</v>
      </c>
      <c r="F36">
        <v>74</v>
      </c>
      <c r="G36">
        <v>0</v>
      </c>
      <c r="H36" s="5">
        <v>0.46681458721899372</v>
      </c>
      <c r="K36">
        <v>585</v>
      </c>
      <c r="L36">
        <f t="shared" si="0"/>
        <v>0.32907068355790325</v>
      </c>
      <c r="O36">
        <f>IFERROR(0.006/100/L36*10000,"")</f>
        <v>1.8233164787358642</v>
      </c>
      <c r="P36" s="7">
        <f>IFERROR((10000/(G36*O36)*1000),0)</f>
        <v>0</v>
      </c>
      <c r="Q36">
        <f>IFERROR(1/G36,0)</f>
        <v>0</v>
      </c>
    </row>
    <row r="37" spans="1:17" x14ac:dyDescent="0.25">
      <c r="A37">
        <v>1</v>
      </c>
      <c r="B37" t="s">
        <v>44</v>
      </c>
      <c r="C37">
        <v>35</v>
      </c>
      <c r="D37">
        <v>10</v>
      </c>
      <c r="E37">
        <v>18</v>
      </c>
      <c r="F37">
        <v>72</v>
      </c>
      <c r="G37">
        <v>7462592683.4328356</v>
      </c>
      <c r="H37" s="5">
        <v>0.50496130753799706</v>
      </c>
      <c r="K37">
        <v>659.5</v>
      </c>
      <c r="L37">
        <f t="shared" si="0"/>
        <v>0.37097797573749947</v>
      </c>
      <c r="O37">
        <f>IFERROR(0.006/100/L37*10000,"")</f>
        <v>1.6173466869757096</v>
      </c>
      <c r="P37" s="7">
        <f>IFERROR((10000/(G37*O37)*1000),0)</f>
        <v>8.2852790237607579E-4</v>
      </c>
      <c r="Q37">
        <f>IFERROR(1/G37,0)</f>
        <v>1.3400168579748805E-10</v>
      </c>
    </row>
    <row r="38" spans="1:17" x14ac:dyDescent="0.25">
      <c r="A38">
        <v>1</v>
      </c>
      <c r="B38" t="s">
        <v>45</v>
      </c>
      <c r="C38">
        <v>36</v>
      </c>
      <c r="D38">
        <v>12</v>
      </c>
      <c r="E38">
        <v>8</v>
      </c>
      <c r="F38">
        <v>80</v>
      </c>
      <c r="G38">
        <v>0</v>
      </c>
      <c r="H38" s="5">
        <v>0.45299138934755673</v>
      </c>
      <c r="K38">
        <v>548</v>
      </c>
      <c r="L38">
        <f t="shared" si="0"/>
        <v>0.30825766596535209</v>
      </c>
      <c r="O38">
        <f>IFERROR(0.006/100/L38*10000,"")</f>
        <v>1.9464236132490522</v>
      </c>
      <c r="P38" s="7">
        <f>IFERROR((10000/(G38*O38)*1000),0)</f>
        <v>0</v>
      </c>
      <c r="Q38">
        <f>IFERROR(1/G38,0)</f>
        <v>0</v>
      </c>
    </row>
    <row r="39" spans="1:17" x14ac:dyDescent="0.25">
      <c r="A39">
        <v>1</v>
      </c>
      <c r="B39" t="s">
        <v>46</v>
      </c>
      <c r="C39">
        <v>37</v>
      </c>
      <c r="D39">
        <v>12</v>
      </c>
      <c r="E39">
        <v>10</v>
      </c>
      <c r="F39">
        <v>78</v>
      </c>
      <c r="G39">
        <v>0</v>
      </c>
      <c r="H39" s="5">
        <v>0.43635526100281902</v>
      </c>
      <c r="K39">
        <v>595.5</v>
      </c>
      <c r="L39">
        <f t="shared" si="0"/>
        <v>0.33497708044227587</v>
      </c>
      <c r="O39">
        <f>IFERROR(0.006/100/L39*10000,"")</f>
        <v>1.7911673216800683</v>
      </c>
      <c r="P39" s="7">
        <f>IFERROR((10000/(G39*O39)*1000),0)</f>
        <v>0</v>
      </c>
      <c r="Q39">
        <f>IFERROR(1/G39,0)</f>
        <v>0</v>
      </c>
    </row>
    <row r="40" spans="1:17" x14ac:dyDescent="0.25">
      <c r="A40">
        <v>1</v>
      </c>
      <c r="B40" t="s">
        <v>47</v>
      </c>
      <c r="C40">
        <v>38</v>
      </c>
      <c r="D40">
        <v>12</v>
      </c>
      <c r="E40">
        <v>12</v>
      </c>
      <c r="F40">
        <v>76</v>
      </c>
      <c r="G40">
        <v>0</v>
      </c>
      <c r="H40" s="5">
        <v>0.47321201895441412</v>
      </c>
      <c r="K40">
        <v>600</v>
      </c>
      <c r="L40">
        <f t="shared" si="0"/>
        <v>0.33750839339272126</v>
      </c>
      <c r="O40">
        <f>IFERROR(0.006/100/L40*10000,"")</f>
        <v>1.7777335667674679</v>
      </c>
      <c r="P40" s="7">
        <f>IFERROR((10000/(G40*O40)*1000),0)</f>
        <v>0</v>
      </c>
      <c r="Q40">
        <f>IFERROR(1/G40,0)</f>
        <v>0</v>
      </c>
    </row>
    <row r="41" spans="1:17" x14ac:dyDescent="0.25">
      <c r="A41">
        <v>1</v>
      </c>
      <c r="B41" t="s">
        <v>48</v>
      </c>
      <c r="C41">
        <v>39</v>
      </c>
      <c r="D41">
        <v>12</v>
      </c>
      <c r="E41">
        <v>14</v>
      </c>
      <c r="F41">
        <v>74</v>
      </c>
      <c r="G41">
        <v>0</v>
      </c>
      <c r="H41" s="5">
        <v>0.41663927785690091</v>
      </c>
      <c r="K41">
        <v>619</v>
      </c>
      <c r="L41">
        <f t="shared" si="0"/>
        <v>0.34819615918349078</v>
      </c>
      <c r="O41">
        <f>IFERROR(0.006/100/L41*10000,"")</f>
        <v>1.7231666236841368</v>
      </c>
      <c r="P41" s="7">
        <f>IFERROR((10000/(G41*O41)*1000),0)</f>
        <v>0</v>
      </c>
      <c r="Q41">
        <f>IFERROR(1/G41,0)</f>
        <v>0</v>
      </c>
    </row>
    <row r="42" spans="1:17" x14ac:dyDescent="0.25">
      <c r="A42">
        <v>1</v>
      </c>
      <c r="B42" t="s">
        <v>49</v>
      </c>
      <c r="C42">
        <v>40</v>
      </c>
      <c r="D42">
        <v>12</v>
      </c>
      <c r="E42">
        <v>16</v>
      </c>
      <c r="F42">
        <v>72</v>
      </c>
      <c r="G42">
        <v>0</v>
      </c>
      <c r="H42" s="5">
        <v>0.44930326412194999</v>
      </c>
      <c r="K42">
        <v>590.5</v>
      </c>
      <c r="L42">
        <f t="shared" si="0"/>
        <v>0.33216451049733653</v>
      </c>
      <c r="O42">
        <f>IFERROR(0.006/100/L42*10000,"")</f>
        <v>1.806333852769654</v>
      </c>
      <c r="P42" s="7">
        <f>IFERROR((10000/(G42*O42)*1000),0)</f>
        <v>0</v>
      </c>
      <c r="Q42">
        <f>IFERROR(1/G42,0)</f>
        <v>0</v>
      </c>
    </row>
    <row r="43" spans="1:17" x14ac:dyDescent="0.25">
      <c r="A43">
        <v>1</v>
      </c>
      <c r="B43" t="s">
        <v>50</v>
      </c>
      <c r="C43">
        <v>41</v>
      </c>
      <c r="D43">
        <v>12</v>
      </c>
      <c r="E43">
        <v>18</v>
      </c>
      <c r="F43">
        <v>70</v>
      </c>
      <c r="G43">
        <v>0</v>
      </c>
      <c r="H43" s="5">
        <v>0.46741885289508628</v>
      </c>
      <c r="K43">
        <v>605.5</v>
      </c>
      <c r="L43">
        <f t="shared" si="0"/>
        <v>0.34060222033215454</v>
      </c>
      <c r="O43">
        <f>IFERROR(0.006/100/L43*10000,"")</f>
        <v>1.7615856978703233</v>
      </c>
      <c r="P43" s="7">
        <f>IFERROR((10000/(G43*O43)*1000),0)</f>
        <v>0</v>
      </c>
      <c r="Q43">
        <f>IFERROR(1/G43,0)</f>
        <v>0</v>
      </c>
    </row>
    <row r="44" spans="1:17" x14ac:dyDescent="0.25">
      <c r="A44">
        <v>1</v>
      </c>
      <c r="B44" t="s">
        <v>51</v>
      </c>
      <c r="C44">
        <v>42</v>
      </c>
      <c r="D44">
        <v>14</v>
      </c>
      <c r="E44">
        <v>8</v>
      </c>
      <c r="F44">
        <v>78</v>
      </c>
      <c r="G44">
        <v>0</v>
      </c>
      <c r="H44" s="5">
        <v>0.42755710108657691</v>
      </c>
      <c r="K44">
        <v>593.5</v>
      </c>
      <c r="L44">
        <f t="shared" si="0"/>
        <v>0.33385205246430011</v>
      </c>
      <c r="O44">
        <f>IFERROR(0.006/100/L44*10000,"")</f>
        <v>1.7972032688466397</v>
      </c>
      <c r="P44" s="7">
        <f>IFERROR((10000/(G44*O44)*1000),0)</f>
        <v>0</v>
      </c>
      <c r="Q44">
        <f>IFERROR(1/G44,0)</f>
        <v>0</v>
      </c>
    </row>
    <row r="45" spans="1:17" x14ac:dyDescent="0.25">
      <c r="A45">
        <v>1</v>
      </c>
      <c r="B45" t="s">
        <v>52</v>
      </c>
      <c r="C45">
        <v>43</v>
      </c>
      <c r="D45">
        <v>14</v>
      </c>
      <c r="E45">
        <v>10</v>
      </c>
      <c r="F45">
        <v>76</v>
      </c>
      <c r="G45">
        <v>0</v>
      </c>
      <c r="H45" s="5">
        <v>0.47482338892158332</v>
      </c>
      <c r="K45">
        <v>601.5</v>
      </c>
      <c r="L45">
        <f t="shared" si="0"/>
        <v>0.33835216437620308</v>
      </c>
      <c r="O45">
        <f>IFERROR(0.006/100/L45*10000,"")</f>
        <v>1.773300315977524</v>
      </c>
      <c r="P45" s="7">
        <f>IFERROR((10000/(G45*O45)*1000),0)</f>
        <v>0</v>
      </c>
      <c r="Q45">
        <f>IFERROR(1/G45,0)</f>
        <v>0</v>
      </c>
    </row>
    <row r="46" spans="1:17" x14ac:dyDescent="0.25">
      <c r="A46">
        <v>1</v>
      </c>
      <c r="B46" t="s">
        <v>53</v>
      </c>
      <c r="C46">
        <v>44</v>
      </c>
      <c r="D46">
        <v>14</v>
      </c>
      <c r="E46">
        <v>12</v>
      </c>
      <c r="F46">
        <v>74</v>
      </c>
      <c r="G46">
        <v>1026203124.462687</v>
      </c>
      <c r="H46" s="5">
        <v>0.71107255497197563</v>
      </c>
      <c r="I46" s="6"/>
      <c r="K46">
        <v>634</v>
      </c>
      <c r="L46">
        <f t="shared" si="0"/>
        <v>0.35663386901830879</v>
      </c>
      <c r="O46">
        <f>IFERROR(0.006/100/L46*10000,"")</f>
        <v>1.6823976972562786</v>
      </c>
      <c r="P46" s="7">
        <f>IFERROR((10000/(G46*O46)*1000),0)</f>
        <v>5.7921260180181164E-3</v>
      </c>
      <c r="Q46">
        <f>IFERROR(1/G46,0)</f>
        <v>9.7446594749318572E-10</v>
      </c>
    </row>
    <row r="47" spans="1:17" x14ac:dyDescent="0.25">
      <c r="A47">
        <v>1</v>
      </c>
      <c r="B47" t="s">
        <v>54</v>
      </c>
      <c r="C47">
        <v>45</v>
      </c>
      <c r="D47">
        <v>14</v>
      </c>
      <c r="E47">
        <v>14</v>
      </c>
      <c r="F47">
        <v>72</v>
      </c>
      <c r="G47">
        <v>0</v>
      </c>
      <c r="H47" s="5">
        <v>0.37937989450896031</v>
      </c>
      <c r="K47">
        <v>616.5</v>
      </c>
      <c r="L47">
        <f t="shared" si="0"/>
        <v>0.34678987421102109</v>
      </c>
      <c r="O47">
        <f>IFERROR(0.006/100/L47*10000,"")</f>
        <v>1.7301543228880465</v>
      </c>
      <c r="P47" s="7">
        <f>IFERROR((10000/(G47*O47)*1000),0)</f>
        <v>0</v>
      </c>
      <c r="Q47">
        <f>IFERROR(1/G47,0)</f>
        <v>0</v>
      </c>
    </row>
    <row r="48" spans="1:17" x14ac:dyDescent="0.25">
      <c r="A48">
        <v>1</v>
      </c>
      <c r="B48" t="s">
        <v>55</v>
      </c>
      <c r="C48">
        <v>46</v>
      </c>
      <c r="D48">
        <v>14</v>
      </c>
      <c r="E48">
        <v>16</v>
      </c>
      <c r="F48">
        <v>70</v>
      </c>
      <c r="G48">
        <v>0</v>
      </c>
      <c r="H48" s="5">
        <v>0.44952853436079893</v>
      </c>
      <c r="I48" s="6"/>
      <c r="K48">
        <v>622</v>
      </c>
      <c r="L48">
        <f t="shared" si="0"/>
        <v>0.34988370115045436</v>
      </c>
      <c r="O48">
        <f>IFERROR(0.006/100/L48*10000,"")</f>
        <v>1.7148555306438595</v>
      </c>
      <c r="P48" s="7">
        <f>IFERROR((10000/(G48*O48)*1000),0)</f>
        <v>0</v>
      </c>
      <c r="Q48">
        <f>IFERROR(1/G48,0)</f>
        <v>0</v>
      </c>
    </row>
    <row r="49" spans="1:17" x14ac:dyDescent="0.25">
      <c r="A49">
        <v>1</v>
      </c>
      <c r="B49" t="s">
        <v>56</v>
      </c>
      <c r="C49">
        <v>47</v>
      </c>
      <c r="D49">
        <v>14</v>
      </c>
      <c r="E49">
        <v>18</v>
      </c>
      <c r="F49">
        <v>68</v>
      </c>
      <c r="G49">
        <v>0</v>
      </c>
      <c r="H49" s="5">
        <v>0.41779566006720747</v>
      </c>
      <c r="K49">
        <v>656.5</v>
      </c>
      <c r="L49">
        <f t="shared" si="0"/>
        <v>0.36929043377053583</v>
      </c>
      <c r="O49">
        <f>IFERROR(0.006/100/L49*10000,"")</f>
        <v>1.6247374562992851</v>
      </c>
      <c r="P49" s="7">
        <f>IFERROR((10000/(G49*O49)*1000),0)</f>
        <v>0</v>
      </c>
      <c r="Q49">
        <f>IFERROR(1/G49,0)</f>
        <v>0</v>
      </c>
    </row>
    <row r="50" spans="1:17" x14ac:dyDescent="0.25">
      <c r="A50">
        <v>1</v>
      </c>
      <c r="B50" t="s">
        <v>57</v>
      </c>
      <c r="C50">
        <v>48</v>
      </c>
      <c r="D50">
        <v>16</v>
      </c>
      <c r="E50">
        <v>8</v>
      </c>
      <c r="F50">
        <v>76</v>
      </c>
      <c r="G50">
        <v>7792328968.955225</v>
      </c>
      <c r="H50" s="5">
        <v>0.53316084192788793</v>
      </c>
      <c r="K50">
        <v>553.5</v>
      </c>
      <c r="L50">
        <f t="shared" si="0"/>
        <v>0.31135149290478537</v>
      </c>
      <c r="O50">
        <f>IFERROR(0.006/100/L50*10000,"")</f>
        <v>1.9270824572005072</v>
      </c>
      <c r="P50" s="7">
        <f>IFERROR((10000/(G50*O50)*1000),0)</f>
        <v>6.6593589273334318E-4</v>
      </c>
      <c r="Q50">
        <f>IFERROR(1/G50,0)</f>
        <v>1.2833133765065844E-10</v>
      </c>
    </row>
    <row r="51" spans="1:17" x14ac:dyDescent="0.25">
      <c r="A51">
        <v>1</v>
      </c>
      <c r="B51" t="s">
        <v>91</v>
      </c>
      <c r="C51">
        <v>49</v>
      </c>
      <c r="K51">
        <v>1374.5</v>
      </c>
      <c r="L51">
        <f>(0.5^2)*3.1415</f>
        <v>0.78537500000000005</v>
      </c>
      <c r="M51">
        <f>K51/L51</f>
        <v>1750.119369727837</v>
      </c>
      <c r="O51">
        <f>IFERROR(0.006/100/L51*10000,"")</f>
        <v>0.76396625815693131</v>
      </c>
      <c r="P51" s="7">
        <f>IFERROR((10000/(G51*O51)*1000),0)</f>
        <v>0</v>
      </c>
    </row>
    <row r="52" spans="1:17" x14ac:dyDescent="0.25">
      <c r="A52">
        <v>1</v>
      </c>
      <c r="B52" t="s">
        <v>92</v>
      </c>
      <c r="C52">
        <v>50</v>
      </c>
      <c r="K52">
        <v>5671.5</v>
      </c>
      <c r="L52">
        <f>1^2*3.1415</f>
        <v>3.1415000000000002</v>
      </c>
      <c r="M52">
        <f>K52/L52</f>
        <v>1805.3477638070983</v>
      </c>
      <c r="O52">
        <f>IFERROR(0.006/100/L52*10000,"")</f>
        <v>0.19099156453923283</v>
      </c>
      <c r="P52" s="7">
        <f>IFERROR((10000/(G52*O52)*1000),0)</f>
        <v>0</v>
      </c>
    </row>
    <row r="53" spans="1:17" x14ac:dyDescent="0.25">
      <c r="A53">
        <v>2</v>
      </c>
      <c r="B53" t="s">
        <v>9</v>
      </c>
      <c r="C53">
        <v>0</v>
      </c>
      <c r="D53">
        <v>16</v>
      </c>
      <c r="E53">
        <v>10</v>
      </c>
      <c r="F53">
        <v>74</v>
      </c>
      <c r="G53">
        <v>1098482504.477612</v>
      </c>
      <c r="H53" s="5">
        <v>0.75857476887882025</v>
      </c>
      <c r="I53" s="6"/>
      <c r="K53">
        <v>603</v>
      </c>
      <c r="L53">
        <f>K53/AVERAGE($M$102:$M$103)</f>
        <v>0.26491270146488127</v>
      </c>
      <c r="N53">
        <v>1.9450000000000001</v>
      </c>
      <c r="O53">
        <f>IFERROR(0.006/100/L53*10000,"")</f>
        <v>2.2648970648904139</v>
      </c>
      <c r="P53" s="7">
        <f>IFERROR((10000/(G53*O53)*1000),0)</f>
        <v>4.0193737024341834E-3</v>
      </c>
      <c r="Q53">
        <f>IFERROR(1/G53,0)</f>
        <v>9.1034677013408985E-10</v>
      </c>
    </row>
    <row r="54" spans="1:17" x14ac:dyDescent="0.25">
      <c r="A54">
        <v>2</v>
      </c>
      <c r="B54" t="s">
        <v>10</v>
      </c>
      <c r="C54">
        <v>1</v>
      </c>
      <c r="D54">
        <v>16</v>
      </c>
      <c r="E54">
        <v>12</v>
      </c>
      <c r="F54">
        <v>72</v>
      </c>
      <c r="G54">
        <v>0</v>
      </c>
      <c r="H54" s="5">
        <v>0.49860135647356463</v>
      </c>
      <c r="I54" s="6"/>
      <c r="K54">
        <v>680</v>
      </c>
      <c r="L54">
        <f t="shared" ref="L54:L101" si="1">K54/AVERAGE($M$102:$M$103)</f>
        <v>0.29874069153585286</v>
      </c>
      <c r="O54">
        <f>IFERROR(0.006/100/L54*10000,"")</f>
        <v>2.0084307796013521</v>
      </c>
      <c r="P54" s="7">
        <f>IFERROR((10000/(G54*O54)*1000),0)</f>
        <v>0</v>
      </c>
      <c r="Q54">
        <f>IFERROR(1/G54,0)</f>
        <v>0</v>
      </c>
    </row>
    <row r="55" spans="1:17" x14ac:dyDescent="0.25">
      <c r="A55">
        <v>2</v>
      </c>
      <c r="B55" t="s">
        <v>11</v>
      </c>
      <c r="C55">
        <v>2</v>
      </c>
      <c r="D55">
        <v>16</v>
      </c>
      <c r="E55">
        <v>14</v>
      </c>
      <c r="F55">
        <v>70</v>
      </c>
      <c r="G55">
        <v>0</v>
      </c>
      <c r="H55" s="5">
        <v>0.48267103278958889</v>
      </c>
      <c r="I55" s="6"/>
      <c r="K55">
        <v>703.5</v>
      </c>
      <c r="L55">
        <f t="shared" si="1"/>
        <v>0.30906481837569483</v>
      </c>
      <c r="O55">
        <f>IFERROR(0.006/100/L55*10000,"")</f>
        <v>1.9413403413346404</v>
      </c>
      <c r="P55" s="7">
        <f>IFERROR((10000/(G55*O55)*1000),0)</f>
        <v>0</v>
      </c>
      <c r="Q55">
        <f>IFERROR(1/G55,0)</f>
        <v>0</v>
      </c>
    </row>
    <row r="56" spans="1:17" x14ac:dyDescent="0.25">
      <c r="A56">
        <v>2</v>
      </c>
      <c r="B56" t="s">
        <v>12</v>
      </c>
      <c r="C56">
        <v>3</v>
      </c>
      <c r="D56">
        <v>16</v>
      </c>
      <c r="E56">
        <v>16</v>
      </c>
      <c r="F56">
        <v>68</v>
      </c>
      <c r="G56">
        <v>0</v>
      </c>
      <c r="H56" s="5">
        <v>0.45259887885924682</v>
      </c>
      <c r="I56" s="6"/>
      <c r="K56">
        <v>688</v>
      </c>
      <c r="L56">
        <f t="shared" si="1"/>
        <v>0.3022552879068629</v>
      </c>
      <c r="O56">
        <f>IFERROR(0.006/100/L56*10000,"")</f>
        <v>1.9850769333269178</v>
      </c>
      <c r="P56" s="7">
        <f>IFERROR((10000/(G56*O56)*1000),0)</f>
        <v>0</v>
      </c>
      <c r="Q56">
        <f>IFERROR(1/G56,0)</f>
        <v>0</v>
      </c>
    </row>
    <row r="57" spans="1:17" x14ac:dyDescent="0.25">
      <c r="A57">
        <v>2</v>
      </c>
      <c r="B57" t="s">
        <v>13</v>
      </c>
      <c r="C57">
        <v>4</v>
      </c>
      <c r="D57">
        <v>16</v>
      </c>
      <c r="E57">
        <v>18</v>
      </c>
      <c r="F57">
        <v>66</v>
      </c>
      <c r="G57">
        <v>1015185133.641791</v>
      </c>
      <c r="H57" s="5">
        <v>0.71593861295932515</v>
      </c>
      <c r="K57">
        <v>688</v>
      </c>
      <c r="L57">
        <f t="shared" si="1"/>
        <v>0.3022552879068629</v>
      </c>
      <c r="N57">
        <v>2.1589999999999998</v>
      </c>
      <c r="O57">
        <f>IFERROR(0.006/100/L57*10000,"")</f>
        <v>1.9850769333269178</v>
      </c>
      <c r="P57" s="7">
        <f>IFERROR((10000/(G57*O57)*1000),0)</f>
        <v>4.9622359162309858E-3</v>
      </c>
      <c r="Q57">
        <f>IFERROR(1/G57,0)</f>
        <v>9.8504200550364926E-10</v>
      </c>
    </row>
    <row r="58" spans="1:17" x14ac:dyDescent="0.25">
      <c r="A58">
        <v>2</v>
      </c>
      <c r="B58" t="s">
        <v>14</v>
      </c>
      <c r="C58">
        <v>5</v>
      </c>
      <c r="D58">
        <v>18</v>
      </c>
      <c r="E58">
        <v>8</v>
      </c>
      <c r="F58">
        <v>74</v>
      </c>
      <c r="G58">
        <v>0</v>
      </c>
      <c r="H58" s="5">
        <v>0.37862567905092531</v>
      </c>
      <c r="K58">
        <v>608</v>
      </c>
      <c r="L58">
        <f t="shared" si="1"/>
        <v>0.26710932419676259</v>
      </c>
      <c r="O58">
        <f>IFERROR(0.006/100/L58*10000,"")</f>
        <v>2.2462712666594067</v>
      </c>
      <c r="P58" s="7">
        <f>IFERROR((10000/(G58*O58)*1000),0)</f>
        <v>0</v>
      </c>
      <c r="Q58">
        <f>IFERROR(1/G58,0)</f>
        <v>0</v>
      </c>
    </row>
    <row r="59" spans="1:17" x14ac:dyDescent="0.25">
      <c r="A59">
        <v>2</v>
      </c>
      <c r="B59" t="s">
        <v>15</v>
      </c>
      <c r="C59">
        <v>6</v>
      </c>
      <c r="D59">
        <v>18</v>
      </c>
      <c r="E59">
        <v>10</v>
      </c>
      <c r="F59">
        <v>72</v>
      </c>
      <c r="G59">
        <v>0</v>
      </c>
      <c r="H59" s="5">
        <v>0.45273554760620899</v>
      </c>
      <c r="K59">
        <v>612.5</v>
      </c>
      <c r="L59">
        <f t="shared" si="1"/>
        <v>0.2690862846554557</v>
      </c>
      <c r="O59">
        <f>IFERROR(0.006/100/L59*10000,"")</f>
        <v>2.2297680491900724</v>
      </c>
      <c r="P59" s="7">
        <f>IFERROR((10000/(G59*O59)*1000),0)</f>
        <v>0</v>
      </c>
      <c r="Q59">
        <f>IFERROR(1/G59,0)</f>
        <v>0</v>
      </c>
    </row>
    <row r="60" spans="1:17" x14ac:dyDescent="0.25">
      <c r="A60">
        <v>2</v>
      </c>
      <c r="B60" t="s">
        <v>16</v>
      </c>
      <c r="C60">
        <v>7</v>
      </c>
      <c r="D60">
        <v>18</v>
      </c>
      <c r="E60">
        <v>12</v>
      </c>
      <c r="F60">
        <v>70</v>
      </c>
      <c r="G60">
        <v>8525710768.6567202</v>
      </c>
      <c r="H60" s="5">
        <v>0.60396306239570763</v>
      </c>
      <c r="K60">
        <v>716.5</v>
      </c>
      <c r="L60">
        <f t="shared" si="1"/>
        <v>0.31477603747858612</v>
      </c>
      <c r="O60">
        <f>IFERROR(0.006/100/L60*10000,"")</f>
        <v>1.9061171390494343</v>
      </c>
      <c r="P60" s="7">
        <f>IFERROR((10000/(G60*O60)*1000),0)</f>
        <v>6.1534661844227104E-4</v>
      </c>
      <c r="Q60">
        <f>IFERROR(1/G60,0)</f>
        <v>1.1729227358689256E-10</v>
      </c>
    </row>
    <row r="61" spans="1:17" x14ac:dyDescent="0.25">
      <c r="A61">
        <v>2</v>
      </c>
      <c r="B61" t="s">
        <v>17</v>
      </c>
      <c r="C61">
        <v>8</v>
      </c>
      <c r="D61">
        <v>18</v>
      </c>
      <c r="E61">
        <v>14</v>
      </c>
      <c r="F61">
        <v>68</v>
      </c>
      <c r="G61">
        <v>0</v>
      </c>
      <c r="H61" s="5">
        <v>0.41739094839599739</v>
      </c>
      <c r="K61">
        <v>765.5</v>
      </c>
      <c r="L61">
        <f t="shared" si="1"/>
        <v>0.33630294025102259</v>
      </c>
      <c r="N61">
        <v>1.7969999999999999</v>
      </c>
      <c r="O61">
        <f>IFERROR(0.006/100/L61*10000,"")</f>
        <v>1.7841057219189018</v>
      </c>
      <c r="P61" s="7">
        <f>IFERROR((10000/(G61*O61)*1000),0)</f>
        <v>0</v>
      </c>
      <c r="Q61">
        <f>IFERROR(1/G61,0)</f>
        <v>0</v>
      </c>
    </row>
    <row r="62" spans="1:17" x14ac:dyDescent="0.25">
      <c r="A62">
        <v>2</v>
      </c>
      <c r="B62" t="s">
        <v>18</v>
      </c>
      <c r="C62">
        <v>9</v>
      </c>
      <c r="D62">
        <v>18</v>
      </c>
      <c r="E62">
        <v>16</v>
      </c>
      <c r="F62">
        <v>66</v>
      </c>
      <c r="G62">
        <v>0</v>
      </c>
      <c r="H62" s="5">
        <v>0.45232210751902319</v>
      </c>
      <c r="I62" s="6"/>
      <c r="K62">
        <v>774</v>
      </c>
      <c r="L62">
        <f t="shared" si="1"/>
        <v>0.34003719889522077</v>
      </c>
      <c r="O62">
        <f>IFERROR(0.006/100/L62*10000,"")</f>
        <v>1.764512829623927</v>
      </c>
      <c r="P62" s="7">
        <f>IFERROR((10000/(G62*O62)*1000),0)</f>
        <v>0</v>
      </c>
      <c r="Q62">
        <f>IFERROR(1/G62,0)</f>
        <v>0</v>
      </c>
    </row>
    <row r="63" spans="1:17" x14ac:dyDescent="0.25">
      <c r="A63">
        <v>2</v>
      </c>
      <c r="B63" t="s">
        <v>19</v>
      </c>
      <c r="C63">
        <v>10</v>
      </c>
      <c r="D63">
        <v>18</v>
      </c>
      <c r="E63">
        <v>18</v>
      </c>
      <c r="F63">
        <v>64</v>
      </c>
      <c r="G63">
        <v>0</v>
      </c>
      <c r="H63" s="5">
        <v>0.4487881895704765</v>
      </c>
      <c r="K63">
        <v>742</v>
      </c>
      <c r="L63">
        <f t="shared" si="1"/>
        <v>0.32597881341118062</v>
      </c>
      <c r="O63">
        <f>IFERROR(0.006/100/L63*10000,"")</f>
        <v>1.8406104179635032</v>
      </c>
      <c r="P63" s="7">
        <f>IFERROR((10000/(G63*O63)*1000),0)</f>
        <v>0</v>
      </c>
      <c r="Q63">
        <f>IFERROR(1/G63,0)</f>
        <v>0</v>
      </c>
    </row>
    <row r="64" spans="1:17" x14ac:dyDescent="0.25">
      <c r="A64">
        <v>2</v>
      </c>
      <c r="B64" t="s">
        <v>20</v>
      </c>
      <c r="C64">
        <v>11</v>
      </c>
      <c r="D64">
        <v>20</v>
      </c>
      <c r="E64">
        <v>8</v>
      </c>
      <c r="F64">
        <v>72</v>
      </c>
      <c r="G64">
        <v>0</v>
      </c>
      <c r="H64" s="5">
        <v>0.49433214330931918</v>
      </c>
      <c r="K64">
        <v>713</v>
      </c>
      <c r="L64">
        <f t="shared" si="1"/>
        <v>0.31323840156626925</v>
      </c>
      <c r="O64">
        <f>IFERROR(0.006/100/L64*10000,"")</f>
        <v>1.9154739553000271</v>
      </c>
      <c r="P64" s="7">
        <f>IFERROR((10000/(G64*O64)*1000),0)</f>
        <v>0</v>
      </c>
      <c r="Q64">
        <f>IFERROR(1/G64,0)</f>
        <v>0</v>
      </c>
    </row>
    <row r="65" spans="1:17" x14ac:dyDescent="0.25">
      <c r="A65">
        <v>2</v>
      </c>
      <c r="B65" t="s">
        <v>21</v>
      </c>
      <c r="C65">
        <v>12</v>
      </c>
      <c r="D65">
        <v>20</v>
      </c>
      <c r="E65">
        <v>10</v>
      </c>
      <c r="F65">
        <v>70</v>
      </c>
      <c r="G65">
        <v>0</v>
      </c>
      <c r="H65" s="5">
        <v>0.45161320818320722</v>
      </c>
      <c r="K65">
        <v>647</v>
      </c>
      <c r="L65">
        <f t="shared" si="1"/>
        <v>0.28424298150543648</v>
      </c>
      <c r="O65">
        <f>IFERROR(0.006/100/L65*10000,"")</f>
        <v>2.1108700620230594</v>
      </c>
      <c r="P65" s="7">
        <f>IFERROR((10000/(G65*O65)*1000),0)</f>
        <v>0</v>
      </c>
      <c r="Q65">
        <f>IFERROR(1/G65,0)</f>
        <v>0</v>
      </c>
    </row>
    <row r="66" spans="1:17" x14ac:dyDescent="0.25">
      <c r="A66">
        <v>2</v>
      </c>
      <c r="B66" t="s">
        <v>22</v>
      </c>
      <c r="C66">
        <v>13</v>
      </c>
      <c r="D66">
        <v>20</v>
      </c>
      <c r="E66">
        <v>12</v>
      </c>
      <c r="F66">
        <v>68</v>
      </c>
      <c r="G66">
        <v>0</v>
      </c>
      <c r="H66" s="5">
        <v>0.41880727394980483</v>
      </c>
      <c r="K66">
        <v>638.5</v>
      </c>
      <c r="L66">
        <f t="shared" si="1"/>
        <v>0.28050872286123835</v>
      </c>
      <c r="O66">
        <f>IFERROR(0.006/100/L66*10000,"")</f>
        <v>2.1389709164117763</v>
      </c>
      <c r="P66" s="7">
        <f>IFERROR((10000/(G66*O66)*1000),0)</f>
        <v>0</v>
      </c>
      <c r="Q66">
        <f>IFERROR(1/G66,0)</f>
        <v>0</v>
      </c>
    </row>
    <row r="67" spans="1:17" x14ac:dyDescent="0.25">
      <c r="A67">
        <v>2</v>
      </c>
      <c r="B67" t="s">
        <v>23</v>
      </c>
      <c r="C67">
        <v>14</v>
      </c>
      <c r="D67">
        <v>20</v>
      </c>
      <c r="E67">
        <v>14</v>
      </c>
      <c r="F67">
        <v>66</v>
      </c>
      <c r="G67">
        <v>0</v>
      </c>
      <c r="H67" s="5">
        <v>0.4165155884955084</v>
      </c>
      <c r="K67">
        <v>723</v>
      </c>
      <c r="L67">
        <f t="shared" si="1"/>
        <v>0.31763164703003183</v>
      </c>
      <c r="O67">
        <f>IFERROR(0.006/100/L67*10000,"")</f>
        <v>1.8889805395973986</v>
      </c>
      <c r="P67" s="7">
        <f>IFERROR((10000/(G67*O67)*1000),0)</f>
        <v>0</v>
      </c>
      <c r="Q67">
        <f>IFERROR(1/G67,0)</f>
        <v>0</v>
      </c>
    </row>
    <row r="68" spans="1:17" x14ac:dyDescent="0.25">
      <c r="A68">
        <v>2</v>
      </c>
      <c r="B68" t="s">
        <v>24</v>
      </c>
      <c r="C68">
        <v>15</v>
      </c>
      <c r="D68">
        <v>20</v>
      </c>
      <c r="E68">
        <v>16</v>
      </c>
      <c r="F68">
        <v>64</v>
      </c>
      <c r="G68">
        <v>5421232505.3432846</v>
      </c>
      <c r="H68" s="5">
        <v>0.62904870223776088</v>
      </c>
      <c r="K68">
        <v>742</v>
      </c>
      <c r="L68">
        <f t="shared" si="1"/>
        <v>0.32597881341118062</v>
      </c>
      <c r="O68">
        <f>IFERROR(0.006/100/L68*10000,"")</f>
        <v>1.8406104179635032</v>
      </c>
      <c r="P68" s="7">
        <f>IFERROR((10000/(G68*O68)*1000),0)</f>
        <v>1.0021669829074502E-3</v>
      </c>
      <c r="Q68">
        <f>IFERROR(1/G68,0)</f>
        <v>1.8445989892785049E-10</v>
      </c>
    </row>
    <row r="69" spans="1:17" x14ac:dyDescent="0.25">
      <c r="A69">
        <v>2</v>
      </c>
      <c r="B69" t="s">
        <v>25</v>
      </c>
      <c r="C69">
        <v>16</v>
      </c>
      <c r="D69">
        <v>20</v>
      </c>
      <c r="E69">
        <v>18</v>
      </c>
      <c r="F69">
        <v>62</v>
      </c>
      <c r="G69">
        <v>0</v>
      </c>
      <c r="H69" s="5">
        <v>0.40377207003903559</v>
      </c>
      <c r="K69">
        <v>800.5</v>
      </c>
      <c r="L69">
        <f t="shared" si="1"/>
        <v>0.35167929937419151</v>
      </c>
      <c r="O69">
        <f>IFERROR(0.006/100/L69*10000,"")</f>
        <v>1.70609985025474</v>
      </c>
      <c r="P69" s="7">
        <f>IFERROR((10000/(G69*O69)*1000),0)</f>
        <v>0</v>
      </c>
      <c r="Q69">
        <f>IFERROR(1/G69,0)</f>
        <v>0</v>
      </c>
    </row>
    <row r="70" spans="1:17" x14ac:dyDescent="0.25">
      <c r="A70">
        <v>2</v>
      </c>
      <c r="B70" t="s">
        <v>26</v>
      </c>
      <c r="C70">
        <v>17</v>
      </c>
      <c r="D70">
        <v>22</v>
      </c>
      <c r="E70">
        <v>8</v>
      </c>
      <c r="F70">
        <v>70</v>
      </c>
      <c r="G70">
        <v>0</v>
      </c>
      <c r="H70" s="5">
        <v>0.48051193891910993</v>
      </c>
      <c r="K70">
        <v>718</v>
      </c>
      <c r="L70">
        <f t="shared" si="1"/>
        <v>0.31543502429815051</v>
      </c>
      <c r="O70">
        <f>IFERROR(0.006/100/L70*10000,"")</f>
        <v>1.9021350001795534</v>
      </c>
      <c r="P70" s="7">
        <f>IFERROR((10000/(G70*O70)*1000),0)</f>
        <v>0</v>
      </c>
      <c r="Q70">
        <f>IFERROR(1/G70,0)</f>
        <v>0</v>
      </c>
    </row>
    <row r="71" spans="1:17" x14ac:dyDescent="0.25">
      <c r="A71">
        <v>2</v>
      </c>
      <c r="B71" t="s">
        <v>27</v>
      </c>
      <c r="C71">
        <v>18</v>
      </c>
      <c r="D71">
        <v>22</v>
      </c>
      <c r="E71">
        <v>10</v>
      </c>
      <c r="F71">
        <v>68</v>
      </c>
      <c r="G71">
        <v>5347942589.3432846</v>
      </c>
      <c r="H71" s="5">
        <v>0.6378938746406444</v>
      </c>
      <c r="K71">
        <v>717</v>
      </c>
      <c r="L71">
        <f t="shared" si="1"/>
        <v>0.31499569975177427</v>
      </c>
      <c r="O71">
        <f>IFERROR(0.006/100/L71*10000,"")</f>
        <v>1.9047879081295946</v>
      </c>
      <c r="P71" s="7">
        <f>IFERROR((10000/(G71*O71)*1000),0)</f>
        <v>9.8167252948033572E-4</v>
      </c>
      <c r="Q71">
        <f>IFERROR(1/G71,0)</f>
        <v>1.8698779638971362E-10</v>
      </c>
    </row>
    <row r="72" spans="1:17" x14ac:dyDescent="0.25">
      <c r="A72">
        <v>2</v>
      </c>
      <c r="B72" t="s">
        <v>28</v>
      </c>
      <c r="C72">
        <v>19</v>
      </c>
      <c r="D72">
        <v>22</v>
      </c>
      <c r="E72">
        <v>12</v>
      </c>
      <c r="F72">
        <v>66</v>
      </c>
      <c r="G72">
        <v>1078239344.6865671</v>
      </c>
      <c r="H72" s="5">
        <v>0.63702990932820058</v>
      </c>
      <c r="K72">
        <v>718.5</v>
      </c>
      <c r="L72">
        <f t="shared" si="1"/>
        <v>0.31565468657133866</v>
      </c>
      <c r="O72">
        <f>IFERROR(0.006/100/L72*10000,"")</f>
        <v>1.9008113154195121</v>
      </c>
      <c r="P72" s="7">
        <f>IFERROR((10000/(G72*O72)*1000),0)</f>
        <v>4.8791684970324808E-3</v>
      </c>
      <c r="Q72">
        <f>IFERROR(1/G72,0)</f>
        <v>9.2743786889977532E-10</v>
      </c>
    </row>
    <row r="73" spans="1:17" x14ac:dyDescent="0.25">
      <c r="A73">
        <v>2</v>
      </c>
      <c r="B73" t="s">
        <v>29</v>
      </c>
      <c r="C73">
        <v>20</v>
      </c>
      <c r="D73">
        <v>22</v>
      </c>
      <c r="E73">
        <v>14</v>
      </c>
      <c r="F73">
        <v>64</v>
      </c>
      <c r="G73">
        <v>9355284069.7014942</v>
      </c>
      <c r="H73" s="5">
        <v>0.65640802783164198</v>
      </c>
      <c r="K73">
        <v>691.5</v>
      </c>
      <c r="L73">
        <f t="shared" si="1"/>
        <v>0.30379292381917977</v>
      </c>
      <c r="O73">
        <f>IFERROR(0.006/100/L73*10000,"")</f>
        <v>1.9750295446549813</v>
      </c>
      <c r="P73" s="7">
        <f>IFERROR((10000/(G73*O73)*1000),0)</f>
        <v>5.4121450073165811E-4</v>
      </c>
      <c r="Q73">
        <f>IFERROR(1/G73,0)</f>
        <v>1.0689146289407198E-10</v>
      </c>
    </row>
    <row r="74" spans="1:17" x14ac:dyDescent="0.25">
      <c r="A74">
        <v>2</v>
      </c>
      <c r="B74" t="s">
        <v>30</v>
      </c>
      <c r="C74">
        <v>21</v>
      </c>
      <c r="D74">
        <v>22</v>
      </c>
      <c r="E74">
        <v>16</v>
      </c>
      <c r="F74">
        <v>62</v>
      </c>
      <c r="G74">
        <v>0</v>
      </c>
      <c r="H74" s="5">
        <v>0.41607676971178142</v>
      </c>
      <c r="K74">
        <v>715.5</v>
      </c>
      <c r="L74">
        <f t="shared" si="1"/>
        <v>0.31433671293220988</v>
      </c>
      <c r="O74">
        <f>IFERROR(0.006/100/L74*10000,"")</f>
        <v>1.9087811741843737</v>
      </c>
      <c r="P74" s="7">
        <f>IFERROR((10000/(G74*O74)*1000),0)</f>
        <v>0</v>
      </c>
      <c r="Q74">
        <f>IFERROR(1/G74,0)</f>
        <v>0</v>
      </c>
    </row>
    <row r="75" spans="1:17" x14ac:dyDescent="0.25">
      <c r="A75">
        <v>2</v>
      </c>
      <c r="B75" t="s">
        <v>31</v>
      </c>
      <c r="C75">
        <v>22</v>
      </c>
      <c r="D75">
        <v>22</v>
      </c>
      <c r="E75">
        <v>18</v>
      </c>
      <c r="F75">
        <v>60</v>
      </c>
      <c r="G75">
        <v>0</v>
      </c>
      <c r="H75" s="5">
        <v>0.47964758403134622</v>
      </c>
      <c r="K75">
        <v>796</v>
      </c>
      <c r="L75">
        <f t="shared" si="1"/>
        <v>0.34970233891549835</v>
      </c>
      <c r="O75">
        <f>IFERROR(0.006/100/L75*10000,"")</f>
        <v>1.7157448870966325</v>
      </c>
      <c r="P75" s="7">
        <f>IFERROR((10000/(G75*O75)*1000),0)</f>
        <v>0</v>
      </c>
      <c r="Q75">
        <f>IFERROR(1/G75,0)</f>
        <v>0</v>
      </c>
    </row>
    <row r="76" spans="1:17" x14ac:dyDescent="0.25">
      <c r="A76">
        <v>2</v>
      </c>
      <c r="B76" t="s">
        <v>32</v>
      </c>
      <c r="C76">
        <v>23</v>
      </c>
      <c r="D76">
        <v>24</v>
      </c>
      <c r="E76">
        <v>8</v>
      </c>
      <c r="F76">
        <v>68</v>
      </c>
      <c r="G76">
        <v>0</v>
      </c>
      <c r="H76" s="5">
        <v>0.48880939437206639</v>
      </c>
      <c r="K76">
        <v>725.5</v>
      </c>
      <c r="L76">
        <f t="shared" si="1"/>
        <v>0.31872995839597246</v>
      </c>
      <c r="O76">
        <f>IFERROR(0.006/100/L76*10000,"")</f>
        <v>1.8824713027276627</v>
      </c>
      <c r="P76" s="7">
        <f>IFERROR((10000/(G76*O76)*1000),0)</f>
        <v>0</v>
      </c>
      <c r="Q76">
        <f>IFERROR(1/G76,0)</f>
        <v>0</v>
      </c>
    </row>
    <row r="77" spans="1:17" x14ac:dyDescent="0.25">
      <c r="A77">
        <v>2</v>
      </c>
      <c r="B77" t="s">
        <v>33</v>
      </c>
      <c r="C77">
        <v>24</v>
      </c>
      <c r="D77">
        <v>24</v>
      </c>
      <c r="E77">
        <v>10</v>
      </c>
      <c r="F77">
        <v>66</v>
      </c>
      <c r="G77">
        <v>0</v>
      </c>
      <c r="H77" s="5">
        <v>0.45136091305534798</v>
      </c>
      <c r="K77">
        <v>756.5</v>
      </c>
      <c r="L77">
        <f t="shared" si="1"/>
        <v>0.33234901933363631</v>
      </c>
      <c r="O77">
        <f>IFERROR(0.006/100/L77*10000,"")</f>
        <v>1.805331037843912</v>
      </c>
      <c r="P77" s="7">
        <f>IFERROR((10000/(G77*O77)*1000),0)</f>
        <v>0</v>
      </c>
      <c r="Q77">
        <f>IFERROR(1/G77,0)</f>
        <v>0</v>
      </c>
    </row>
    <row r="78" spans="1:17" x14ac:dyDescent="0.25">
      <c r="A78">
        <v>2</v>
      </c>
      <c r="B78" t="s">
        <v>34</v>
      </c>
      <c r="C78">
        <v>25</v>
      </c>
      <c r="D78">
        <v>24</v>
      </c>
      <c r="E78">
        <v>12</v>
      </c>
      <c r="F78">
        <v>64</v>
      </c>
      <c r="G78">
        <v>0</v>
      </c>
      <c r="H78" s="5">
        <v>0.39214177049133381</v>
      </c>
      <c r="K78">
        <v>766</v>
      </c>
      <c r="L78">
        <f t="shared" si="1"/>
        <v>0.33652260252421073</v>
      </c>
      <c r="O78">
        <f>IFERROR(0.006/100/L78*10000,"")</f>
        <v>1.7829411620481976</v>
      </c>
      <c r="P78" s="7">
        <f>IFERROR((10000/(G78*O78)*1000),0)</f>
        <v>0</v>
      </c>
      <c r="Q78">
        <f>IFERROR(1/G78,0)</f>
        <v>0</v>
      </c>
    </row>
    <row r="79" spans="1:17" x14ac:dyDescent="0.25">
      <c r="A79">
        <v>2</v>
      </c>
      <c r="B79" t="s">
        <v>35</v>
      </c>
      <c r="C79">
        <v>26</v>
      </c>
      <c r="D79">
        <v>24</v>
      </c>
      <c r="E79">
        <v>14</v>
      </c>
      <c r="F79">
        <v>62</v>
      </c>
      <c r="G79">
        <v>0</v>
      </c>
      <c r="H79" s="5">
        <v>0.48747256132217032</v>
      </c>
      <c r="K79">
        <v>757.5</v>
      </c>
      <c r="L79">
        <f t="shared" si="1"/>
        <v>0.33278834388001255</v>
      </c>
      <c r="N79">
        <v>1.722</v>
      </c>
      <c r="O79">
        <f>IFERROR(0.006/100/L79*10000,"")</f>
        <v>1.8029477625464285</v>
      </c>
      <c r="P79" s="7">
        <f>IFERROR((10000/(G79*O79)*1000),0)</f>
        <v>0</v>
      </c>
      <c r="Q79">
        <f>IFERROR(1/G79,0)</f>
        <v>0</v>
      </c>
    </row>
    <row r="80" spans="1:17" x14ac:dyDescent="0.25">
      <c r="A80">
        <v>2</v>
      </c>
      <c r="B80" t="s">
        <v>36</v>
      </c>
      <c r="C80">
        <v>27</v>
      </c>
      <c r="D80">
        <v>24</v>
      </c>
      <c r="E80">
        <v>16</v>
      </c>
      <c r="F80">
        <v>60</v>
      </c>
      <c r="G80">
        <v>0</v>
      </c>
      <c r="H80" s="5">
        <v>0.41662373916108431</v>
      </c>
      <c r="K80">
        <v>695.5</v>
      </c>
      <c r="L80">
        <f t="shared" si="1"/>
        <v>0.30555022200468479</v>
      </c>
      <c r="O80">
        <f>IFERROR(0.006/100/L80*10000,"")</f>
        <v>1.9636706400128245</v>
      </c>
      <c r="P80" s="7">
        <f>IFERROR((10000/(G80*O80)*1000),0)</f>
        <v>0</v>
      </c>
      <c r="Q80">
        <f>IFERROR(1/G80,0)</f>
        <v>0</v>
      </c>
    </row>
    <row r="81" spans="1:17" x14ac:dyDescent="0.25">
      <c r="A81">
        <v>2</v>
      </c>
      <c r="B81" t="s">
        <v>37</v>
      </c>
      <c r="C81">
        <v>28</v>
      </c>
      <c r="D81">
        <v>24</v>
      </c>
      <c r="E81">
        <v>18</v>
      </c>
      <c r="F81">
        <v>58</v>
      </c>
      <c r="G81">
        <v>0</v>
      </c>
      <c r="H81" s="5">
        <v>0.45136174425345749</v>
      </c>
      <c r="K81">
        <v>761</v>
      </c>
      <c r="L81">
        <f t="shared" si="1"/>
        <v>0.33432597979232948</v>
      </c>
      <c r="O81">
        <f>IFERROR(0.006/100/L81*10000,"")</f>
        <v>1.7946556243481202</v>
      </c>
      <c r="P81" s="7">
        <f>IFERROR((10000/(G81*O81)*1000),0)</f>
        <v>0</v>
      </c>
      <c r="Q81">
        <f>IFERROR(1/G81,0)</f>
        <v>0</v>
      </c>
    </row>
    <row r="82" spans="1:17" x14ac:dyDescent="0.25">
      <c r="A82">
        <v>2</v>
      </c>
      <c r="B82" t="s">
        <v>38</v>
      </c>
      <c r="C82">
        <v>29</v>
      </c>
      <c r="D82">
        <v>26</v>
      </c>
      <c r="E82">
        <v>8</v>
      </c>
      <c r="F82">
        <v>66</v>
      </c>
      <c r="G82">
        <v>0</v>
      </c>
      <c r="H82" s="5">
        <v>0.41968325101136461</v>
      </c>
      <c r="K82">
        <v>720</v>
      </c>
      <c r="L82">
        <f t="shared" si="1"/>
        <v>0.31631367339090305</v>
      </c>
      <c r="O82">
        <f>IFERROR(0.006/100/L82*10000,"")</f>
        <v>1.8968512918457212</v>
      </c>
      <c r="P82" s="7">
        <f>IFERROR((10000/(G82*O82)*1000),0)</f>
        <v>0</v>
      </c>
      <c r="Q82">
        <f>IFERROR(1/G82,0)</f>
        <v>0</v>
      </c>
    </row>
    <row r="83" spans="1:17" x14ac:dyDescent="0.25">
      <c r="A83">
        <v>2</v>
      </c>
      <c r="B83" t="s">
        <v>39</v>
      </c>
      <c r="C83">
        <v>30</v>
      </c>
      <c r="D83">
        <v>26</v>
      </c>
      <c r="E83">
        <v>10</v>
      </c>
      <c r="F83">
        <v>64</v>
      </c>
      <c r="G83">
        <v>7679704495.2238817</v>
      </c>
      <c r="H83" s="5">
        <v>0.51832005999723285</v>
      </c>
      <c r="K83">
        <v>787</v>
      </c>
      <c r="L83">
        <f t="shared" si="1"/>
        <v>0.34574841799811207</v>
      </c>
      <c r="N83">
        <v>1.6220000000000001</v>
      </c>
      <c r="O83">
        <f>IFERROR(0.006/100/L83*10000,"")</f>
        <v>1.7353658578512317</v>
      </c>
      <c r="P83" s="7">
        <f>IFERROR((10000/(G83*O83)*1000),0)</f>
        <v>7.5035095906172337E-4</v>
      </c>
      <c r="Q83">
        <f>IFERROR(1/G83,0)</f>
        <v>1.3021334357616421E-10</v>
      </c>
    </row>
    <row r="84" spans="1:17" x14ac:dyDescent="0.25">
      <c r="A84">
        <v>2</v>
      </c>
      <c r="B84" t="s">
        <v>40</v>
      </c>
      <c r="C84">
        <v>31</v>
      </c>
      <c r="D84">
        <v>26</v>
      </c>
      <c r="E84">
        <v>12</v>
      </c>
      <c r="F84">
        <v>62</v>
      </c>
      <c r="G84">
        <v>1076429112.5970149</v>
      </c>
      <c r="H84" s="5">
        <v>0.64025316602079685</v>
      </c>
      <c r="K84">
        <v>743</v>
      </c>
      <c r="L84">
        <f t="shared" si="1"/>
        <v>0.32641813795755686</v>
      </c>
      <c r="O84">
        <f>IFERROR(0.006/100/L84*10000,"")</f>
        <v>1.8381331495678592</v>
      </c>
      <c r="P84" s="7">
        <f>IFERROR((10000/(G84*O84)*1000),0)</f>
        <v>5.0540274650945011E-3</v>
      </c>
      <c r="Q84">
        <f>IFERROR(1/G84,0)</f>
        <v>9.2899754224166194E-10</v>
      </c>
    </row>
    <row r="85" spans="1:17" x14ac:dyDescent="0.25">
      <c r="A85">
        <v>2</v>
      </c>
      <c r="B85" t="s">
        <v>41</v>
      </c>
      <c r="C85">
        <v>32</v>
      </c>
      <c r="D85">
        <v>26</v>
      </c>
      <c r="E85">
        <v>14</v>
      </c>
      <c r="F85">
        <v>60</v>
      </c>
      <c r="G85">
        <v>0</v>
      </c>
      <c r="H85" s="5">
        <v>0.43834311734030768</v>
      </c>
      <c r="K85">
        <v>836.5</v>
      </c>
      <c r="L85">
        <f t="shared" si="1"/>
        <v>0.36749498304373668</v>
      </c>
      <c r="O85">
        <f>IFERROR(0.006/100/L85*10000,"")</f>
        <v>1.6326753498253668</v>
      </c>
      <c r="P85" s="7">
        <f>IFERROR((10000/(G85*O85)*1000),0)</f>
        <v>0</v>
      </c>
      <c r="Q85">
        <f t="shared" ref="Q85:Q101" si="2">IFERROR(1/G85,0)</f>
        <v>0</v>
      </c>
    </row>
    <row r="86" spans="1:17" x14ac:dyDescent="0.25">
      <c r="A86">
        <v>2</v>
      </c>
      <c r="B86" t="s">
        <v>42</v>
      </c>
      <c r="C86">
        <v>33</v>
      </c>
      <c r="D86">
        <v>26</v>
      </c>
      <c r="E86">
        <v>16</v>
      </c>
      <c r="F86">
        <v>58</v>
      </c>
      <c r="G86">
        <v>0</v>
      </c>
      <c r="H86" s="5">
        <v>0.48304349586478451</v>
      </c>
      <c r="K86">
        <v>790.5</v>
      </c>
      <c r="L86">
        <f t="shared" si="1"/>
        <v>0.34728605391042894</v>
      </c>
      <c r="O86">
        <f>IFERROR(0.006/100/L86*10000,"")</f>
        <v>1.7276823910549266</v>
      </c>
      <c r="P86" s="7">
        <f>IFERROR((10000/(G86*O86)*1000),0)</f>
        <v>0</v>
      </c>
      <c r="Q86">
        <f t="shared" si="2"/>
        <v>0</v>
      </c>
    </row>
    <row r="87" spans="1:17" x14ac:dyDescent="0.25">
      <c r="A87">
        <v>2</v>
      </c>
      <c r="B87" t="s">
        <v>43</v>
      </c>
      <c r="C87">
        <v>34</v>
      </c>
      <c r="D87">
        <v>26</v>
      </c>
      <c r="E87">
        <v>18</v>
      </c>
      <c r="F87">
        <v>56</v>
      </c>
      <c r="G87">
        <v>0</v>
      </c>
      <c r="H87" s="5">
        <v>0.46799899900303249</v>
      </c>
      <c r="K87">
        <v>774</v>
      </c>
      <c r="L87">
        <f t="shared" si="1"/>
        <v>0.34003719889522077</v>
      </c>
      <c r="O87">
        <f>IFERROR(0.006/100/L87*10000,"")</f>
        <v>1.764512829623927</v>
      </c>
      <c r="P87" s="7">
        <f>IFERROR((10000/(G87*O87)*1000),0)</f>
        <v>0</v>
      </c>
      <c r="Q87">
        <f t="shared" si="2"/>
        <v>0</v>
      </c>
    </row>
    <row r="88" spans="1:17" x14ac:dyDescent="0.25">
      <c r="A88">
        <v>2</v>
      </c>
      <c r="B88" t="s">
        <v>44</v>
      </c>
      <c r="C88">
        <v>35</v>
      </c>
      <c r="D88">
        <v>28</v>
      </c>
      <c r="E88">
        <v>8</v>
      </c>
      <c r="F88">
        <v>64</v>
      </c>
      <c r="G88">
        <v>5205763432.985076</v>
      </c>
      <c r="H88" s="5">
        <v>0.63012099718945835</v>
      </c>
      <c r="K88">
        <v>714.5</v>
      </c>
      <c r="L88">
        <f t="shared" si="1"/>
        <v>0.31389738838583364</v>
      </c>
      <c r="O88">
        <f>IFERROR(0.006/100/L88*10000,"")</f>
        <v>1.9114526663805729</v>
      </c>
      <c r="P88" s="7">
        <f>IFERROR((10000/(G88*O88)*1000),0)</f>
        <v>1.0049675147769806E-3</v>
      </c>
      <c r="Q88">
        <f t="shared" si="2"/>
        <v>1.9209478357463173E-10</v>
      </c>
    </row>
    <row r="89" spans="1:17" x14ac:dyDescent="0.25">
      <c r="A89">
        <v>2</v>
      </c>
      <c r="B89" t="s">
        <v>45</v>
      </c>
      <c r="C89">
        <v>36</v>
      </c>
      <c r="D89">
        <v>28</v>
      </c>
      <c r="E89">
        <v>10</v>
      </c>
      <c r="F89">
        <v>62</v>
      </c>
      <c r="G89">
        <v>7641905043.3432856</v>
      </c>
      <c r="H89" s="5">
        <v>0.52493247593763415</v>
      </c>
      <c r="K89">
        <v>776.5</v>
      </c>
      <c r="L89">
        <f t="shared" si="1"/>
        <v>0.3411355102611614</v>
      </c>
      <c r="O89">
        <f>IFERROR(0.006/100/L89*10000,"")</f>
        <v>1.7588318482020855</v>
      </c>
      <c r="P89" s="7">
        <f>IFERROR((10000/(G89*O89)*1000),0)</f>
        <v>7.4400189552716728E-4</v>
      </c>
      <c r="Q89">
        <f t="shared" si="2"/>
        <v>1.3085742289759025E-10</v>
      </c>
    </row>
    <row r="90" spans="1:17" x14ac:dyDescent="0.25">
      <c r="A90">
        <v>2</v>
      </c>
      <c r="B90" t="s">
        <v>46</v>
      </c>
      <c r="C90">
        <v>37</v>
      </c>
      <c r="D90">
        <v>28</v>
      </c>
      <c r="E90">
        <v>12</v>
      </c>
      <c r="F90">
        <v>60</v>
      </c>
      <c r="G90">
        <v>1074578841.8358209</v>
      </c>
      <c r="H90" s="5">
        <v>0.67399290954648239</v>
      </c>
      <c r="K90">
        <v>801.5</v>
      </c>
      <c r="L90">
        <f t="shared" si="1"/>
        <v>0.35211862392056775</v>
      </c>
      <c r="O90">
        <f>IFERROR(0.006/100/L90*10000,"")</f>
        <v>1.7039712166299681</v>
      </c>
      <c r="P90" s="7">
        <f>IFERROR((10000/(G90*O90)*1000),0)</f>
        <v>5.4613430895246503E-3</v>
      </c>
      <c r="Q90">
        <f t="shared" si="2"/>
        <v>9.3059714286909865E-10</v>
      </c>
    </row>
    <row r="91" spans="1:17" x14ac:dyDescent="0.25">
      <c r="A91">
        <v>2</v>
      </c>
      <c r="B91" t="s">
        <v>47</v>
      </c>
      <c r="C91">
        <v>38</v>
      </c>
      <c r="D91">
        <v>28</v>
      </c>
      <c r="E91">
        <v>14</v>
      </c>
      <c r="F91">
        <v>58</v>
      </c>
      <c r="G91">
        <v>0</v>
      </c>
      <c r="H91" s="5">
        <v>0.46292638465776498</v>
      </c>
      <c r="K91">
        <v>803.5</v>
      </c>
      <c r="L91">
        <f t="shared" si="1"/>
        <v>0.35299727301332029</v>
      </c>
      <c r="N91">
        <v>1.766</v>
      </c>
      <c r="O91">
        <f>IFERROR(0.006/100/L91*10000,"")</f>
        <v>1.6997298445910634</v>
      </c>
      <c r="P91" s="7">
        <f>IFERROR((10000/(G91*O91)*1000),0)</f>
        <v>0</v>
      </c>
      <c r="Q91">
        <f t="shared" si="2"/>
        <v>0</v>
      </c>
    </row>
    <row r="92" spans="1:17" x14ac:dyDescent="0.25">
      <c r="A92">
        <v>2</v>
      </c>
      <c r="B92" t="s">
        <v>48</v>
      </c>
      <c r="C92">
        <v>39</v>
      </c>
      <c r="D92">
        <v>28</v>
      </c>
      <c r="E92">
        <v>16</v>
      </c>
      <c r="F92">
        <v>56</v>
      </c>
      <c r="G92">
        <v>0</v>
      </c>
      <c r="H92" s="5">
        <v>0.47745630824395507</v>
      </c>
      <c r="K92">
        <v>810.5</v>
      </c>
      <c r="L92">
        <f t="shared" si="1"/>
        <v>0.35607254483795403</v>
      </c>
      <c r="O92">
        <f>IFERROR(0.006/100/L92*10000,"")</f>
        <v>1.6850498829474641</v>
      </c>
      <c r="P92" s="7">
        <f>IFERROR((10000/(G92*O92)*1000),0)</f>
        <v>0</v>
      </c>
      <c r="Q92">
        <f t="shared" si="2"/>
        <v>0</v>
      </c>
    </row>
    <row r="93" spans="1:17" x14ac:dyDescent="0.25">
      <c r="A93">
        <v>2</v>
      </c>
      <c r="B93" t="s">
        <v>49</v>
      </c>
      <c r="C93">
        <v>40</v>
      </c>
      <c r="D93">
        <v>28</v>
      </c>
      <c r="E93">
        <v>18</v>
      </c>
      <c r="F93">
        <v>54</v>
      </c>
      <c r="G93">
        <v>7524862199.5820904</v>
      </c>
      <c r="H93" s="5">
        <v>0.50170782733924124</v>
      </c>
      <c r="K93">
        <v>783</v>
      </c>
      <c r="L93">
        <f t="shared" si="1"/>
        <v>0.34399111981260705</v>
      </c>
      <c r="O93">
        <f>IFERROR(0.006/100/L93*10000,"")</f>
        <v>1.7442310729615829</v>
      </c>
      <c r="P93" s="7">
        <f>IFERROR((10000/(G93*O93)*1000),0)</f>
        <v>7.6189904587601926E-4</v>
      </c>
      <c r="Q93">
        <f t="shared" si="2"/>
        <v>1.3289279902767352E-10</v>
      </c>
    </row>
    <row r="94" spans="1:17" x14ac:dyDescent="0.25">
      <c r="A94">
        <v>2</v>
      </c>
      <c r="B94" t="s">
        <v>50</v>
      </c>
      <c r="C94">
        <v>41</v>
      </c>
      <c r="D94">
        <v>30</v>
      </c>
      <c r="E94">
        <v>8</v>
      </c>
      <c r="F94">
        <v>62</v>
      </c>
      <c r="G94">
        <v>0</v>
      </c>
      <c r="H94" s="5">
        <v>0.48567318500120582</v>
      </c>
      <c r="K94">
        <v>735.5</v>
      </c>
      <c r="L94">
        <f t="shared" si="1"/>
        <v>0.32312320385973498</v>
      </c>
      <c r="O94">
        <f>IFERROR(0.006/100/L94*10000,"")</f>
        <v>1.8568768594546832</v>
      </c>
      <c r="P94" s="7">
        <f>IFERROR((10000/(G94*O94)*1000),0)</f>
        <v>0</v>
      </c>
      <c r="Q94">
        <f t="shared" si="2"/>
        <v>0</v>
      </c>
    </row>
    <row r="95" spans="1:17" x14ac:dyDescent="0.25">
      <c r="A95">
        <v>2</v>
      </c>
      <c r="B95" t="s">
        <v>51</v>
      </c>
      <c r="C95">
        <v>42</v>
      </c>
      <c r="D95">
        <v>30</v>
      </c>
      <c r="E95">
        <v>10</v>
      </c>
      <c r="F95">
        <v>60</v>
      </c>
      <c r="G95">
        <v>90946929.046268657</v>
      </c>
      <c r="H95" s="5">
        <v>0.87890616645233566</v>
      </c>
      <c r="K95">
        <v>743.5</v>
      </c>
      <c r="L95">
        <f t="shared" si="1"/>
        <v>0.32663780023074501</v>
      </c>
      <c r="O95">
        <f>IFERROR(0.006/100/L95*10000,"")</f>
        <v>1.8368970142957892</v>
      </c>
      <c r="P95" s="7">
        <f>IFERROR((10000/(G95*O95)*1000),0)</f>
        <v>5.9858682357592341E-2</v>
      </c>
      <c r="Q95">
        <f t="shared" si="2"/>
        <v>1.099542349023414E-8</v>
      </c>
    </row>
    <row r="96" spans="1:17" x14ac:dyDescent="0.25">
      <c r="A96">
        <v>2</v>
      </c>
      <c r="B96" t="s">
        <v>73</v>
      </c>
      <c r="C96">
        <v>42</v>
      </c>
      <c r="D96">
        <v>30</v>
      </c>
      <c r="E96">
        <v>10</v>
      </c>
      <c r="F96">
        <v>60</v>
      </c>
      <c r="G96">
        <v>92012981.840298519</v>
      </c>
      <c r="H96" s="5">
        <v>0.91100223519827206</v>
      </c>
      <c r="K96">
        <v>743.5</v>
      </c>
      <c r="L96">
        <f t="shared" si="1"/>
        <v>0.32663780023074501</v>
      </c>
      <c r="N96">
        <v>2.0529999999999999</v>
      </c>
      <c r="O96">
        <f>IFERROR(0.006/100/L96*10000,"")</f>
        <v>1.8368970142957892</v>
      </c>
      <c r="P96" s="7">
        <f>IFERROR((10000/(G96*O96)*1000),0)</f>
        <v>5.9165165917868509E-2</v>
      </c>
      <c r="Q96">
        <f t="shared" si="2"/>
        <v>1.0868031662484765E-8</v>
      </c>
    </row>
    <row r="97" spans="1:17" x14ac:dyDescent="0.25">
      <c r="A97">
        <v>2</v>
      </c>
      <c r="B97" t="s">
        <v>79</v>
      </c>
      <c r="C97">
        <v>42</v>
      </c>
      <c r="D97">
        <v>30</v>
      </c>
      <c r="E97">
        <v>10</v>
      </c>
      <c r="F97">
        <v>60</v>
      </c>
      <c r="G97">
        <v>133046692.358209</v>
      </c>
      <c r="H97" s="5">
        <v>0.87807635302371612</v>
      </c>
      <c r="K97">
        <v>743.5</v>
      </c>
      <c r="L97">
        <f t="shared" si="1"/>
        <v>0.32663780023074501</v>
      </c>
      <c r="O97">
        <f>IFERROR(0.006/100/L97*10000,"")</f>
        <v>1.8368970142957892</v>
      </c>
      <c r="P97" s="7">
        <f>IFERROR((10000/(G97*O97)*1000),0)</f>
        <v>4.0917690178437494E-2</v>
      </c>
      <c r="Q97">
        <f t="shared" si="2"/>
        <v>7.5161582920651989E-9</v>
      </c>
    </row>
    <row r="98" spans="1:17" x14ac:dyDescent="0.25">
      <c r="A98">
        <v>2</v>
      </c>
      <c r="B98" t="s">
        <v>52</v>
      </c>
      <c r="C98">
        <v>43</v>
      </c>
      <c r="D98">
        <v>30</v>
      </c>
      <c r="E98">
        <v>12</v>
      </c>
      <c r="F98">
        <v>58</v>
      </c>
      <c r="G98">
        <v>0</v>
      </c>
      <c r="H98" s="5">
        <v>0.37924346910646461</v>
      </c>
      <c r="K98">
        <v>783</v>
      </c>
      <c r="L98">
        <f t="shared" si="1"/>
        <v>0.34399111981260705</v>
      </c>
      <c r="O98">
        <f>IFERROR(0.006/100/L98*10000,"")</f>
        <v>1.7442310729615829</v>
      </c>
      <c r="P98" s="7">
        <f>IFERROR((10000/(G98*O98)*1000),0)</f>
        <v>0</v>
      </c>
      <c r="Q98">
        <f t="shared" si="2"/>
        <v>0</v>
      </c>
    </row>
    <row r="99" spans="1:17" x14ac:dyDescent="0.25">
      <c r="A99">
        <v>2</v>
      </c>
      <c r="B99" t="s">
        <v>53</v>
      </c>
      <c r="C99">
        <v>44</v>
      </c>
      <c r="D99">
        <v>30</v>
      </c>
      <c r="E99">
        <v>14</v>
      </c>
      <c r="F99">
        <v>56</v>
      </c>
      <c r="G99">
        <v>7647197911.3432856</v>
      </c>
      <c r="H99" s="5">
        <v>0.51657302459634935</v>
      </c>
      <c r="K99">
        <v>824.5</v>
      </c>
      <c r="L99">
        <f t="shared" si="1"/>
        <v>0.36222308848722162</v>
      </c>
      <c r="O99">
        <f>IFERROR(0.006/100/L99*10000,"")</f>
        <v>1.656437756372249</v>
      </c>
      <c r="P99" s="7">
        <f>IFERROR((10000/(G99*O99)*1000),0)</f>
        <v>7.8944621870346958E-4</v>
      </c>
      <c r="Q99">
        <f t="shared" si="2"/>
        <v>1.3076685232857309E-10</v>
      </c>
    </row>
    <row r="100" spans="1:17" x14ac:dyDescent="0.25">
      <c r="A100">
        <v>2</v>
      </c>
      <c r="B100" t="s">
        <v>54</v>
      </c>
      <c r="C100">
        <v>45</v>
      </c>
      <c r="D100">
        <v>30</v>
      </c>
      <c r="E100">
        <v>16</v>
      </c>
      <c r="F100">
        <v>54</v>
      </c>
      <c r="G100">
        <v>4926061540.7313442</v>
      </c>
      <c r="H100" s="5">
        <v>0.71897036268702474</v>
      </c>
      <c r="K100">
        <v>847</v>
      </c>
      <c r="L100">
        <f t="shared" si="1"/>
        <v>0.37210789078068734</v>
      </c>
      <c r="N100">
        <v>1.649</v>
      </c>
      <c r="O100">
        <f>IFERROR(0.006/100/L100*10000,"")</f>
        <v>1.6124355727614159</v>
      </c>
      <c r="P100" s="7">
        <f>IFERROR((10000/(G100*O100)*1000),0)</f>
        <v>1.2589769998604965E-3</v>
      </c>
      <c r="Q100">
        <f t="shared" si="2"/>
        <v>2.0300192998635086E-10</v>
      </c>
    </row>
    <row r="101" spans="1:17" x14ac:dyDescent="0.25">
      <c r="A101">
        <v>2</v>
      </c>
      <c r="B101" t="s">
        <v>55</v>
      </c>
      <c r="C101">
        <v>46</v>
      </c>
      <c r="D101">
        <v>30</v>
      </c>
      <c r="E101">
        <v>18</v>
      </c>
      <c r="F101">
        <v>52</v>
      </c>
      <c r="G101">
        <v>0</v>
      </c>
      <c r="H101" s="5">
        <v>0.27532248996912378</v>
      </c>
      <c r="K101">
        <v>821</v>
      </c>
      <c r="L101">
        <f t="shared" si="1"/>
        <v>0.3606854525749047</v>
      </c>
      <c r="O101">
        <f>IFERROR(0.006/100/L101*10000,"")</f>
        <v>1.6634993058817533</v>
      </c>
      <c r="P101" s="7">
        <f>IFERROR((10000/(G101*O101)*1000),0)</f>
        <v>0</v>
      </c>
      <c r="Q101">
        <f t="shared" si="2"/>
        <v>0</v>
      </c>
    </row>
    <row r="102" spans="1:17" x14ac:dyDescent="0.25">
      <c r="A102">
        <v>2</v>
      </c>
      <c r="B102" t="s">
        <v>91</v>
      </c>
      <c r="C102">
        <v>47</v>
      </c>
      <c r="K102">
        <v>1797.5</v>
      </c>
      <c r="L102">
        <f>(0.5^2)*3.1415</f>
        <v>0.78537500000000005</v>
      </c>
      <c r="M102">
        <f>K102/L102</f>
        <v>2288.7155817284734</v>
      </c>
    </row>
    <row r="103" spans="1:17" x14ac:dyDescent="0.25">
      <c r="A103">
        <v>2</v>
      </c>
      <c r="B103" t="s">
        <v>92</v>
      </c>
      <c r="C103">
        <v>48</v>
      </c>
      <c r="K103">
        <v>7111.5</v>
      </c>
      <c r="L103">
        <f>1^2*3.1415</f>
        <v>3.1415000000000002</v>
      </c>
      <c r="M103">
        <f>K103/L103</f>
        <v>2263.7275187012574</v>
      </c>
    </row>
  </sheetData>
  <autoFilter ref="A1:Q101" xr:uid="{67EB1E04-67C2-41A5-BAB4-93EB3B003B1A}">
    <sortState xmlns:xlrd2="http://schemas.microsoft.com/office/spreadsheetml/2017/richdata2" ref="A2:Q101">
      <sortCondition ref="A1:A101"/>
    </sortState>
  </autoFilter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651F-8FE3-4CA9-A45A-D0C178EC2361}">
  <dimension ref="A1:I8"/>
  <sheetViews>
    <sheetView workbookViewId="0">
      <selection activeCell="H24" sqref="H24"/>
    </sheetView>
  </sheetViews>
  <sheetFormatPr defaultRowHeight="15" x14ac:dyDescent="0.25"/>
  <cols>
    <col min="1" max="1" width="15.5703125" customWidth="1"/>
    <col min="2" max="2" width="11" customWidth="1"/>
    <col min="3" max="3" width="4.5703125" customWidth="1"/>
    <col min="4" max="5" width="11.42578125" customWidth="1"/>
    <col min="6" max="6" width="10.140625" customWidth="1"/>
    <col min="7" max="7" width="5.28515625" customWidth="1"/>
    <col min="8" max="8" width="9.5703125" customWidth="1"/>
    <col min="9" max="9" width="11.42578125" customWidth="1"/>
  </cols>
  <sheetData>
    <row r="1" spans="1:9" x14ac:dyDescent="0.25">
      <c r="A1" s="16" t="s">
        <v>1</v>
      </c>
      <c r="B1" s="15" t="s">
        <v>82</v>
      </c>
      <c r="C1" s="15"/>
      <c r="D1" s="15"/>
      <c r="E1" s="15"/>
      <c r="F1" s="15" t="s">
        <v>81</v>
      </c>
      <c r="G1" s="15"/>
      <c r="H1" s="15"/>
      <c r="I1" s="15"/>
    </row>
    <row r="2" spans="1:9" ht="45" x14ac:dyDescent="0.25">
      <c r="A2" s="16"/>
      <c r="B2" s="11" t="s">
        <v>5</v>
      </c>
      <c r="C2" s="12" t="s">
        <v>6</v>
      </c>
      <c r="D2" s="11" t="s">
        <v>83</v>
      </c>
      <c r="E2" s="1" t="s">
        <v>90</v>
      </c>
      <c r="F2" s="11" t="s">
        <v>5</v>
      </c>
      <c r="G2" s="12" t="s">
        <v>6</v>
      </c>
      <c r="H2" s="11" t="s">
        <v>83</v>
      </c>
      <c r="I2" s="1" t="s">
        <v>90</v>
      </c>
    </row>
    <row r="3" spans="1:9" x14ac:dyDescent="0.25">
      <c r="A3" s="9" t="s">
        <v>84</v>
      </c>
      <c r="B3" s="10">
        <v>79049527.382352918</v>
      </c>
      <c r="C3" s="10">
        <v>0.99755351271484849</v>
      </c>
      <c r="D3" s="10">
        <v>2.0419999999999998</v>
      </c>
      <c r="E3" s="14">
        <f t="shared" ref="E3:E8" si="0">IFERROR((10000/(B3*D3))*1000,0)</f>
        <v>6.195052405206096E-2</v>
      </c>
      <c r="F3" s="10">
        <v>217.91724429411761</v>
      </c>
      <c r="G3" s="10">
        <v>0.99999960057065296</v>
      </c>
      <c r="H3" s="10">
        <v>1.474</v>
      </c>
      <c r="I3" s="13">
        <f>IFERROR((10000/(F3*H3))*1000,0)</f>
        <v>31132.279308962112</v>
      </c>
    </row>
    <row r="4" spans="1:9" x14ac:dyDescent="0.25">
      <c r="A4" s="9" t="s">
        <v>85</v>
      </c>
      <c r="B4" s="10">
        <v>88170071.117647037</v>
      </c>
      <c r="C4" s="10">
        <v>0.86431425864740152</v>
      </c>
      <c r="D4" s="10">
        <v>3.52</v>
      </c>
      <c r="E4" s="14">
        <f t="shared" si="0"/>
        <v>3.2220787109476304E-2</v>
      </c>
      <c r="F4" s="10">
        <v>189.40418782941171</v>
      </c>
      <c r="G4" s="10">
        <v>0.99996280633267831</v>
      </c>
      <c r="H4" s="10">
        <v>4.91</v>
      </c>
      <c r="I4" s="13">
        <f t="shared" ref="I4:I8" si="1">IFERROR((10000/(F4*H4))*1000,0)</f>
        <v>10752.982292211724</v>
      </c>
    </row>
    <row r="5" spans="1:9" x14ac:dyDescent="0.25">
      <c r="A5" s="9" t="s">
        <v>86</v>
      </c>
      <c r="B5" s="10">
        <v>5019446.1194117637</v>
      </c>
      <c r="C5" s="10">
        <v>0.9996320829020362</v>
      </c>
      <c r="D5" s="10">
        <v>2.2040000000000002</v>
      </c>
      <c r="E5" s="14">
        <f t="shared" si="0"/>
        <v>0.9039254478941221</v>
      </c>
      <c r="F5" s="10">
        <v>73412.92457058822</v>
      </c>
      <c r="G5" s="10">
        <v>0.9992205605876826</v>
      </c>
      <c r="H5" s="10">
        <v>4.5659999999999998</v>
      </c>
      <c r="I5" s="13">
        <f t="shared" si="1"/>
        <v>29.832631753124353</v>
      </c>
    </row>
    <row r="6" spans="1:9" x14ac:dyDescent="0.25">
      <c r="A6" s="9" t="s">
        <v>87</v>
      </c>
      <c r="B6" s="10">
        <v>19612.624152941171</v>
      </c>
      <c r="C6" s="10">
        <v>0.99986630253950393</v>
      </c>
      <c r="D6" s="10">
        <v>4.4210000000000003</v>
      </c>
      <c r="E6" s="14">
        <f t="shared" si="0"/>
        <v>115.33039495501502</v>
      </c>
      <c r="F6" s="10">
        <v>63.032269317647042</v>
      </c>
      <c r="G6" s="10">
        <v>0.9997789283939601</v>
      </c>
      <c r="H6" s="10">
        <v>3.8109999999999999</v>
      </c>
      <c r="I6" s="13">
        <f t="shared" si="1"/>
        <v>41629.204134854874</v>
      </c>
    </row>
    <row r="7" spans="1:9" x14ac:dyDescent="0.25">
      <c r="A7" s="9" t="s">
        <v>88</v>
      </c>
      <c r="B7" s="10">
        <v>1008513081.764706</v>
      </c>
      <c r="C7" s="10">
        <v>0.84068028285700158</v>
      </c>
      <c r="D7" s="10">
        <v>4.431</v>
      </c>
      <c r="E7" s="14">
        <f t="shared" si="0"/>
        <v>2.2377765268325983E-3</v>
      </c>
      <c r="F7" s="10">
        <v>77.821916258823492</v>
      </c>
      <c r="G7" s="10">
        <v>0.9998587142207529</v>
      </c>
      <c r="H7" s="10">
        <v>4.5780000000000003</v>
      </c>
      <c r="I7" s="13">
        <f t="shared" si="1"/>
        <v>28068.699506965124</v>
      </c>
    </row>
    <row r="8" spans="1:9" x14ac:dyDescent="0.25">
      <c r="A8" s="9" t="s">
        <v>89</v>
      </c>
      <c r="B8" s="10">
        <v>1040969.604636471</v>
      </c>
      <c r="C8" s="10">
        <v>0.8564297449908469</v>
      </c>
      <c r="D8" s="10">
        <v>4.375</v>
      </c>
      <c r="E8" s="14">
        <f t="shared" si="0"/>
        <v>2.195755068672256</v>
      </c>
      <c r="F8" s="10">
        <v>101.2145191058823</v>
      </c>
      <c r="G8" s="10">
        <v>0.99990124239901523</v>
      </c>
      <c r="H8" s="10">
        <v>2.8439999999999999</v>
      </c>
      <c r="I8" s="13">
        <f t="shared" si="1"/>
        <v>34739.822244000577</v>
      </c>
    </row>
  </sheetData>
  <mergeCells count="3">
    <mergeCell ref="F1:I1"/>
    <mergeCell ref="B1:E1"/>
    <mergeCell ref="A1:A2"/>
  </mergeCells>
  <conditionalFormatting sqref="I3:I8 E3:E8">
    <cfRule type="cellIs" dxfId="5" priority="5" operator="lessThanOrEqual">
      <formula>0</formula>
    </cfRule>
    <cfRule type="cellIs" dxfId="4" priority="6" operator="greaterThan">
      <formula>1</formula>
    </cfRule>
  </conditionalFormatting>
  <conditionalFormatting sqref="I2">
    <cfRule type="cellIs" dxfId="3" priority="3" operator="lessThanOrEqual">
      <formula>0</formula>
    </cfRule>
    <cfRule type="cellIs" dxfId="2" priority="4" operator="greaterThan">
      <formula>1</formula>
    </cfRule>
  </conditionalFormatting>
  <conditionalFormatting sqref="E2">
    <cfRule type="cellIs" dxfId="1" priority="1" operator="lessThanOrEqual">
      <formula>0</formula>
    </cfRule>
    <cfRule type="cellIs" dxfId="0" priority="2" operator="greaterThan">
      <formula>1</formula>
    </cfRule>
  </conditionalFormatting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EB3C6800EB99479CE83B701889BEF4" ma:contentTypeVersion="10" ma:contentTypeDescription="Create a new document." ma:contentTypeScope="" ma:versionID="d3234b4cb20225ab07738d89b24d8eb0">
  <xsd:schema xmlns:xsd="http://www.w3.org/2001/XMLSchema" xmlns:xs="http://www.w3.org/2001/XMLSchema" xmlns:p="http://schemas.microsoft.com/office/2006/metadata/properties" xmlns:ns3="d8c1e38a-5574-4df3-a0a9-022475bed39a" targetNamespace="http://schemas.microsoft.com/office/2006/metadata/properties" ma:root="true" ma:fieldsID="3f8eabdbec3331b98852fa2e8fd55465" ns3:_="">
    <xsd:import namespace="d8c1e38a-5574-4df3-a0a9-022475bed3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1e38a-5574-4df3-a0a9-022475bed3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CE9612-1247-47C5-91AF-CE7CF776D2A2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d8c1e38a-5574-4df3-a0a9-022475bed39a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8211FA3-E1DE-44DA-9A4C-6D3E0CC2D2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c1e38a-5574-4df3-a0a9-022475bed3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DDEC8C-F167-49AC-86A3-AD3C904FE8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PVP</vt:lpstr>
      <vt:lpstr>SDS</vt:lpstr>
      <vt:lpstr>T80</vt:lpstr>
      <vt:lpstr>Annealed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</dc:creator>
  <cp:lastModifiedBy>Daniil Bash</cp:lastModifiedBy>
  <dcterms:created xsi:type="dcterms:W3CDTF">2021-01-25T07:08:59Z</dcterms:created>
  <dcterms:modified xsi:type="dcterms:W3CDTF">2021-09-01T09:05:33Z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0x010100E7EB3C6800EB99479CE83B701889BEF4</vt:lpwstr>
  </property>
</Properties>
</file>