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zinman\Desktop\"/>
    </mc:Choice>
  </mc:AlternateContent>
  <bookViews>
    <workbookView xWindow="0" yWindow="0" windowWidth="23040" windowHeight="9672" activeTab="3"/>
  </bookViews>
  <sheets>
    <sheet name="Yellow" sheetId="6" r:id="rId1"/>
    <sheet name="Blue" sheetId="5" r:id="rId2"/>
    <sheet name="Red" sheetId="4" r:id="rId3"/>
    <sheet name="Colorless" sheetId="2" r:id="rId4"/>
  </sheets>
  <definedNames>
    <definedName name="_xlnm._FilterDatabase" localSheetId="1" hidden="1">Blue!$A$1:$E$46</definedName>
    <definedName name="_xlnm._FilterDatabase" localSheetId="3" hidden="1">Colorless!$A$1:$E$201</definedName>
    <definedName name="_xlnm._FilterDatabase" localSheetId="2" hidden="1">Red!$A$1:$E$121</definedName>
    <definedName name="_xlnm._FilterDatabase" localSheetId="0" hidden="1">Yellow!$A$1:$E$77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2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</calcChain>
</file>

<file path=xl/sharedStrings.xml><?xml version="1.0" encoding="utf-8"?>
<sst xmlns="http://schemas.openxmlformats.org/spreadsheetml/2006/main" count="1110" uniqueCount="238">
  <si>
    <t>Minimum Level</t>
  </si>
  <si>
    <t>Colorless Augments</t>
  </si>
  <si>
    <t>Red Augments</t>
  </si>
  <si>
    <t>Blue Augments</t>
  </si>
  <si>
    <t>Underwater Action</t>
  </si>
  <si>
    <t>Feather Falling</t>
  </si>
  <si>
    <t>Byeshk Damage Flag</t>
  </si>
  <si>
    <t>Law Damage Flag</t>
  </si>
  <si>
    <t>Chaos Damage Flag</t>
  </si>
  <si>
    <t>Evil Damage Flag</t>
  </si>
  <si>
    <t>Blindness Immunity</t>
  </si>
  <si>
    <t>Fear Immunity</t>
  </si>
  <si>
    <t>Good Damage Flag</t>
  </si>
  <si>
    <t>Adamantine Damage Flag</t>
  </si>
  <si>
    <t>Deathblock</t>
  </si>
  <si>
    <t>Cold Iron Damage Flag</t>
  </si>
  <si>
    <t>Alchemical Silver Damage Flag</t>
  </si>
  <si>
    <t>Greater Spell Focus</t>
  </si>
  <si>
    <t>Strength</t>
  </si>
  <si>
    <t>Dexterity</t>
  </si>
  <si>
    <t>Constitution</t>
  </si>
  <si>
    <t>Intelligence</t>
  </si>
  <si>
    <t>Wisdom</t>
  </si>
  <si>
    <t>Charisma</t>
  </si>
  <si>
    <t>Type</t>
  </si>
  <si>
    <t>Balance</t>
  </si>
  <si>
    <t>Bluff</t>
  </si>
  <si>
    <t>Concentration</t>
  </si>
  <si>
    <t>Diplomacy</t>
  </si>
  <si>
    <t>Disable Device</t>
  </si>
  <si>
    <t>Haggle</t>
  </si>
  <si>
    <t>Heal</t>
  </si>
  <si>
    <t>Hide</t>
  </si>
  <si>
    <t>Intimidate</t>
  </si>
  <si>
    <t>Jump</t>
  </si>
  <si>
    <t>Listen</t>
  </si>
  <si>
    <t>Move Silently</t>
  </si>
  <si>
    <t>Open Lock</t>
  </si>
  <si>
    <t>Perform</t>
  </si>
  <si>
    <t>Repair</t>
  </si>
  <si>
    <t>Search</t>
  </si>
  <si>
    <t>Spellcraft</t>
  </si>
  <si>
    <t>Spot</t>
  </si>
  <si>
    <t>Swim</t>
  </si>
  <si>
    <t>Tumble</t>
  </si>
  <si>
    <t>1 Acid Damage on Hit</t>
  </si>
  <si>
    <t>1 Cold Damage on Hit</t>
  </si>
  <si>
    <t>1 Electric Damage on Hit</t>
  </si>
  <si>
    <t>1 Fire Damage on Hit</t>
  </si>
  <si>
    <t>1d2 Acid Damage on Hit</t>
  </si>
  <si>
    <t>1d2 Cold Damage on Hit</t>
  </si>
  <si>
    <t>1d2 Electric Damage on Hit</t>
  </si>
  <si>
    <t>1d2 Fire Damage on Hit</t>
  </si>
  <si>
    <t>1d3 Acid Damage on Hit</t>
  </si>
  <si>
    <t>1d3 Cold Damage on Hit</t>
  </si>
  <si>
    <t>1d3 Electric Damage on Hit</t>
  </si>
  <si>
    <t>1d3 Fire Damage on Hit</t>
  </si>
  <si>
    <t>1d4 Acid Damage on Hit</t>
  </si>
  <si>
    <t>1d4 Cold Damage on Hit</t>
  </si>
  <si>
    <t>1d4 Electric Damage on Hit</t>
  </si>
  <si>
    <t>1d4 Fire Damage on Hit</t>
  </si>
  <si>
    <t>1d6 Acid Damage on Hit</t>
  </si>
  <si>
    <t>1d6 Cold Damage on Hit</t>
  </si>
  <si>
    <t>1d6 Electric Damage on Hit</t>
  </si>
  <si>
    <t>1d6 Fire Damage on Hit</t>
  </si>
  <si>
    <t>1d8 Acid Damage on Hit</t>
  </si>
  <si>
    <t>1d8 Cold Damage on Hit</t>
  </si>
  <si>
    <t>1d8 Electric Damage on Hit</t>
  </si>
  <si>
    <t>1d8 Fire Damage on Hit</t>
  </si>
  <si>
    <t>1d10 Acid Damage on Hit</t>
  </si>
  <si>
    <t>1d10 Cold Damage on Hit</t>
  </si>
  <si>
    <t>1d10 Electric Damage on Hit</t>
  </si>
  <si>
    <t>1d10 Fire Damage on Hit</t>
  </si>
  <si>
    <t>2d6 Acid Damage on Hit</t>
  </si>
  <si>
    <t>2d6 Cold Damage on Hit</t>
  </si>
  <si>
    <t>2d6 Electric Damage on Hit</t>
  </si>
  <si>
    <t>2d6 Fire Damage on Hit</t>
  </si>
  <si>
    <t>Cold Resistance</t>
  </si>
  <si>
    <t>Electric Resistance</t>
  </si>
  <si>
    <t>Fire Resistance</t>
  </si>
  <si>
    <t>Diamond of Festive Intelligence +2</t>
  </si>
  <si>
    <t>Diamond of Festive Wisdom +2</t>
  </si>
  <si>
    <t>Diamond of Vitality +20</t>
  </si>
  <si>
    <t>Globe of True Imperial Blood</t>
  </si>
  <si>
    <t>Draconic Soul Gem</t>
  </si>
  <si>
    <t>Topaz of Anthem</t>
  </si>
  <si>
    <t>Affix</t>
  </si>
  <si>
    <t>Value</t>
  </si>
  <si>
    <t>Acid Resistance</t>
  </si>
  <si>
    <t>Wizardry</t>
  </si>
  <si>
    <t>Striding</t>
  </si>
  <si>
    <t>Proof Against Poison</t>
  </si>
  <si>
    <t>Proof Against Disease</t>
  </si>
  <si>
    <t>Spell Focus: Evocation</t>
  </si>
  <si>
    <t>Spell Focus: Illusion</t>
  </si>
  <si>
    <t>Spell Focus: Necromancy</t>
  </si>
  <si>
    <t>Spell Focus: Abjuration</t>
  </si>
  <si>
    <t>Spell Focus: Enchantment</t>
  </si>
  <si>
    <t>Spell Focus: Transmutation</t>
  </si>
  <si>
    <t>Spell Focus: Conjuration</t>
  </si>
  <si>
    <t>Greater Spell Focus: Evocation</t>
  </si>
  <si>
    <t>Greater Spell Focus: Illusion</t>
  </si>
  <si>
    <t>Greater Spell Focus: Necromancy</t>
  </si>
  <si>
    <t>Greater Spell Focus: Abjuration</t>
  </si>
  <si>
    <t>Greater Spell Focus: Enchantment</t>
  </si>
  <si>
    <t>Greater Spell Focus: Transmutation</t>
  </si>
  <si>
    <t>Greater Spell Focus: Conjuration</t>
  </si>
  <si>
    <t>Anthem</t>
  </si>
  <si>
    <t>Natural Armor</t>
  </si>
  <si>
    <t>Protection</t>
  </si>
  <si>
    <t>Resistance</t>
  </si>
  <si>
    <t>Physical Resistance Rating</t>
  </si>
  <si>
    <t>Fortification</t>
  </si>
  <si>
    <t>Enhancement</t>
  </si>
  <si>
    <t>Hit Points</t>
  </si>
  <si>
    <t>Good Luck</t>
  </si>
  <si>
    <t>Acid Damage</t>
  </si>
  <si>
    <t>Cold Damage</t>
  </si>
  <si>
    <t>Electric Damage</t>
  </si>
  <si>
    <t>Fire Damage</t>
  </si>
  <si>
    <t>1d2</t>
  </si>
  <si>
    <t>1d3</t>
  </si>
  <si>
    <t>1d4</t>
  </si>
  <si>
    <t>1d6</t>
  </si>
  <si>
    <t>1d8</t>
  </si>
  <si>
    <t>1d10</t>
  </si>
  <si>
    <t>2d6</t>
  </si>
  <si>
    <t>30 Combustion</t>
  </si>
  <si>
    <t>Combustion</t>
  </si>
  <si>
    <t>30 Corrosion</t>
  </si>
  <si>
    <t>Corrosion</t>
  </si>
  <si>
    <t>30 Devotion</t>
  </si>
  <si>
    <t>Devotion</t>
  </si>
  <si>
    <t>30 Spell PoweGlaciation</t>
  </si>
  <si>
    <t>Glaciation</t>
  </si>
  <si>
    <t>30 Impulse</t>
  </si>
  <si>
    <t>Impulse</t>
  </si>
  <si>
    <t>30 Magnetism</t>
  </si>
  <si>
    <t>Magnetism</t>
  </si>
  <si>
    <t>30 Spell PoweNullification</t>
  </si>
  <si>
    <t>Nullification</t>
  </si>
  <si>
    <t>30 Radiance</t>
  </si>
  <si>
    <t>Radiance</t>
  </si>
  <si>
    <t>30 Reconstruction</t>
  </si>
  <si>
    <t>Reconstruction</t>
  </si>
  <si>
    <t>30 Spell PoweResonance</t>
  </si>
  <si>
    <t>Resonance</t>
  </si>
  <si>
    <t>42 Combustion</t>
  </si>
  <si>
    <t>42 Corrosion</t>
  </si>
  <si>
    <t>42 Devotion</t>
  </si>
  <si>
    <t>42 Spell PoweGlaciation</t>
  </si>
  <si>
    <t>42 Impulse</t>
  </si>
  <si>
    <t>42 Magnetism</t>
  </si>
  <si>
    <t>42 Spell PoweNullification</t>
  </si>
  <si>
    <t>42 Radiance</t>
  </si>
  <si>
    <t>42 Reconstruction</t>
  </si>
  <si>
    <t>42 Spell PoweResonance</t>
  </si>
  <si>
    <t>54 Combustion</t>
  </si>
  <si>
    <t>54 Corrosion</t>
  </si>
  <si>
    <t>54 Devotion</t>
  </si>
  <si>
    <t>54 Spell PoweGlaciation</t>
  </si>
  <si>
    <t>54 Impulse</t>
  </si>
  <si>
    <t>54 Magnetism</t>
  </si>
  <si>
    <t>54 Spell PoweNullification</t>
  </si>
  <si>
    <t>54 Radiance</t>
  </si>
  <si>
    <t>54 Reconstruction</t>
  </si>
  <si>
    <t>54 Spell PoweResonance</t>
  </si>
  <si>
    <t>66 Combustion</t>
  </si>
  <si>
    <t>66 Corrosion</t>
  </si>
  <si>
    <t>66 Devotion</t>
  </si>
  <si>
    <t>66 Spell PoweGlaciation</t>
  </si>
  <si>
    <t>66 Impulse</t>
  </si>
  <si>
    <t>66 Magnetism</t>
  </si>
  <si>
    <t>66 Spell PoweNullification</t>
  </si>
  <si>
    <t>66 Radiance</t>
  </si>
  <si>
    <t>66 Reconstruction</t>
  </si>
  <si>
    <t>66 Spell PoweResonance</t>
  </si>
  <si>
    <t>78 Combustion</t>
  </si>
  <si>
    <t>78 Corrosion</t>
  </si>
  <si>
    <t>78 Devotion</t>
  </si>
  <si>
    <t>78 Spell PoweGlaciation</t>
  </si>
  <si>
    <t>78 Impulse</t>
  </si>
  <si>
    <t>78 Magnetism</t>
  </si>
  <si>
    <t>78 Spell PoweNullification</t>
  </si>
  <si>
    <t>78 Radiance</t>
  </si>
  <si>
    <t>78 Reconstruction</t>
  </si>
  <si>
    <t>78 Spell PoweResonance</t>
  </si>
  <si>
    <t>90 Combustion</t>
  </si>
  <si>
    <t>90 Corrosion</t>
  </si>
  <si>
    <t>90 Devotion</t>
  </si>
  <si>
    <t>90 Spell PoweGlaciation</t>
  </si>
  <si>
    <t>90 Impulse</t>
  </si>
  <si>
    <t>90 Magnetism</t>
  </si>
  <si>
    <t>90 Spell PoweNullification</t>
  </si>
  <si>
    <t>90 Radiance</t>
  </si>
  <si>
    <t>90 Reconstruction</t>
  </si>
  <si>
    <t>90 Spell PoweResonance</t>
  </si>
  <si>
    <t>114 Combustion</t>
  </si>
  <si>
    <t>114 Corrosion</t>
  </si>
  <si>
    <t>114 Devotion</t>
  </si>
  <si>
    <t>114 Spell PoweGlaciation</t>
  </si>
  <si>
    <t>114 Impulse</t>
  </si>
  <si>
    <t>114 Magnetism</t>
  </si>
  <si>
    <t>114 Spell PoweNullification</t>
  </si>
  <si>
    <t>114 Radiance</t>
  </si>
  <si>
    <t>114 Reconstruction</t>
  </si>
  <si>
    <t>114 Spell PoweResonance</t>
  </si>
  <si>
    <t>138 Combustion</t>
  </si>
  <si>
    <t>138 Corrosion</t>
  </si>
  <si>
    <t>138 Devotion</t>
  </si>
  <si>
    <t>138 Spell PoweGlaciation</t>
  </si>
  <si>
    <t>138 Impulse</t>
  </si>
  <si>
    <t>138 Magnetism</t>
  </si>
  <si>
    <t>138 Spell PoweNullification</t>
  </si>
  <si>
    <t>138 Radiance</t>
  </si>
  <si>
    <t>138 Reconstruction</t>
  </si>
  <si>
    <t>138 Spell PoweResonance</t>
  </si>
  <si>
    <t>Exceptional Strength</t>
  </si>
  <si>
    <t>Exceptional Dexterity</t>
  </si>
  <si>
    <t>Exceptional Constitution</t>
  </si>
  <si>
    <t>Exceptional Intelligence</t>
  </si>
  <si>
    <t>Exceptional Wisdom</t>
  </si>
  <si>
    <t>Exceptional Charisma</t>
  </si>
  <si>
    <t>Insight</t>
  </si>
  <si>
    <t>Name</t>
  </si>
  <si>
    <t>Byeshk</t>
  </si>
  <si>
    <t>Law</t>
  </si>
  <si>
    <t>Chaos</t>
  </si>
  <si>
    <t>Evil</t>
  </si>
  <si>
    <t>Good</t>
  </si>
  <si>
    <t>Adamantine</t>
  </si>
  <si>
    <t>Cold Iron</t>
  </si>
  <si>
    <t>Alchemical Silver</t>
  </si>
  <si>
    <t>Equipment</t>
  </si>
  <si>
    <t>Vitality</t>
  </si>
  <si>
    <t>Festive</t>
  </si>
  <si>
    <t>Globe of Imperial Blood</t>
  </si>
  <si>
    <t>Exceptional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</si>
</sst>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2"/>
  <sheetViews>
    <sheetView topLeftCell="A61" workbookViewId="0">
      <selection activeCell="E82" sqref="E82"/>
    </sheetView>
  </sheetViews>
  <sheetFormatPr defaultRowHeight="14.4" x14ac:dyDescent="0.3"/>
  <cols>
    <col min="1" max="1" width="13.44140625" bestFit="1" customWidth="1"/>
    <col min="2" max="2" width="38.5546875" bestFit="1" customWidth="1"/>
    <col min="3" max="3" width="18.77734375" bestFit="1" customWidth="1"/>
  </cols>
  <sheetData>
    <row r="1" spans="1:5" x14ac:dyDescent="0.3">
      <c r="A1" t="s">
        <v>0</v>
      </c>
      <c r="B1" t="s">
        <v>224</v>
      </c>
      <c r="C1" t="s">
        <v>86</v>
      </c>
      <c r="D1" t="s">
        <v>87</v>
      </c>
      <c r="E1" t="s">
        <v>24</v>
      </c>
    </row>
    <row r="2" spans="1:5" x14ac:dyDescent="0.3">
      <c r="A2">
        <v>0</v>
      </c>
      <c r="B2" t="str">
        <f>_xlfn.CONCAT("Topaz of ",C2,IF(D2=1,""," +"),IF(D2=1,"",IF(C2="Striding",D2*100,D2)),IF(C2="Striding","%",""))</f>
        <v>Topaz of Acid Resistance +5</v>
      </c>
      <c r="C2" t="s">
        <v>88</v>
      </c>
      <c r="D2">
        <v>5</v>
      </c>
      <c r="E2" t="s">
        <v>113</v>
      </c>
    </row>
    <row r="3" spans="1:5" x14ac:dyDescent="0.3">
      <c r="A3">
        <v>0</v>
      </c>
      <c r="B3" t="str">
        <f t="shared" ref="B3:B66" si="0">_xlfn.CONCAT("Topaz of ",C3,IF(D3=1,""," +"),IF(D3=1,"",IF(C3="Striding",D3*100,D3)),IF(C3="Striding","%",""))</f>
        <v>Topaz of Cold Resistance +5</v>
      </c>
      <c r="C3" t="s">
        <v>77</v>
      </c>
      <c r="D3">
        <v>5</v>
      </c>
      <c r="E3" t="s">
        <v>113</v>
      </c>
    </row>
    <row r="4" spans="1:5" x14ac:dyDescent="0.3">
      <c r="A4">
        <v>0</v>
      </c>
      <c r="B4" t="str">
        <f t="shared" si="0"/>
        <v>Topaz of Electric Resistance +5</v>
      </c>
      <c r="C4" t="s">
        <v>78</v>
      </c>
      <c r="D4">
        <v>5</v>
      </c>
      <c r="E4" t="s">
        <v>113</v>
      </c>
    </row>
    <row r="5" spans="1:5" x14ac:dyDescent="0.3">
      <c r="A5">
        <v>0</v>
      </c>
      <c r="B5" t="str">
        <f t="shared" si="0"/>
        <v>Topaz of Fire Resistance +5</v>
      </c>
      <c r="C5" t="s">
        <v>79</v>
      </c>
      <c r="D5">
        <v>5</v>
      </c>
      <c r="E5" t="s">
        <v>113</v>
      </c>
    </row>
    <row r="6" spans="1:5" x14ac:dyDescent="0.3">
      <c r="A6">
        <v>0</v>
      </c>
      <c r="B6" t="str">
        <f t="shared" si="0"/>
        <v>Topaz of Wizardry +10</v>
      </c>
      <c r="C6" t="s">
        <v>89</v>
      </c>
      <c r="D6">
        <v>10</v>
      </c>
      <c r="E6" t="s">
        <v>113</v>
      </c>
    </row>
    <row r="7" spans="1:5" x14ac:dyDescent="0.3">
      <c r="A7">
        <v>0</v>
      </c>
      <c r="B7" t="str">
        <f t="shared" si="0"/>
        <v>Topaz of Striding +5%</v>
      </c>
      <c r="C7" t="s">
        <v>90</v>
      </c>
      <c r="D7" s="1">
        <v>0.05</v>
      </c>
      <c r="E7" t="s">
        <v>113</v>
      </c>
    </row>
    <row r="8" spans="1:5" x14ac:dyDescent="0.3">
      <c r="A8">
        <v>4</v>
      </c>
      <c r="B8" t="str">
        <f t="shared" si="0"/>
        <v>Topaz of Acid Resistance +10</v>
      </c>
      <c r="C8" t="s">
        <v>88</v>
      </c>
      <c r="D8">
        <v>10</v>
      </c>
      <c r="E8" t="s">
        <v>113</v>
      </c>
    </row>
    <row r="9" spans="1:5" x14ac:dyDescent="0.3">
      <c r="A9">
        <v>4</v>
      </c>
      <c r="B9" t="str">
        <f t="shared" si="0"/>
        <v>Topaz of Cold Resistance +10</v>
      </c>
      <c r="C9" t="s">
        <v>77</v>
      </c>
      <c r="D9">
        <v>10</v>
      </c>
      <c r="E9" t="s">
        <v>113</v>
      </c>
    </row>
    <row r="10" spans="1:5" x14ac:dyDescent="0.3">
      <c r="A10">
        <v>4</v>
      </c>
      <c r="B10" t="str">
        <f t="shared" si="0"/>
        <v>Topaz of Electric Resistance +10</v>
      </c>
      <c r="C10" t="s">
        <v>78</v>
      </c>
      <c r="D10">
        <v>10</v>
      </c>
      <c r="E10" t="s">
        <v>113</v>
      </c>
    </row>
    <row r="11" spans="1:5" x14ac:dyDescent="0.3">
      <c r="A11">
        <v>4</v>
      </c>
      <c r="B11" t="str">
        <f t="shared" si="0"/>
        <v>Topaz of Fire Resistance +10</v>
      </c>
      <c r="C11" t="s">
        <v>79</v>
      </c>
      <c r="D11">
        <v>10</v>
      </c>
      <c r="E11" t="s">
        <v>113</v>
      </c>
    </row>
    <row r="12" spans="1:5" x14ac:dyDescent="0.3">
      <c r="A12">
        <v>4</v>
      </c>
      <c r="B12" t="str">
        <f t="shared" si="0"/>
        <v>Topaz of Wizardry +25</v>
      </c>
      <c r="C12" t="s">
        <v>89</v>
      </c>
      <c r="D12">
        <v>25</v>
      </c>
      <c r="E12" t="s">
        <v>113</v>
      </c>
    </row>
    <row r="13" spans="1:5" x14ac:dyDescent="0.3">
      <c r="A13">
        <v>4</v>
      </c>
      <c r="B13" t="str">
        <f t="shared" si="0"/>
        <v>Topaz of Underwater Action</v>
      </c>
      <c r="C13" t="s">
        <v>4</v>
      </c>
      <c r="D13">
        <v>1</v>
      </c>
      <c r="E13" t="s">
        <v>113</v>
      </c>
    </row>
    <row r="14" spans="1:5" x14ac:dyDescent="0.3">
      <c r="A14">
        <v>4</v>
      </c>
      <c r="B14" t="str">
        <f t="shared" si="0"/>
        <v>Topaz of Feather Falling</v>
      </c>
      <c r="C14" t="s">
        <v>5</v>
      </c>
      <c r="D14">
        <v>1</v>
      </c>
      <c r="E14" t="s">
        <v>113</v>
      </c>
    </row>
    <row r="15" spans="1:5" x14ac:dyDescent="0.3">
      <c r="A15">
        <v>4</v>
      </c>
      <c r="B15" t="str">
        <f t="shared" si="0"/>
        <v>Topaz of Proof Against Poison +2</v>
      </c>
      <c r="C15" t="s">
        <v>91</v>
      </c>
      <c r="D15">
        <v>2</v>
      </c>
      <c r="E15" t="s">
        <v>113</v>
      </c>
    </row>
    <row r="16" spans="1:5" x14ac:dyDescent="0.3">
      <c r="A16">
        <v>4</v>
      </c>
      <c r="B16" t="str">
        <f t="shared" si="0"/>
        <v>Topaz of Proof Against Disease +2</v>
      </c>
      <c r="C16" t="s">
        <v>92</v>
      </c>
      <c r="D16">
        <v>2</v>
      </c>
      <c r="E16" t="s">
        <v>113</v>
      </c>
    </row>
    <row r="17" spans="1:5" x14ac:dyDescent="0.3">
      <c r="A17">
        <v>4</v>
      </c>
      <c r="B17" t="str">
        <f t="shared" si="0"/>
        <v>Topaz of Striding +10%</v>
      </c>
      <c r="C17" t="s">
        <v>90</v>
      </c>
      <c r="D17" s="1">
        <v>0.1</v>
      </c>
      <c r="E17" t="s">
        <v>113</v>
      </c>
    </row>
    <row r="18" spans="1:5" x14ac:dyDescent="0.3">
      <c r="A18">
        <v>8</v>
      </c>
      <c r="B18" t="str">
        <f t="shared" si="0"/>
        <v>Topaz of Acid Resistance +15</v>
      </c>
      <c r="C18" t="s">
        <v>88</v>
      </c>
      <c r="D18">
        <v>15</v>
      </c>
      <c r="E18" t="s">
        <v>113</v>
      </c>
    </row>
    <row r="19" spans="1:5" x14ac:dyDescent="0.3">
      <c r="A19">
        <v>8</v>
      </c>
      <c r="B19" t="str">
        <f t="shared" si="0"/>
        <v>Topaz of Cold Resistance +15</v>
      </c>
      <c r="C19" t="s">
        <v>77</v>
      </c>
      <c r="D19">
        <v>15</v>
      </c>
      <c r="E19" t="s">
        <v>113</v>
      </c>
    </row>
    <row r="20" spans="1:5" x14ac:dyDescent="0.3">
      <c r="A20">
        <v>8</v>
      </c>
      <c r="B20" t="str">
        <f t="shared" si="0"/>
        <v>Topaz of Electric Resistance +15</v>
      </c>
      <c r="C20" t="s">
        <v>78</v>
      </c>
      <c r="D20">
        <v>15</v>
      </c>
      <c r="E20" t="s">
        <v>113</v>
      </c>
    </row>
    <row r="21" spans="1:5" x14ac:dyDescent="0.3">
      <c r="A21">
        <v>8</v>
      </c>
      <c r="B21" t="str">
        <f t="shared" si="0"/>
        <v>Topaz of Fire Resistance +15</v>
      </c>
      <c r="C21" t="s">
        <v>79</v>
      </c>
      <c r="D21">
        <v>15</v>
      </c>
      <c r="E21" t="s">
        <v>113</v>
      </c>
    </row>
    <row r="22" spans="1:5" x14ac:dyDescent="0.3">
      <c r="A22">
        <v>8</v>
      </c>
      <c r="B22" t="str">
        <f t="shared" si="0"/>
        <v>Topaz of Wizardry +50</v>
      </c>
      <c r="C22" t="s">
        <v>89</v>
      </c>
      <c r="D22">
        <v>50</v>
      </c>
      <c r="E22" t="s">
        <v>113</v>
      </c>
    </row>
    <row r="23" spans="1:5" x14ac:dyDescent="0.3">
      <c r="A23">
        <v>8</v>
      </c>
      <c r="B23" t="str">
        <f t="shared" si="0"/>
        <v>Topaz of Proof Against Poison +4</v>
      </c>
      <c r="C23" t="s">
        <v>91</v>
      </c>
      <c r="D23">
        <v>4</v>
      </c>
      <c r="E23" t="s">
        <v>113</v>
      </c>
    </row>
    <row r="24" spans="1:5" x14ac:dyDescent="0.3">
      <c r="A24">
        <v>8</v>
      </c>
      <c r="B24" t="str">
        <f t="shared" si="0"/>
        <v>Topaz of Proof Against Disease +4</v>
      </c>
      <c r="C24" t="s">
        <v>92</v>
      </c>
      <c r="D24">
        <v>4</v>
      </c>
      <c r="E24" t="s">
        <v>113</v>
      </c>
    </row>
    <row r="25" spans="1:5" x14ac:dyDescent="0.3">
      <c r="A25">
        <v>8</v>
      </c>
      <c r="B25" t="str">
        <f t="shared" si="0"/>
        <v>Topaz of Blindness Immunity</v>
      </c>
      <c r="C25" t="s">
        <v>10</v>
      </c>
      <c r="D25">
        <v>1</v>
      </c>
      <c r="E25" t="s">
        <v>113</v>
      </c>
    </row>
    <row r="26" spans="1:5" x14ac:dyDescent="0.3">
      <c r="A26">
        <v>8</v>
      </c>
      <c r="B26" t="str">
        <f t="shared" si="0"/>
        <v>Topaz of Fear Immunity</v>
      </c>
      <c r="C26" t="s">
        <v>11</v>
      </c>
      <c r="D26">
        <v>1</v>
      </c>
      <c r="E26" t="s">
        <v>113</v>
      </c>
    </row>
    <row r="27" spans="1:5" x14ac:dyDescent="0.3">
      <c r="A27">
        <v>8</v>
      </c>
      <c r="B27" t="str">
        <f t="shared" si="0"/>
        <v>Topaz of Striding +15%</v>
      </c>
      <c r="C27" t="s">
        <v>90</v>
      </c>
      <c r="D27" s="1">
        <v>0.15</v>
      </c>
      <c r="E27" t="s">
        <v>113</v>
      </c>
    </row>
    <row r="28" spans="1:5" x14ac:dyDescent="0.3">
      <c r="A28">
        <v>12</v>
      </c>
      <c r="B28" t="str">
        <f t="shared" si="0"/>
        <v>Topaz of Acid Resistance +20</v>
      </c>
      <c r="C28" t="s">
        <v>88</v>
      </c>
      <c r="D28">
        <v>20</v>
      </c>
      <c r="E28" t="s">
        <v>113</v>
      </c>
    </row>
    <row r="29" spans="1:5" x14ac:dyDescent="0.3">
      <c r="A29">
        <v>12</v>
      </c>
      <c r="B29" t="str">
        <f t="shared" si="0"/>
        <v>Topaz of Cold Resistance +20</v>
      </c>
      <c r="C29" t="s">
        <v>77</v>
      </c>
      <c r="D29">
        <v>20</v>
      </c>
      <c r="E29" t="s">
        <v>113</v>
      </c>
    </row>
    <row r="30" spans="1:5" x14ac:dyDescent="0.3">
      <c r="A30">
        <v>12</v>
      </c>
      <c r="B30" t="str">
        <f t="shared" si="0"/>
        <v>Topaz of Electric Resistance +20</v>
      </c>
      <c r="C30" t="s">
        <v>78</v>
      </c>
      <c r="D30">
        <v>20</v>
      </c>
      <c r="E30" t="s">
        <v>113</v>
      </c>
    </row>
    <row r="31" spans="1:5" x14ac:dyDescent="0.3">
      <c r="A31">
        <v>12</v>
      </c>
      <c r="B31" t="str">
        <f t="shared" si="0"/>
        <v>Topaz of Fire Resistance +20</v>
      </c>
      <c r="C31" t="s">
        <v>79</v>
      </c>
      <c r="D31">
        <v>20</v>
      </c>
      <c r="E31" t="s">
        <v>113</v>
      </c>
    </row>
    <row r="32" spans="1:5" x14ac:dyDescent="0.3">
      <c r="A32">
        <v>12</v>
      </c>
      <c r="B32" t="str">
        <f t="shared" si="0"/>
        <v>Topaz of Wizardry +75</v>
      </c>
      <c r="C32" t="s">
        <v>89</v>
      </c>
      <c r="D32">
        <v>75</v>
      </c>
      <c r="E32" t="s">
        <v>113</v>
      </c>
    </row>
    <row r="33" spans="1:5" x14ac:dyDescent="0.3">
      <c r="A33">
        <v>12</v>
      </c>
      <c r="B33" t="str">
        <f t="shared" si="0"/>
        <v>Topaz of Proof Against Poison +6</v>
      </c>
      <c r="C33" t="s">
        <v>91</v>
      </c>
      <c r="D33">
        <v>6</v>
      </c>
      <c r="E33" t="s">
        <v>113</v>
      </c>
    </row>
    <row r="34" spans="1:5" x14ac:dyDescent="0.3">
      <c r="A34">
        <v>12</v>
      </c>
      <c r="B34" t="str">
        <f t="shared" si="0"/>
        <v>Topaz of Proof Against Disease +6</v>
      </c>
      <c r="C34" t="s">
        <v>92</v>
      </c>
      <c r="D34">
        <v>6</v>
      </c>
      <c r="E34" t="s">
        <v>113</v>
      </c>
    </row>
    <row r="35" spans="1:5" x14ac:dyDescent="0.3">
      <c r="A35">
        <v>12</v>
      </c>
      <c r="B35" t="str">
        <f t="shared" si="0"/>
        <v>Topaz of Deathblock</v>
      </c>
      <c r="C35" t="s">
        <v>14</v>
      </c>
      <c r="D35">
        <v>1</v>
      </c>
      <c r="E35" t="s">
        <v>113</v>
      </c>
    </row>
    <row r="36" spans="1:5" x14ac:dyDescent="0.3">
      <c r="A36">
        <v>12</v>
      </c>
      <c r="B36" t="str">
        <f t="shared" si="0"/>
        <v>Topaz of Striding +20%</v>
      </c>
      <c r="C36" t="s">
        <v>90</v>
      </c>
      <c r="D36" s="1">
        <v>0.2</v>
      </c>
      <c r="E36" t="s">
        <v>113</v>
      </c>
    </row>
    <row r="37" spans="1:5" x14ac:dyDescent="0.3">
      <c r="A37">
        <v>16</v>
      </c>
      <c r="B37" t="str">
        <f t="shared" si="0"/>
        <v>Topaz of Acid Resistance +25</v>
      </c>
      <c r="C37" t="s">
        <v>88</v>
      </c>
      <c r="D37">
        <v>25</v>
      </c>
      <c r="E37" t="s">
        <v>113</v>
      </c>
    </row>
    <row r="38" spans="1:5" x14ac:dyDescent="0.3">
      <c r="A38">
        <v>16</v>
      </c>
      <c r="B38" t="str">
        <f t="shared" si="0"/>
        <v>Topaz of Cold Resistance +25</v>
      </c>
      <c r="C38" t="s">
        <v>77</v>
      </c>
      <c r="D38">
        <v>25</v>
      </c>
      <c r="E38" t="s">
        <v>113</v>
      </c>
    </row>
    <row r="39" spans="1:5" x14ac:dyDescent="0.3">
      <c r="A39">
        <v>16</v>
      </c>
      <c r="B39" t="str">
        <f t="shared" si="0"/>
        <v>Topaz of Electric Resistance +25</v>
      </c>
      <c r="C39" t="s">
        <v>78</v>
      </c>
      <c r="D39">
        <v>25</v>
      </c>
      <c r="E39" t="s">
        <v>113</v>
      </c>
    </row>
    <row r="40" spans="1:5" x14ac:dyDescent="0.3">
      <c r="A40">
        <v>16</v>
      </c>
      <c r="B40" t="str">
        <f t="shared" si="0"/>
        <v>Topaz of Fire Resistance +25</v>
      </c>
      <c r="C40" t="s">
        <v>79</v>
      </c>
      <c r="D40">
        <v>25</v>
      </c>
      <c r="E40" t="s">
        <v>113</v>
      </c>
    </row>
    <row r="41" spans="1:5" x14ac:dyDescent="0.3">
      <c r="A41">
        <v>16</v>
      </c>
      <c r="B41" t="str">
        <f t="shared" si="0"/>
        <v>Topaz of Wizardry +100</v>
      </c>
      <c r="C41" t="s">
        <v>89</v>
      </c>
      <c r="D41">
        <v>100</v>
      </c>
      <c r="E41" t="s">
        <v>113</v>
      </c>
    </row>
    <row r="42" spans="1:5" x14ac:dyDescent="0.3">
      <c r="A42">
        <v>16</v>
      </c>
      <c r="B42" t="str">
        <f t="shared" si="0"/>
        <v>Topaz of Spell Focus: Evocation</v>
      </c>
      <c r="C42" t="s">
        <v>93</v>
      </c>
      <c r="D42">
        <v>1</v>
      </c>
      <c r="E42" t="s">
        <v>113</v>
      </c>
    </row>
    <row r="43" spans="1:5" x14ac:dyDescent="0.3">
      <c r="A43">
        <v>16</v>
      </c>
      <c r="B43" t="str">
        <f t="shared" si="0"/>
        <v>Topaz of Spell Focus: Illusion</v>
      </c>
      <c r="C43" t="s">
        <v>94</v>
      </c>
      <c r="D43">
        <v>1</v>
      </c>
      <c r="E43" t="s">
        <v>113</v>
      </c>
    </row>
    <row r="44" spans="1:5" x14ac:dyDescent="0.3">
      <c r="A44">
        <v>16</v>
      </c>
      <c r="B44" t="str">
        <f t="shared" si="0"/>
        <v>Topaz of Spell Focus: Necromancy</v>
      </c>
      <c r="C44" t="s">
        <v>95</v>
      </c>
      <c r="D44">
        <v>1</v>
      </c>
      <c r="E44" t="s">
        <v>113</v>
      </c>
    </row>
    <row r="45" spans="1:5" x14ac:dyDescent="0.3">
      <c r="A45">
        <v>16</v>
      </c>
      <c r="B45" t="str">
        <f t="shared" si="0"/>
        <v>Topaz of Spell Focus: Abjuration</v>
      </c>
      <c r="C45" t="s">
        <v>96</v>
      </c>
      <c r="D45">
        <v>1</v>
      </c>
      <c r="E45" t="s">
        <v>113</v>
      </c>
    </row>
    <row r="46" spans="1:5" x14ac:dyDescent="0.3">
      <c r="A46">
        <v>16</v>
      </c>
      <c r="B46" t="str">
        <f t="shared" si="0"/>
        <v>Topaz of Spell Focus: Enchantment</v>
      </c>
      <c r="C46" t="s">
        <v>97</v>
      </c>
      <c r="D46">
        <v>1</v>
      </c>
      <c r="E46" t="s">
        <v>113</v>
      </c>
    </row>
    <row r="47" spans="1:5" x14ac:dyDescent="0.3">
      <c r="A47">
        <v>16</v>
      </c>
      <c r="B47" t="str">
        <f t="shared" si="0"/>
        <v>Topaz of Spell Focus: Transmutation</v>
      </c>
      <c r="C47" t="s">
        <v>98</v>
      </c>
      <c r="D47">
        <v>1</v>
      </c>
      <c r="E47" t="s">
        <v>113</v>
      </c>
    </row>
    <row r="48" spans="1:5" x14ac:dyDescent="0.3">
      <c r="A48">
        <v>16</v>
      </c>
      <c r="B48" t="str">
        <f t="shared" si="0"/>
        <v>Topaz of Spell Focus: Conjuration</v>
      </c>
      <c r="C48" t="s">
        <v>99</v>
      </c>
      <c r="D48">
        <v>1</v>
      </c>
      <c r="E48" t="s">
        <v>113</v>
      </c>
    </row>
    <row r="49" spans="1:5" x14ac:dyDescent="0.3">
      <c r="A49">
        <v>16</v>
      </c>
      <c r="B49" t="str">
        <f t="shared" si="0"/>
        <v>Topaz of Proof Against Poison +8</v>
      </c>
      <c r="C49" t="s">
        <v>91</v>
      </c>
      <c r="D49">
        <v>8</v>
      </c>
      <c r="E49" t="s">
        <v>113</v>
      </c>
    </row>
    <row r="50" spans="1:5" x14ac:dyDescent="0.3">
      <c r="A50">
        <v>16</v>
      </c>
      <c r="B50" t="str">
        <f t="shared" si="0"/>
        <v>Topaz of Proof Against Disease +8</v>
      </c>
      <c r="C50" t="s">
        <v>92</v>
      </c>
      <c r="D50">
        <v>8</v>
      </c>
      <c r="E50" t="s">
        <v>113</v>
      </c>
    </row>
    <row r="51" spans="1:5" x14ac:dyDescent="0.3">
      <c r="A51">
        <v>16</v>
      </c>
      <c r="B51" t="str">
        <f t="shared" si="0"/>
        <v>Topaz of Striding +25%</v>
      </c>
      <c r="C51" t="s">
        <v>90</v>
      </c>
      <c r="D51" s="1">
        <v>0.25</v>
      </c>
      <c r="E51" t="s">
        <v>113</v>
      </c>
    </row>
    <row r="52" spans="1:5" x14ac:dyDescent="0.3">
      <c r="A52">
        <v>20</v>
      </c>
      <c r="B52" t="str">
        <f t="shared" si="0"/>
        <v>Topaz of Acid Resistance +30</v>
      </c>
      <c r="C52" t="s">
        <v>88</v>
      </c>
      <c r="D52">
        <v>30</v>
      </c>
      <c r="E52" t="s">
        <v>113</v>
      </c>
    </row>
    <row r="53" spans="1:5" x14ac:dyDescent="0.3">
      <c r="A53">
        <v>20</v>
      </c>
      <c r="B53" t="str">
        <f t="shared" si="0"/>
        <v>Topaz of Cold Resistance +30</v>
      </c>
      <c r="C53" t="s">
        <v>77</v>
      </c>
      <c r="D53">
        <v>30</v>
      </c>
      <c r="E53" t="s">
        <v>113</v>
      </c>
    </row>
    <row r="54" spans="1:5" x14ac:dyDescent="0.3">
      <c r="A54">
        <v>20</v>
      </c>
      <c r="B54" t="str">
        <f t="shared" si="0"/>
        <v>Topaz of Electric Resistance +30</v>
      </c>
      <c r="C54" t="s">
        <v>78</v>
      </c>
      <c r="D54">
        <v>30</v>
      </c>
      <c r="E54" t="s">
        <v>113</v>
      </c>
    </row>
    <row r="55" spans="1:5" x14ac:dyDescent="0.3">
      <c r="A55">
        <v>20</v>
      </c>
      <c r="B55" t="str">
        <f t="shared" si="0"/>
        <v>Topaz of Fire Resistance +30</v>
      </c>
      <c r="C55" t="s">
        <v>79</v>
      </c>
      <c r="D55">
        <v>30</v>
      </c>
      <c r="E55" t="s">
        <v>113</v>
      </c>
    </row>
    <row r="56" spans="1:5" x14ac:dyDescent="0.3">
      <c r="A56">
        <v>20</v>
      </c>
      <c r="B56" t="str">
        <f t="shared" si="0"/>
        <v>Topaz of Wizardry +150</v>
      </c>
      <c r="C56" t="s">
        <v>89</v>
      </c>
      <c r="D56">
        <v>150</v>
      </c>
      <c r="E56" t="s">
        <v>113</v>
      </c>
    </row>
    <row r="57" spans="1:5" x14ac:dyDescent="0.3">
      <c r="A57">
        <v>20</v>
      </c>
      <c r="B57" t="str">
        <f t="shared" si="0"/>
        <v>Topaz of Proof Against Poison +10</v>
      </c>
      <c r="C57" t="s">
        <v>91</v>
      </c>
      <c r="D57">
        <v>10</v>
      </c>
      <c r="E57" t="s">
        <v>113</v>
      </c>
    </row>
    <row r="58" spans="1:5" x14ac:dyDescent="0.3">
      <c r="A58">
        <v>20</v>
      </c>
      <c r="B58" t="str">
        <f t="shared" si="0"/>
        <v>Topaz of Proof Against Disease +10</v>
      </c>
      <c r="C58" t="s">
        <v>92</v>
      </c>
      <c r="D58">
        <v>10</v>
      </c>
      <c r="E58" t="s">
        <v>113</v>
      </c>
    </row>
    <row r="59" spans="1:5" x14ac:dyDescent="0.3">
      <c r="A59">
        <v>20</v>
      </c>
      <c r="B59" t="str">
        <f t="shared" si="0"/>
        <v>Topaz of Striding +30%</v>
      </c>
      <c r="C59" t="s">
        <v>90</v>
      </c>
      <c r="D59" s="1">
        <v>0.3</v>
      </c>
      <c r="E59" t="s">
        <v>113</v>
      </c>
    </row>
    <row r="60" spans="1:5" x14ac:dyDescent="0.3">
      <c r="A60">
        <v>24</v>
      </c>
      <c r="B60" t="str">
        <f t="shared" si="0"/>
        <v>Topaz of Acid Resistance +35</v>
      </c>
      <c r="C60" t="s">
        <v>88</v>
      </c>
      <c r="D60">
        <v>35</v>
      </c>
      <c r="E60" t="s">
        <v>113</v>
      </c>
    </row>
    <row r="61" spans="1:5" x14ac:dyDescent="0.3">
      <c r="A61">
        <v>24</v>
      </c>
      <c r="B61" t="str">
        <f t="shared" si="0"/>
        <v>Topaz of Cold Resistance +35</v>
      </c>
      <c r="C61" t="s">
        <v>77</v>
      </c>
      <c r="D61">
        <v>35</v>
      </c>
      <c r="E61" t="s">
        <v>113</v>
      </c>
    </row>
    <row r="62" spans="1:5" x14ac:dyDescent="0.3">
      <c r="A62">
        <v>24</v>
      </c>
      <c r="B62" t="str">
        <f t="shared" si="0"/>
        <v>Topaz of Electric Resistance +35</v>
      </c>
      <c r="C62" t="s">
        <v>78</v>
      </c>
      <c r="D62">
        <v>35</v>
      </c>
      <c r="E62" t="s">
        <v>113</v>
      </c>
    </row>
    <row r="63" spans="1:5" x14ac:dyDescent="0.3">
      <c r="A63">
        <v>24</v>
      </c>
      <c r="B63" t="str">
        <f t="shared" si="0"/>
        <v>Topaz of Fire Resistance +35</v>
      </c>
      <c r="C63" t="s">
        <v>79</v>
      </c>
      <c r="D63">
        <v>35</v>
      </c>
      <c r="E63" t="s">
        <v>113</v>
      </c>
    </row>
    <row r="64" spans="1:5" x14ac:dyDescent="0.3">
      <c r="A64">
        <v>24</v>
      </c>
      <c r="B64" t="str">
        <f t="shared" si="0"/>
        <v>Topaz of Wizardry +200</v>
      </c>
      <c r="C64" t="s">
        <v>89</v>
      </c>
      <c r="D64">
        <v>200</v>
      </c>
      <c r="E64" t="s">
        <v>113</v>
      </c>
    </row>
    <row r="65" spans="1:5" x14ac:dyDescent="0.3">
      <c r="A65">
        <v>16</v>
      </c>
      <c r="B65" t="str">
        <f t="shared" si="0"/>
        <v>Topaz of Greater Spell Focus: Evocation</v>
      </c>
      <c r="C65" t="s">
        <v>100</v>
      </c>
      <c r="D65">
        <v>1</v>
      </c>
      <c r="E65" t="s">
        <v>113</v>
      </c>
    </row>
    <row r="66" spans="1:5" x14ac:dyDescent="0.3">
      <c r="A66">
        <v>16</v>
      </c>
      <c r="B66" t="str">
        <f t="shared" si="0"/>
        <v>Topaz of Greater Spell Focus: Illusion</v>
      </c>
      <c r="C66" t="s">
        <v>101</v>
      </c>
      <c r="D66">
        <v>1</v>
      </c>
      <c r="E66" t="s">
        <v>113</v>
      </c>
    </row>
    <row r="67" spans="1:5" x14ac:dyDescent="0.3">
      <c r="A67">
        <v>16</v>
      </c>
      <c r="B67" t="str">
        <f t="shared" ref="B67:B77" si="1">_xlfn.CONCAT("Topaz of ",C67,IF(D67=1,""," +"),IF(D67=1,"",IF(C67="Striding",D67*100,D67)),IF(C67="Striding","%",""))</f>
        <v>Topaz of Greater Spell Focus: Necromancy</v>
      </c>
      <c r="C67" t="s">
        <v>102</v>
      </c>
      <c r="D67">
        <v>1</v>
      </c>
      <c r="E67" t="s">
        <v>113</v>
      </c>
    </row>
    <row r="68" spans="1:5" x14ac:dyDescent="0.3">
      <c r="A68">
        <v>16</v>
      </c>
      <c r="B68" t="str">
        <f t="shared" si="1"/>
        <v>Topaz of Greater Spell Focus: Abjuration</v>
      </c>
      <c r="C68" t="s">
        <v>103</v>
      </c>
      <c r="D68">
        <v>1</v>
      </c>
      <c r="E68" t="s">
        <v>113</v>
      </c>
    </row>
    <row r="69" spans="1:5" x14ac:dyDescent="0.3">
      <c r="A69">
        <v>16</v>
      </c>
      <c r="B69" t="str">
        <f t="shared" si="1"/>
        <v>Topaz of Greater Spell Focus: Enchantment</v>
      </c>
      <c r="C69" t="s">
        <v>104</v>
      </c>
      <c r="D69">
        <v>1</v>
      </c>
      <c r="E69" t="s">
        <v>113</v>
      </c>
    </row>
    <row r="70" spans="1:5" x14ac:dyDescent="0.3">
      <c r="A70">
        <v>16</v>
      </c>
      <c r="B70" t="str">
        <f t="shared" si="1"/>
        <v>Topaz of Greater Spell Focus: Transmutation</v>
      </c>
      <c r="C70" t="s">
        <v>105</v>
      </c>
      <c r="D70">
        <v>1</v>
      </c>
      <c r="E70" t="s">
        <v>113</v>
      </c>
    </row>
    <row r="71" spans="1:5" x14ac:dyDescent="0.3">
      <c r="A71">
        <v>16</v>
      </c>
      <c r="B71" t="str">
        <f t="shared" si="1"/>
        <v>Topaz of Greater Spell Focus: Conjuration</v>
      </c>
      <c r="C71" t="s">
        <v>106</v>
      </c>
      <c r="D71">
        <v>1</v>
      </c>
      <c r="E71" t="s">
        <v>113</v>
      </c>
    </row>
    <row r="72" spans="1:5" x14ac:dyDescent="0.3">
      <c r="A72">
        <v>24</v>
      </c>
      <c r="B72" t="str">
        <f t="shared" si="1"/>
        <v>Topaz of Greater Spell Focus</v>
      </c>
      <c r="C72" t="s">
        <v>17</v>
      </c>
      <c r="D72">
        <v>1</v>
      </c>
      <c r="E72" t="s">
        <v>113</v>
      </c>
    </row>
    <row r="73" spans="1:5" x14ac:dyDescent="0.3">
      <c r="A73">
        <v>28</v>
      </c>
      <c r="B73" t="str">
        <f t="shared" si="1"/>
        <v>Topaz of Acid Resistance +40</v>
      </c>
      <c r="C73" t="s">
        <v>88</v>
      </c>
      <c r="D73">
        <v>40</v>
      </c>
      <c r="E73" t="s">
        <v>113</v>
      </c>
    </row>
    <row r="74" spans="1:5" x14ac:dyDescent="0.3">
      <c r="A74">
        <v>28</v>
      </c>
      <c r="B74" t="str">
        <f t="shared" si="1"/>
        <v>Topaz of Cold Resistance +40</v>
      </c>
      <c r="C74" t="s">
        <v>77</v>
      </c>
      <c r="D74">
        <v>40</v>
      </c>
      <c r="E74" t="s">
        <v>113</v>
      </c>
    </row>
    <row r="75" spans="1:5" x14ac:dyDescent="0.3">
      <c r="A75">
        <v>28</v>
      </c>
      <c r="B75" t="str">
        <f t="shared" si="1"/>
        <v>Topaz of Electric Resistance +40</v>
      </c>
      <c r="C75" t="s">
        <v>78</v>
      </c>
      <c r="D75">
        <v>40</v>
      </c>
      <c r="E75" t="s">
        <v>113</v>
      </c>
    </row>
    <row r="76" spans="1:5" x14ac:dyDescent="0.3">
      <c r="A76">
        <v>28</v>
      </c>
      <c r="B76" t="str">
        <f t="shared" si="1"/>
        <v>Topaz of Fire Resistance +40</v>
      </c>
      <c r="C76" t="s">
        <v>79</v>
      </c>
      <c r="D76">
        <v>40</v>
      </c>
      <c r="E76" t="s">
        <v>113</v>
      </c>
    </row>
    <row r="77" spans="1:5" x14ac:dyDescent="0.3">
      <c r="A77">
        <v>28</v>
      </c>
      <c r="B77" t="str">
        <f t="shared" si="1"/>
        <v>Topaz of Wizardry +250</v>
      </c>
      <c r="C77" t="s">
        <v>89</v>
      </c>
      <c r="D77">
        <v>250</v>
      </c>
      <c r="E77" t="s">
        <v>113</v>
      </c>
    </row>
    <row r="78" spans="1:5" x14ac:dyDescent="0.3">
      <c r="A78">
        <v>25</v>
      </c>
      <c r="B78" t="s">
        <v>84</v>
      </c>
      <c r="C78" t="s">
        <v>88</v>
      </c>
      <c r="D78">
        <v>30</v>
      </c>
      <c r="E78" t="s">
        <v>113</v>
      </c>
    </row>
    <row r="79" spans="1:5" x14ac:dyDescent="0.3">
      <c r="A79">
        <v>25</v>
      </c>
      <c r="B79" t="s">
        <v>84</v>
      </c>
      <c r="C79" t="s">
        <v>77</v>
      </c>
      <c r="D79">
        <v>30</v>
      </c>
      <c r="E79" t="s">
        <v>113</v>
      </c>
    </row>
    <row r="80" spans="1:5" x14ac:dyDescent="0.3">
      <c r="A80">
        <v>25</v>
      </c>
      <c r="B80" t="s">
        <v>84</v>
      </c>
      <c r="C80" t="s">
        <v>78</v>
      </c>
      <c r="D80">
        <v>30</v>
      </c>
      <c r="E80" t="s">
        <v>113</v>
      </c>
    </row>
    <row r="81" spans="1:5" x14ac:dyDescent="0.3">
      <c r="A81">
        <v>25</v>
      </c>
      <c r="B81" t="s">
        <v>84</v>
      </c>
      <c r="C81" t="s">
        <v>79</v>
      </c>
      <c r="D81">
        <v>30</v>
      </c>
      <c r="E81" t="s">
        <v>113</v>
      </c>
    </row>
    <row r="82" spans="1:5" x14ac:dyDescent="0.3">
      <c r="A82">
        <v>20</v>
      </c>
      <c r="B82" t="s">
        <v>85</v>
      </c>
      <c r="C82" t="s">
        <v>107</v>
      </c>
      <c r="D82">
        <v>1</v>
      </c>
      <c r="E82" t="s">
        <v>113</v>
      </c>
    </row>
  </sheetData>
  <autoFilter ref="A1:E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6"/>
  <sheetViews>
    <sheetView topLeftCell="A37" workbookViewId="0">
      <selection activeCell="A47" sqref="A47:XFD47"/>
    </sheetView>
  </sheetViews>
  <sheetFormatPr defaultRowHeight="14.4" x14ac:dyDescent="0.3"/>
  <cols>
    <col min="1" max="1" width="15.6640625" bestFit="1" customWidth="1"/>
    <col min="2" max="2" width="28.44140625" bestFit="1" customWidth="1"/>
    <col min="3" max="3" width="22.44140625" bestFit="1" customWidth="1"/>
    <col min="4" max="4" width="7.77734375" bestFit="1" customWidth="1"/>
    <col min="5" max="5" width="12.109375" bestFit="1" customWidth="1"/>
  </cols>
  <sheetData>
    <row r="1" spans="1:5" x14ac:dyDescent="0.3">
      <c r="A1" t="s">
        <v>0</v>
      </c>
      <c r="B1" t="s">
        <v>3</v>
      </c>
      <c r="C1" t="s">
        <v>86</v>
      </c>
      <c r="D1" t="s">
        <v>87</v>
      </c>
      <c r="E1" t="s">
        <v>24</v>
      </c>
    </row>
    <row r="2" spans="1:5" x14ac:dyDescent="0.3">
      <c r="A2">
        <v>0</v>
      </c>
      <c r="B2" t="str">
        <f>_xlfn.CONCAT("Topaz of ",C2,IF(D2=1,""," +"),IF(D2=1,"",IF(C2="Fortification",D2*100,D2)),IF(C2="Fortification","%",""))</f>
        <v>Topaz of Natural Armor</v>
      </c>
      <c r="C2" t="s">
        <v>108</v>
      </c>
      <c r="D2">
        <v>1</v>
      </c>
      <c r="E2" t="s">
        <v>113</v>
      </c>
    </row>
    <row r="3" spans="1:5" x14ac:dyDescent="0.3">
      <c r="A3">
        <v>0</v>
      </c>
      <c r="B3" t="str">
        <f t="shared" ref="B3:B46" si="0">_xlfn.CONCAT("Topaz of ",C3,IF(D3=1,""," +"),IF(D3=1,"",IF(C3="Fortification",D3*100,D3)),IF(C3="Fortification","%",""))</f>
        <v>Topaz of Protection</v>
      </c>
      <c r="C3" t="s">
        <v>109</v>
      </c>
      <c r="D3">
        <v>1</v>
      </c>
      <c r="E3" t="s">
        <v>113</v>
      </c>
    </row>
    <row r="4" spans="1:5" x14ac:dyDescent="0.3">
      <c r="A4">
        <v>0</v>
      </c>
      <c r="B4" t="str">
        <f t="shared" si="0"/>
        <v>Topaz of Resistance</v>
      </c>
      <c r="C4" t="s">
        <v>110</v>
      </c>
      <c r="D4" s="2">
        <v>1</v>
      </c>
      <c r="E4" t="s">
        <v>113</v>
      </c>
    </row>
    <row r="5" spans="1:5" x14ac:dyDescent="0.3">
      <c r="A5">
        <v>0</v>
      </c>
      <c r="B5" t="str">
        <f t="shared" si="0"/>
        <v>Topaz of Physical Resistance Rating +2</v>
      </c>
      <c r="C5" t="s">
        <v>111</v>
      </c>
      <c r="D5" s="2">
        <v>2</v>
      </c>
      <c r="E5" t="s">
        <v>113</v>
      </c>
    </row>
    <row r="6" spans="1:5" x14ac:dyDescent="0.3">
      <c r="A6">
        <v>0</v>
      </c>
      <c r="B6" t="str">
        <f t="shared" si="0"/>
        <v>Topaz of Fortification +25%</v>
      </c>
      <c r="C6" t="s">
        <v>112</v>
      </c>
      <c r="D6" s="1">
        <v>0.25</v>
      </c>
      <c r="E6" t="s">
        <v>113</v>
      </c>
    </row>
    <row r="7" spans="1:5" x14ac:dyDescent="0.3">
      <c r="A7">
        <v>0</v>
      </c>
      <c r="B7" t="str">
        <f t="shared" si="0"/>
        <v>Topaz of Hit Points +5</v>
      </c>
      <c r="C7" t="s">
        <v>114</v>
      </c>
      <c r="D7">
        <v>5</v>
      </c>
      <c r="E7" t="s">
        <v>113</v>
      </c>
    </row>
    <row r="8" spans="1:5" x14ac:dyDescent="0.3">
      <c r="A8">
        <v>4</v>
      </c>
      <c r="B8" t="str">
        <f t="shared" si="0"/>
        <v>Topaz of Natural Armor +2</v>
      </c>
      <c r="C8" t="s">
        <v>108</v>
      </c>
      <c r="D8">
        <v>2</v>
      </c>
      <c r="E8" t="s">
        <v>113</v>
      </c>
    </row>
    <row r="9" spans="1:5" x14ac:dyDescent="0.3">
      <c r="A9">
        <v>4</v>
      </c>
      <c r="B9" t="str">
        <f t="shared" si="0"/>
        <v>Topaz of Protection +2</v>
      </c>
      <c r="C9" t="s">
        <v>109</v>
      </c>
      <c r="D9">
        <v>2</v>
      </c>
      <c r="E9" t="s">
        <v>113</v>
      </c>
    </row>
    <row r="10" spans="1:5" x14ac:dyDescent="0.3">
      <c r="A10">
        <v>4</v>
      </c>
      <c r="B10" t="str">
        <f t="shared" si="0"/>
        <v>Topaz of Resistance +2</v>
      </c>
      <c r="C10" t="s">
        <v>110</v>
      </c>
      <c r="D10" s="2">
        <v>2</v>
      </c>
      <c r="E10" t="s">
        <v>113</v>
      </c>
    </row>
    <row r="11" spans="1:5" x14ac:dyDescent="0.3">
      <c r="A11">
        <v>4</v>
      </c>
      <c r="B11" t="str">
        <f t="shared" si="0"/>
        <v>Topaz of Physical Resistance Rating +4</v>
      </c>
      <c r="C11" t="s">
        <v>111</v>
      </c>
      <c r="D11" s="2">
        <v>4</v>
      </c>
      <c r="E11" t="s">
        <v>113</v>
      </c>
    </row>
    <row r="12" spans="1:5" x14ac:dyDescent="0.3">
      <c r="A12">
        <v>4</v>
      </c>
      <c r="B12" t="str">
        <f t="shared" si="0"/>
        <v>Topaz of Fortification +75%</v>
      </c>
      <c r="C12" t="s">
        <v>112</v>
      </c>
      <c r="D12" s="1">
        <v>0.75</v>
      </c>
      <c r="E12" t="s">
        <v>113</v>
      </c>
    </row>
    <row r="13" spans="1:5" x14ac:dyDescent="0.3">
      <c r="A13">
        <v>4</v>
      </c>
      <c r="B13" t="str">
        <f t="shared" si="0"/>
        <v>Topaz of Hit Points +10</v>
      </c>
      <c r="C13" t="s">
        <v>114</v>
      </c>
      <c r="D13">
        <v>10</v>
      </c>
      <c r="E13" t="s">
        <v>113</v>
      </c>
    </row>
    <row r="14" spans="1:5" x14ac:dyDescent="0.3">
      <c r="A14">
        <v>8</v>
      </c>
      <c r="B14" t="str">
        <f t="shared" si="0"/>
        <v>Topaz of Natural Armor +3</v>
      </c>
      <c r="C14" t="s">
        <v>108</v>
      </c>
      <c r="D14">
        <v>3</v>
      </c>
      <c r="E14" t="s">
        <v>113</v>
      </c>
    </row>
    <row r="15" spans="1:5" x14ac:dyDescent="0.3">
      <c r="A15">
        <v>8</v>
      </c>
      <c r="B15" t="str">
        <f t="shared" si="0"/>
        <v>Topaz of Protection +3</v>
      </c>
      <c r="C15" t="s">
        <v>109</v>
      </c>
      <c r="D15">
        <v>3</v>
      </c>
      <c r="E15" t="s">
        <v>113</v>
      </c>
    </row>
    <row r="16" spans="1:5" x14ac:dyDescent="0.3">
      <c r="A16">
        <v>8</v>
      </c>
      <c r="B16" t="str">
        <f t="shared" si="0"/>
        <v>Topaz of Resistance +3</v>
      </c>
      <c r="C16" t="s">
        <v>110</v>
      </c>
      <c r="D16" s="2">
        <v>3</v>
      </c>
      <c r="E16" t="s">
        <v>113</v>
      </c>
    </row>
    <row r="17" spans="1:5" x14ac:dyDescent="0.3">
      <c r="A17">
        <v>8</v>
      </c>
      <c r="B17" t="str">
        <f t="shared" si="0"/>
        <v>Topaz of Physical Resistance Rating +6</v>
      </c>
      <c r="C17" t="s">
        <v>111</v>
      </c>
      <c r="D17" s="2">
        <v>6</v>
      </c>
      <c r="E17" t="s">
        <v>113</v>
      </c>
    </row>
    <row r="18" spans="1:5" x14ac:dyDescent="0.3">
      <c r="A18">
        <v>8</v>
      </c>
      <c r="B18" t="str">
        <f t="shared" si="0"/>
        <v>Topaz of Fortification%</v>
      </c>
      <c r="C18" t="s">
        <v>112</v>
      </c>
      <c r="D18" s="1">
        <v>1</v>
      </c>
      <c r="E18" t="s">
        <v>113</v>
      </c>
    </row>
    <row r="19" spans="1:5" x14ac:dyDescent="0.3">
      <c r="A19">
        <v>8</v>
      </c>
      <c r="B19" t="str">
        <f t="shared" si="0"/>
        <v>Topaz of Hit Points +15</v>
      </c>
      <c r="C19" t="s">
        <v>114</v>
      </c>
      <c r="D19">
        <v>15</v>
      </c>
      <c r="E19" t="s">
        <v>113</v>
      </c>
    </row>
    <row r="20" spans="1:5" x14ac:dyDescent="0.3">
      <c r="A20">
        <v>12</v>
      </c>
      <c r="B20" t="str">
        <f t="shared" si="0"/>
        <v>Topaz of Natural Armor +4</v>
      </c>
      <c r="C20" t="s">
        <v>108</v>
      </c>
      <c r="D20">
        <v>4</v>
      </c>
      <c r="E20" t="s">
        <v>113</v>
      </c>
    </row>
    <row r="21" spans="1:5" x14ac:dyDescent="0.3">
      <c r="A21">
        <v>12</v>
      </c>
      <c r="B21" t="str">
        <f t="shared" si="0"/>
        <v>Topaz of Protection +4</v>
      </c>
      <c r="C21" t="s">
        <v>109</v>
      </c>
      <c r="D21">
        <v>4</v>
      </c>
      <c r="E21" t="s">
        <v>113</v>
      </c>
    </row>
    <row r="22" spans="1:5" x14ac:dyDescent="0.3">
      <c r="A22">
        <v>12</v>
      </c>
      <c r="B22" t="str">
        <f t="shared" si="0"/>
        <v>Topaz of Resistance +4</v>
      </c>
      <c r="C22" t="s">
        <v>110</v>
      </c>
      <c r="D22" s="2">
        <v>4</v>
      </c>
      <c r="E22" t="s">
        <v>113</v>
      </c>
    </row>
    <row r="23" spans="1:5" x14ac:dyDescent="0.3">
      <c r="A23">
        <v>12</v>
      </c>
      <c r="B23" t="str">
        <f t="shared" si="0"/>
        <v>Topaz of Physical Resistance Rating +8</v>
      </c>
      <c r="C23" t="s">
        <v>111</v>
      </c>
      <c r="D23" s="2">
        <v>8</v>
      </c>
      <c r="E23" t="s">
        <v>113</v>
      </c>
    </row>
    <row r="24" spans="1:5" x14ac:dyDescent="0.3">
      <c r="A24">
        <v>12</v>
      </c>
      <c r="B24" t="str">
        <f t="shared" si="0"/>
        <v>Topaz of Good Luck</v>
      </c>
      <c r="C24" t="s">
        <v>115</v>
      </c>
      <c r="D24">
        <v>1</v>
      </c>
      <c r="E24" t="s">
        <v>113</v>
      </c>
    </row>
    <row r="25" spans="1:5" x14ac:dyDescent="0.3">
      <c r="A25">
        <v>12</v>
      </c>
      <c r="B25" t="str">
        <f t="shared" si="0"/>
        <v>Topaz of Hit Points +20</v>
      </c>
      <c r="C25" t="s">
        <v>114</v>
      </c>
      <c r="D25">
        <v>20</v>
      </c>
      <c r="E25" t="s">
        <v>113</v>
      </c>
    </row>
    <row r="26" spans="1:5" x14ac:dyDescent="0.3">
      <c r="A26">
        <v>16</v>
      </c>
      <c r="B26" t="str">
        <f t="shared" si="0"/>
        <v>Topaz of Natural Armor +5</v>
      </c>
      <c r="C26" t="s">
        <v>108</v>
      </c>
      <c r="D26">
        <v>5</v>
      </c>
      <c r="E26" t="s">
        <v>113</v>
      </c>
    </row>
    <row r="27" spans="1:5" x14ac:dyDescent="0.3">
      <c r="A27">
        <v>16</v>
      </c>
      <c r="B27" t="str">
        <f t="shared" si="0"/>
        <v>Topaz of Protection +5</v>
      </c>
      <c r="C27" t="s">
        <v>109</v>
      </c>
      <c r="D27">
        <v>5</v>
      </c>
      <c r="E27" t="s">
        <v>113</v>
      </c>
    </row>
    <row r="28" spans="1:5" x14ac:dyDescent="0.3">
      <c r="A28">
        <v>16</v>
      </c>
      <c r="B28" t="str">
        <f t="shared" si="0"/>
        <v>Topaz of Resistance +5</v>
      </c>
      <c r="C28" t="s">
        <v>110</v>
      </c>
      <c r="D28" s="2">
        <v>5</v>
      </c>
      <c r="E28" t="s">
        <v>113</v>
      </c>
    </row>
    <row r="29" spans="1:5" x14ac:dyDescent="0.3">
      <c r="A29">
        <v>16</v>
      </c>
      <c r="B29" t="str">
        <f t="shared" si="0"/>
        <v>Topaz of Physical Resistance Rating +10</v>
      </c>
      <c r="C29" t="s">
        <v>111</v>
      </c>
      <c r="D29" s="2">
        <v>10</v>
      </c>
      <c r="E29" t="s">
        <v>113</v>
      </c>
    </row>
    <row r="30" spans="1:5" x14ac:dyDescent="0.3">
      <c r="A30">
        <v>16</v>
      </c>
      <c r="B30" t="str">
        <f t="shared" si="0"/>
        <v>Topaz of Hit Points +25</v>
      </c>
      <c r="C30" t="s">
        <v>114</v>
      </c>
      <c r="D30">
        <v>25</v>
      </c>
      <c r="E30" t="s">
        <v>113</v>
      </c>
    </row>
    <row r="31" spans="1:5" x14ac:dyDescent="0.3">
      <c r="A31">
        <v>20</v>
      </c>
      <c r="B31" t="str">
        <f t="shared" si="0"/>
        <v>Topaz of Natural Armor +6</v>
      </c>
      <c r="C31" t="s">
        <v>108</v>
      </c>
      <c r="D31">
        <v>6</v>
      </c>
      <c r="E31" t="s">
        <v>113</v>
      </c>
    </row>
    <row r="32" spans="1:5" x14ac:dyDescent="0.3">
      <c r="A32">
        <v>20</v>
      </c>
      <c r="B32" t="str">
        <f t="shared" si="0"/>
        <v>Topaz of Protection +6</v>
      </c>
      <c r="C32" t="s">
        <v>109</v>
      </c>
      <c r="D32">
        <v>6</v>
      </c>
      <c r="E32" t="s">
        <v>113</v>
      </c>
    </row>
    <row r="33" spans="1:5" x14ac:dyDescent="0.3">
      <c r="A33">
        <v>20</v>
      </c>
      <c r="B33" t="str">
        <f t="shared" si="0"/>
        <v>Topaz of Resistance +6</v>
      </c>
      <c r="C33" t="s">
        <v>110</v>
      </c>
      <c r="D33" s="2">
        <v>6</v>
      </c>
      <c r="E33" t="s">
        <v>113</v>
      </c>
    </row>
    <row r="34" spans="1:5" x14ac:dyDescent="0.3">
      <c r="A34">
        <v>20</v>
      </c>
      <c r="B34" t="str">
        <f t="shared" si="0"/>
        <v>Topaz of Physical Resistance Rating +12</v>
      </c>
      <c r="C34" t="s">
        <v>111</v>
      </c>
      <c r="D34" s="2">
        <v>12</v>
      </c>
      <c r="E34" t="s">
        <v>113</v>
      </c>
    </row>
    <row r="35" spans="1:5" x14ac:dyDescent="0.3">
      <c r="A35">
        <v>20</v>
      </c>
      <c r="B35" t="str">
        <f t="shared" si="0"/>
        <v>Topaz of Good Luck +2</v>
      </c>
      <c r="C35" t="s">
        <v>115</v>
      </c>
      <c r="D35">
        <v>2</v>
      </c>
      <c r="E35" t="s">
        <v>113</v>
      </c>
    </row>
    <row r="36" spans="1:5" x14ac:dyDescent="0.3">
      <c r="A36">
        <v>20</v>
      </c>
      <c r="B36" t="str">
        <f t="shared" si="0"/>
        <v>Topaz of Hit Points +30</v>
      </c>
      <c r="C36" t="s">
        <v>114</v>
      </c>
      <c r="D36">
        <v>30</v>
      </c>
      <c r="E36" t="s">
        <v>113</v>
      </c>
    </row>
    <row r="37" spans="1:5" x14ac:dyDescent="0.3">
      <c r="A37">
        <v>24</v>
      </c>
      <c r="B37" t="str">
        <f t="shared" si="0"/>
        <v>Topaz of Natural Armor +7</v>
      </c>
      <c r="C37" t="s">
        <v>108</v>
      </c>
      <c r="D37">
        <v>7</v>
      </c>
      <c r="E37" t="s">
        <v>113</v>
      </c>
    </row>
    <row r="38" spans="1:5" x14ac:dyDescent="0.3">
      <c r="A38">
        <v>24</v>
      </c>
      <c r="B38" t="str">
        <f t="shared" si="0"/>
        <v>Topaz of Protection +7</v>
      </c>
      <c r="C38" t="s">
        <v>109</v>
      </c>
      <c r="D38">
        <v>7</v>
      </c>
      <c r="E38" t="s">
        <v>113</v>
      </c>
    </row>
    <row r="39" spans="1:5" x14ac:dyDescent="0.3">
      <c r="A39">
        <v>24</v>
      </c>
      <c r="B39" t="str">
        <f t="shared" si="0"/>
        <v>Topaz of Resistance +7</v>
      </c>
      <c r="C39" t="s">
        <v>110</v>
      </c>
      <c r="D39" s="2">
        <v>7</v>
      </c>
      <c r="E39" t="s">
        <v>113</v>
      </c>
    </row>
    <row r="40" spans="1:5" x14ac:dyDescent="0.3">
      <c r="A40">
        <v>24</v>
      </c>
      <c r="B40" t="str">
        <f t="shared" si="0"/>
        <v>Topaz of Physical Resistance Rating +14</v>
      </c>
      <c r="C40" t="s">
        <v>111</v>
      </c>
      <c r="D40" s="2">
        <v>14</v>
      </c>
      <c r="E40" t="s">
        <v>113</v>
      </c>
    </row>
    <row r="41" spans="1:5" x14ac:dyDescent="0.3">
      <c r="A41">
        <v>24</v>
      </c>
      <c r="B41" t="str">
        <f t="shared" si="0"/>
        <v>Topaz of Hit Points +35</v>
      </c>
      <c r="C41" t="s">
        <v>114</v>
      </c>
      <c r="D41">
        <v>35</v>
      </c>
      <c r="E41" t="s">
        <v>113</v>
      </c>
    </row>
    <row r="42" spans="1:5" x14ac:dyDescent="0.3">
      <c r="A42">
        <v>28</v>
      </c>
      <c r="B42" t="str">
        <f t="shared" si="0"/>
        <v>Topaz of Natural Armor +8</v>
      </c>
      <c r="C42" t="s">
        <v>108</v>
      </c>
      <c r="D42">
        <v>8</v>
      </c>
      <c r="E42" t="s">
        <v>113</v>
      </c>
    </row>
    <row r="43" spans="1:5" x14ac:dyDescent="0.3">
      <c r="A43">
        <v>28</v>
      </c>
      <c r="B43" t="str">
        <f t="shared" si="0"/>
        <v>Topaz of Protection +8</v>
      </c>
      <c r="C43" t="s">
        <v>109</v>
      </c>
      <c r="D43">
        <v>8</v>
      </c>
      <c r="E43" t="s">
        <v>113</v>
      </c>
    </row>
    <row r="44" spans="1:5" x14ac:dyDescent="0.3">
      <c r="A44">
        <v>28</v>
      </c>
      <c r="B44" t="str">
        <f t="shared" si="0"/>
        <v>Topaz of Resistance +8</v>
      </c>
      <c r="C44" t="s">
        <v>110</v>
      </c>
      <c r="D44" s="2">
        <v>8</v>
      </c>
      <c r="E44" t="s">
        <v>113</v>
      </c>
    </row>
    <row r="45" spans="1:5" x14ac:dyDescent="0.3">
      <c r="A45">
        <v>28</v>
      </c>
      <c r="B45" t="str">
        <f t="shared" si="0"/>
        <v>Topaz of Physical Resistance Rating +16</v>
      </c>
      <c r="C45" t="s">
        <v>111</v>
      </c>
      <c r="D45" s="2">
        <v>16</v>
      </c>
      <c r="E45" t="s">
        <v>113</v>
      </c>
    </row>
    <row r="46" spans="1:5" x14ac:dyDescent="0.3">
      <c r="A46">
        <v>28</v>
      </c>
      <c r="B46" t="str">
        <f t="shared" si="0"/>
        <v>Topaz of Hit Points +40</v>
      </c>
      <c r="C46" t="s">
        <v>114</v>
      </c>
      <c r="D46">
        <v>40</v>
      </c>
      <c r="E46" t="s">
        <v>113</v>
      </c>
    </row>
  </sheetData>
  <autoFilter ref="A1:E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1"/>
  <sheetViews>
    <sheetView topLeftCell="A109" workbookViewId="0">
      <selection activeCell="A122" sqref="A122:XFD122"/>
    </sheetView>
  </sheetViews>
  <sheetFormatPr defaultRowHeight="14.4" x14ac:dyDescent="0.3"/>
  <cols>
    <col min="1" max="1" width="13.44140625" bestFit="1" customWidth="1"/>
    <col min="2" max="2" width="27.44140625" bestFit="1" customWidth="1"/>
    <col min="3" max="3" width="14.21875" bestFit="1" customWidth="1"/>
    <col min="5" max="5" width="12.109375" bestFit="1" customWidth="1"/>
  </cols>
  <sheetData>
    <row r="1" spans="1:5" x14ac:dyDescent="0.3">
      <c r="A1" t="s">
        <v>0</v>
      </c>
      <c r="B1" t="s">
        <v>2</v>
      </c>
      <c r="C1" t="s">
        <v>86</v>
      </c>
      <c r="D1" t="s">
        <v>87</v>
      </c>
      <c r="E1" t="s">
        <v>24</v>
      </c>
    </row>
    <row r="2" spans="1:5" x14ac:dyDescent="0.3">
      <c r="A2">
        <v>0</v>
      </c>
      <c r="B2" t="s">
        <v>45</v>
      </c>
      <c r="C2" t="s">
        <v>116</v>
      </c>
      <c r="D2">
        <v>1</v>
      </c>
      <c r="E2" t="s">
        <v>113</v>
      </c>
    </row>
    <row r="3" spans="1:5" x14ac:dyDescent="0.3">
      <c r="A3">
        <v>0</v>
      </c>
      <c r="B3" t="s">
        <v>46</v>
      </c>
      <c r="C3" t="s">
        <v>117</v>
      </c>
      <c r="D3">
        <v>1</v>
      </c>
      <c r="E3" t="s">
        <v>113</v>
      </c>
    </row>
    <row r="4" spans="1:5" x14ac:dyDescent="0.3">
      <c r="A4">
        <v>0</v>
      </c>
      <c r="B4" t="s">
        <v>47</v>
      </c>
      <c r="C4" t="s">
        <v>118</v>
      </c>
      <c r="D4">
        <v>1</v>
      </c>
      <c r="E4" t="s">
        <v>113</v>
      </c>
    </row>
    <row r="5" spans="1:5" x14ac:dyDescent="0.3">
      <c r="A5">
        <v>0</v>
      </c>
      <c r="B5" t="s">
        <v>48</v>
      </c>
      <c r="C5" t="s">
        <v>119</v>
      </c>
      <c r="D5">
        <v>1</v>
      </c>
      <c r="E5" t="s">
        <v>113</v>
      </c>
    </row>
    <row r="6" spans="1:5" x14ac:dyDescent="0.3">
      <c r="A6">
        <v>0</v>
      </c>
      <c r="B6" s="3" t="s">
        <v>127</v>
      </c>
      <c r="C6" t="s">
        <v>128</v>
      </c>
      <c r="D6">
        <v>30</v>
      </c>
      <c r="E6" t="s">
        <v>233</v>
      </c>
    </row>
    <row r="7" spans="1:5" x14ac:dyDescent="0.3">
      <c r="A7">
        <v>0</v>
      </c>
      <c r="B7" s="3" t="s">
        <v>129</v>
      </c>
      <c r="C7" t="s">
        <v>130</v>
      </c>
      <c r="D7">
        <v>30</v>
      </c>
      <c r="E7" t="s">
        <v>233</v>
      </c>
    </row>
    <row r="8" spans="1:5" x14ac:dyDescent="0.3">
      <c r="A8">
        <v>0</v>
      </c>
      <c r="B8" s="3" t="s">
        <v>131</v>
      </c>
      <c r="C8" t="s">
        <v>132</v>
      </c>
      <c r="D8">
        <v>30</v>
      </c>
      <c r="E8" t="s">
        <v>233</v>
      </c>
    </row>
    <row r="9" spans="1:5" x14ac:dyDescent="0.3">
      <c r="A9">
        <v>0</v>
      </c>
      <c r="B9" s="3" t="s">
        <v>133</v>
      </c>
      <c r="C9" t="s">
        <v>134</v>
      </c>
      <c r="D9">
        <v>30</v>
      </c>
      <c r="E9" t="s">
        <v>233</v>
      </c>
    </row>
    <row r="10" spans="1:5" x14ac:dyDescent="0.3">
      <c r="A10">
        <v>0</v>
      </c>
      <c r="B10" s="3" t="s">
        <v>135</v>
      </c>
      <c r="C10" t="s">
        <v>136</v>
      </c>
      <c r="D10">
        <v>30</v>
      </c>
      <c r="E10" t="s">
        <v>233</v>
      </c>
    </row>
    <row r="11" spans="1:5" x14ac:dyDescent="0.3">
      <c r="A11">
        <v>0</v>
      </c>
      <c r="B11" s="3" t="s">
        <v>137</v>
      </c>
      <c r="C11" t="s">
        <v>138</v>
      </c>
      <c r="D11">
        <v>30</v>
      </c>
      <c r="E11" t="s">
        <v>233</v>
      </c>
    </row>
    <row r="12" spans="1:5" x14ac:dyDescent="0.3">
      <c r="A12">
        <v>0</v>
      </c>
      <c r="B12" s="3" t="s">
        <v>139</v>
      </c>
      <c r="C12" t="s">
        <v>140</v>
      </c>
      <c r="D12">
        <v>30</v>
      </c>
      <c r="E12" t="s">
        <v>233</v>
      </c>
    </row>
    <row r="13" spans="1:5" x14ac:dyDescent="0.3">
      <c r="A13">
        <v>0</v>
      </c>
      <c r="B13" s="3" t="s">
        <v>141</v>
      </c>
      <c r="C13" t="s">
        <v>142</v>
      </c>
      <c r="D13">
        <v>30</v>
      </c>
      <c r="E13" t="s">
        <v>233</v>
      </c>
    </row>
    <row r="14" spans="1:5" x14ac:dyDescent="0.3">
      <c r="A14">
        <v>0</v>
      </c>
      <c r="B14" s="3" t="s">
        <v>143</v>
      </c>
      <c r="C14" t="s">
        <v>144</v>
      </c>
      <c r="D14">
        <v>30</v>
      </c>
      <c r="E14" t="s">
        <v>233</v>
      </c>
    </row>
    <row r="15" spans="1:5" x14ac:dyDescent="0.3">
      <c r="A15">
        <v>0</v>
      </c>
      <c r="B15" s="3" t="s">
        <v>145</v>
      </c>
      <c r="C15" t="s">
        <v>146</v>
      </c>
      <c r="D15">
        <v>30</v>
      </c>
      <c r="E15" t="s">
        <v>233</v>
      </c>
    </row>
    <row r="16" spans="1:5" x14ac:dyDescent="0.3">
      <c r="A16">
        <v>4</v>
      </c>
      <c r="B16" t="s">
        <v>49</v>
      </c>
      <c r="C16" t="s">
        <v>116</v>
      </c>
      <c r="D16" t="s">
        <v>120</v>
      </c>
      <c r="E16" t="s">
        <v>113</v>
      </c>
    </row>
    <row r="17" spans="1:5" x14ac:dyDescent="0.3">
      <c r="A17">
        <v>4</v>
      </c>
      <c r="B17" t="s">
        <v>50</v>
      </c>
      <c r="C17" t="s">
        <v>117</v>
      </c>
      <c r="D17" t="s">
        <v>120</v>
      </c>
      <c r="E17" t="s">
        <v>113</v>
      </c>
    </row>
    <row r="18" spans="1:5" x14ac:dyDescent="0.3">
      <c r="A18">
        <v>4</v>
      </c>
      <c r="B18" t="s">
        <v>51</v>
      </c>
      <c r="C18" t="s">
        <v>118</v>
      </c>
      <c r="D18" t="s">
        <v>120</v>
      </c>
      <c r="E18" t="s">
        <v>113</v>
      </c>
    </row>
    <row r="19" spans="1:5" x14ac:dyDescent="0.3">
      <c r="A19">
        <v>4</v>
      </c>
      <c r="B19" t="s">
        <v>52</v>
      </c>
      <c r="C19" t="s">
        <v>119</v>
      </c>
      <c r="D19" t="s">
        <v>120</v>
      </c>
      <c r="E19" t="s">
        <v>113</v>
      </c>
    </row>
    <row r="20" spans="1:5" x14ac:dyDescent="0.3">
      <c r="A20">
        <v>4</v>
      </c>
      <c r="B20" t="s">
        <v>147</v>
      </c>
      <c r="C20" t="s">
        <v>128</v>
      </c>
      <c r="D20">
        <v>42</v>
      </c>
      <c r="E20" t="s">
        <v>233</v>
      </c>
    </row>
    <row r="21" spans="1:5" x14ac:dyDescent="0.3">
      <c r="A21">
        <v>4</v>
      </c>
      <c r="B21" t="s">
        <v>148</v>
      </c>
      <c r="C21" t="s">
        <v>130</v>
      </c>
      <c r="D21">
        <v>42</v>
      </c>
      <c r="E21" t="s">
        <v>233</v>
      </c>
    </row>
    <row r="22" spans="1:5" x14ac:dyDescent="0.3">
      <c r="A22">
        <v>4</v>
      </c>
      <c r="B22" t="s">
        <v>149</v>
      </c>
      <c r="C22" t="s">
        <v>132</v>
      </c>
      <c r="D22">
        <v>42</v>
      </c>
      <c r="E22" t="s">
        <v>233</v>
      </c>
    </row>
    <row r="23" spans="1:5" x14ac:dyDescent="0.3">
      <c r="A23">
        <v>4</v>
      </c>
      <c r="B23" t="s">
        <v>150</v>
      </c>
      <c r="C23" t="s">
        <v>134</v>
      </c>
      <c r="D23">
        <v>42</v>
      </c>
      <c r="E23" t="s">
        <v>233</v>
      </c>
    </row>
    <row r="24" spans="1:5" x14ac:dyDescent="0.3">
      <c r="A24">
        <v>4</v>
      </c>
      <c r="B24" t="s">
        <v>151</v>
      </c>
      <c r="C24" t="s">
        <v>136</v>
      </c>
      <c r="D24">
        <v>42</v>
      </c>
      <c r="E24" t="s">
        <v>233</v>
      </c>
    </row>
    <row r="25" spans="1:5" x14ac:dyDescent="0.3">
      <c r="A25">
        <v>4</v>
      </c>
      <c r="B25" t="s">
        <v>152</v>
      </c>
      <c r="C25" t="s">
        <v>138</v>
      </c>
      <c r="D25">
        <v>42</v>
      </c>
      <c r="E25" t="s">
        <v>233</v>
      </c>
    </row>
    <row r="26" spans="1:5" x14ac:dyDescent="0.3">
      <c r="A26">
        <v>4</v>
      </c>
      <c r="B26" t="s">
        <v>153</v>
      </c>
      <c r="C26" t="s">
        <v>140</v>
      </c>
      <c r="D26">
        <v>42</v>
      </c>
      <c r="E26" t="s">
        <v>233</v>
      </c>
    </row>
    <row r="27" spans="1:5" x14ac:dyDescent="0.3">
      <c r="A27">
        <v>4</v>
      </c>
      <c r="B27" t="s">
        <v>154</v>
      </c>
      <c r="C27" t="s">
        <v>142</v>
      </c>
      <c r="D27">
        <v>42</v>
      </c>
      <c r="E27" t="s">
        <v>233</v>
      </c>
    </row>
    <row r="28" spans="1:5" x14ac:dyDescent="0.3">
      <c r="A28">
        <v>4</v>
      </c>
      <c r="B28" t="s">
        <v>155</v>
      </c>
      <c r="C28" t="s">
        <v>144</v>
      </c>
      <c r="D28">
        <v>42</v>
      </c>
      <c r="E28" t="s">
        <v>233</v>
      </c>
    </row>
    <row r="29" spans="1:5" x14ac:dyDescent="0.3">
      <c r="A29">
        <v>4</v>
      </c>
      <c r="B29" t="s">
        <v>156</v>
      </c>
      <c r="C29" t="s">
        <v>146</v>
      </c>
      <c r="D29">
        <v>42</v>
      </c>
      <c r="E29" t="s">
        <v>233</v>
      </c>
    </row>
    <row r="30" spans="1:5" x14ac:dyDescent="0.3">
      <c r="A30">
        <v>8</v>
      </c>
      <c r="B30" t="s">
        <v>53</v>
      </c>
      <c r="C30" t="s">
        <v>116</v>
      </c>
      <c r="D30" t="s">
        <v>121</v>
      </c>
      <c r="E30" t="s">
        <v>113</v>
      </c>
    </row>
    <row r="31" spans="1:5" x14ac:dyDescent="0.3">
      <c r="A31">
        <v>8</v>
      </c>
      <c r="B31" t="s">
        <v>54</v>
      </c>
      <c r="C31" t="s">
        <v>117</v>
      </c>
      <c r="D31" t="s">
        <v>121</v>
      </c>
      <c r="E31" t="s">
        <v>113</v>
      </c>
    </row>
    <row r="32" spans="1:5" x14ac:dyDescent="0.3">
      <c r="A32">
        <v>8</v>
      </c>
      <c r="B32" t="s">
        <v>55</v>
      </c>
      <c r="C32" t="s">
        <v>118</v>
      </c>
      <c r="D32" t="s">
        <v>121</v>
      </c>
      <c r="E32" t="s">
        <v>113</v>
      </c>
    </row>
    <row r="33" spans="1:5" x14ac:dyDescent="0.3">
      <c r="A33">
        <v>8</v>
      </c>
      <c r="B33" t="s">
        <v>56</v>
      </c>
      <c r="C33" t="s">
        <v>119</v>
      </c>
      <c r="D33" t="s">
        <v>121</v>
      </c>
      <c r="E33" t="s">
        <v>113</v>
      </c>
    </row>
    <row r="34" spans="1:5" x14ac:dyDescent="0.3">
      <c r="A34">
        <v>8</v>
      </c>
      <c r="B34" t="s">
        <v>6</v>
      </c>
      <c r="C34" t="s">
        <v>225</v>
      </c>
      <c r="D34">
        <v>1</v>
      </c>
      <c r="E34" t="s">
        <v>113</v>
      </c>
    </row>
    <row r="35" spans="1:5" x14ac:dyDescent="0.3">
      <c r="A35">
        <v>8</v>
      </c>
      <c r="B35" t="s">
        <v>7</v>
      </c>
      <c r="C35" t="s">
        <v>226</v>
      </c>
      <c r="D35">
        <v>1</v>
      </c>
      <c r="E35" t="s">
        <v>113</v>
      </c>
    </row>
    <row r="36" spans="1:5" x14ac:dyDescent="0.3">
      <c r="A36">
        <v>8</v>
      </c>
      <c r="B36" t="s">
        <v>8</v>
      </c>
      <c r="C36" t="s">
        <v>227</v>
      </c>
      <c r="D36">
        <v>1</v>
      </c>
      <c r="E36" t="s">
        <v>113</v>
      </c>
    </row>
    <row r="37" spans="1:5" x14ac:dyDescent="0.3">
      <c r="A37">
        <v>8</v>
      </c>
      <c r="B37" t="s">
        <v>9</v>
      </c>
      <c r="C37" t="s">
        <v>228</v>
      </c>
      <c r="D37">
        <v>1</v>
      </c>
      <c r="E37" t="s">
        <v>113</v>
      </c>
    </row>
    <row r="38" spans="1:5" x14ac:dyDescent="0.3">
      <c r="A38">
        <v>8</v>
      </c>
      <c r="B38" t="s">
        <v>157</v>
      </c>
      <c r="C38" t="s">
        <v>128</v>
      </c>
      <c r="D38">
        <v>54</v>
      </c>
      <c r="E38" t="s">
        <v>233</v>
      </c>
    </row>
    <row r="39" spans="1:5" x14ac:dyDescent="0.3">
      <c r="A39">
        <v>8</v>
      </c>
      <c r="B39" t="s">
        <v>158</v>
      </c>
      <c r="C39" t="s">
        <v>130</v>
      </c>
      <c r="D39">
        <v>54</v>
      </c>
      <c r="E39" t="s">
        <v>233</v>
      </c>
    </row>
    <row r="40" spans="1:5" x14ac:dyDescent="0.3">
      <c r="A40">
        <v>8</v>
      </c>
      <c r="B40" t="s">
        <v>159</v>
      </c>
      <c r="C40" t="s">
        <v>132</v>
      </c>
      <c r="D40">
        <v>54</v>
      </c>
      <c r="E40" t="s">
        <v>233</v>
      </c>
    </row>
    <row r="41" spans="1:5" x14ac:dyDescent="0.3">
      <c r="A41">
        <v>8</v>
      </c>
      <c r="B41" t="s">
        <v>160</v>
      </c>
      <c r="C41" t="s">
        <v>134</v>
      </c>
      <c r="D41">
        <v>54</v>
      </c>
      <c r="E41" t="s">
        <v>233</v>
      </c>
    </row>
    <row r="42" spans="1:5" x14ac:dyDescent="0.3">
      <c r="A42">
        <v>8</v>
      </c>
      <c r="B42" t="s">
        <v>161</v>
      </c>
      <c r="C42" t="s">
        <v>136</v>
      </c>
      <c r="D42">
        <v>54</v>
      </c>
      <c r="E42" t="s">
        <v>233</v>
      </c>
    </row>
    <row r="43" spans="1:5" x14ac:dyDescent="0.3">
      <c r="A43">
        <v>8</v>
      </c>
      <c r="B43" t="s">
        <v>162</v>
      </c>
      <c r="C43" t="s">
        <v>138</v>
      </c>
      <c r="D43">
        <v>54</v>
      </c>
      <c r="E43" t="s">
        <v>233</v>
      </c>
    </row>
    <row r="44" spans="1:5" x14ac:dyDescent="0.3">
      <c r="A44">
        <v>8</v>
      </c>
      <c r="B44" t="s">
        <v>163</v>
      </c>
      <c r="C44" t="s">
        <v>140</v>
      </c>
      <c r="D44">
        <v>54</v>
      </c>
      <c r="E44" t="s">
        <v>233</v>
      </c>
    </row>
    <row r="45" spans="1:5" x14ac:dyDescent="0.3">
      <c r="A45">
        <v>8</v>
      </c>
      <c r="B45" t="s">
        <v>164</v>
      </c>
      <c r="C45" t="s">
        <v>142</v>
      </c>
      <c r="D45">
        <v>54</v>
      </c>
      <c r="E45" t="s">
        <v>233</v>
      </c>
    </row>
    <row r="46" spans="1:5" x14ac:dyDescent="0.3">
      <c r="A46">
        <v>8</v>
      </c>
      <c r="B46" t="s">
        <v>165</v>
      </c>
      <c r="C46" t="s">
        <v>144</v>
      </c>
      <c r="D46">
        <v>54</v>
      </c>
      <c r="E46" t="s">
        <v>233</v>
      </c>
    </row>
    <row r="47" spans="1:5" x14ac:dyDescent="0.3">
      <c r="A47">
        <v>8</v>
      </c>
      <c r="B47" t="s">
        <v>166</v>
      </c>
      <c r="C47" t="s">
        <v>146</v>
      </c>
      <c r="D47">
        <v>54</v>
      </c>
      <c r="E47" t="s">
        <v>233</v>
      </c>
    </row>
    <row r="48" spans="1:5" x14ac:dyDescent="0.3">
      <c r="A48">
        <v>12</v>
      </c>
      <c r="B48" t="s">
        <v>57</v>
      </c>
      <c r="C48" t="s">
        <v>116</v>
      </c>
      <c r="D48" t="s">
        <v>122</v>
      </c>
      <c r="E48" t="s">
        <v>113</v>
      </c>
    </row>
    <row r="49" spans="1:5" x14ac:dyDescent="0.3">
      <c r="A49">
        <v>12</v>
      </c>
      <c r="B49" t="s">
        <v>58</v>
      </c>
      <c r="C49" t="s">
        <v>117</v>
      </c>
      <c r="D49" t="s">
        <v>122</v>
      </c>
      <c r="E49" t="s">
        <v>113</v>
      </c>
    </row>
    <row r="50" spans="1:5" x14ac:dyDescent="0.3">
      <c r="A50">
        <v>12</v>
      </c>
      <c r="B50" t="s">
        <v>59</v>
      </c>
      <c r="C50" t="s">
        <v>118</v>
      </c>
      <c r="D50" t="s">
        <v>122</v>
      </c>
      <c r="E50" t="s">
        <v>113</v>
      </c>
    </row>
    <row r="51" spans="1:5" x14ac:dyDescent="0.3">
      <c r="A51">
        <v>12</v>
      </c>
      <c r="B51" t="s">
        <v>60</v>
      </c>
      <c r="C51" t="s">
        <v>119</v>
      </c>
      <c r="D51" t="s">
        <v>122</v>
      </c>
      <c r="E51" t="s">
        <v>113</v>
      </c>
    </row>
    <row r="52" spans="1:5" x14ac:dyDescent="0.3">
      <c r="A52">
        <v>12</v>
      </c>
      <c r="B52" t="s">
        <v>12</v>
      </c>
      <c r="C52" t="s">
        <v>229</v>
      </c>
      <c r="D52">
        <v>1</v>
      </c>
      <c r="E52" t="s">
        <v>113</v>
      </c>
    </row>
    <row r="53" spans="1:5" x14ac:dyDescent="0.3">
      <c r="A53">
        <v>12</v>
      </c>
      <c r="B53" t="s">
        <v>13</v>
      </c>
      <c r="C53" t="s">
        <v>230</v>
      </c>
      <c r="D53">
        <v>1</v>
      </c>
      <c r="E53" t="s">
        <v>113</v>
      </c>
    </row>
    <row r="54" spans="1:5" x14ac:dyDescent="0.3">
      <c r="A54">
        <v>12</v>
      </c>
      <c r="B54" t="s">
        <v>167</v>
      </c>
      <c r="C54" t="s">
        <v>128</v>
      </c>
      <c r="D54">
        <v>66</v>
      </c>
      <c r="E54" t="s">
        <v>233</v>
      </c>
    </row>
    <row r="55" spans="1:5" x14ac:dyDescent="0.3">
      <c r="A55">
        <v>12</v>
      </c>
      <c r="B55" t="s">
        <v>168</v>
      </c>
      <c r="C55" t="s">
        <v>130</v>
      </c>
      <c r="D55">
        <v>66</v>
      </c>
      <c r="E55" t="s">
        <v>233</v>
      </c>
    </row>
    <row r="56" spans="1:5" x14ac:dyDescent="0.3">
      <c r="A56">
        <v>12</v>
      </c>
      <c r="B56" t="s">
        <v>169</v>
      </c>
      <c r="C56" t="s">
        <v>132</v>
      </c>
      <c r="D56">
        <v>66</v>
      </c>
      <c r="E56" t="s">
        <v>233</v>
      </c>
    </row>
    <row r="57" spans="1:5" x14ac:dyDescent="0.3">
      <c r="A57">
        <v>12</v>
      </c>
      <c r="B57" t="s">
        <v>170</v>
      </c>
      <c r="C57" t="s">
        <v>134</v>
      </c>
      <c r="D57">
        <v>66</v>
      </c>
      <c r="E57" t="s">
        <v>233</v>
      </c>
    </row>
    <row r="58" spans="1:5" x14ac:dyDescent="0.3">
      <c r="A58">
        <v>12</v>
      </c>
      <c r="B58" t="s">
        <v>171</v>
      </c>
      <c r="C58" t="s">
        <v>136</v>
      </c>
      <c r="D58">
        <v>66</v>
      </c>
      <c r="E58" t="s">
        <v>233</v>
      </c>
    </row>
    <row r="59" spans="1:5" x14ac:dyDescent="0.3">
      <c r="A59">
        <v>12</v>
      </c>
      <c r="B59" t="s">
        <v>172</v>
      </c>
      <c r="C59" t="s">
        <v>138</v>
      </c>
      <c r="D59">
        <v>66</v>
      </c>
      <c r="E59" t="s">
        <v>233</v>
      </c>
    </row>
    <row r="60" spans="1:5" x14ac:dyDescent="0.3">
      <c r="A60">
        <v>12</v>
      </c>
      <c r="B60" t="s">
        <v>173</v>
      </c>
      <c r="C60" t="s">
        <v>140</v>
      </c>
      <c r="D60">
        <v>66</v>
      </c>
      <c r="E60" t="s">
        <v>233</v>
      </c>
    </row>
    <row r="61" spans="1:5" x14ac:dyDescent="0.3">
      <c r="A61">
        <v>12</v>
      </c>
      <c r="B61" t="s">
        <v>174</v>
      </c>
      <c r="C61" t="s">
        <v>142</v>
      </c>
      <c r="D61">
        <v>66</v>
      </c>
      <c r="E61" t="s">
        <v>233</v>
      </c>
    </row>
    <row r="62" spans="1:5" x14ac:dyDescent="0.3">
      <c r="A62">
        <v>12</v>
      </c>
      <c r="B62" t="s">
        <v>175</v>
      </c>
      <c r="C62" t="s">
        <v>144</v>
      </c>
      <c r="D62">
        <v>66</v>
      </c>
      <c r="E62" t="s">
        <v>233</v>
      </c>
    </row>
    <row r="63" spans="1:5" x14ac:dyDescent="0.3">
      <c r="A63">
        <v>12</v>
      </c>
      <c r="B63" t="s">
        <v>176</v>
      </c>
      <c r="C63" t="s">
        <v>146</v>
      </c>
      <c r="D63">
        <v>66</v>
      </c>
      <c r="E63" t="s">
        <v>233</v>
      </c>
    </row>
    <row r="64" spans="1:5" x14ac:dyDescent="0.3">
      <c r="A64">
        <v>16</v>
      </c>
      <c r="B64" t="s">
        <v>61</v>
      </c>
      <c r="C64" t="s">
        <v>116</v>
      </c>
      <c r="D64" t="s">
        <v>123</v>
      </c>
      <c r="E64" t="s">
        <v>113</v>
      </c>
    </row>
    <row r="65" spans="1:5" x14ac:dyDescent="0.3">
      <c r="A65">
        <v>16</v>
      </c>
      <c r="B65" t="s">
        <v>62</v>
      </c>
      <c r="C65" t="s">
        <v>117</v>
      </c>
      <c r="D65" t="s">
        <v>123</v>
      </c>
      <c r="E65" t="s">
        <v>113</v>
      </c>
    </row>
    <row r="66" spans="1:5" x14ac:dyDescent="0.3">
      <c r="A66">
        <v>16</v>
      </c>
      <c r="B66" t="s">
        <v>63</v>
      </c>
      <c r="C66" t="s">
        <v>118</v>
      </c>
      <c r="D66" t="s">
        <v>123</v>
      </c>
      <c r="E66" t="s">
        <v>113</v>
      </c>
    </row>
    <row r="67" spans="1:5" x14ac:dyDescent="0.3">
      <c r="A67">
        <v>16</v>
      </c>
      <c r="B67" t="s">
        <v>64</v>
      </c>
      <c r="C67" t="s">
        <v>119</v>
      </c>
      <c r="D67" t="s">
        <v>123</v>
      </c>
      <c r="E67" t="s">
        <v>113</v>
      </c>
    </row>
    <row r="68" spans="1:5" x14ac:dyDescent="0.3">
      <c r="A68">
        <v>16</v>
      </c>
      <c r="B68" t="s">
        <v>15</v>
      </c>
      <c r="C68" t="s">
        <v>231</v>
      </c>
      <c r="D68">
        <v>1</v>
      </c>
      <c r="E68" t="s">
        <v>113</v>
      </c>
    </row>
    <row r="69" spans="1:5" x14ac:dyDescent="0.3">
      <c r="A69">
        <v>16</v>
      </c>
      <c r="B69" t="s">
        <v>16</v>
      </c>
      <c r="C69" t="s">
        <v>232</v>
      </c>
      <c r="D69">
        <v>1</v>
      </c>
      <c r="E69" t="s">
        <v>113</v>
      </c>
    </row>
    <row r="70" spans="1:5" x14ac:dyDescent="0.3">
      <c r="A70">
        <v>16</v>
      </c>
      <c r="B70" t="s">
        <v>177</v>
      </c>
      <c r="C70" t="s">
        <v>128</v>
      </c>
      <c r="D70">
        <v>78</v>
      </c>
      <c r="E70" t="s">
        <v>233</v>
      </c>
    </row>
    <row r="71" spans="1:5" x14ac:dyDescent="0.3">
      <c r="A71">
        <v>16</v>
      </c>
      <c r="B71" t="s">
        <v>178</v>
      </c>
      <c r="C71" t="s">
        <v>130</v>
      </c>
      <c r="D71">
        <v>78</v>
      </c>
      <c r="E71" t="s">
        <v>233</v>
      </c>
    </row>
    <row r="72" spans="1:5" x14ac:dyDescent="0.3">
      <c r="A72">
        <v>16</v>
      </c>
      <c r="B72" t="s">
        <v>179</v>
      </c>
      <c r="C72" t="s">
        <v>132</v>
      </c>
      <c r="D72">
        <v>78</v>
      </c>
      <c r="E72" t="s">
        <v>233</v>
      </c>
    </row>
    <row r="73" spans="1:5" x14ac:dyDescent="0.3">
      <c r="A73">
        <v>16</v>
      </c>
      <c r="B73" t="s">
        <v>180</v>
      </c>
      <c r="C73" t="s">
        <v>134</v>
      </c>
      <c r="D73">
        <v>78</v>
      </c>
      <c r="E73" t="s">
        <v>233</v>
      </c>
    </row>
    <row r="74" spans="1:5" x14ac:dyDescent="0.3">
      <c r="A74">
        <v>16</v>
      </c>
      <c r="B74" t="s">
        <v>181</v>
      </c>
      <c r="C74" t="s">
        <v>136</v>
      </c>
      <c r="D74">
        <v>78</v>
      </c>
      <c r="E74" t="s">
        <v>233</v>
      </c>
    </row>
    <row r="75" spans="1:5" x14ac:dyDescent="0.3">
      <c r="A75">
        <v>16</v>
      </c>
      <c r="B75" t="s">
        <v>182</v>
      </c>
      <c r="C75" t="s">
        <v>138</v>
      </c>
      <c r="D75">
        <v>78</v>
      </c>
      <c r="E75" t="s">
        <v>233</v>
      </c>
    </row>
    <row r="76" spans="1:5" x14ac:dyDescent="0.3">
      <c r="A76">
        <v>16</v>
      </c>
      <c r="B76" t="s">
        <v>183</v>
      </c>
      <c r="C76" t="s">
        <v>140</v>
      </c>
      <c r="D76">
        <v>78</v>
      </c>
      <c r="E76" t="s">
        <v>233</v>
      </c>
    </row>
    <row r="77" spans="1:5" x14ac:dyDescent="0.3">
      <c r="A77">
        <v>16</v>
      </c>
      <c r="B77" t="s">
        <v>184</v>
      </c>
      <c r="C77" t="s">
        <v>142</v>
      </c>
      <c r="D77">
        <v>78</v>
      </c>
      <c r="E77" t="s">
        <v>233</v>
      </c>
    </row>
    <row r="78" spans="1:5" x14ac:dyDescent="0.3">
      <c r="A78">
        <v>16</v>
      </c>
      <c r="B78" t="s">
        <v>185</v>
      </c>
      <c r="C78" t="s">
        <v>144</v>
      </c>
      <c r="D78">
        <v>78</v>
      </c>
      <c r="E78" t="s">
        <v>233</v>
      </c>
    </row>
    <row r="79" spans="1:5" x14ac:dyDescent="0.3">
      <c r="A79">
        <v>16</v>
      </c>
      <c r="B79" t="s">
        <v>186</v>
      </c>
      <c r="C79" t="s">
        <v>146</v>
      </c>
      <c r="D79">
        <v>78</v>
      </c>
      <c r="E79" t="s">
        <v>233</v>
      </c>
    </row>
    <row r="80" spans="1:5" x14ac:dyDescent="0.3">
      <c r="A80">
        <v>20</v>
      </c>
      <c r="B80" t="s">
        <v>65</v>
      </c>
      <c r="C80" t="s">
        <v>116</v>
      </c>
      <c r="D80" t="s">
        <v>124</v>
      </c>
      <c r="E80" t="s">
        <v>113</v>
      </c>
    </row>
    <row r="81" spans="1:5" x14ac:dyDescent="0.3">
      <c r="A81">
        <v>20</v>
      </c>
      <c r="B81" t="s">
        <v>66</v>
      </c>
      <c r="C81" t="s">
        <v>117</v>
      </c>
      <c r="D81" t="s">
        <v>124</v>
      </c>
      <c r="E81" t="s">
        <v>113</v>
      </c>
    </row>
    <row r="82" spans="1:5" x14ac:dyDescent="0.3">
      <c r="A82">
        <v>20</v>
      </c>
      <c r="B82" t="s">
        <v>67</v>
      </c>
      <c r="C82" t="s">
        <v>118</v>
      </c>
      <c r="D82" t="s">
        <v>124</v>
      </c>
      <c r="E82" t="s">
        <v>113</v>
      </c>
    </row>
    <row r="83" spans="1:5" x14ac:dyDescent="0.3">
      <c r="A83">
        <v>20</v>
      </c>
      <c r="B83" t="s">
        <v>68</v>
      </c>
      <c r="C83" t="s">
        <v>119</v>
      </c>
      <c r="D83" t="s">
        <v>124</v>
      </c>
      <c r="E83" t="s">
        <v>113</v>
      </c>
    </row>
    <row r="84" spans="1:5" x14ac:dyDescent="0.3">
      <c r="A84">
        <v>20</v>
      </c>
      <c r="B84" t="s">
        <v>187</v>
      </c>
      <c r="C84" t="s">
        <v>128</v>
      </c>
      <c r="D84">
        <v>90</v>
      </c>
      <c r="E84" t="s">
        <v>233</v>
      </c>
    </row>
    <row r="85" spans="1:5" x14ac:dyDescent="0.3">
      <c r="A85">
        <v>20</v>
      </c>
      <c r="B85" t="s">
        <v>188</v>
      </c>
      <c r="C85" t="s">
        <v>130</v>
      </c>
      <c r="D85">
        <v>90</v>
      </c>
      <c r="E85" t="s">
        <v>233</v>
      </c>
    </row>
    <row r="86" spans="1:5" x14ac:dyDescent="0.3">
      <c r="A86">
        <v>20</v>
      </c>
      <c r="B86" t="s">
        <v>189</v>
      </c>
      <c r="C86" t="s">
        <v>132</v>
      </c>
      <c r="D86">
        <v>90</v>
      </c>
      <c r="E86" t="s">
        <v>233</v>
      </c>
    </row>
    <row r="87" spans="1:5" x14ac:dyDescent="0.3">
      <c r="A87">
        <v>20</v>
      </c>
      <c r="B87" t="s">
        <v>190</v>
      </c>
      <c r="C87" t="s">
        <v>134</v>
      </c>
      <c r="D87">
        <v>90</v>
      </c>
      <c r="E87" t="s">
        <v>233</v>
      </c>
    </row>
    <row r="88" spans="1:5" x14ac:dyDescent="0.3">
      <c r="A88">
        <v>20</v>
      </c>
      <c r="B88" t="s">
        <v>191</v>
      </c>
      <c r="C88" t="s">
        <v>136</v>
      </c>
      <c r="D88">
        <v>90</v>
      </c>
      <c r="E88" t="s">
        <v>233</v>
      </c>
    </row>
    <row r="89" spans="1:5" x14ac:dyDescent="0.3">
      <c r="A89">
        <v>20</v>
      </c>
      <c r="B89" t="s">
        <v>192</v>
      </c>
      <c r="C89" t="s">
        <v>138</v>
      </c>
      <c r="D89">
        <v>90</v>
      </c>
      <c r="E89" t="s">
        <v>233</v>
      </c>
    </row>
    <row r="90" spans="1:5" x14ac:dyDescent="0.3">
      <c r="A90">
        <v>20</v>
      </c>
      <c r="B90" t="s">
        <v>193</v>
      </c>
      <c r="C90" t="s">
        <v>140</v>
      </c>
      <c r="D90">
        <v>90</v>
      </c>
      <c r="E90" t="s">
        <v>233</v>
      </c>
    </row>
    <row r="91" spans="1:5" x14ac:dyDescent="0.3">
      <c r="A91">
        <v>20</v>
      </c>
      <c r="B91" t="s">
        <v>194</v>
      </c>
      <c r="C91" t="s">
        <v>142</v>
      </c>
      <c r="D91">
        <v>90</v>
      </c>
      <c r="E91" t="s">
        <v>233</v>
      </c>
    </row>
    <row r="92" spans="1:5" x14ac:dyDescent="0.3">
      <c r="A92">
        <v>20</v>
      </c>
      <c r="B92" t="s">
        <v>195</v>
      </c>
      <c r="C92" t="s">
        <v>144</v>
      </c>
      <c r="D92">
        <v>90</v>
      </c>
      <c r="E92" t="s">
        <v>233</v>
      </c>
    </row>
    <row r="93" spans="1:5" x14ac:dyDescent="0.3">
      <c r="A93">
        <v>20</v>
      </c>
      <c r="B93" t="s">
        <v>196</v>
      </c>
      <c r="C93" t="s">
        <v>146</v>
      </c>
      <c r="D93">
        <v>90</v>
      </c>
      <c r="E93" t="s">
        <v>233</v>
      </c>
    </row>
    <row r="94" spans="1:5" x14ac:dyDescent="0.3">
      <c r="A94">
        <v>24</v>
      </c>
      <c r="B94" t="s">
        <v>69</v>
      </c>
      <c r="C94" t="s">
        <v>116</v>
      </c>
      <c r="D94" t="s">
        <v>125</v>
      </c>
      <c r="E94" t="s">
        <v>113</v>
      </c>
    </row>
    <row r="95" spans="1:5" x14ac:dyDescent="0.3">
      <c r="A95">
        <v>24</v>
      </c>
      <c r="B95" t="s">
        <v>70</v>
      </c>
      <c r="C95" t="s">
        <v>117</v>
      </c>
      <c r="D95" t="s">
        <v>125</v>
      </c>
      <c r="E95" t="s">
        <v>113</v>
      </c>
    </row>
    <row r="96" spans="1:5" x14ac:dyDescent="0.3">
      <c r="A96">
        <v>24</v>
      </c>
      <c r="B96" t="s">
        <v>71</v>
      </c>
      <c r="C96" t="s">
        <v>118</v>
      </c>
      <c r="D96" t="s">
        <v>125</v>
      </c>
      <c r="E96" t="s">
        <v>113</v>
      </c>
    </row>
    <row r="97" spans="1:5" x14ac:dyDescent="0.3">
      <c r="A97">
        <v>24</v>
      </c>
      <c r="B97" t="s">
        <v>72</v>
      </c>
      <c r="C97" t="s">
        <v>119</v>
      </c>
      <c r="D97" t="s">
        <v>125</v>
      </c>
      <c r="E97" t="s">
        <v>113</v>
      </c>
    </row>
    <row r="98" spans="1:5" x14ac:dyDescent="0.3">
      <c r="A98">
        <v>24</v>
      </c>
      <c r="B98" t="s">
        <v>197</v>
      </c>
      <c r="C98" t="s">
        <v>128</v>
      </c>
      <c r="D98">
        <v>114</v>
      </c>
      <c r="E98" t="s">
        <v>233</v>
      </c>
    </row>
    <row r="99" spans="1:5" x14ac:dyDescent="0.3">
      <c r="A99">
        <v>24</v>
      </c>
      <c r="B99" t="s">
        <v>198</v>
      </c>
      <c r="C99" t="s">
        <v>130</v>
      </c>
      <c r="D99">
        <v>114</v>
      </c>
      <c r="E99" t="s">
        <v>233</v>
      </c>
    </row>
    <row r="100" spans="1:5" x14ac:dyDescent="0.3">
      <c r="A100">
        <v>24</v>
      </c>
      <c r="B100" t="s">
        <v>199</v>
      </c>
      <c r="C100" t="s">
        <v>132</v>
      </c>
      <c r="D100">
        <v>114</v>
      </c>
      <c r="E100" t="s">
        <v>233</v>
      </c>
    </row>
    <row r="101" spans="1:5" x14ac:dyDescent="0.3">
      <c r="A101">
        <v>24</v>
      </c>
      <c r="B101" t="s">
        <v>200</v>
      </c>
      <c r="C101" t="s">
        <v>134</v>
      </c>
      <c r="D101">
        <v>114</v>
      </c>
      <c r="E101" t="s">
        <v>233</v>
      </c>
    </row>
    <row r="102" spans="1:5" x14ac:dyDescent="0.3">
      <c r="A102">
        <v>24</v>
      </c>
      <c r="B102" t="s">
        <v>201</v>
      </c>
      <c r="C102" t="s">
        <v>136</v>
      </c>
      <c r="D102">
        <v>114</v>
      </c>
      <c r="E102" t="s">
        <v>233</v>
      </c>
    </row>
    <row r="103" spans="1:5" x14ac:dyDescent="0.3">
      <c r="A103">
        <v>24</v>
      </c>
      <c r="B103" t="s">
        <v>202</v>
      </c>
      <c r="C103" t="s">
        <v>138</v>
      </c>
      <c r="D103">
        <v>114</v>
      </c>
      <c r="E103" t="s">
        <v>233</v>
      </c>
    </row>
    <row r="104" spans="1:5" x14ac:dyDescent="0.3">
      <c r="A104">
        <v>24</v>
      </c>
      <c r="B104" t="s">
        <v>203</v>
      </c>
      <c r="C104" t="s">
        <v>140</v>
      </c>
      <c r="D104">
        <v>114</v>
      </c>
      <c r="E104" t="s">
        <v>233</v>
      </c>
    </row>
    <row r="105" spans="1:5" x14ac:dyDescent="0.3">
      <c r="A105">
        <v>24</v>
      </c>
      <c r="B105" t="s">
        <v>204</v>
      </c>
      <c r="C105" t="s">
        <v>142</v>
      </c>
      <c r="D105">
        <v>114</v>
      </c>
      <c r="E105" t="s">
        <v>233</v>
      </c>
    </row>
    <row r="106" spans="1:5" x14ac:dyDescent="0.3">
      <c r="A106">
        <v>24</v>
      </c>
      <c r="B106" t="s">
        <v>205</v>
      </c>
      <c r="C106" t="s">
        <v>144</v>
      </c>
      <c r="D106">
        <v>114</v>
      </c>
      <c r="E106" t="s">
        <v>233</v>
      </c>
    </row>
    <row r="107" spans="1:5" x14ac:dyDescent="0.3">
      <c r="A107">
        <v>24</v>
      </c>
      <c r="B107" t="s">
        <v>206</v>
      </c>
      <c r="C107" t="s">
        <v>146</v>
      </c>
      <c r="D107">
        <v>114</v>
      </c>
      <c r="E107" t="s">
        <v>233</v>
      </c>
    </row>
    <row r="108" spans="1:5" x14ac:dyDescent="0.3">
      <c r="A108">
        <v>28</v>
      </c>
      <c r="B108" t="s">
        <v>73</v>
      </c>
      <c r="C108" t="s">
        <v>116</v>
      </c>
      <c r="D108" t="s">
        <v>126</v>
      </c>
      <c r="E108" t="s">
        <v>113</v>
      </c>
    </row>
    <row r="109" spans="1:5" x14ac:dyDescent="0.3">
      <c r="A109">
        <v>28</v>
      </c>
      <c r="B109" t="s">
        <v>74</v>
      </c>
      <c r="C109" t="s">
        <v>117</v>
      </c>
      <c r="D109" t="s">
        <v>126</v>
      </c>
      <c r="E109" t="s">
        <v>113</v>
      </c>
    </row>
    <row r="110" spans="1:5" x14ac:dyDescent="0.3">
      <c r="A110">
        <v>28</v>
      </c>
      <c r="B110" t="s">
        <v>75</v>
      </c>
      <c r="C110" t="s">
        <v>118</v>
      </c>
      <c r="D110" t="s">
        <v>126</v>
      </c>
      <c r="E110" t="s">
        <v>113</v>
      </c>
    </row>
    <row r="111" spans="1:5" x14ac:dyDescent="0.3">
      <c r="A111">
        <v>28</v>
      </c>
      <c r="B111" t="s">
        <v>76</v>
      </c>
      <c r="C111" t="s">
        <v>119</v>
      </c>
      <c r="D111" t="s">
        <v>126</v>
      </c>
      <c r="E111" t="s">
        <v>113</v>
      </c>
    </row>
    <row r="112" spans="1:5" x14ac:dyDescent="0.3">
      <c r="A112">
        <v>28</v>
      </c>
      <c r="B112" t="s">
        <v>207</v>
      </c>
      <c r="C112" t="s">
        <v>128</v>
      </c>
      <c r="D112">
        <v>138</v>
      </c>
      <c r="E112" t="s">
        <v>233</v>
      </c>
    </row>
    <row r="113" spans="1:5" x14ac:dyDescent="0.3">
      <c r="A113">
        <v>28</v>
      </c>
      <c r="B113" t="s">
        <v>208</v>
      </c>
      <c r="C113" t="s">
        <v>130</v>
      </c>
      <c r="D113">
        <v>138</v>
      </c>
      <c r="E113" t="s">
        <v>233</v>
      </c>
    </row>
    <row r="114" spans="1:5" x14ac:dyDescent="0.3">
      <c r="A114">
        <v>28</v>
      </c>
      <c r="B114" t="s">
        <v>209</v>
      </c>
      <c r="C114" t="s">
        <v>132</v>
      </c>
      <c r="D114">
        <v>138</v>
      </c>
      <c r="E114" t="s">
        <v>233</v>
      </c>
    </row>
    <row r="115" spans="1:5" x14ac:dyDescent="0.3">
      <c r="A115">
        <v>28</v>
      </c>
      <c r="B115" t="s">
        <v>210</v>
      </c>
      <c r="C115" t="s">
        <v>134</v>
      </c>
      <c r="D115">
        <v>138</v>
      </c>
      <c r="E115" t="s">
        <v>233</v>
      </c>
    </row>
    <row r="116" spans="1:5" x14ac:dyDescent="0.3">
      <c r="A116">
        <v>28</v>
      </c>
      <c r="B116" t="s">
        <v>211</v>
      </c>
      <c r="C116" t="s">
        <v>136</v>
      </c>
      <c r="D116">
        <v>138</v>
      </c>
      <c r="E116" t="s">
        <v>233</v>
      </c>
    </row>
    <row r="117" spans="1:5" x14ac:dyDescent="0.3">
      <c r="A117">
        <v>28</v>
      </c>
      <c r="B117" t="s">
        <v>212</v>
      </c>
      <c r="C117" t="s">
        <v>138</v>
      </c>
      <c r="D117">
        <v>138</v>
      </c>
      <c r="E117" t="s">
        <v>233</v>
      </c>
    </row>
    <row r="118" spans="1:5" x14ac:dyDescent="0.3">
      <c r="A118">
        <v>28</v>
      </c>
      <c r="B118" t="s">
        <v>213</v>
      </c>
      <c r="C118" t="s">
        <v>140</v>
      </c>
      <c r="D118">
        <v>138</v>
      </c>
      <c r="E118" t="s">
        <v>233</v>
      </c>
    </row>
    <row r="119" spans="1:5" x14ac:dyDescent="0.3">
      <c r="A119">
        <v>28</v>
      </c>
      <c r="B119" t="s">
        <v>214</v>
      </c>
      <c r="C119" t="s">
        <v>142</v>
      </c>
      <c r="D119">
        <v>138</v>
      </c>
      <c r="E119" t="s">
        <v>233</v>
      </c>
    </row>
    <row r="120" spans="1:5" x14ac:dyDescent="0.3">
      <c r="A120">
        <v>28</v>
      </c>
      <c r="B120" t="s">
        <v>215</v>
      </c>
      <c r="C120" t="s">
        <v>144</v>
      </c>
      <c r="D120">
        <v>138</v>
      </c>
      <c r="E120" t="s">
        <v>233</v>
      </c>
    </row>
    <row r="121" spans="1:5" x14ac:dyDescent="0.3">
      <c r="A121">
        <v>28</v>
      </c>
      <c r="B121" t="s">
        <v>216</v>
      </c>
      <c r="C121" t="s">
        <v>146</v>
      </c>
      <c r="D121">
        <v>138</v>
      </c>
      <c r="E121" t="s">
        <v>233</v>
      </c>
    </row>
  </sheetData>
  <autoFilter ref="A1:E1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16"/>
  <sheetViews>
    <sheetView tabSelected="1" topLeftCell="A94" workbookViewId="0">
      <selection activeCell="A217" sqref="A217"/>
    </sheetView>
  </sheetViews>
  <sheetFormatPr defaultRowHeight="14.4" x14ac:dyDescent="0.3"/>
  <cols>
    <col min="1" max="1" width="13.44140625" customWidth="1"/>
    <col min="2" max="2" width="34" bestFit="1" customWidth="1"/>
    <col min="3" max="3" width="21.109375" bestFit="1" customWidth="1"/>
  </cols>
  <sheetData>
    <row r="1" spans="1:5" x14ac:dyDescent="0.3">
      <c r="A1" t="s">
        <v>0</v>
      </c>
      <c r="B1" t="s">
        <v>1</v>
      </c>
      <c r="C1" t="s">
        <v>86</v>
      </c>
      <c r="D1" t="s">
        <v>87</v>
      </c>
      <c r="E1" t="s">
        <v>24</v>
      </c>
    </row>
    <row r="2" spans="1:5" x14ac:dyDescent="0.3">
      <c r="A2">
        <v>0</v>
      </c>
      <c r="B2" t="str">
        <f>_xlfn.CONCAT("Diamond of ",IF(E2="Insight","Insightful ",""),C2," +",D2)</f>
        <v>Diamond of Strength +1</v>
      </c>
      <c r="C2" t="s">
        <v>18</v>
      </c>
      <c r="D2" s="2">
        <v>1</v>
      </c>
      <c r="E2" t="s">
        <v>113</v>
      </c>
    </row>
    <row r="3" spans="1:5" x14ac:dyDescent="0.3">
      <c r="A3">
        <v>0</v>
      </c>
      <c r="B3" t="str">
        <f t="shared" ref="B3:B66" si="0">_xlfn.CONCAT("Diamond of ",IF(E3="Insight","Insightful ",""),C3," +",D3)</f>
        <v>Diamond of Dexterity +1</v>
      </c>
      <c r="C3" t="s">
        <v>19</v>
      </c>
      <c r="D3" s="2">
        <v>1</v>
      </c>
      <c r="E3" t="s">
        <v>113</v>
      </c>
    </row>
    <row r="4" spans="1:5" x14ac:dyDescent="0.3">
      <c r="A4">
        <v>0</v>
      </c>
      <c r="B4" t="str">
        <f t="shared" si="0"/>
        <v>Diamond of Constitution +1</v>
      </c>
      <c r="C4" t="s">
        <v>20</v>
      </c>
      <c r="D4" s="2">
        <v>1</v>
      </c>
      <c r="E4" t="s">
        <v>113</v>
      </c>
    </row>
    <row r="5" spans="1:5" x14ac:dyDescent="0.3">
      <c r="A5">
        <v>0</v>
      </c>
      <c r="B5" t="str">
        <f t="shared" si="0"/>
        <v>Diamond of Intelligence +1</v>
      </c>
      <c r="C5" t="s">
        <v>21</v>
      </c>
      <c r="D5" s="2">
        <v>1</v>
      </c>
      <c r="E5" t="s">
        <v>113</v>
      </c>
    </row>
    <row r="6" spans="1:5" x14ac:dyDescent="0.3">
      <c r="A6">
        <v>0</v>
      </c>
      <c r="B6" t="str">
        <f t="shared" si="0"/>
        <v>Diamond of Wisdom +1</v>
      </c>
      <c r="C6" t="s">
        <v>22</v>
      </c>
      <c r="D6" s="2">
        <v>1</v>
      </c>
      <c r="E6" t="s">
        <v>113</v>
      </c>
    </row>
    <row r="7" spans="1:5" x14ac:dyDescent="0.3">
      <c r="A7">
        <v>0</v>
      </c>
      <c r="B7" t="str">
        <f t="shared" si="0"/>
        <v>Diamond of Charisma +1</v>
      </c>
      <c r="C7" t="s">
        <v>23</v>
      </c>
      <c r="D7" s="2">
        <v>1</v>
      </c>
      <c r="E7" t="s">
        <v>113</v>
      </c>
    </row>
    <row r="8" spans="1:5" x14ac:dyDescent="0.3">
      <c r="A8">
        <v>4</v>
      </c>
      <c r="B8" t="str">
        <f t="shared" si="0"/>
        <v>Diamond of Strength +2</v>
      </c>
      <c r="C8" t="s">
        <v>18</v>
      </c>
      <c r="D8" s="2">
        <v>2</v>
      </c>
      <c r="E8" t="s">
        <v>113</v>
      </c>
    </row>
    <row r="9" spans="1:5" x14ac:dyDescent="0.3">
      <c r="A9">
        <v>4</v>
      </c>
      <c r="B9" t="str">
        <f t="shared" si="0"/>
        <v>Diamond of Dexterity +2</v>
      </c>
      <c r="C9" t="s">
        <v>19</v>
      </c>
      <c r="D9" s="2">
        <v>2</v>
      </c>
      <c r="E9" t="s">
        <v>113</v>
      </c>
    </row>
    <row r="10" spans="1:5" x14ac:dyDescent="0.3">
      <c r="A10">
        <v>4</v>
      </c>
      <c r="B10" t="str">
        <f t="shared" si="0"/>
        <v>Diamond of Constitution +2</v>
      </c>
      <c r="C10" t="s">
        <v>20</v>
      </c>
      <c r="D10" s="2">
        <v>2</v>
      </c>
      <c r="E10" t="s">
        <v>113</v>
      </c>
    </row>
    <row r="11" spans="1:5" x14ac:dyDescent="0.3">
      <c r="A11">
        <v>4</v>
      </c>
      <c r="B11" t="str">
        <f t="shared" si="0"/>
        <v>Diamond of Intelligence +2</v>
      </c>
      <c r="C11" t="s">
        <v>21</v>
      </c>
      <c r="D11" s="2">
        <v>2</v>
      </c>
      <c r="E11" t="s">
        <v>113</v>
      </c>
    </row>
    <row r="12" spans="1:5" x14ac:dyDescent="0.3">
      <c r="A12">
        <v>4</v>
      </c>
      <c r="B12" t="str">
        <f t="shared" si="0"/>
        <v>Diamond of Wisdom +2</v>
      </c>
      <c r="C12" t="s">
        <v>22</v>
      </c>
      <c r="D12" s="2">
        <v>2</v>
      </c>
      <c r="E12" t="s">
        <v>113</v>
      </c>
    </row>
    <row r="13" spans="1:5" x14ac:dyDescent="0.3">
      <c r="A13">
        <v>4</v>
      </c>
      <c r="B13" t="str">
        <f t="shared" si="0"/>
        <v>Diamond of Charisma +2</v>
      </c>
      <c r="C13" t="s">
        <v>23</v>
      </c>
      <c r="D13" s="2">
        <v>2</v>
      </c>
      <c r="E13" t="s">
        <v>113</v>
      </c>
    </row>
    <row r="14" spans="1:5" x14ac:dyDescent="0.3">
      <c r="A14">
        <v>4</v>
      </c>
      <c r="B14" t="str">
        <f t="shared" si="0"/>
        <v>Diamond of Balance +3</v>
      </c>
      <c r="C14" t="s">
        <v>25</v>
      </c>
      <c r="D14" s="2">
        <v>3</v>
      </c>
      <c r="E14" t="s">
        <v>113</v>
      </c>
    </row>
    <row r="15" spans="1:5" x14ac:dyDescent="0.3">
      <c r="A15">
        <v>4</v>
      </c>
      <c r="B15" t="str">
        <f t="shared" si="0"/>
        <v>Diamond of Bluff +3</v>
      </c>
      <c r="C15" t="s">
        <v>26</v>
      </c>
      <c r="D15" s="2">
        <v>3</v>
      </c>
      <c r="E15" t="s">
        <v>113</v>
      </c>
    </row>
    <row r="16" spans="1:5" x14ac:dyDescent="0.3">
      <c r="A16">
        <v>4</v>
      </c>
      <c r="B16" t="str">
        <f t="shared" si="0"/>
        <v>Diamond of Concentration +3</v>
      </c>
      <c r="C16" t="s">
        <v>27</v>
      </c>
      <c r="D16" s="2">
        <v>3</v>
      </c>
      <c r="E16" t="s">
        <v>113</v>
      </c>
    </row>
    <row r="17" spans="1:5" x14ac:dyDescent="0.3">
      <c r="A17">
        <v>4</v>
      </c>
      <c r="B17" t="str">
        <f t="shared" si="0"/>
        <v>Diamond of Diplomacy +3</v>
      </c>
      <c r="C17" t="s">
        <v>28</v>
      </c>
      <c r="D17" s="2">
        <v>3</v>
      </c>
      <c r="E17" t="s">
        <v>113</v>
      </c>
    </row>
    <row r="18" spans="1:5" x14ac:dyDescent="0.3">
      <c r="A18">
        <v>4</v>
      </c>
      <c r="B18" t="str">
        <f t="shared" si="0"/>
        <v>Diamond of Disable Device +3</v>
      </c>
      <c r="C18" t="s">
        <v>29</v>
      </c>
      <c r="D18" s="2">
        <v>3</v>
      </c>
      <c r="E18" t="s">
        <v>113</v>
      </c>
    </row>
    <row r="19" spans="1:5" x14ac:dyDescent="0.3">
      <c r="A19">
        <v>4</v>
      </c>
      <c r="B19" t="str">
        <f t="shared" si="0"/>
        <v>Diamond of Haggle +3</v>
      </c>
      <c r="C19" t="s">
        <v>30</v>
      </c>
      <c r="D19" s="2">
        <v>3</v>
      </c>
      <c r="E19" t="s">
        <v>113</v>
      </c>
    </row>
    <row r="20" spans="1:5" x14ac:dyDescent="0.3">
      <c r="A20">
        <v>4</v>
      </c>
      <c r="B20" t="str">
        <f t="shared" si="0"/>
        <v>Diamond of Heal +3</v>
      </c>
      <c r="C20" t="s">
        <v>31</v>
      </c>
      <c r="D20" s="2">
        <v>3</v>
      </c>
      <c r="E20" t="s">
        <v>113</v>
      </c>
    </row>
    <row r="21" spans="1:5" x14ac:dyDescent="0.3">
      <c r="A21">
        <v>4</v>
      </c>
      <c r="B21" t="str">
        <f t="shared" si="0"/>
        <v>Diamond of Hide +3</v>
      </c>
      <c r="C21" t="s">
        <v>32</v>
      </c>
      <c r="D21" s="2">
        <v>3</v>
      </c>
      <c r="E21" t="s">
        <v>113</v>
      </c>
    </row>
    <row r="22" spans="1:5" x14ac:dyDescent="0.3">
      <c r="A22">
        <v>4</v>
      </c>
      <c r="B22" t="str">
        <f t="shared" si="0"/>
        <v>Diamond of Intimidate +3</v>
      </c>
      <c r="C22" t="s">
        <v>33</v>
      </c>
      <c r="D22" s="2">
        <v>3</v>
      </c>
      <c r="E22" t="s">
        <v>113</v>
      </c>
    </row>
    <row r="23" spans="1:5" x14ac:dyDescent="0.3">
      <c r="A23">
        <v>4</v>
      </c>
      <c r="B23" t="str">
        <f t="shared" si="0"/>
        <v>Diamond of Jump +3</v>
      </c>
      <c r="C23" t="s">
        <v>34</v>
      </c>
      <c r="D23" s="2">
        <v>3</v>
      </c>
      <c r="E23" t="s">
        <v>113</v>
      </c>
    </row>
    <row r="24" spans="1:5" x14ac:dyDescent="0.3">
      <c r="A24">
        <v>4</v>
      </c>
      <c r="B24" t="str">
        <f t="shared" si="0"/>
        <v>Diamond of Listen +3</v>
      </c>
      <c r="C24" t="s">
        <v>35</v>
      </c>
      <c r="D24" s="2">
        <v>3</v>
      </c>
      <c r="E24" t="s">
        <v>113</v>
      </c>
    </row>
    <row r="25" spans="1:5" x14ac:dyDescent="0.3">
      <c r="A25">
        <v>4</v>
      </c>
      <c r="B25" t="str">
        <f t="shared" si="0"/>
        <v>Diamond of Move Silently +3</v>
      </c>
      <c r="C25" t="s">
        <v>36</v>
      </c>
      <c r="D25" s="2">
        <v>3</v>
      </c>
      <c r="E25" t="s">
        <v>113</v>
      </c>
    </row>
    <row r="26" spans="1:5" x14ac:dyDescent="0.3">
      <c r="A26">
        <v>4</v>
      </c>
      <c r="B26" t="str">
        <f t="shared" si="0"/>
        <v>Diamond of Open Lock +3</v>
      </c>
      <c r="C26" t="s">
        <v>37</v>
      </c>
      <c r="D26" s="2">
        <v>3</v>
      </c>
      <c r="E26" t="s">
        <v>113</v>
      </c>
    </row>
    <row r="27" spans="1:5" x14ac:dyDescent="0.3">
      <c r="A27">
        <v>4</v>
      </c>
      <c r="B27" t="str">
        <f t="shared" si="0"/>
        <v>Diamond of Perform +3</v>
      </c>
      <c r="C27" t="s">
        <v>38</v>
      </c>
      <c r="D27" s="2">
        <v>3</v>
      </c>
      <c r="E27" t="s">
        <v>113</v>
      </c>
    </row>
    <row r="28" spans="1:5" x14ac:dyDescent="0.3">
      <c r="A28">
        <v>4</v>
      </c>
      <c r="B28" t="str">
        <f t="shared" si="0"/>
        <v>Diamond of Repair +3</v>
      </c>
      <c r="C28" t="s">
        <v>39</v>
      </c>
      <c r="D28" s="2">
        <v>3</v>
      </c>
      <c r="E28" t="s">
        <v>113</v>
      </c>
    </row>
    <row r="29" spans="1:5" x14ac:dyDescent="0.3">
      <c r="A29">
        <v>4</v>
      </c>
      <c r="B29" t="str">
        <f t="shared" si="0"/>
        <v>Diamond of Search +3</v>
      </c>
      <c r="C29" t="s">
        <v>40</v>
      </c>
      <c r="D29" s="2">
        <v>3</v>
      </c>
      <c r="E29" t="s">
        <v>113</v>
      </c>
    </row>
    <row r="30" spans="1:5" x14ac:dyDescent="0.3">
      <c r="A30">
        <v>4</v>
      </c>
      <c r="B30" t="str">
        <f t="shared" si="0"/>
        <v>Diamond of Spellcraft +3</v>
      </c>
      <c r="C30" t="s">
        <v>41</v>
      </c>
      <c r="D30" s="2">
        <v>3</v>
      </c>
      <c r="E30" t="s">
        <v>113</v>
      </c>
    </row>
    <row r="31" spans="1:5" x14ac:dyDescent="0.3">
      <c r="A31">
        <v>4</v>
      </c>
      <c r="B31" t="str">
        <f t="shared" si="0"/>
        <v>Diamond of Spot +3</v>
      </c>
      <c r="C31" t="s">
        <v>42</v>
      </c>
      <c r="D31" s="2">
        <v>3</v>
      </c>
      <c r="E31" t="s">
        <v>113</v>
      </c>
    </row>
    <row r="32" spans="1:5" x14ac:dyDescent="0.3">
      <c r="A32">
        <v>4</v>
      </c>
      <c r="B32" t="str">
        <f t="shared" si="0"/>
        <v>Diamond of Swim +3</v>
      </c>
      <c r="C32" t="s">
        <v>43</v>
      </c>
      <c r="D32" s="2">
        <v>3</v>
      </c>
      <c r="E32" t="s">
        <v>113</v>
      </c>
    </row>
    <row r="33" spans="1:5" x14ac:dyDescent="0.3">
      <c r="A33">
        <v>4</v>
      </c>
      <c r="B33" t="str">
        <f t="shared" si="0"/>
        <v>Diamond of Tumble +3</v>
      </c>
      <c r="C33" t="s">
        <v>44</v>
      </c>
      <c r="D33" s="2">
        <v>3</v>
      </c>
      <c r="E33" t="s">
        <v>113</v>
      </c>
    </row>
    <row r="34" spans="1:5" x14ac:dyDescent="0.3">
      <c r="A34">
        <v>8</v>
      </c>
      <c r="B34" t="str">
        <f t="shared" si="0"/>
        <v>Diamond of Strength +3</v>
      </c>
      <c r="C34" t="s">
        <v>18</v>
      </c>
      <c r="D34" s="2">
        <v>3</v>
      </c>
      <c r="E34" t="s">
        <v>113</v>
      </c>
    </row>
    <row r="35" spans="1:5" x14ac:dyDescent="0.3">
      <c r="A35">
        <v>8</v>
      </c>
      <c r="B35" t="str">
        <f t="shared" si="0"/>
        <v>Diamond of Dexterity +3</v>
      </c>
      <c r="C35" t="s">
        <v>19</v>
      </c>
      <c r="D35" s="2">
        <v>3</v>
      </c>
      <c r="E35" t="s">
        <v>113</v>
      </c>
    </row>
    <row r="36" spans="1:5" x14ac:dyDescent="0.3">
      <c r="A36">
        <v>8</v>
      </c>
      <c r="B36" t="str">
        <f t="shared" si="0"/>
        <v>Diamond of Constitution +3</v>
      </c>
      <c r="C36" t="s">
        <v>20</v>
      </c>
      <c r="D36" s="2">
        <v>3</v>
      </c>
      <c r="E36" t="s">
        <v>113</v>
      </c>
    </row>
    <row r="37" spans="1:5" x14ac:dyDescent="0.3">
      <c r="A37">
        <v>8</v>
      </c>
      <c r="B37" t="str">
        <f t="shared" si="0"/>
        <v>Diamond of Intelligence +3</v>
      </c>
      <c r="C37" t="s">
        <v>21</v>
      </c>
      <c r="D37" s="2">
        <v>3</v>
      </c>
      <c r="E37" t="s">
        <v>113</v>
      </c>
    </row>
    <row r="38" spans="1:5" x14ac:dyDescent="0.3">
      <c r="A38">
        <v>8</v>
      </c>
      <c r="B38" t="str">
        <f t="shared" si="0"/>
        <v>Diamond of Wisdom +3</v>
      </c>
      <c r="C38" t="s">
        <v>22</v>
      </c>
      <c r="D38" s="2">
        <v>3</v>
      </c>
      <c r="E38" t="s">
        <v>113</v>
      </c>
    </row>
    <row r="39" spans="1:5" x14ac:dyDescent="0.3">
      <c r="A39">
        <v>8</v>
      </c>
      <c r="B39" t="str">
        <f t="shared" si="0"/>
        <v>Diamond of Charisma +3</v>
      </c>
      <c r="C39" t="s">
        <v>23</v>
      </c>
      <c r="D39" s="2">
        <v>3</v>
      </c>
      <c r="E39" t="s">
        <v>113</v>
      </c>
    </row>
    <row r="40" spans="1:5" x14ac:dyDescent="0.3">
      <c r="A40">
        <v>8</v>
      </c>
      <c r="B40" t="str">
        <f t="shared" si="0"/>
        <v>Diamond of Balance +5</v>
      </c>
      <c r="C40" t="s">
        <v>25</v>
      </c>
      <c r="D40" s="2">
        <v>5</v>
      </c>
      <c r="E40" t="s">
        <v>113</v>
      </c>
    </row>
    <row r="41" spans="1:5" x14ac:dyDescent="0.3">
      <c r="A41">
        <v>8</v>
      </c>
      <c r="B41" t="str">
        <f t="shared" si="0"/>
        <v>Diamond of Bluff +5</v>
      </c>
      <c r="C41" t="s">
        <v>26</v>
      </c>
      <c r="D41" s="2">
        <v>5</v>
      </c>
      <c r="E41" t="s">
        <v>113</v>
      </c>
    </row>
    <row r="42" spans="1:5" x14ac:dyDescent="0.3">
      <c r="A42">
        <v>8</v>
      </c>
      <c r="B42" t="str">
        <f t="shared" si="0"/>
        <v>Diamond of Concentration +5</v>
      </c>
      <c r="C42" t="s">
        <v>27</v>
      </c>
      <c r="D42" s="2">
        <v>5</v>
      </c>
      <c r="E42" t="s">
        <v>113</v>
      </c>
    </row>
    <row r="43" spans="1:5" x14ac:dyDescent="0.3">
      <c r="A43">
        <v>8</v>
      </c>
      <c r="B43" t="str">
        <f t="shared" si="0"/>
        <v>Diamond of Diplomacy +5</v>
      </c>
      <c r="C43" t="s">
        <v>28</v>
      </c>
      <c r="D43" s="2">
        <v>5</v>
      </c>
      <c r="E43" t="s">
        <v>113</v>
      </c>
    </row>
    <row r="44" spans="1:5" x14ac:dyDescent="0.3">
      <c r="A44">
        <v>8</v>
      </c>
      <c r="B44" t="str">
        <f t="shared" si="0"/>
        <v>Diamond of Disable Device +5</v>
      </c>
      <c r="C44" t="s">
        <v>29</v>
      </c>
      <c r="D44" s="2">
        <v>5</v>
      </c>
      <c r="E44" t="s">
        <v>113</v>
      </c>
    </row>
    <row r="45" spans="1:5" x14ac:dyDescent="0.3">
      <c r="A45">
        <v>8</v>
      </c>
      <c r="B45" t="str">
        <f t="shared" si="0"/>
        <v>Diamond of Haggle +5</v>
      </c>
      <c r="C45" t="s">
        <v>30</v>
      </c>
      <c r="D45" s="2">
        <v>5</v>
      </c>
      <c r="E45" t="s">
        <v>113</v>
      </c>
    </row>
    <row r="46" spans="1:5" x14ac:dyDescent="0.3">
      <c r="A46">
        <v>8</v>
      </c>
      <c r="B46" t="str">
        <f t="shared" si="0"/>
        <v>Diamond of Heal +5</v>
      </c>
      <c r="C46" t="s">
        <v>31</v>
      </c>
      <c r="D46" s="2">
        <v>5</v>
      </c>
      <c r="E46" t="s">
        <v>113</v>
      </c>
    </row>
    <row r="47" spans="1:5" x14ac:dyDescent="0.3">
      <c r="A47">
        <v>8</v>
      </c>
      <c r="B47" t="str">
        <f t="shared" si="0"/>
        <v>Diamond of Hide +5</v>
      </c>
      <c r="C47" t="s">
        <v>32</v>
      </c>
      <c r="D47" s="2">
        <v>5</v>
      </c>
      <c r="E47" t="s">
        <v>113</v>
      </c>
    </row>
    <row r="48" spans="1:5" x14ac:dyDescent="0.3">
      <c r="A48">
        <v>8</v>
      </c>
      <c r="B48" t="str">
        <f t="shared" si="0"/>
        <v>Diamond of Intimidate +5</v>
      </c>
      <c r="C48" t="s">
        <v>33</v>
      </c>
      <c r="D48" s="2">
        <v>5</v>
      </c>
      <c r="E48" t="s">
        <v>113</v>
      </c>
    </row>
    <row r="49" spans="1:5" x14ac:dyDescent="0.3">
      <c r="A49">
        <v>8</v>
      </c>
      <c r="B49" t="str">
        <f t="shared" si="0"/>
        <v>Diamond of Jump +5</v>
      </c>
      <c r="C49" t="s">
        <v>34</v>
      </c>
      <c r="D49" s="2">
        <v>5</v>
      </c>
      <c r="E49" t="s">
        <v>113</v>
      </c>
    </row>
    <row r="50" spans="1:5" x14ac:dyDescent="0.3">
      <c r="A50">
        <v>8</v>
      </c>
      <c r="B50" t="str">
        <f t="shared" si="0"/>
        <v>Diamond of Listen +5</v>
      </c>
      <c r="C50" t="s">
        <v>35</v>
      </c>
      <c r="D50" s="2">
        <v>5</v>
      </c>
      <c r="E50" t="s">
        <v>113</v>
      </c>
    </row>
    <row r="51" spans="1:5" x14ac:dyDescent="0.3">
      <c r="A51">
        <v>8</v>
      </c>
      <c r="B51" t="str">
        <f t="shared" si="0"/>
        <v>Diamond of Move Silently +5</v>
      </c>
      <c r="C51" t="s">
        <v>36</v>
      </c>
      <c r="D51" s="2">
        <v>5</v>
      </c>
      <c r="E51" t="s">
        <v>113</v>
      </c>
    </row>
    <row r="52" spans="1:5" x14ac:dyDescent="0.3">
      <c r="A52">
        <v>8</v>
      </c>
      <c r="B52" t="str">
        <f t="shared" si="0"/>
        <v>Diamond of Open Lock +5</v>
      </c>
      <c r="C52" t="s">
        <v>37</v>
      </c>
      <c r="D52" s="2">
        <v>5</v>
      </c>
      <c r="E52" t="s">
        <v>113</v>
      </c>
    </row>
    <row r="53" spans="1:5" x14ac:dyDescent="0.3">
      <c r="A53">
        <v>8</v>
      </c>
      <c r="B53" t="str">
        <f t="shared" si="0"/>
        <v>Diamond of Perform +5</v>
      </c>
      <c r="C53" t="s">
        <v>38</v>
      </c>
      <c r="D53" s="2">
        <v>5</v>
      </c>
      <c r="E53" t="s">
        <v>113</v>
      </c>
    </row>
    <row r="54" spans="1:5" x14ac:dyDescent="0.3">
      <c r="A54">
        <v>8</v>
      </c>
      <c r="B54" t="str">
        <f t="shared" si="0"/>
        <v>Diamond of Repair +5</v>
      </c>
      <c r="C54" t="s">
        <v>39</v>
      </c>
      <c r="D54" s="2">
        <v>5</v>
      </c>
      <c r="E54" t="s">
        <v>113</v>
      </c>
    </row>
    <row r="55" spans="1:5" x14ac:dyDescent="0.3">
      <c r="A55">
        <v>8</v>
      </c>
      <c r="B55" t="str">
        <f t="shared" si="0"/>
        <v>Diamond of Search +5</v>
      </c>
      <c r="C55" t="s">
        <v>40</v>
      </c>
      <c r="D55" s="2">
        <v>5</v>
      </c>
      <c r="E55" t="s">
        <v>113</v>
      </c>
    </row>
    <row r="56" spans="1:5" x14ac:dyDescent="0.3">
      <c r="A56">
        <v>8</v>
      </c>
      <c r="B56" t="str">
        <f t="shared" si="0"/>
        <v>Diamond of Spellcraft +5</v>
      </c>
      <c r="C56" t="s">
        <v>41</v>
      </c>
      <c r="D56" s="2">
        <v>5</v>
      </c>
      <c r="E56" t="s">
        <v>113</v>
      </c>
    </row>
    <row r="57" spans="1:5" x14ac:dyDescent="0.3">
      <c r="A57">
        <v>8</v>
      </c>
      <c r="B57" t="str">
        <f t="shared" si="0"/>
        <v>Diamond of Spot +5</v>
      </c>
      <c r="C57" t="s">
        <v>42</v>
      </c>
      <c r="D57" s="2">
        <v>5</v>
      </c>
      <c r="E57" t="s">
        <v>113</v>
      </c>
    </row>
    <row r="58" spans="1:5" x14ac:dyDescent="0.3">
      <c r="A58">
        <v>8</v>
      </c>
      <c r="B58" t="str">
        <f t="shared" si="0"/>
        <v>Diamond of Swim +5</v>
      </c>
      <c r="C58" t="s">
        <v>43</v>
      </c>
      <c r="D58" s="2">
        <v>5</v>
      </c>
      <c r="E58" t="s">
        <v>113</v>
      </c>
    </row>
    <row r="59" spans="1:5" x14ac:dyDescent="0.3">
      <c r="A59">
        <v>8</v>
      </c>
      <c r="B59" t="str">
        <f t="shared" si="0"/>
        <v>Diamond of Tumble +5</v>
      </c>
      <c r="C59" t="s">
        <v>44</v>
      </c>
      <c r="D59" s="2">
        <v>5</v>
      </c>
      <c r="E59" t="s">
        <v>113</v>
      </c>
    </row>
    <row r="60" spans="1:5" x14ac:dyDescent="0.3">
      <c r="A60">
        <v>12</v>
      </c>
      <c r="B60" t="str">
        <f t="shared" si="0"/>
        <v>Diamond of Strength +4</v>
      </c>
      <c r="C60" t="s">
        <v>18</v>
      </c>
      <c r="D60" s="2">
        <v>4</v>
      </c>
      <c r="E60" t="s">
        <v>113</v>
      </c>
    </row>
    <row r="61" spans="1:5" x14ac:dyDescent="0.3">
      <c r="A61">
        <v>12</v>
      </c>
      <c r="B61" t="str">
        <f t="shared" si="0"/>
        <v>Diamond of Dexterity +4</v>
      </c>
      <c r="C61" t="s">
        <v>19</v>
      </c>
      <c r="D61" s="2">
        <v>4</v>
      </c>
      <c r="E61" t="s">
        <v>113</v>
      </c>
    </row>
    <row r="62" spans="1:5" x14ac:dyDescent="0.3">
      <c r="A62">
        <v>12</v>
      </c>
      <c r="B62" t="str">
        <f t="shared" si="0"/>
        <v>Diamond of Constitution +4</v>
      </c>
      <c r="C62" t="s">
        <v>20</v>
      </c>
      <c r="D62" s="2">
        <v>4</v>
      </c>
      <c r="E62" t="s">
        <v>113</v>
      </c>
    </row>
    <row r="63" spans="1:5" x14ac:dyDescent="0.3">
      <c r="A63">
        <v>12</v>
      </c>
      <c r="B63" t="str">
        <f t="shared" si="0"/>
        <v>Diamond of Intelligence +4</v>
      </c>
      <c r="C63" t="s">
        <v>21</v>
      </c>
      <c r="D63" s="2">
        <v>4</v>
      </c>
      <c r="E63" t="s">
        <v>113</v>
      </c>
    </row>
    <row r="64" spans="1:5" x14ac:dyDescent="0.3">
      <c r="A64">
        <v>12</v>
      </c>
      <c r="B64" t="str">
        <f t="shared" si="0"/>
        <v>Diamond of Wisdom +4</v>
      </c>
      <c r="C64" t="s">
        <v>22</v>
      </c>
      <c r="D64" s="2">
        <v>4</v>
      </c>
      <c r="E64" t="s">
        <v>113</v>
      </c>
    </row>
    <row r="65" spans="1:5" x14ac:dyDescent="0.3">
      <c r="A65">
        <v>12</v>
      </c>
      <c r="B65" t="str">
        <f t="shared" si="0"/>
        <v>Diamond of Charisma +4</v>
      </c>
      <c r="C65" t="s">
        <v>23</v>
      </c>
      <c r="D65" s="2">
        <v>4</v>
      </c>
      <c r="E65" t="s">
        <v>113</v>
      </c>
    </row>
    <row r="66" spans="1:5" x14ac:dyDescent="0.3">
      <c r="A66">
        <v>12</v>
      </c>
      <c r="B66" t="str">
        <f t="shared" si="0"/>
        <v>Diamond of Balance +7</v>
      </c>
      <c r="C66" t="s">
        <v>25</v>
      </c>
      <c r="D66" s="2">
        <v>7</v>
      </c>
      <c r="E66" t="s">
        <v>113</v>
      </c>
    </row>
    <row r="67" spans="1:5" x14ac:dyDescent="0.3">
      <c r="A67">
        <v>12</v>
      </c>
      <c r="B67" t="str">
        <f t="shared" ref="B67:B130" si="1">_xlfn.CONCAT("Diamond of ",IF(E67="Insight","Insightful ",""),C67," +",D67)</f>
        <v>Diamond of Bluff +7</v>
      </c>
      <c r="C67" t="s">
        <v>26</v>
      </c>
      <c r="D67" s="2">
        <v>7</v>
      </c>
      <c r="E67" t="s">
        <v>113</v>
      </c>
    </row>
    <row r="68" spans="1:5" x14ac:dyDescent="0.3">
      <c r="A68">
        <v>12</v>
      </c>
      <c r="B68" t="str">
        <f t="shared" si="1"/>
        <v>Diamond of Concentration +7</v>
      </c>
      <c r="C68" t="s">
        <v>27</v>
      </c>
      <c r="D68" s="2">
        <v>7</v>
      </c>
      <c r="E68" t="s">
        <v>113</v>
      </c>
    </row>
    <row r="69" spans="1:5" x14ac:dyDescent="0.3">
      <c r="A69">
        <v>12</v>
      </c>
      <c r="B69" t="str">
        <f t="shared" si="1"/>
        <v>Diamond of Diplomacy +7</v>
      </c>
      <c r="C69" t="s">
        <v>28</v>
      </c>
      <c r="D69" s="2">
        <v>7</v>
      </c>
      <c r="E69" t="s">
        <v>113</v>
      </c>
    </row>
    <row r="70" spans="1:5" x14ac:dyDescent="0.3">
      <c r="A70">
        <v>12</v>
      </c>
      <c r="B70" t="str">
        <f t="shared" si="1"/>
        <v>Diamond of Disable Device +7</v>
      </c>
      <c r="C70" t="s">
        <v>29</v>
      </c>
      <c r="D70" s="2">
        <v>7</v>
      </c>
      <c r="E70" t="s">
        <v>113</v>
      </c>
    </row>
    <row r="71" spans="1:5" x14ac:dyDescent="0.3">
      <c r="A71">
        <v>12</v>
      </c>
      <c r="B71" t="str">
        <f t="shared" si="1"/>
        <v>Diamond of Haggle +7</v>
      </c>
      <c r="C71" t="s">
        <v>30</v>
      </c>
      <c r="D71" s="2">
        <v>7</v>
      </c>
      <c r="E71" t="s">
        <v>113</v>
      </c>
    </row>
    <row r="72" spans="1:5" x14ac:dyDescent="0.3">
      <c r="A72">
        <v>12</v>
      </c>
      <c r="B72" t="str">
        <f t="shared" si="1"/>
        <v>Diamond of Heal +7</v>
      </c>
      <c r="C72" t="s">
        <v>31</v>
      </c>
      <c r="D72" s="2">
        <v>7</v>
      </c>
      <c r="E72" t="s">
        <v>113</v>
      </c>
    </row>
    <row r="73" spans="1:5" x14ac:dyDescent="0.3">
      <c r="A73">
        <v>12</v>
      </c>
      <c r="B73" t="str">
        <f t="shared" si="1"/>
        <v>Diamond of Hide +7</v>
      </c>
      <c r="C73" t="s">
        <v>32</v>
      </c>
      <c r="D73" s="2">
        <v>7</v>
      </c>
      <c r="E73" t="s">
        <v>113</v>
      </c>
    </row>
    <row r="74" spans="1:5" x14ac:dyDescent="0.3">
      <c r="A74">
        <v>12</v>
      </c>
      <c r="B74" t="str">
        <f t="shared" si="1"/>
        <v>Diamond of Intimidate +7</v>
      </c>
      <c r="C74" t="s">
        <v>33</v>
      </c>
      <c r="D74" s="2">
        <v>7</v>
      </c>
      <c r="E74" t="s">
        <v>113</v>
      </c>
    </row>
    <row r="75" spans="1:5" x14ac:dyDescent="0.3">
      <c r="A75">
        <v>12</v>
      </c>
      <c r="B75" t="str">
        <f t="shared" si="1"/>
        <v>Diamond of Jump +7</v>
      </c>
      <c r="C75" t="s">
        <v>34</v>
      </c>
      <c r="D75" s="2">
        <v>7</v>
      </c>
      <c r="E75" t="s">
        <v>113</v>
      </c>
    </row>
    <row r="76" spans="1:5" x14ac:dyDescent="0.3">
      <c r="A76">
        <v>12</v>
      </c>
      <c r="B76" t="str">
        <f t="shared" si="1"/>
        <v>Diamond of Listen +7</v>
      </c>
      <c r="C76" t="s">
        <v>35</v>
      </c>
      <c r="D76" s="2">
        <v>7</v>
      </c>
      <c r="E76" t="s">
        <v>113</v>
      </c>
    </row>
    <row r="77" spans="1:5" x14ac:dyDescent="0.3">
      <c r="A77">
        <v>12</v>
      </c>
      <c r="B77" t="str">
        <f t="shared" si="1"/>
        <v>Diamond of Move Silently +7</v>
      </c>
      <c r="C77" t="s">
        <v>36</v>
      </c>
      <c r="D77" s="2">
        <v>7</v>
      </c>
      <c r="E77" t="s">
        <v>113</v>
      </c>
    </row>
    <row r="78" spans="1:5" x14ac:dyDescent="0.3">
      <c r="A78">
        <v>12</v>
      </c>
      <c r="B78" t="str">
        <f t="shared" si="1"/>
        <v>Diamond of Open Lock +7</v>
      </c>
      <c r="C78" t="s">
        <v>37</v>
      </c>
      <c r="D78" s="2">
        <v>7</v>
      </c>
      <c r="E78" t="s">
        <v>113</v>
      </c>
    </row>
    <row r="79" spans="1:5" x14ac:dyDescent="0.3">
      <c r="A79">
        <v>12</v>
      </c>
      <c r="B79" t="str">
        <f t="shared" si="1"/>
        <v>Diamond of Perform +7</v>
      </c>
      <c r="C79" t="s">
        <v>38</v>
      </c>
      <c r="D79" s="2">
        <v>7</v>
      </c>
      <c r="E79" t="s">
        <v>113</v>
      </c>
    </row>
    <row r="80" spans="1:5" x14ac:dyDescent="0.3">
      <c r="A80">
        <v>12</v>
      </c>
      <c r="B80" t="str">
        <f t="shared" si="1"/>
        <v>Diamond of Repair +7</v>
      </c>
      <c r="C80" t="s">
        <v>39</v>
      </c>
      <c r="D80" s="2">
        <v>7</v>
      </c>
      <c r="E80" t="s">
        <v>113</v>
      </c>
    </row>
    <row r="81" spans="1:5" x14ac:dyDescent="0.3">
      <c r="A81">
        <v>12</v>
      </c>
      <c r="B81" t="str">
        <f t="shared" si="1"/>
        <v>Diamond of Search +7</v>
      </c>
      <c r="C81" t="s">
        <v>40</v>
      </c>
      <c r="D81" s="2">
        <v>7</v>
      </c>
      <c r="E81" t="s">
        <v>113</v>
      </c>
    </row>
    <row r="82" spans="1:5" x14ac:dyDescent="0.3">
      <c r="A82">
        <v>12</v>
      </c>
      <c r="B82" t="str">
        <f t="shared" si="1"/>
        <v>Diamond of Spellcraft +7</v>
      </c>
      <c r="C82" t="s">
        <v>41</v>
      </c>
      <c r="D82" s="2">
        <v>7</v>
      </c>
      <c r="E82" t="s">
        <v>113</v>
      </c>
    </row>
    <row r="83" spans="1:5" x14ac:dyDescent="0.3">
      <c r="A83">
        <v>12</v>
      </c>
      <c r="B83" t="str">
        <f t="shared" si="1"/>
        <v>Diamond of Spot +7</v>
      </c>
      <c r="C83" t="s">
        <v>42</v>
      </c>
      <c r="D83" s="2">
        <v>7</v>
      </c>
      <c r="E83" t="s">
        <v>113</v>
      </c>
    </row>
    <row r="84" spans="1:5" x14ac:dyDescent="0.3">
      <c r="A84">
        <v>12</v>
      </c>
      <c r="B84" t="str">
        <f t="shared" si="1"/>
        <v>Diamond of Swim +7</v>
      </c>
      <c r="C84" t="s">
        <v>43</v>
      </c>
      <c r="D84" s="2">
        <v>7</v>
      </c>
      <c r="E84" t="s">
        <v>113</v>
      </c>
    </row>
    <row r="85" spans="1:5" x14ac:dyDescent="0.3">
      <c r="A85">
        <v>12</v>
      </c>
      <c r="B85" t="str">
        <f t="shared" si="1"/>
        <v>Diamond of Tumble +7</v>
      </c>
      <c r="C85" t="s">
        <v>44</v>
      </c>
      <c r="D85" s="2">
        <v>7</v>
      </c>
      <c r="E85" t="s">
        <v>113</v>
      </c>
    </row>
    <row r="86" spans="1:5" x14ac:dyDescent="0.3">
      <c r="A86">
        <v>16</v>
      </c>
      <c r="B86" t="str">
        <f t="shared" si="1"/>
        <v>Diamond of Strength +5</v>
      </c>
      <c r="C86" t="s">
        <v>18</v>
      </c>
      <c r="D86" s="2">
        <v>5</v>
      </c>
      <c r="E86" t="s">
        <v>113</v>
      </c>
    </row>
    <row r="87" spans="1:5" x14ac:dyDescent="0.3">
      <c r="A87">
        <v>16</v>
      </c>
      <c r="B87" t="str">
        <f t="shared" si="1"/>
        <v>Diamond of Dexterity +5</v>
      </c>
      <c r="C87" t="s">
        <v>19</v>
      </c>
      <c r="D87" s="2">
        <v>5</v>
      </c>
      <c r="E87" t="s">
        <v>113</v>
      </c>
    </row>
    <row r="88" spans="1:5" x14ac:dyDescent="0.3">
      <c r="A88">
        <v>16</v>
      </c>
      <c r="B88" t="str">
        <f t="shared" si="1"/>
        <v>Diamond of Constitution +5</v>
      </c>
      <c r="C88" t="s">
        <v>20</v>
      </c>
      <c r="D88" s="2">
        <v>5</v>
      </c>
      <c r="E88" t="s">
        <v>113</v>
      </c>
    </row>
    <row r="89" spans="1:5" x14ac:dyDescent="0.3">
      <c r="A89">
        <v>16</v>
      </c>
      <c r="B89" t="str">
        <f t="shared" si="1"/>
        <v>Diamond of Intelligence +5</v>
      </c>
      <c r="C89" t="s">
        <v>21</v>
      </c>
      <c r="D89" s="2">
        <v>5</v>
      </c>
      <c r="E89" t="s">
        <v>113</v>
      </c>
    </row>
    <row r="90" spans="1:5" x14ac:dyDescent="0.3">
      <c r="A90">
        <v>16</v>
      </c>
      <c r="B90" t="str">
        <f t="shared" si="1"/>
        <v>Diamond of Wisdom +5</v>
      </c>
      <c r="C90" t="s">
        <v>22</v>
      </c>
      <c r="D90" s="2">
        <v>5</v>
      </c>
      <c r="E90" t="s">
        <v>113</v>
      </c>
    </row>
    <row r="91" spans="1:5" x14ac:dyDescent="0.3">
      <c r="A91">
        <v>16</v>
      </c>
      <c r="B91" t="str">
        <f t="shared" si="1"/>
        <v>Diamond of Charisma +5</v>
      </c>
      <c r="C91" t="s">
        <v>23</v>
      </c>
      <c r="D91" s="2">
        <v>5</v>
      </c>
      <c r="E91" t="s">
        <v>113</v>
      </c>
    </row>
    <row r="92" spans="1:5" x14ac:dyDescent="0.3">
      <c r="A92">
        <v>16</v>
      </c>
      <c r="B92" t="str">
        <f t="shared" si="1"/>
        <v>Diamond of Balance +9</v>
      </c>
      <c r="C92" t="s">
        <v>25</v>
      </c>
      <c r="D92" s="2">
        <v>9</v>
      </c>
      <c r="E92" t="s">
        <v>113</v>
      </c>
    </row>
    <row r="93" spans="1:5" x14ac:dyDescent="0.3">
      <c r="A93">
        <v>16</v>
      </c>
      <c r="B93" t="str">
        <f t="shared" si="1"/>
        <v>Diamond of Bluff +9</v>
      </c>
      <c r="C93" t="s">
        <v>26</v>
      </c>
      <c r="D93" s="2">
        <v>9</v>
      </c>
      <c r="E93" t="s">
        <v>113</v>
      </c>
    </row>
    <row r="94" spans="1:5" x14ac:dyDescent="0.3">
      <c r="A94">
        <v>16</v>
      </c>
      <c r="B94" t="str">
        <f t="shared" si="1"/>
        <v>Diamond of Concentration +9</v>
      </c>
      <c r="C94" t="s">
        <v>27</v>
      </c>
      <c r="D94" s="2">
        <v>9</v>
      </c>
      <c r="E94" t="s">
        <v>113</v>
      </c>
    </row>
    <row r="95" spans="1:5" x14ac:dyDescent="0.3">
      <c r="A95">
        <v>16</v>
      </c>
      <c r="B95" t="str">
        <f t="shared" si="1"/>
        <v>Diamond of Diplomacy +9</v>
      </c>
      <c r="C95" t="s">
        <v>28</v>
      </c>
      <c r="D95" s="2">
        <v>9</v>
      </c>
      <c r="E95" t="s">
        <v>113</v>
      </c>
    </row>
    <row r="96" spans="1:5" x14ac:dyDescent="0.3">
      <c r="A96">
        <v>16</v>
      </c>
      <c r="B96" t="str">
        <f t="shared" si="1"/>
        <v>Diamond of Disable Device +9</v>
      </c>
      <c r="C96" t="s">
        <v>29</v>
      </c>
      <c r="D96" s="2">
        <v>9</v>
      </c>
      <c r="E96" t="s">
        <v>113</v>
      </c>
    </row>
    <row r="97" spans="1:5" x14ac:dyDescent="0.3">
      <c r="A97">
        <v>16</v>
      </c>
      <c r="B97" t="str">
        <f t="shared" si="1"/>
        <v>Diamond of Haggle +9</v>
      </c>
      <c r="C97" t="s">
        <v>30</v>
      </c>
      <c r="D97" s="2">
        <v>9</v>
      </c>
      <c r="E97" t="s">
        <v>113</v>
      </c>
    </row>
    <row r="98" spans="1:5" x14ac:dyDescent="0.3">
      <c r="A98">
        <v>16</v>
      </c>
      <c r="B98" t="str">
        <f t="shared" si="1"/>
        <v>Diamond of Heal +9</v>
      </c>
      <c r="C98" t="s">
        <v>31</v>
      </c>
      <c r="D98" s="2">
        <v>9</v>
      </c>
      <c r="E98" t="s">
        <v>113</v>
      </c>
    </row>
    <row r="99" spans="1:5" x14ac:dyDescent="0.3">
      <c r="A99">
        <v>16</v>
      </c>
      <c r="B99" t="str">
        <f t="shared" si="1"/>
        <v>Diamond of Hide +9</v>
      </c>
      <c r="C99" t="s">
        <v>32</v>
      </c>
      <c r="D99" s="2">
        <v>9</v>
      </c>
      <c r="E99" t="s">
        <v>113</v>
      </c>
    </row>
    <row r="100" spans="1:5" x14ac:dyDescent="0.3">
      <c r="A100">
        <v>16</v>
      </c>
      <c r="B100" t="str">
        <f t="shared" si="1"/>
        <v>Diamond of Intimidate +9</v>
      </c>
      <c r="C100" t="s">
        <v>33</v>
      </c>
      <c r="D100" s="2">
        <v>9</v>
      </c>
      <c r="E100" t="s">
        <v>113</v>
      </c>
    </row>
    <row r="101" spans="1:5" x14ac:dyDescent="0.3">
      <c r="A101">
        <v>16</v>
      </c>
      <c r="B101" t="str">
        <f t="shared" si="1"/>
        <v>Diamond of Jump +9</v>
      </c>
      <c r="C101" t="s">
        <v>34</v>
      </c>
      <c r="D101" s="2">
        <v>9</v>
      </c>
      <c r="E101" t="s">
        <v>113</v>
      </c>
    </row>
    <row r="102" spans="1:5" x14ac:dyDescent="0.3">
      <c r="A102">
        <v>16</v>
      </c>
      <c r="B102" t="str">
        <f t="shared" si="1"/>
        <v>Diamond of Listen +9</v>
      </c>
      <c r="C102" t="s">
        <v>35</v>
      </c>
      <c r="D102" s="2">
        <v>9</v>
      </c>
      <c r="E102" t="s">
        <v>113</v>
      </c>
    </row>
    <row r="103" spans="1:5" x14ac:dyDescent="0.3">
      <c r="A103">
        <v>16</v>
      </c>
      <c r="B103" t="str">
        <f t="shared" si="1"/>
        <v>Diamond of Move Silently +9</v>
      </c>
      <c r="C103" t="s">
        <v>36</v>
      </c>
      <c r="D103" s="2">
        <v>9</v>
      </c>
      <c r="E103" t="s">
        <v>113</v>
      </c>
    </row>
    <row r="104" spans="1:5" x14ac:dyDescent="0.3">
      <c r="A104">
        <v>16</v>
      </c>
      <c r="B104" t="str">
        <f t="shared" si="1"/>
        <v>Diamond of Open Lock +9</v>
      </c>
      <c r="C104" t="s">
        <v>37</v>
      </c>
      <c r="D104" s="2">
        <v>9</v>
      </c>
      <c r="E104" t="s">
        <v>113</v>
      </c>
    </row>
    <row r="105" spans="1:5" x14ac:dyDescent="0.3">
      <c r="A105">
        <v>16</v>
      </c>
      <c r="B105" t="str">
        <f t="shared" si="1"/>
        <v>Diamond of Perform +9</v>
      </c>
      <c r="C105" t="s">
        <v>38</v>
      </c>
      <c r="D105" s="2">
        <v>9</v>
      </c>
      <c r="E105" t="s">
        <v>113</v>
      </c>
    </row>
    <row r="106" spans="1:5" x14ac:dyDescent="0.3">
      <c r="A106">
        <v>16</v>
      </c>
      <c r="B106" t="str">
        <f t="shared" si="1"/>
        <v>Diamond of Repair +9</v>
      </c>
      <c r="C106" t="s">
        <v>39</v>
      </c>
      <c r="D106" s="2">
        <v>9</v>
      </c>
      <c r="E106" t="s">
        <v>113</v>
      </c>
    </row>
    <row r="107" spans="1:5" x14ac:dyDescent="0.3">
      <c r="A107">
        <v>16</v>
      </c>
      <c r="B107" t="str">
        <f t="shared" si="1"/>
        <v>Diamond of Search +9</v>
      </c>
      <c r="C107" t="s">
        <v>40</v>
      </c>
      <c r="D107" s="2">
        <v>9</v>
      </c>
      <c r="E107" t="s">
        <v>113</v>
      </c>
    </row>
    <row r="108" spans="1:5" x14ac:dyDescent="0.3">
      <c r="A108">
        <v>16</v>
      </c>
      <c r="B108" t="str">
        <f t="shared" si="1"/>
        <v>Diamond of Spellcraft +9</v>
      </c>
      <c r="C108" t="s">
        <v>41</v>
      </c>
      <c r="D108" s="2">
        <v>9</v>
      </c>
      <c r="E108" t="s">
        <v>113</v>
      </c>
    </row>
    <row r="109" spans="1:5" x14ac:dyDescent="0.3">
      <c r="A109">
        <v>16</v>
      </c>
      <c r="B109" t="str">
        <f t="shared" si="1"/>
        <v>Diamond of Spot +9</v>
      </c>
      <c r="C109" t="s">
        <v>42</v>
      </c>
      <c r="D109" s="2">
        <v>9</v>
      </c>
      <c r="E109" t="s">
        <v>113</v>
      </c>
    </row>
    <row r="110" spans="1:5" x14ac:dyDescent="0.3">
      <c r="A110">
        <v>16</v>
      </c>
      <c r="B110" t="str">
        <f t="shared" si="1"/>
        <v>Diamond of Swim +9</v>
      </c>
      <c r="C110" t="s">
        <v>43</v>
      </c>
      <c r="D110" s="2">
        <v>9</v>
      </c>
      <c r="E110" t="s">
        <v>113</v>
      </c>
    </row>
    <row r="111" spans="1:5" x14ac:dyDescent="0.3">
      <c r="A111">
        <v>16</v>
      </c>
      <c r="B111" t="str">
        <f t="shared" si="1"/>
        <v>Diamond of Tumble +9</v>
      </c>
      <c r="C111" t="s">
        <v>44</v>
      </c>
      <c r="D111" s="2">
        <v>9</v>
      </c>
      <c r="E111" t="s">
        <v>113</v>
      </c>
    </row>
    <row r="112" spans="1:5" x14ac:dyDescent="0.3">
      <c r="A112">
        <v>20</v>
      </c>
      <c r="B112" t="str">
        <f t="shared" si="1"/>
        <v>Diamond of Strength +6</v>
      </c>
      <c r="C112" t="s">
        <v>18</v>
      </c>
      <c r="D112" s="2">
        <v>6</v>
      </c>
      <c r="E112" t="s">
        <v>113</v>
      </c>
    </row>
    <row r="113" spans="1:5" x14ac:dyDescent="0.3">
      <c r="A113">
        <v>20</v>
      </c>
      <c r="B113" t="str">
        <f t="shared" si="1"/>
        <v>Diamond of Dexterity +6</v>
      </c>
      <c r="C113" t="s">
        <v>19</v>
      </c>
      <c r="D113" s="2">
        <v>6</v>
      </c>
      <c r="E113" t="s">
        <v>113</v>
      </c>
    </row>
    <row r="114" spans="1:5" x14ac:dyDescent="0.3">
      <c r="A114">
        <v>20</v>
      </c>
      <c r="B114" t="str">
        <f t="shared" si="1"/>
        <v>Diamond of Constitution +6</v>
      </c>
      <c r="C114" t="s">
        <v>20</v>
      </c>
      <c r="D114" s="2">
        <v>6</v>
      </c>
      <c r="E114" t="s">
        <v>113</v>
      </c>
    </row>
    <row r="115" spans="1:5" x14ac:dyDescent="0.3">
      <c r="A115">
        <v>20</v>
      </c>
      <c r="B115" t="str">
        <f t="shared" si="1"/>
        <v>Diamond of Intelligence +6</v>
      </c>
      <c r="C115" t="s">
        <v>21</v>
      </c>
      <c r="D115" s="2">
        <v>6</v>
      </c>
      <c r="E115" t="s">
        <v>113</v>
      </c>
    </row>
    <row r="116" spans="1:5" x14ac:dyDescent="0.3">
      <c r="A116">
        <v>20</v>
      </c>
      <c r="B116" t="str">
        <f t="shared" si="1"/>
        <v>Diamond of Wisdom +6</v>
      </c>
      <c r="C116" t="s">
        <v>22</v>
      </c>
      <c r="D116" s="2">
        <v>6</v>
      </c>
      <c r="E116" t="s">
        <v>113</v>
      </c>
    </row>
    <row r="117" spans="1:5" x14ac:dyDescent="0.3">
      <c r="A117">
        <v>20</v>
      </c>
      <c r="B117" t="str">
        <f t="shared" si="1"/>
        <v>Diamond of Charisma +6</v>
      </c>
      <c r="C117" t="s">
        <v>23</v>
      </c>
      <c r="D117" s="2">
        <v>6</v>
      </c>
      <c r="E117" t="s">
        <v>113</v>
      </c>
    </row>
    <row r="118" spans="1:5" x14ac:dyDescent="0.3">
      <c r="A118">
        <v>20</v>
      </c>
      <c r="B118" t="str">
        <f t="shared" si="1"/>
        <v>Diamond of Exceptional Strength +1</v>
      </c>
      <c r="C118" t="s">
        <v>217</v>
      </c>
      <c r="D118" s="2">
        <v>1</v>
      </c>
      <c r="E118" t="s">
        <v>113</v>
      </c>
    </row>
    <row r="119" spans="1:5" x14ac:dyDescent="0.3">
      <c r="A119">
        <v>20</v>
      </c>
      <c r="B119" t="str">
        <f t="shared" si="1"/>
        <v>Diamond of Exceptional Dexterity +1</v>
      </c>
      <c r="C119" t="s">
        <v>218</v>
      </c>
      <c r="D119" s="2">
        <v>1</v>
      </c>
      <c r="E119" t="s">
        <v>113</v>
      </c>
    </row>
    <row r="120" spans="1:5" x14ac:dyDescent="0.3">
      <c r="A120">
        <v>20</v>
      </c>
      <c r="B120" t="str">
        <f t="shared" si="1"/>
        <v>Diamond of Exceptional Constitution +1</v>
      </c>
      <c r="C120" t="s">
        <v>219</v>
      </c>
      <c r="D120" s="2">
        <v>1</v>
      </c>
      <c r="E120" t="s">
        <v>113</v>
      </c>
    </row>
    <row r="121" spans="1:5" x14ac:dyDescent="0.3">
      <c r="A121">
        <v>20</v>
      </c>
      <c r="B121" t="str">
        <f t="shared" si="1"/>
        <v>Diamond of Exceptional Intelligence +1</v>
      </c>
      <c r="C121" t="s">
        <v>220</v>
      </c>
      <c r="D121" s="2">
        <v>1</v>
      </c>
      <c r="E121" t="s">
        <v>113</v>
      </c>
    </row>
    <row r="122" spans="1:5" x14ac:dyDescent="0.3">
      <c r="A122">
        <v>20</v>
      </c>
      <c r="B122" t="str">
        <f t="shared" si="1"/>
        <v>Diamond of Exceptional Wisdom +1</v>
      </c>
      <c r="C122" t="s">
        <v>221</v>
      </c>
      <c r="D122" s="2">
        <v>1</v>
      </c>
      <c r="E122" t="s">
        <v>113</v>
      </c>
    </row>
    <row r="123" spans="1:5" x14ac:dyDescent="0.3">
      <c r="A123">
        <v>20</v>
      </c>
      <c r="B123" t="str">
        <f t="shared" si="1"/>
        <v>Diamond of Exceptional Charisma +1</v>
      </c>
      <c r="C123" t="s">
        <v>222</v>
      </c>
      <c r="D123" s="2">
        <v>1</v>
      </c>
      <c r="E123" t="s">
        <v>113</v>
      </c>
    </row>
    <row r="124" spans="1:5" x14ac:dyDescent="0.3">
      <c r="A124">
        <v>20</v>
      </c>
      <c r="B124" t="str">
        <f t="shared" si="1"/>
        <v>Diamond of Balance +11</v>
      </c>
      <c r="C124" t="s">
        <v>25</v>
      </c>
      <c r="D124" s="2">
        <v>11</v>
      </c>
      <c r="E124" t="s">
        <v>113</v>
      </c>
    </row>
    <row r="125" spans="1:5" x14ac:dyDescent="0.3">
      <c r="A125">
        <v>20</v>
      </c>
      <c r="B125" t="str">
        <f t="shared" si="1"/>
        <v>Diamond of Bluff +11</v>
      </c>
      <c r="C125" t="s">
        <v>26</v>
      </c>
      <c r="D125" s="2">
        <v>11</v>
      </c>
      <c r="E125" t="s">
        <v>113</v>
      </c>
    </row>
    <row r="126" spans="1:5" x14ac:dyDescent="0.3">
      <c r="A126">
        <v>20</v>
      </c>
      <c r="B126" t="str">
        <f t="shared" si="1"/>
        <v>Diamond of Concentration +11</v>
      </c>
      <c r="C126" t="s">
        <v>27</v>
      </c>
      <c r="D126" s="2">
        <v>11</v>
      </c>
      <c r="E126" t="s">
        <v>113</v>
      </c>
    </row>
    <row r="127" spans="1:5" x14ac:dyDescent="0.3">
      <c r="A127">
        <v>20</v>
      </c>
      <c r="B127" t="str">
        <f t="shared" si="1"/>
        <v>Diamond of Diplomacy +11</v>
      </c>
      <c r="C127" t="s">
        <v>28</v>
      </c>
      <c r="D127" s="2">
        <v>11</v>
      </c>
      <c r="E127" t="s">
        <v>113</v>
      </c>
    </row>
    <row r="128" spans="1:5" x14ac:dyDescent="0.3">
      <c r="A128">
        <v>20</v>
      </c>
      <c r="B128" t="str">
        <f t="shared" si="1"/>
        <v>Diamond of Disable Device +11</v>
      </c>
      <c r="C128" t="s">
        <v>29</v>
      </c>
      <c r="D128" s="2">
        <v>11</v>
      </c>
      <c r="E128" t="s">
        <v>113</v>
      </c>
    </row>
    <row r="129" spans="1:5" x14ac:dyDescent="0.3">
      <c r="A129">
        <v>20</v>
      </c>
      <c r="B129" t="str">
        <f t="shared" si="1"/>
        <v>Diamond of Haggle +11</v>
      </c>
      <c r="C129" t="s">
        <v>30</v>
      </c>
      <c r="D129" s="2">
        <v>11</v>
      </c>
      <c r="E129" t="s">
        <v>113</v>
      </c>
    </row>
    <row r="130" spans="1:5" x14ac:dyDescent="0.3">
      <c r="A130">
        <v>20</v>
      </c>
      <c r="B130" t="str">
        <f t="shared" si="1"/>
        <v>Diamond of Heal +11</v>
      </c>
      <c r="C130" t="s">
        <v>31</v>
      </c>
      <c r="D130" s="2">
        <v>11</v>
      </c>
      <c r="E130" t="s">
        <v>113</v>
      </c>
    </row>
    <row r="131" spans="1:5" x14ac:dyDescent="0.3">
      <c r="A131">
        <v>20</v>
      </c>
      <c r="B131" t="str">
        <f t="shared" ref="B131:B194" si="2">_xlfn.CONCAT("Diamond of ",IF(E131="Insight","Insightful ",""),C131," +",D131)</f>
        <v>Diamond of Hide +11</v>
      </c>
      <c r="C131" t="s">
        <v>32</v>
      </c>
      <c r="D131" s="2">
        <v>11</v>
      </c>
      <c r="E131" t="s">
        <v>113</v>
      </c>
    </row>
    <row r="132" spans="1:5" x14ac:dyDescent="0.3">
      <c r="A132">
        <v>20</v>
      </c>
      <c r="B132" t="str">
        <f t="shared" si="2"/>
        <v>Diamond of Intimidate +11</v>
      </c>
      <c r="C132" t="s">
        <v>33</v>
      </c>
      <c r="D132" s="2">
        <v>11</v>
      </c>
      <c r="E132" t="s">
        <v>113</v>
      </c>
    </row>
    <row r="133" spans="1:5" x14ac:dyDescent="0.3">
      <c r="A133">
        <v>20</v>
      </c>
      <c r="B133" t="str">
        <f t="shared" si="2"/>
        <v>Diamond of Jump +11</v>
      </c>
      <c r="C133" t="s">
        <v>34</v>
      </c>
      <c r="D133" s="2">
        <v>11</v>
      </c>
      <c r="E133" t="s">
        <v>113</v>
      </c>
    </row>
    <row r="134" spans="1:5" x14ac:dyDescent="0.3">
      <c r="A134">
        <v>20</v>
      </c>
      <c r="B134" t="str">
        <f t="shared" si="2"/>
        <v>Diamond of Listen +11</v>
      </c>
      <c r="C134" t="s">
        <v>35</v>
      </c>
      <c r="D134" s="2">
        <v>11</v>
      </c>
      <c r="E134" t="s">
        <v>113</v>
      </c>
    </row>
    <row r="135" spans="1:5" x14ac:dyDescent="0.3">
      <c r="A135">
        <v>20</v>
      </c>
      <c r="B135" t="str">
        <f t="shared" si="2"/>
        <v>Diamond of Move Silently +11</v>
      </c>
      <c r="C135" t="s">
        <v>36</v>
      </c>
      <c r="D135" s="2">
        <v>11</v>
      </c>
      <c r="E135" t="s">
        <v>113</v>
      </c>
    </row>
    <row r="136" spans="1:5" x14ac:dyDescent="0.3">
      <c r="A136">
        <v>20</v>
      </c>
      <c r="B136" t="str">
        <f t="shared" si="2"/>
        <v>Diamond of Open Lock +11</v>
      </c>
      <c r="C136" t="s">
        <v>37</v>
      </c>
      <c r="D136" s="2">
        <v>11</v>
      </c>
      <c r="E136" t="s">
        <v>113</v>
      </c>
    </row>
    <row r="137" spans="1:5" x14ac:dyDescent="0.3">
      <c r="A137">
        <v>20</v>
      </c>
      <c r="B137" t="str">
        <f t="shared" si="2"/>
        <v>Diamond of Perform +11</v>
      </c>
      <c r="C137" t="s">
        <v>38</v>
      </c>
      <c r="D137" s="2">
        <v>11</v>
      </c>
      <c r="E137" t="s">
        <v>113</v>
      </c>
    </row>
    <row r="138" spans="1:5" x14ac:dyDescent="0.3">
      <c r="A138">
        <v>20</v>
      </c>
      <c r="B138" t="str">
        <f t="shared" si="2"/>
        <v>Diamond of Repair +11</v>
      </c>
      <c r="C138" t="s">
        <v>39</v>
      </c>
      <c r="D138" s="2">
        <v>11</v>
      </c>
      <c r="E138" t="s">
        <v>113</v>
      </c>
    </row>
    <row r="139" spans="1:5" x14ac:dyDescent="0.3">
      <c r="A139">
        <v>20</v>
      </c>
      <c r="B139" t="str">
        <f t="shared" si="2"/>
        <v>Diamond of Search +11</v>
      </c>
      <c r="C139" t="s">
        <v>40</v>
      </c>
      <c r="D139" s="2">
        <v>11</v>
      </c>
      <c r="E139" t="s">
        <v>113</v>
      </c>
    </row>
    <row r="140" spans="1:5" x14ac:dyDescent="0.3">
      <c r="A140">
        <v>20</v>
      </c>
      <c r="B140" t="str">
        <f t="shared" si="2"/>
        <v>Diamond of Spellcraft +11</v>
      </c>
      <c r="C140" t="s">
        <v>41</v>
      </c>
      <c r="D140" s="2">
        <v>11</v>
      </c>
      <c r="E140" t="s">
        <v>113</v>
      </c>
    </row>
    <row r="141" spans="1:5" x14ac:dyDescent="0.3">
      <c r="A141">
        <v>20</v>
      </c>
      <c r="B141" t="str">
        <f t="shared" si="2"/>
        <v>Diamond of Spot +11</v>
      </c>
      <c r="C141" t="s">
        <v>42</v>
      </c>
      <c r="D141" s="2">
        <v>11</v>
      </c>
      <c r="E141" t="s">
        <v>113</v>
      </c>
    </row>
    <row r="142" spans="1:5" x14ac:dyDescent="0.3">
      <c r="A142">
        <v>20</v>
      </c>
      <c r="B142" t="str">
        <f t="shared" si="2"/>
        <v>Diamond of Swim +11</v>
      </c>
      <c r="C142" t="s">
        <v>43</v>
      </c>
      <c r="D142" s="2">
        <v>11</v>
      </c>
      <c r="E142" t="s">
        <v>113</v>
      </c>
    </row>
    <row r="143" spans="1:5" x14ac:dyDescent="0.3">
      <c r="A143">
        <v>20</v>
      </c>
      <c r="B143" t="str">
        <f t="shared" si="2"/>
        <v>Diamond of Tumble +11</v>
      </c>
      <c r="C143" t="s">
        <v>44</v>
      </c>
      <c r="D143" s="2">
        <v>11</v>
      </c>
      <c r="E143" t="s">
        <v>113</v>
      </c>
    </row>
    <row r="144" spans="1:5" x14ac:dyDescent="0.3">
      <c r="A144">
        <v>24</v>
      </c>
      <c r="B144" t="str">
        <f t="shared" si="2"/>
        <v>Diamond of Strength +7</v>
      </c>
      <c r="C144" t="s">
        <v>18</v>
      </c>
      <c r="D144" s="2">
        <v>7</v>
      </c>
      <c r="E144" t="s">
        <v>113</v>
      </c>
    </row>
    <row r="145" spans="1:5" x14ac:dyDescent="0.3">
      <c r="A145">
        <v>24</v>
      </c>
      <c r="B145" t="str">
        <f t="shared" si="2"/>
        <v>Diamond of Dexterity +7</v>
      </c>
      <c r="C145" t="s">
        <v>19</v>
      </c>
      <c r="D145" s="2">
        <v>7</v>
      </c>
      <c r="E145" t="s">
        <v>113</v>
      </c>
    </row>
    <row r="146" spans="1:5" x14ac:dyDescent="0.3">
      <c r="A146">
        <v>24</v>
      </c>
      <c r="B146" t="str">
        <f t="shared" si="2"/>
        <v>Diamond of Constitution +7</v>
      </c>
      <c r="C146" t="s">
        <v>20</v>
      </c>
      <c r="D146" s="2">
        <v>7</v>
      </c>
      <c r="E146" t="s">
        <v>113</v>
      </c>
    </row>
    <row r="147" spans="1:5" x14ac:dyDescent="0.3">
      <c r="A147">
        <v>24</v>
      </c>
      <c r="B147" t="str">
        <f t="shared" si="2"/>
        <v>Diamond of Intelligence +7</v>
      </c>
      <c r="C147" t="s">
        <v>21</v>
      </c>
      <c r="D147" s="2">
        <v>7</v>
      </c>
      <c r="E147" t="s">
        <v>113</v>
      </c>
    </row>
    <row r="148" spans="1:5" x14ac:dyDescent="0.3">
      <c r="A148">
        <v>24</v>
      </c>
      <c r="B148" t="str">
        <f t="shared" si="2"/>
        <v>Diamond of Wisdom +7</v>
      </c>
      <c r="C148" t="s">
        <v>22</v>
      </c>
      <c r="D148" s="2">
        <v>7</v>
      </c>
      <c r="E148" t="s">
        <v>113</v>
      </c>
    </row>
    <row r="149" spans="1:5" x14ac:dyDescent="0.3">
      <c r="A149">
        <v>24</v>
      </c>
      <c r="B149" t="str">
        <f t="shared" si="2"/>
        <v>Diamond of Charisma +7</v>
      </c>
      <c r="C149" t="s">
        <v>23</v>
      </c>
      <c r="D149" s="2">
        <v>7</v>
      </c>
      <c r="E149" t="s">
        <v>113</v>
      </c>
    </row>
    <row r="150" spans="1:5" x14ac:dyDescent="0.3">
      <c r="A150">
        <v>24</v>
      </c>
      <c r="B150" t="str">
        <f t="shared" si="2"/>
        <v>Diamond of Insightful Strength +2</v>
      </c>
      <c r="C150" t="s">
        <v>18</v>
      </c>
      <c r="D150" s="2">
        <v>2</v>
      </c>
      <c r="E150" t="s">
        <v>223</v>
      </c>
    </row>
    <row r="151" spans="1:5" x14ac:dyDescent="0.3">
      <c r="A151">
        <v>24</v>
      </c>
      <c r="B151" t="str">
        <f t="shared" si="2"/>
        <v>Diamond of Insightful Dexterity +2</v>
      </c>
      <c r="C151" t="s">
        <v>19</v>
      </c>
      <c r="D151" s="2">
        <v>2</v>
      </c>
      <c r="E151" t="s">
        <v>223</v>
      </c>
    </row>
    <row r="152" spans="1:5" x14ac:dyDescent="0.3">
      <c r="A152">
        <v>24</v>
      </c>
      <c r="B152" t="str">
        <f t="shared" si="2"/>
        <v>Diamond of Insightful Constitution +2</v>
      </c>
      <c r="C152" t="s">
        <v>20</v>
      </c>
      <c r="D152" s="2">
        <v>2</v>
      </c>
      <c r="E152" t="s">
        <v>223</v>
      </c>
    </row>
    <row r="153" spans="1:5" x14ac:dyDescent="0.3">
      <c r="A153">
        <v>24</v>
      </c>
      <c r="B153" t="str">
        <f t="shared" si="2"/>
        <v>Diamond of Insightful Intelligence +2</v>
      </c>
      <c r="C153" t="s">
        <v>21</v>
      </c>
      <c r="D153" s="2">
        <v>2</v>
      </c>
      <c r="E153" t="s">
        <v>223</v>
      </c>
    </row>
    <row r="154" spans="1:5" x14ac:dyDescent="0.3">
      <c r="A154">
        <v>24</v>
      </c>
      <c r="B154" t="str">
        <f t="shared" si="2"/>
        <v>Diamond of Insightful Wisdom +2</v>
      </c>
      <c r="C154" t="s">
        <v>22</v>
      </c>
      <c r="D154" s="2">
        <v>2</v>
      </c>
      <c r="E154" t="s">
        <v>223</v>
      </c>
    </row>
    <row r="155" spans="1:5" x14ac:dyDescent="0.3">
      <c r="A155">
        <v>24</v>
      </c>
      <c r="B155" t="str">
        <f t="shared" si="2"/>
        <v>Diamond of Insightful Charisma +2</v>
      </c>
      <c r="C155" t="s">
        <v>23</v>
      </c>
      <c r="D155" s="2">
        <v>2</v>
      </c>
      <c r="E155" t="s">
        <v>223</v>
      </c>
    </row>
    <row r="156" spans="1:5" x14ac:dyDescent="0.3">
      <c r="A156">
        <v>24</v>
      </c>
      <c r="B156" t="str">
        <f t="shared" si="2"/>
        <v>Diamond of Balance +13</v>
      </c>
      <c r="C156" t="s">
        <v>25</v>
      </c>
      <c r="D156" s="2">
        <v>13</v>
      </c>
      <c r="E156" t="s">
        <v>113</v>
      </c>
    </row>
    <row r="157" spans="1:5" x14ac:dyDescent="0.3">
      <c r="A157">
        <v>24</v>
      </c>
      <c r="B157" t="str">
        <f t="shared" si="2"/>
        <v>Diamond of Bluff +13</v>
      </c>
      <c r="C157" t="s">
        <v>26</v>
      </c>
      <c r="D157" s="2">
        <v>13</v>
      </c>
      <c r="E157" t="s">
        <v>113</v>
      </c>
    </row>
    <row r="158" spans="1:5" x14ac:dyDescent="0.3">
      <c r="A158">
        <v>24</v>
      </c>
      <c r="B158" t="str">
        <f t="shared" si="2"/>
        <v>Diamond of Concentration +13</v>
      </c>
      <c r="C158" t="s">
        <v>27</v>
      </c>
      <c r="D158" s="2">
        <v>13</v>
      </c>
      <c r="E158" t="s">
        <v>113</v>
      </c>
    </row>
    <row r="159" spans="1:5" x14ac:dyDescent="0.3">
      <c r="A159">
        <v>24</v>
      </c>
      <c r="B159" t="str">
        <f t="shared" si="2"/>
        <v>Diamond of Diplomacy +13</v>
      </c>
      <c r="C159" t="s">
        <v>28</v>
      </c>
      <c r="D159" s="2">
        <v>13</v>
      </c>
      <c r="E159" t="s">
        <v>113</v>
      </c>
    </row>
    <row r="160" spans="1:5" x14ac:dyDescent="0.3">
      <c r="A160">
        <v>24</v>
      </c>
      <c r="B160" t="str">
        <f t="shared" si="2"/>
        <v>Diamond of Disable Device +13</v>
      </c>
      <c r="C160" t="s">
        <v>29</v>
      </c>
      <c r="D160" s="2">
        <v>13</v>
      </c>
      <c r="E160" t="s">
        <v>113</v>
      </c>
    </row>
    <row r="161" spans="1:5" x14ac:dyDescent="0.3">
      <c r="A161">
        <v>24</v>
      </c>
      <c r="B161" t="str">
        <f t="shared" si="2"/>
        <v>Diamond of Haggle +13</v>
      </c>
      <c r="C161" t="s">
        <v>30</v>
      </c>
      <c r="D161" s="2">
        <v>13</v>
      </c>
      <c r="E161" t="s">
        <v>113</v>
      </c>
    </row>
    <row r="162" spans="1:5" x14ac:dyDescent="0.3">
      <c r="A162">
        <v>24</v>
      </c>
      <c r="B162" t="str">
        <f t="shared" si="2"/>
        <v>Diamond of Heal +13</v>
      </c>
      <c r="C162" t="s">
        <v>31</v>
      </c>
      <c r="D162" s="2">
        <v>13</v>
      </c>
      <c r="E162" t="s">
        <v>113</v>
      </c>
    </row>
    <row r="163" spans="1:5" x14ac:dyDescent="0.3">
      <c r="A163">
        <v>24</v>
      </c>
      <c r="B163" t="str">
        <f t="shared" si="2"/>
        <v>Diamond of Hide +13</v>
      </c>
      <c r="C163" t="s">
        <v>32</v>
      </c>
      <c r="D163" s="2">
        <v>13</v>
      </c>
      <c r="E163" t="s">
        <v>113</v>
      </c>
    </row>
    <row r="164" spans="1:5" x14ac:dyDescent="0.3">
      <c r="A164">
        <v>24</v>
      </c>
      <c r="B164" t="str">
        <f t="shared" si="2"/>
        <v>Diamond of Intimidate +13</v>
      </c>
      <c r="C164" t="s">
        <v>33</v>
      </c>
      <c r="D164" s="2">
        <v>13</v>
      </c>
      <c r="E164" t="s">
        <v>113</v>
      </c>
    </row>
    <row r="165" spans="1:5" x14ac:dyDescent="0.3">
      <c r="A165">
        <v>24</v>
      </c>
      <c r="B165" t="str">
        <f t="shared" si="2"/>
        <v>Diamond of Jump +13</v>
      </c>
      <c r="C165" t="s">
        <v>34</v>
      </c>
      <c r="D165" s="2">
        <v>13</v>
      </c>
      <c r="E165" t="s">
        <v>113</v>
      </c>
    </row>
    <row r="166" spans="1:5" x14ac:dyDescent="0.3">
      <c r="A166">
        <v>24</v>
      </c>
      <c r="B166" t="str">
        <f t="shared" si="2"/>
        <v>Diamond of Listen +13</v>
      </c>
      <c r="C166" t="s">
        <v>35</v>
      </c>
      <c r="D166" s="2">
        <v>13</v>
      </c>
      <c r="E166" t="s">
        <v>113</v>
      </c>
    </row>
    <row r="167" spans="1:5" x14ac:dyDescent="0.3">
      <c r="A167">
        <v>24</v>
      </c>
      <c r="B167" t="str">
        <f t="shared" si="2"/>
        <v>Diamond of Move Silently +13</v>
      </c>
      <c r="C167" t="s">
        <v>36</v>
      </c>
      <c r="D167" s="2">
        <v>13</v>
      </c>
      <c r="E167" t="s">
        <v>113</v>
      </c>
    </row>
    <row r="168" spans="1:5" x14ac:dyDescent="0.3">
      <c r="A168">
        <v>24</v>
      </c>
      <c r="B168" t="str">
        <f t="shared" si="2"/>
        <v>Diamond of Open Lock +13</v>
      </c>
      <c r="C168" t="s">
        <v>37</v>
      </c>
      <c r="D168" s="2">
        <v>13</v>
      </c>
      <c r="E168" t="s">
        <v>113</v>
      </c>
    </row>
    <row r="169" spans="1:5" x14ac:dyDescent="0.3">
      <c r="A169">
        <v>24</v>
      </c>
      <c r="B169" t="str">
        <f t="shared" si="2"/>
        <v>Diamond of Perform +13</v>
      </c>
      <c r="C169" t="s">
        <v>38</v>
      </c>
      <c r="D169" s="2">
        <v>13</v>
      </c>
      <c r="E169" t="s">
        <v>113</v>
      </c>
    </row>
    <row r="170" spans="1:5" x14ac:dyDescent="0.3">
      <c r="A170">
        <v>24</v>
      </c>
      <c r="B170" t="str">
        <f t="shared" si="2"/>
        <v>Diamond of Repair +13</v>
      </c>
      <c r="C170" t="s">
        <v>39</v>
      </c>
      <c r="D170" s="2">
        <v>13</v>
      </c>
      <c r="E170" t="s">
        <v>113</v>
      </c>
    </row>
    <row r="171" spans="1:5" x14ac:dyDescent="0.3">
      <c r="A171">
        <v>24</v>
      </c>
      <c r="B171" t="str">
        <f t="shared" si="2"/>
        <v>Diamond of Search +13</v>
      </c>
      <c r="C171" t="s">
        <v>40</v>
      </c>
      <c r="D171" s="2">
        <v>13</v>
      </c>
      <c r="E171" t="s">
        <v>113</v>
      </c>
    </row>
    <row r="172" spans="1:5" x14ac:dyDescent="0.3">
      <c r="A172">
        <v>24</v>
      </c>
      <c r="B172" t="str">
        <f t="shared" si="2"/>
        <v>Diamond of Spellcraft +13</v>
      </c>
      <c r="C172" t="s">
        <v>41</v>
      </c>
      <c r="D172" s="2">
        <v>13</v>
      </c>
      <c r="E172" t="s">
        <v>113</v>
      </c>
    </row>
    <row r="173" spans="1:5" x14ac:dyDescent="0.3">
      <c r="A173">
        <v>24</v>
      </c>
      <c r="B173" t="str">
        <f t="shared" si="2"/>
        <v>Diamond of Spot +13</v>
      </c>
      <c r="C173" t="s">
        <v>42</v>
      </c>
      <c r="D173" s="2">
        <v>13</v>
      </c>
      <c r="E173" t="s">
        <v>113</v>
      </c>
    </row>
    <row r="174" spans="1:5" x14ac:dyDescent="0.3">
      <c r="A174">
        <v>24</v>
      </c>
      <c r="B174" t="str">
        <f t="shared" si="2"/>
        <v>Diamond of Swim +13</v>
      </c>
      <c r="C174" t="s">
        <v>43</v>
      </c>
      <c r="D174" s="2">
        <v>13</v>
      </c>
      <c r="E174" t="s">
        <v>113</v>
      </c>
    </row>
    <row r="175" spans="1:5" x14ac:dyDescent="0.3">
      <c r="A175">
        <v>24</v>
      </c>
      <c r="B175" t="str">
        <f t="shared" si="2"/>
        <v>Diamond of Tumble +13</v>
      </c>
      <c r="C175" t="s">
        <v>44</v>
      </c>
      <c r="D175" s="2">
        <v>13</v>
      </c>
      <c r="E175" t="s">
        <v>113</v>
      </c>
    </row>
    <row r="176" spans="1:5" x14ac:dyDescent="0.3">
      <c r="A176">
        <v>28</v>
      </c>
      <c r="B176" t="str">
        <f t="shared" si="2"/>
        <v>Diamond of Strength +8</v>
      </c>
      <c r="C176" t="s">
        <v>18</v>
      </c>
      <c r="D176" s="2">
        <v>8</v>
      </c>
      <c r="E176" t="s">
        <v>113</v>
      </c>
    </row>
    <row r="177" spans="1:5" x14ac:dyDescent="0.3">
      <c r="A177">
        <v>28</v>
      </c>
      <c r="B177" t="str">
        <f t="shared" si="2"/>
        <v>Diamond of Dexterity +8</v>
      </c>
      <c r="C177" t="s">
        <v>19</v>
      </c>
      <c r="D177" s="2">
        <v>8</v>
      </c>
      <c r="E177" t="s">
        <v>113</v>
      </c>
    </row>
    <row r="178" spans="1:5" x14ac:dyDescent="0.3">
      <c r="A178">
        <v>28</v>
      </c>
      <c r="B178" t="str">
        <f t="shared" si="2"/>
        <v>Diamond of Constitution +8</v>
      </c>
      <c r="C178" t="s">
        <v>20</v>
      </c>
      <c r="D178" s="2">
        <v>8</v>
      </c>
      <c r="E178" t="s">
        <v>113</v>
      </c>
    </row>
    <row r="179" spans="1:5" x14ac:dyDescent="0.3">
      <c r="A179">
        <v>28</v>
      </c>
      <c r="B179" t="str">
        <f t="shared" si="2"/>
        <v>Diamond of Intelligence +8</v>
      </c>
      <c r="C179" t="s">
        <v>21</v>
      </c>
      <c r="D179" s="2">
        <v>8</v>
      </c>
      <c r="E179" t="s">
        <v>113</v>
      </c>
    </row>
    <row r="180" spans="1:5" x14ac:dyDescent="0.3">
      <c r="A180">
        <v>28</v>
      </c>
      <c r="B180" t="str">
        <f t="shared" si="2"/>
        <v>Diamond of Wisdom +8</v>
      </c>
      <c r="C180" t="s">
        <v>22</v>
      </c>
      <c r="D180" s="2">
        <v>8</v>
      </c>
      <c r="E180" t="s">
        <v>113</v>
      </c>
    </row>
    <row r="181" spans="1:5" x14ac:dyDescent="0.3">
      <c r="A181">
        <v>28</v>
      </c>
      <c r="B181" t="str">
        <f t="shared" si="2"/>
        <v>Diamond of Charisma +8</v>
      </c>
      <c r="C181" t="s">
        <v>23</v>
      </c>
      <c r="D181" s="2">
        <v>8</v>
      </c>
      <c r="E181" t="s">
        <v>113</v>
      </c>
    </row>
    <row r="182" spans="1:5" x14ac:dyDescent="0.3">
      <c r="A182">
        <v>28</v>
      </c>
      <c r="B182" t="str">
        <f t="shared" si="2"/>
        <v>Diamond of Balance +15</v>
      </c>
      <c r="C182" t="s">
        <v>25</v>
      </c>
      <c r="D182" s="2">
        <v>15</v>
      </c>
      <c r="E182" t="s">
        <v>113</v>
      </c>
    </row>
    <row r="183" spans="1:5" x14ac:dyDescent="0.3">
      <c r="A183">
        <v>28</v>
      </c>
      <c r="B183" t="str">
        <f t="shared" si="2"/>
        <v>Diamond of Bluff +15</v>
      </c>
      <c r="C183" t="s">
        <v>26</v>
      </c>
      <c r="D183" s="2">
        <v>15</v>
      </c>
      <c r="E183" t="s">
        <v>113</v>
      </c>
    </row>
    <row r="184" spans="1:5" x14ac:dyDescent="0.3">
      <c r="A184">
        <v>28</v>
      </c>
      <c r="B184" t="str">
        <f t="shared" si="2"/>
        <v>Diamond of Concentration +15</v>
      </c>
      <c r="C184" t="s">
        <v>27</v>
      </c>
      <c r="D184" s="2">
        <v>15</v>
      </c>
      <c r="E184" t="s">
        <v>113</v>
      </c>
    </row>
    <row r="185" spans="1:5" x14ac:dyDescent="0.3">
      <c r="A185">
        <v>28</v>
      </c>
      <c r="B185" t="str">
        <f t="shared" si="2"/>
        <v>Diamond of Diplomacy +15</v>
      </c>
      <c r="C185" t="s">
        <v>28</v>
      </c>
      <c r="D185" s="2">
        <v>15</v>
      </c>
      <c r="E185" t="s">
        <v>113</v>
      </c>
    </row>
    <row r="186" spans="1:5" x14ac:dyDescent="0.3">
      <c r="A186">
        <v>28</v>
      </c>
      <c r="B186" t="str">
        <f t="shared" si="2"/>
        <v>Diamond of Disable Device +15</v>
      </c>
      <c r="C186" t="s">
        <v>29</v>
      </c>
      <c r="D186" s="2">
        <v>15</v>
      </c>
      <c r="E186" t="s">
        <v>113</v>
      </c>
    </row>
    <row r="187" spans="1:5" x14ac:dyDescent="0.3">
      <c r="A187">
        <v>28</v>
      </c>
      <c r="B187" t="str">
        <f t="shared" si="2"/>
        <v>Diamond of Haggle +15</v>
      </c>
      <c r="C187" t="s">
        <v>30</v>
      </c>
      <c r="D187" s="2">
        <v>15</v>
      </c>
      <c r="E187" t="s">
        <v>113</v>
      </c>
    </row>
    <row r="188" spans="1:5" x14ac:dyDescent="0.3">
      <c r="A188">
        <v>28</v>
      </c>
      <c r="B188" t="str">
        <f t="shared" si="2"/>
        <v>Diamond of Heal +15</v>
      </c>
      <c r="C188" t="s">
        <v>31</v>
      </c>
      <c r="D188" s="2">
        <v>15</v>
      </c>
      <c r="E188" t="s">
        <v>113</v>
      </c>
    </row>
    <row r="189" spans="1:5" x14ac:dyDescent="0.3">
      <c r="A189">
        <v>28</v>
      </c>
      <c r="B189" t="str">
        <f t="shared" si="2"/>
        <v>Diamond of Hide +15</v>
      </c>
      <c r="C189" t="s">
        <v>32</v>
      </c>
      <c r="D189" s="2">
        <v>15</v>
      </c>
      <c r="E189" t="s">
        <v>113</v>
      </c>
    </row>
    <row r="190" spans="1:5" x14ac:dyDescent="0.3">
      <c r="A190">
        <v>28</v>
      </c>
      <c r="B190" t="str">
        <f t="shared" si="2"/>
        <v>Diamond of Intimidate +15</v>
      </c>
      <c r="C190" t="s">
        <v>33</v>
      </c>
      <c r="D190" s="2">
        <v>15</v>
      </c>
      <c r="E190" t="s">
        <v>113</v>
      </c>
    </row>
    <row r="191" spans="1:5" x14ac:dyDescent="0.3">
      <c r="A191">
        <v>28</v>
      </c>
      <c r="B191" t="str">
        <f t="shared" si="2"/>
        <v>Diamond of Jump +15</v>
      </c>
      <c r="C191" t="s">
        <v>34</v>
      </c>
      <c r="D191" s="2">
        <v>15</v>
      </c>
      <c r="E191" t="s">
        <v>113</v>
      </c>
    </row>
    <row r="192" spans="1:5" x14ac:dyDescent="0.3">
      <c r="A192">
        <v>28</v>
      </c>
      <c r="B192" t="str">
        <f t="shared" si="2"/>
        <v>Diamond of Listen +15</v>
      </c>
      <c r="C192" t="s">
        <v>35</v>
      </c>
      <c r="D192" s="2">
        <v>15</v>
      </c>
      <c r="E192" t="s">
        <v>113</v>
      </c>
    </row>
    <row r="193" spans="1:5" x14ac:dyDescent="0.3">
      <c r="A193">
        <v>28</v>
      </c>
      <c r="B193" t="str">
        <f t="shared" si="2"/>
        <v>Diamond of Move Silently +15</v>
      </c>
      <c r="C193" t="s">
        <v>36</v>
      </c>
      <c r="D193" s="2">
        <v>15</v>
      </c>
      <c r="E193" t="s">
        <v>113</v>
      </c>
    </row>
    <row r="194" spans="1:5" x14ac:dyDescent="0.3">
      <c r="A194">
        <v>28</v>
      </c>
      <c r="B194" t="str">
        <f t="shared" si="2"/>
        <v>Diamond of Open Lock +15</v>
      </c>
      <c r="C194" t="s">
        <v>37</v>
      </c>
      <c r="D194" s="2">
        <v>15</v>
      </c>
      <c r="E194" t="s">
        <v>113</v>
      </c>
    </row>
    <row r="195" spans="1:5" x14ac:dyDescent="0.3">
      <c r="A195">
        <v>28</v>
      </c>
      <c r="B195" t="str">
        <f t="shared" ref="B195:B201" si="3">_xlfn.CONCAT("Diamond of ",IF(E195="Insight","Insightful ",""),C195," +",D195)</f>
        <v>Diamond of Perform +15</v>
      </c>
      <c r="C195" t="s">
        <v>38</v>
      </c>
      <c r="D195" s="2">
        <v>15</v>
      </c>
      <c r="E195" t="s">
        <v>113</v>
      </c>
    </row>
    <row r="196" spans="1:5" x14ac:dyDescent="0.3">
      <c r="A196">
        <v>28</v>
      </c>
      <c r="B196" t="str">
        <f t="shared" si="3"/>
        <v>Diamond of Repair +15</v>
      </c>
      <c r="C196" t="s">
        <v>39</v>
      </c>
      <c r="D196" s="2">
        <v>15</v>
      </c>
      <c r="E196" t="s">
        <v>113</v>
      </c>
    </row>
    <row r="197" spans="1:5" x14ac:dyDescent="0.3">
      <c r="A197">
        <v>28</v>
      </c>
      <c r="B197" t="str">
        <f t="shared" si="3"/>
        <v>Diamond of Search +15</v>
      </c>
      <c r="C197" t="s">
        <v>40</v>
      </c>
      <c r="D197" s="2">
        <v>15</v>
      </c>
      <c r="E197" t="s">
        <v>113</v>
      </c>
    </row>
    <row r="198" spans="1:5" x14ac:dyDescent="0.3">
      <c r="A198">
        <v>28</v>
      </c>
      <c r="B198" t="str">
        <f t="shared" si="3"/>
        <v>Diamond of Spellcraft +15</v>
      </c>
      <c r="C198" t="s">
        <v>41</v>
      </c>
      <c r="D198" s="2">
        <v>15</v>
      </c>
      <c r="E198" t="s">
        <v>113</v>
      </c>
    </row>
    <row r="199" spans="1:5" x14ac:dyDescent="0.3">
      <c r="A199">
        <v>28</v>
      </c>
      <c r="B199" t="str">
        <f t="shared" si="3"/>
        <v>Diamond of Spot +15</v>
      </c>
      <c r="C199" t="s">
        <v>42</v>
      </c>
      <c r="D199" s="2">
        <v>15</v>
      </c>
      <c r="E199" t="s">
        <v>113</v>
      </c>
    </row>
    <row r="200" spans="1:5" x14ac:dyDescent="0.3">
      <c r="A200">
        <v>28</v>
      </c>
      <c r="B200" t="str">
        <f t="shared" si="3"/>
        <v>Diamond of Swim +15</v>
      </c>
      <c r="C200" t="s">
        <v>43</v>
      </c>
      <c r="D200" s="2">
        <v>15</v>
      </c>
      <c r="E200" t="s">
        <v>113</v>
      </c>
    </row>
    <row r="201" spans="1:5" x14ac:dyDescent="0.3">
      <c r="A201">
        <v>28</v>
      </c>
      <c r="B201" t="str">
        <f t="shared" si="3"/>
        <v>Diamond of Tumble +15</v>
      </c>
      <c r="C201" t="s">
        <v>44</v>
      </c>
      <c r="D201" s="2">
        <v>15</v>
      </c>
      <c r="E201" t="s">
        <v>113</v>
      </c>
    </row>
    <row r="202" spans="1:5" x14ac:dyDescent="0.3">
      <c r="A202">
        <v>22</v>
      </c>
      <c r="B202" t="s">
        <v>80</v>
      </c>
      <c r="C202" t="s">
        <v>21</v>
      </c>
      <c r="D202">
        <v>2</v>
      </c>
      <c r="E202" t="s">
        <v>235</v>
      </c>
    </row>
    <row r="203" spans="1:5" x14ac:dyDescent="0.3">
      <c r="A203">
        <v>22</v>
      </c>
      <c r="B203" t="s">
        <v>81</v>
      </c>
      <c r="C203" t="s">
        <v>22</v>
      </c>
      <c r="D203">
        <v>2</v>
      </c>
      <c r="E203" t="s">
        <v>235</v>
      </c>
    </row>
    <row r="204" spans="1:5" x14ac:dyDescent="0.3">
      <c r="A204">
        <v>11</v>
      </c>
      <c r="B204" t="s">
        <v>82</v>
      </c>
      <c r="C204" t="s">
        <v>234</v>
      </c>
      <c r="D204">
        <v>20</v>
      </c>
      <c r="E204" t="s">
        <v>113</v>
      </c>
    </row>
    <row r="205" spans="1:5" x14ac:dyDescent="0.3">
      <c r="A205">
        <v>14</v>
      </c>
      <c r="B205" t="s">
        <v>236</v>
      </c>
      <c r="C205" t="s">
        <v>18</v>
      </c>
      <c r="D205">
        <v>3</v>
      </c>
      <c r="E205" t="s">
        <v>113</v>
      </c>
    </row>
    <row r="206" spans="1:5" x14ac:dyDescent="0.3">
      <c r="A206">
        <v>14</v>
      </c>
      <c r="B206" t="s">
        <v>236</v>
      </c>
      <c r="C206" t="s">
        <v>19</v>
      </c>
      <c r="D206">
        <v>3</v>
      </c>
      <c r="E206" t="s">
        <v>113</v>
      </c>
    </row>
    <row r="207" spans="1:5" x14ac:dyDescent="0.3">
      <c r="A207">
        <v>14</v>
      </c>
      <c r="B207" t="s">
        <v>236</v>
      </c>
      <c r="C207" t="s">
        <v>20</v>
      </c>
      <c r="D207">
        <v>3</v>
      </c>
      <c r="E207" t="s">
        <v>113</v>
      </c>
    </row>
    <row r="208" spans="1:5" x14ac:dyDescent="0.3">
      <c r="A208">
        <v>14</v>
      </c>
      <c r="B208" t="s">
        <v>236</v>
      </c>
      <c r="C208" t="s">
        <v>21</v>
      </c>
      <c r="D208">
        <v>3</v>
      </c>
      <c r="E208" t="s">
        <v>113</v>
      </c>
    </row>
    <row r="209" spans="1:5" x14ac:dyDescent="0.3">
      <c r="A209">
        <v>14</v>
      </c>
      <c r="B209" t="s">
        <v>236</v>
      </c>
      <c r="C209" t="s">
        <v>22</v>
      </c>
      <c r="D209">
        <v>3</v>
      </c>
      <c r="E209" t="s">
        <v>113</v>
      </c>
    </row>
    <row r="210" spans="1:5" x14ac:dyDescent="0.3">
      <c r="A210">
        <v>14</v>
      </c>
      <c r="B210" t="s">
        <v>236</v>
      </c>
      <c r="C210" t="s">
        <v>23</v>
      </c>
      <c r="D210">
        <v>3</v>
      </c>
      <c r="E210" t="s">
        <v>113</v>
      </c>
    </row>
    <row r="211" spans="1:5" x14ac:dyDescent="0.3">
      <c r="A211">
        <v>25</v>
      </c>
      <c r="B211" t="s">
        <v>83</v>
      </c>
      <c r="C211" t="s">
        <v>18</v>
      </c>
      <c r="D211">
        <v>1</v>
      </c>
      <c r="E211" t="s">
        <v>237</v>
      </c>
    </row>
    <row r="212" spans="1:5" x14ac:dyDescent="0.3">
      <c r="A212">
        <v>25</v>
      </c>
      <c r="B212" t="s">
        <v>83</v>
      </c>
      <c r="C212" t="s">
        <v>19</v>
      </c>
      <c r="D212">
        <v>1</v>
      </c>
      <c r="E212" t="s">
        <v>237</v>
      </c>
    </row>
    <row r="213" spans="1:5" x14ac:dyDescent="0.3">
      <c r="A213">
        <v>25</v>
      </c>
      <c r="B213" t="s">
        <v>83</v>
      </c>
      <c r="C213" t="s">
        <v>20</v>
      </c>
      <c r="D213">
        <v>1</v>
      </c>
      <c r="E213" t="s">
        <v>237</v>
      </c>
    </row>
    <row r="214" spans="1:5" x14ac:dyDescent="0.3">
      <c r="A214">
        <v>25</v>
      </c>
      <c r="B214" t="s">
        <v>83</v>
      </c>
      <c r="C214" t="s">
        <v>21</v>
      </c>
      <c r="D214">
        <v>1</v>
      </c>
      <c r="E214" t="s">
        <v>237</v>
      </c>
    </row>
    <row r="215" spans="1:5" x14ac:dyDescent="0.3">
      <c r="A215">
        <v>25</v>
      </c>
      <c r="B215" t="s">
        <v>83</v>
      </c>
      <c r="C215" t="s">
        <v>22</v>
      </c>
      <c r="D215">
        <v>1</v>
      </c>
      <c r="E215" t="s">
        <v>237</v>
      </c>
    </row>
    <row r="216" spans="1:5" x14ac:dyDescent="0.3">
      <c r="A216">
        <v>25</v>
      </c>
      <c r="B216" t="s">
        <v>83</v>
      </c>
      <c r="C216" t="s">
        <v>23</v>
      </c>
      <c r="D216">
        <v>1</v>
      </c>
      <c r="E216" t="s">
        <v>237</v>
      </c>
    </row>
  </sheetData>
  <autoFilter ref="A1:E2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Yellow</vt:lpstr>
      <vt:lpstr>Blue</vt:lpstr>
      <vt:lpstr>Red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Zinman</dc:creator>
  <cp:lastModifiedBy>Michael Zinman</cp:lastModifiedBy>
  <dcterms:created xsi:type="dcterms:W3CDTF">2020-02-04T18:45:54Z</dcterms:created>
  <dcterms:modified xsi:type="dcterms:W3CDTF">2020-02-05T15:14:04Z</dcterms:modified>
</cp:coreProperties>
</file>