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21" i="1" l="1"/>
  <c r="C21" i="1"/>
  <c r="C20" i="1"/>
  <c r="C19" i="1"/>
  <c r="B20" i="1"/>
  <c r="B19" i="1"/>
  <c r="D15" i="1"/>
  <c r="D13" i="1"/>
  <c r="D14" i="1"/>
  <c r="C15" i="1"/>
  <c r="B15" i="1"/>
  <c r="C14" i="1"/>
  <c r="C13" i="1"/>
  <c r="B14" i="1"/>
  <c r="B13" i="1"/>
  <c r="J6" i="1"/>
  <c r="J7" i="1"/>
  <c r="J8" i="1"/>
  <c r="J9" i="1"/>
  <c r="J10" i="1"/>
  <c r="J5" i="1"/>
  <c r="E7" i="1"/>
  <c r="E8" i="1" s="1"/>
  <c r="E9" i="1" s="1"/>
  <c r="E10" i="1" s="1"/>
  <c r="E6" i="1"/>
  <c r="E5" i="1"/>
  <c r="D7" i="1"/>
  <c r="D8" i="1"/>
  <c r="D9" i="1"/>
  <c r="D10" i="1" s="1"/>
  <c r="D6" i="1"/>
  <c r="D5" i="1"/>
</calcChain>
</file>

<file path=xl/sharedStrings.xml><?xml version="1.0" encoding="utf-8"?>
<sst xmlns="http://schemas.openxmlformats.org/spreadsheetml/2006/main" count="18" uniqueCount="18">
  <si>
    <t>score</t>
  </si>
  <si>
    <t>no cumple metrica</t>
  </si>
  <si>
    <t>cumple metrica</t>
  </si>
  <si>
    <t>negativo acumulado</t>
  </si>
  <si>
    <t>positivo acumulado</t>
  </si>
  <si>
    <t>ganancia por punto cumplidor</t>
  </si>
  <si>
    <t>perdida por punto no cumplidor</t>
  </si>
  <si>
    <t>positivo</t>
  </si>
  <si>
    <t>predicho positivo</t>
  </si>
  <si>
    <t>predicho negativo</t>
  </si>
  <si>
    <t>negativo</t>
  </si>
  <si>
    <t>Recall</t>
  </si>
  <si>
    <t xml:space="preserve">Accuracy </t>
  </si>
  <si>
    <t xml:space="preserve">Precision </t>
  </si>
  <si>
    <t>resultado</t>
  </si>
  <si>
    <t>positivo = cumple</t>
  </si>
  <si>
    <t>positivo = no cumple</t>
  </si>
  <si>
    <t>ejemplo 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</si>
</sst>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"/>
  <sheetViews>
    <sheetView tabSelected="1" workbookViewId="0">
      <selection activeCell="A19" sqref="A19:A21"/>
    </sheetView>
  </sheetViews>
  <sheetFormatPr baseColWidth="10" defaultRowHeight="15" x14ac:dyDescent="0.25"/>
  <cols>
    <col min="1" max="1" width="24" customWidth="1"/>
    <col min="2" max="2" width="32" customWidth="1"/>
    <col min="3" max="3" width="21.42578125" customWidth="1"/>
    <col min="8" max="8" width="51.28515625" customWidth="1"/>
    <col min="10" max="10" width="18.140625" customWidth="1"/>
  </cols>
  <sheetData>
    <row r="3" spans="1:10" x14ac:dyDescent="0.25">
      <c r="H3" t="s">
        <v>17</v>
      </c>
    </row>
    <row r="4" spans="1:10" ht="30.75" thickBot="1" x14ac:dyDescent="0.3">
      <c r="A4" s="4" t="s">
        <v>0</v>
      </c>
      <c r="B4" s="4" t="s">
        <v>1</v>
      </c>
      <c r="C4" s="5" t="s">
        <v>2</v>
      </c>
      <c r="D4" s="5" t="s">
        <v>3</v>
      </c>
      <c r="E4" s="5" t="s">
        <v>4</v>
      </c>
      <c r="H4" s="5" t="s">
        <v>5</v>
      </c>
      <c r="I4">
        <v>10</v>
      </c>
      <c r="J4" s="5" t="s">
        <v>14</v>
      </c>
    </row>
    <row r="5" spans="1:10" ht="15.75" thickBot="1" x14ac:dyDescent="0.3">
      <c r="A5" s="2">
        <v>1</v>
      </c>
      <c r="B5" s="3">
        <v>5430</v>
      </c>
      <c r="C5" s="3">
        <v>21612</v>
      </c>
      <c r="D5">
        <f>+B5</f>
        <v>5430</v>
      </c>
      <c r="E5">
        <f>+C5</f>
        <v>21612</v>
      </c>
      <c r="H5" s="5" t="s">
        <v>6</v>
      </c>
      <c r="I5">
        <v>8</v>
      </c>
      <c r="J5">
        <f>$I$4*E5-$I$5*D5</f>
        <v>172680</v>
      </c>
    </row>
    <row r="6" spans="1:10" ht="15.75" thickBot="1" x14ac:dyDescent="0.3">
      <c r="A6" s="1">
        <v>0.8</v>
      </c>
      <c r="B6" s="3">
        <v>1564</v>
      </c>
      <c r="C6" s="3">
        <v>2742</v>
      </c>
      <c r="D6">
        <f>+D5+B6</f>
        <v>6994</v>
      </c>
      <c r="E6">
        <f>+C6+E5</f>
        <v>24354</v>
      </c>
      <c r="J6">
        <f>$I$4*E6-$I$5*D6</f>
        <v>187588</v>
      </c>
    </row>
    <row r="7" spans="1:10" ht="15.75" thickBot="1" x14ac:dyDescent="0.3">
      <c r="A7" s="1">
        <v>0.6</v>
      </c>
      <c r="B7" s="3">
        <v>1429</v>
      </c>
      <c r="C7" s="3">
        <v>1889</v>
      </c>
      <c r="D7">
        <f t="shared" ref="D7:D10" si="0">+D6+B7</f>
        <v>8423</v>
      </c>
      <c r="E7">
        <f t="shared" ref="E7:E10" si="1">+C7+E6</f>
        <v>26243</v>
      </c>
      <c r="J7">
        <f>$I$4*E7-$I$5*D7</f>
        <v>195046</v>
      </c>
    </row>
    <row r="8" spans="1:10" ht="15.75" thickBot="1" x14ac:dyDescent="0.3">
      <c r="A8" s="1">
        <v>0.4</v>
      </c>
      <c r="B8" s="3">
        <v>1697</v>
      </c>
      <c r="C8" s="3">
        <v>1655</v>
      </c>
      <c r="D8">
        <f t="shared" si="0"/>
        <v>10120</v>
      </c>
      <c r="E8">
        <f t="shared" si="1"/>
        <v>27898</v>
      </c>
      <c r="J8">
        <f>$I$4*E8-$I$5*D8</f>
        <v>198020</v>
      </c>
    </row>
    <row r="9" spans="1:10" ht="15.75" thickBot="1" x14ac:dyDescent="0.3">
      <c r="A9" s="1">
        <v>0.2</v>
      </c>
      <c r="B9" s="3">
        <v>2789</v>
      </c>
      <c r="C9" s="3">
        <v>2019</v>
      </c>
      <c r="D9">
        <f t="shared" si="0"/>
        <v>12909</v>
      </c>
      <c r="E9">
        <f t="shared" si="1"/>
        <v>29917</v>
      </c>
      <c r="J9">
        <f>$I$4*E9-$I$5*D9</f>
        <v>195898</v>
      </c>
    </row>
    <row r="10" spans="1:10" ht="15.75" thickBot="1" x14ac:dyDescent="0.3">
      <c r="A10" s="1">
        <v>0</v>
      </c>
      <c r="B10" s="3">
        <v>45359</v>
      </c>
      <c r="C10" s="3">
        <v>8065</v>
      </c>
      <c r="D10">
        <f t="shared" si="0"/>
        <v>58268</v>
      </c>
      <c r="E10">
        <f t="shared" si="1"/>
        <v>37982</v>
      </c>
      <c r="J10">
        <f>$I$4*E10-$I$5*D10</f>
        <v>-86324</v>
      </c>
    </row>
    <row r="12" spans="1:10" x14ac:dyDescent="0.25">
      <c r="B12" t="s">
        <v>10</v>
      </c>
      <c r="C12" t="s">
        <v>7</v>
      </c>
    </row>
    <row r="13" spans="1:10" x14ac:dyDescent="0.25">
      <c r="A13" t="s">
        <v>9</v>
      </c>
      <c r="B13">
        <f>+B10+B9+B8</f>
        <v>49845</v>
      </c>
      <c r="C13">
        <f>+C10+C9+C8</f>
        <v>11739</v>
      </c>
      <c r="D13">
        <f>+C13+B13</f>
        <v>61584</v>
      </c>
    </row>
    <row r="14" spans="1:10" x14ac:dyDescent="0.25">
      <c r="A14" t="s">
        <v>8</v>
      </c>
      <c r="B14">
        <f>+B7+B6+B5</f>
        <v>8423</v>
      </c>
      <c r="C14">
        <f>+C7+C6+C5</f>
        <v>26243</v>
      </c>
      <c r="D14">
        <f>+C14+B14</f>
        <v>34666</v>
      </c>
    </row>
    <row r="15" spans="1:10" x14ac:dyDescent="0.25">
      <c r="B15">
        <f>+B14+B13</f>
        <v>58268</v>
      </c>
      <c r="C15">
        <f>+C14+C13</f>
        <v>37982</v>
      </c>
      <c r="D15">
        <f>+D14+D13</f>
        <v>96250</v>
      </c>
      <c r="H15" s="5"/>
      <c r="J15" s="5"/>
    </row>
    <row r="16" spans="1:10" x14ac:dyDescent="0.25">
      <c r="H16" s="5"/>
    </row>
    <row r="18" spans="1:3" x14ac:dyDescent="0.25">
      <c r="B18" t="s">
        <v>15</v>
      </c>
      <c r="C18" t="s">
        <v>16</v>
      </c>
    </row>
    <row r="19" spans="1:3" x14ac:dyDescent="0.25">
      <c r="A19" t="s">
        <v>12</v>
      </c>
      <c r="B19" s="6">
        <f>(B13+C14)/D15</f>
        <v>0.7905246753246753</v>
      </c>
      <c r="C19" s="6">
        <f>(C14+B13)/D15</f>
        <v>0.7905246753246753</v>
      </c>
    </row>
    <row r="20" spans="1:3" x14ac:dyDescent="0.25">
      <c r="A20" t="s">
        <v>13</v>
      </c>
      <c r="B20" s="6">
        <f>C14/D14</f>
        <v>0.75702417354179885</v>
      </c>
      <c r="C20" s="6">
        <f>+B13/D13</f>
        <v>0.80938230709275139</v>
      </c>
    </row>
    <row r="21" spans="1:3" x14ac:dyDescent="0.25">
      <c r="A21" t="s">
        <v>11</v>
      </c>
      <c r="B21" s="6">
        <f>C14/C15</f>
        <v>0.69093254699594542</v>
      </c>
      <c r="C21" s="6">
        <f>+B13/B15</f>
        <v>0.85544381135443126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DIT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rcrescenzi</dc:creator>
  <cp:lastModifiedBy>rcrescenzi</cp:lastModifiedBy>
  <dcterms:created xsi:type="dcterms:W3CDTF">2018-11-29T14:05:58Z</dcterms:created>
  <dcterms:modified xsi:type="dcterms:W3CDTF">2018-11-29T14:55:35Z</dcterms:modified>
</cp:coreProperties>
</file>