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bis\pwc\Patrick Spielmann (CH) - Virtual Case Study CT - Tax Workshop 2021\Case 1\"/>
    </mc:Choice>
  </mc:AlternateContent>
  <xr:revisionPtr revIDLastSave="330" documentId="8_{DFF165BD-9853-467B-AC5F-36200B7FE98D}" xr6:coauthVersionLast="45" xr6:coauthVersionMax="45" xr10:uidLastSave="{6DEFFCF9-1760-489B-8525-EB1389A685BE}"/>
  <bookViews>
    <workbookView xWindow="3075" yWindow="3075" windowWidth="57600" windowHeight="15435" firstSheet="1" activeTab="1" xr2:uid="{00000000-000D-0000-FFFF-FFFF00000000}"/>
  </bookViews>
  <sheets>
    <sheet name="Base Info" sheetId="3" state="veryHidden" r:id="rId1"/>
    <sheet name="Tax Rates" sheetId="2" r:id="rId2"/>
    <sheet name="Sources" sheetId="4" r:id="rId3"/>
  </sheets>
  <definedNames>
    <definedName name="BalanceSheetDates">'Base Info'!$D$22:$D$31</definedName>
    <definedName name="Conventions">'Base Info'!$D$5</definedName>
    <definedName name="IncomeStatementDates">'Base Info'!$D$10:$D$19</definedName>
    <definedName name="Period_1">'Base Info'!$D$10</definedName>
    <definedName name="Period_10">'Base Info'!$D$19</definedName>
    <definedName name="Period_10Description">'Base Info'!$E$19</definedName>
    <definedName name="Period_1Description">'Base Info'!$E$10</definedName>
    <definedName name="Period_2">'Base Info'!$D$11</definedName>
    <definedName name="Period_2Description">'Base Info'!$E$11</definedName>
    <definedName name="Period_3">'Base Info'!$D$12</definedName>
    <definedName name="Period_3Description">'Base Info'!$E$12</definedName>
    <definedName name="Period_4">'Base Info'!$D$13</definedName>
    <definedName name="Period_4Description">'Base Info'!$E$13</definedName>
    <definedName name="Period_5">'Base Info'!$D$14</definedName>
    <definedName name="Period_5Description">'Base Info'!$E$14</definedName>
    <definedName name="Period_6">'Base Info'!$D$15</definedName>
    <definedName name="Period_6Description">'Base Info'!$E$15</definedName>
    <definedName name="Period_7">'Base Info'!$D$16</definedName>
    <definedName name="Period_7Description">'Base Info'!$E$16</definedName>
    <definedName name="Period_8">'Base Info'!$D$17</definedName>
    <definedName name="Period_8Description">'Base Info'!$E$17</definedName>
    <definedName name="Period_9">'Base Info'!$D$18</definedName>
    <definedName name="Period_9Description">'Base Info'!$E$18</definedName>
    <definedName name="PeriodEnd_1">'Base Info'!$D$22</definedName>
    <definedName name="PeriodEnd_10">'Base Info'!$D$31</definedName>
    <definedName name="PeriodEnd_10Description">'Base Info'!$E$31</definedName>
    <definedName name="PeriodEnd_1Description">'Base Info'!$E$22</definedName>
    <definedName name="PeriodEnd_2">'Base Info'!$D$23</definedName>
    <definedName name="PeriodEnd_2Description">'Base Info'!$E$23</definedName>
    <definedName name="PeriodEnd_3">'Base Info'!$D$24</definedName>
    <definedName name="PeriodEnd_3Description">'Base Info'!$E$24</definedName>
    <definedName name="PeriodEnd_4">'Base Info'!$D$25</definedName>
    <definedName name="PeriodEnd_4Description">'Base Info'!$E$25</definedName>
    <definedName name="PeriodEnd_5">'Base Info'!$D$26</definedName>
    <definedName name="PeriodEnd_5Description">'Base Info'!$E$26</definedName>
    <definedName name="PeriodEnd_6">'Base Info'!$D$27</definedName>
    <definedName name="PeriodEnd_6Description">'Base Info'!$E$27</definedName>
    <definedName name="PeriodEnd_7">'Base Info'!$D$28</definedName>
    <definedName name="PeriodEnd_7Description">'Base Info'!$E$28</definedName>
    <definedName name="PeriodEnd_8">'Base Info'!$D$29</definedName>
    <definedName name="PeriodEnd_8Description">'Base Info'!$E$29</definedName>
    <definedName name="PeriodEnd_9">'Base Info'!$D$30</definedName>
    <definedName name="PeriodEnd_9Description">'Base Info'!$E$30</definedName>
    <definedName name="Project_Name">'Base Info'!$D$3</definedName>
    <definedName name="ReportCreated">TRUE</definedName>
    <definedName name="Units">'Base Info'!$F$5</definedName>
  </definedNames>
  <calcPr calcId="152511" iterate="1"/>
</workbook>
</file>

<file path=xl/calcChain.xml><?xml version="1.0" encoding="utf-8"?>
<calcChain xmlns="http://schemas.openxmlformats.org/spreadsheetml/2006/main">
  <c r="C27" i="2" l="1"/>
  <c r="C29" i="2" s="1"/>
  <c r="C8" i="2"/>
  <c r="C12" i="2" s="1"/>
  <c r="C20" i="2" s="1"/>
  <c r="C15" i="2" l="1"/>
  <c r="C16" i="2"/>
  <c r="C18" i="2"/>
</calcChain>
</file>

<file path=xl/sharedStrings.xml><?xml version="1.0" encoding="utf-8"?>
<sst xmlns="http://schemas.openxmlformats.org/spreadsheetml/2006/main" count="127" uniqueCount="70">
  <si>
    <t>Yen</t>
  </si>
  <si>
    <t>¥</t>
  </si>
  <si>
    <t>Euros</t>
  </si>
  <si>
    <t>€</t>
  </si>
  <si>
    <t>PercentDP1</t>
  </si>
  <si>
    <t>DP1</t>
  </si>
  <si>
    <t/>
  </si>
  <si>
    <t>in millions</t>
  </si>
  <si>
    <t>GBP</t>
  </si>
  <si>
    <t>Period 10 (Balance Sheet)</t>
  </si>
  <si>
    <t>Period 9 (Balance Sheet)</t>
  </si>
  <si>
    <t>Period 8 (Balance Sheet)</t>
  </si>
  <si>
    <t>Period 7 (Balance Sheet)</t>
  </si>
  <si>
    <t>Period 6 (Balance Sheet)</t>
  </si>
  <si>
    <t>Period 5 (Balance Sheet)</t>
  </si>
  <si>
    <t>Period 4 (Balance Sheet)</t>
  </si>
  <si>
    <t>Period 3 (Balance Sheet)</t>
  </si>
  <si>
    <t>in MM</t>
  </si>
  <si>
    <t>£</t>
  </si>
  <si>
    <t>Period 2 (Balance Sheet)</t>
  </si>
  <si>
    <t>Period 1 (Balance Sheet)</t>
  </si>
  <si>
    <t>Balance Sheet Dates</t>
  </si>
  <si>
    <t>Period 10 (Income Statement)</t>
  </si>
  <si>
    <t>Period 9 (Income Statement)</t>
  </si>
  <si>
    <t>Period 8 (Income Statement)</t>
  </si>
  <si>
    <t>Period 7 (Income Statement)</t>
  </si>
  <si>
    <t>Period 6 (Income Statement)</t>
  </si>
  <si>
    <t>Period 5 (Income Statement)</t>
  </si>
  <si>
    <t>in thousands</t>
  </si>
  <si>
    <t>Dollars</t>
  </si>
  <si>
    <t>Period 4 (Income Statement)</t>
  </si>
  <si>
    <t>Period 3 (Income Statement)</t>
  </si>
  <si>
    <t>Period 2 (Income Statement)</t>
  </si>
  <si>
    <t>Period 1 (Income Statement)</t>
  </si>
  <si>
    <t>Income Statement Dates</t>
  </si>
  <si>
    <t xml:space="preserve"> in 000s</t>
  </si>
  <si>
    <t>Conventions</t>
  </si>
  <si>
    <t>in 000s</t>
  </si>
  <si>
    <t>Project name</t>
  </si>
  <si>
    <t>Base Information</t>
  </si>
  <si>
    <t>Case 1 Step 1 Solutuion</t>
  </si>
  <si>
    <t>CHF</t>
  </si>
  <si>
    <t>Tax Rate Overview FlyByU AG</t>
  </si>
  <si>
    <t>§ 71 StG ZH</t>
  </si>
  <si>
    <t>Topic</t>
  </si>
  <si>
    <t>Source</t>
  </si>
  <si>
    <t>Link</t>
  </si>
  <si>
    <t>Art. 68 DBG</t>
  </si>
  <si>
    <t>Base income tax rate Zurich</t>
  </si>
  <si>
    <t>Income tax</t>
  </si>
  <si>
    <t>Total cantonal and communal multipliers</t>
  </si>
  <si>
    <t>Cantonal multiplier (2021)</t>
  </si>
  <si>
    <t>Communal multiplier (2021)</t>
  </si>
  <si>
    <t>Church tax multiplier (2021)</t>
  </si>
  <si>
    <t>Base income tax rate direct federal tax</t>
  </si>
  <si>
    <t>Total statutory income tax rate</t>
  </si>
  <si>
    <t>Income before tax</t>
  </si>
  <si>
    <t>Income after tax</t>
  </si>
  <si>
    <t>Total effective tax rate</t>
  </si>
  <si>
    <t>Total effective tax rate (alternative)</t>
  </si>
  <si>
    <t>Capital tax</t>
  </si>
  <si>
    <t>Total statutory capital tax rate</t>
  </si>
  <si>
    <t>§ 82 I StG ZH</t>
  </si>
  <si>
    <t>Zurich cantonal tax authorities</t>
  </si>
  <si>
    <t>Tax rate direct federal tax</t>
  </si>
  <si>
    <t>Income tax rate Zurich cantonal and communal taxes</t>
  </si>
  <si>
    <t>Capital tax rate Zurich cantonal and communal taxes</t>
  </si>
  <si>
    <t>Cantonal multiplier</t>
  </si>
  <si>
    <t>Communal mulitplier</t>
  </si>
  <si>
    <t>Church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</si>
</sst>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_);@_)"/>
    <numFmt numFmtId="168" formatCode="_(* #,##0.00_);_(* \(#,##0.00\);_(* &quot;-&quot;??_);@_)"/>
    <numFmt numFmtId="169" formatCode="0.00%_);\(0.00%\)"/>
    <numFmt numFmtId="170" formatCode="#,##0\ ;\(#,##0\)"/>
    <numFmt numFmtId="171" formatCode="#,##0;\(#,##0\)"/>
    <numFmt numFmtId="172" formatCode="0.0%"/>
    <numFmt numFmtId="173" formatCode="0.000%_);\(0.000%\)"/>
    <numFmt numFmtId="174" formatCode="0.0000%_);\(0.00%\)"/>
  </numFmts>
  <fonts count="34" x14ac:knownFonts="1">
    <font>
      <sz val="9"/>
      <color theme="1"/>
      <name val="Arial"/>
      <family val="2"/>
      <scheme val="minor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rgb="FF7F7F7F"/>
      <name val="Arial"/>
      <family val="2"/>
      <scheme val="minor"/>
    </font>
    <font>
      <sz val="9"/>
      <color rgb="FF006100"/>
      <name val="Arial"/>
      <family val="2"/>
    </font>
    <font>
      <b/>
      <sz val="9"/>
      <color theme="3"/>
      <name val="Arial"/>
      <family val="2"/>
    </font>
    <font>
      <b/>
      <sz val="9"/>
      <color theme="3"/>
      <name val="Georgia"/>
      <family val="2"/>
      <scheme val="major"/>
    </font>
    <font>
      <sz val="9"/>
      <color theme="3"/>
      <name val="Georgia"/>
      <family val="2"/>
      <scheme val="major"/>
    </font>
    <font>
      <sz val="9"/>
      <color rgb="FF3F3F76"/>
      <name val="Arial"/>
      <family val="2"/>
      <scheme val="minor"/>
    </font>
    <font>
      <sz val="9"/>
      <color rgb="FFFA7D00"/>
      <name val="Arial"/>
      <family val="2"/>
      <scheme val="minor"/>
    </font>
    <font>
      <sz val="9"/>
      <color rgb="FF9C6500"/>
      <name val="Arial"/>
      <family val="2"/>
    </font>
    <font>
      <b/>
      <sz val="9"/>
      <color rgb="FF3F3F3F"/>
      <name val="Arial"/>
      <family val="2"/>
      <scheme val="minor"/>
    </font>
    <font>
      <b/>
      <sz val="9"/>
      <color theme="1"/>
      <name val="Georgia"/>
      <family val="2"/>
      <scheme val="major"/>
    </font>
    <font>
      <b/>
      <sz val="11"/>
      <color theme="3"/>
      <name val="Georgia"/>
      <family val="2"/>
      <scheme val="major"/>
    </font>
    <font>
      <sz val="8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u val="singleAccounting"/>
      <sz val="10"/>
      <color indexed="8"/>
      <name val="Arial"/>
      <family val="2"/>
    </font>
    <font>
      <b/>
      <sz val="9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i/>
      <sz val="11"/>
      <name val="Arial Narrow"/>
      <family val="2"/>
    </font>
    <font>
      <sz val="10"/>
      <name val="MS Sans Serif"/>
      <family val="2"/>
    </font>
    <font>
      <sz val="10"/>
      <name val="Helv"/>
    </font>
    <font>
      <sz val="11"/>
      <color indexed="8"/>
      <name val="Arial Narrow"/>
      <family val="2"/>
    </font>
    <font>
      <u/>
      <sz val="9"/>
      <color theme="10"/>
      <name val="Arial"/>
      <family val="2"/>
      <scheme val="minor"/>
    </font>
    <font>
      <b/>
      <sz val="11"/>
      <name val="Georg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CD4B6"/>
        <bgColor indexed="64"/>
      </patternFill>
    </fill>
    <fill>
      <patternFill patternType="solid">
        <fgColor rgb="FFE8E6DF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/>
      </top>
      <bottom/>
      <diagonal/>
    </border>
  </borders>
  <cellStyleXfs count="34">
    <xf numFmtId="168" fontId="0" fillId="0" borderId="0"/>
    <xf numFmtId="49" fontId="15" fillId="0" borderId="0" applyAlignment="0" applyProtection="0"/>
    <xf numFmtId="49" fontId="7" fillId="0" borderId="6" applyFill="0" applyProtection="0">
      <alignment horizontal="right" wrapText="1"/>
    </xf>
    <xf numFmtId="49" fontId="8" fillId="0" borderId="0" applyProtection="0">
      <alignment wrapText="1"/>
    </xf>
    <xf numFmtId="49" fontId="9" fillId="0" borderId="7" applyFill="0" applyProtection="0">
      <alignment horizontal="right" wrapText="1"/>
    </xf>
    <xf numFmtId="49" fontId="9" fillId="0" borderId="0" applyProtection="0">
      <alignment wrapText="1"/>
    </xf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2" fillId="4" borderId="0" applyNumberFormat="0" applyBorder="0" applyAlignment="0" applyProtection="0"/>
    <xf numFmtId="0" fontId="10" fillId="5" borderId="1" applyNumberFormat="0" applyAlignment="0" applyProtection="0"/>
    <xf numFmtId="0" fontId="13" fillId="6" borderId="2" applyNumberFormat="0" applyAlignment="0" applyProtection="0"/>
    <xf numFmtId="0" fontId="2" fillId="6" borderId="1" applyNumberFormat="0" applyAlignment="0" applyProtection="0"/>
    <xf numFmtId="0" fontId="11" fillId="0" borderId="3" applyNumberFormat="0" applyFill="0" applyAlignment="0" applyProtection="0"/>
    <xf numFmtId="0" fontId="3" fillId="7" borderId="4" applyNumberFormat="0" applyAlignment="0" applyProtection="0"/>
    <xf numFmtId="0" fontId="4" fillId="8" borderId="5" applyNumberFormat="0" applyAlignment="0" applyProtection="0"/>
    <xf numFmtId="0" fontId="5" fillId="0" borderId="0" applyNumberFormat="0" applyFill="0" applyBorder="0" applyAlignment="0" applyProtection="0"/>
    <xf numFmtId="0" fontId="14" fillId="0" borderId="9" applyNumberFormat="0" applyFill="0" applyAlignment="0" applyProtection="0"/>
    <xf numFmtId="167" fontId="23" fillId="0" borderId="0" applyNumberFormat="0" applyFill="0" applyBorder="0" applyAlignment="0" applyProtection="0"/>
    <xf numFmtId="167" fontId="4" fillId="9" borderId="0" applyNumberFormat="0" applyFont="0" applyBorder="0" applyAlignment="0" applyProtection="0"/>
    <xf numFmtId="0" fontId="4" fillId="0" borderId="0" applyFill="0" applyBorder="0" applyProtection="0"/>
    <xf numFmtId="167" fontId="4" fillId="10" borderId="0" applyNumberFormat="0" applyFont="0" applyBorder="0" applyAlignment="0" applyProtection="0"/>
    <xf numFmtId="169" fontId="4" fillId="0" borderId="0" applyFill="0" applyBorder="0" applyAlignment="0" applyProtection="0"/>
    <xf numFmtId="0" fontId="16" fillId="0" borderId="0" applyNumberFormat="0" applyAlignment="0" applyProtection="0"/>
    <xf numFmtId="0" fontId="23" fillId="0" borderId="6" applyFill="0" applyProtection="0">
      <alignment horizontal="left" wrapText="1"/>
    </xf>
    <xf numFmtId="0" fontId="23" fillId="0" borderId="0" applyFill="0" applyProtection="0">
      <alignment wrapText="1"/>
    </xf>
    <xf numFmtId="167" fontId="17" fillId="0" borderId="8" applyNumberFormat="0" applyFill="0" applyAlignment="0" applyProtection="0"/>
    <xf numFmtId="0" fontId="24" fillId="0" borderId="0" applyAlignment="0" applyProtection="0"/>
    <xf numFmtId="0" fontId="17" fillId="0" borderId="9" applyNumberFormat="0" applyFill="0" applyAlignment="0" applyProtection="0"/>
    <xf numFmtId="169" fontId="4" fillId="0" borderId="0" applyFont="0" applyFill="0" applyBorder="0" applyAlignment="0" applyProtection="0"/>
    <xf numFmtId="0" fontId="23" fillId="0" borderId="14" applyFill="0" applyProtection="0">
      <alignment wrapText="1"/>
    </xf>
    <xf numFmtId="0" fontId="18" fillId="0" borderId="0"/>
    <xf numFmtId="40" fontId="29" fillId="0" borderId="0" applyFont="0" applyFill="0" applyBorder="0" applyAlignment="0" applyProtection="0"/>
    <xf numFmtId="4" fontId="30" fillId="0" borderId="0" applyFont="0" applyFill="0" applyBorder="0" applyAlignment="0" applyProtection="0"/>
    <xf numFmtId="168" fontId="32" fillId="0" borderId="0" applyNumberFormat="0" applyFill="0" applyBorder="0" applyAlignment="0" applyProtection="0"/>
  </cellStyleXfs>
  <cellXfs count="48">
    <xf numFmtId="168" fontId="0" fillId="0" borderId="0" xfId="0"/>
    <xf numFmtId="168" fontId="18" fillId="0" borderId="0" xfId="0" applyFont="1"/>
    <xf numFmtId="165" fontId="18" fillId="0" borderId="0" xfId="0" applyNumberFormat="1" applyFont="1"/>
    <xf numFmtId="165" fontId="18" fillId="0" borderId="0" xfId="0" applyNumberFormat="1" applyFont="1" applyBorder="1"/>
    <xf numFmtId="165" fontId="19" fillId="0" borderId="0" xfId="0" applyNumberFormat="1" applyFont="1"/>
    <xf numFmtId="49" fontId="18" fillId="0" borderId="0" xfId="0" applyNumberFormat="1" applyFont="1"/>
    <xf numFmtId="0" fontId="18" fillId="0" borderId="0" xfId="0" applyNumberFormat="1" applyFont="1" applyFill="1" applyAlignment="1">
      <alignment horizontal="left" vertical="top" wrapText="1"/>
    </xf>
    <xf numFmtId="49" fontId="18" fillId="0" borderId="0" xfId="0" applyNumberFormat="1" applyFont="1" applyBorder="1"/>
    <xf numFmtId="49" fontId="20" fillId="0" borderId="0" xfId="0" applyNumberFormat="1" applyFont="1" applyBorder="1" applyAlignment="1">
      <alignment horizontal="right"/>
    </xf>
    <xf numFmtId="0" fontId="21" fillId="0" borderId="0" xfId="0" applyNumberFormat="1" applyFont="1" applyFill="1" applyAlignment="1">
      <alignment horizontal="left" vertical="top" wrapText="1"/>
    </xf>
    <xf numFmtId="0" fontId="18" fillId="0" borderId="0" xfId="0" applyNumberFormat="1" applyFont="1" applyFill="1" applyBorder="1" applyAlignment="1">
      <alignment horizontal="left" vertical="top" wrapText="1"/>
    </xf>
    <xf numFmtId="0" fontId="18" fillId="0" borderId="0" xfId="0" applyNumberFormat="1" applyFont="1"/>
    <xf numFmtId="0" fontId="19" fillId="0" borderId="0" xfId="0" applyNumberFormat="1" applyFont="1" applyFill="1" applyAlignment="1">
      <alignment horizontal="left" vertical="top" wrapText="1"/>
    </xf>
    <xf numFmtId="165" fontId="22" fillId="0" borderId="0" xfId="0" applyNumberFormat="1" applyFont="1"/>
    <xf numFmtId="165" fontId="22" fillId="0" borderId="0" xfId="0" applyNumberFormat="1" applyFont="1" applyBorder="1"/>
    <xf numFmtId="0" fontId="18" fillId="0" borderId="10" xfId="0" applyNumberFormat="1" applyFont="1" applyFill="1" applyBorder="1" applyAlignment="1">
      <alignment vertical="top" wrapText="1"/>
    </xf>
    <xf numFmtId="0" fontId="18" fillId="0" borderId="11" xfId="0" applyNumberFormat="1" applyFont="1" applyFill="1" applyBorder="1" applyAlignment="1">
      <alignment vertical="top" wrapText="1"/>
    </xf>
    <xf numFmtId="166" fontId="18" fillId="0" borderId="0" xfId="0" applyNumberFormat="1" applyFont="1"/>
    <xf numFmtId="0" fontId="18" fillId="0" borderId="0" xfId="0" quotePrefix="1" applyNumberFormat="1" applyFont="1" applyFill="1" applyBorder="1" applyAlignment="1">
      <alignment vertical="top" wrapText="1"/>
    </xf>
    <xf numFmtId="165" fontId="18" fillId="0" borderId="12" xfId="0" applyNumberFormat="1" applyFont="1" applyFill="1" applyBorder="1"/>
    <xf numFmtId="49" fontId="18" fillId="0" borderId="11" xfId="0" applyNumberFormat="1" applyFont="1" applyFill="1" applyBorder="1" applyAlignment="1">
      <alignment vertical="top" wrapText="1"/>
    </xf>
    <xf numFmtId="164" fontId="18" fillId="0" borderId="0" xfId="0" applyNumberFormat="1" applyFont="1" applyFill="1"/>
    <xf numFmtId="0" fontId="19" fillId="0" borderId="0" xfId="0" applyNumberFormat="1" applyFont="1" applyAlignment="1">
      <alignment horizontal="left"/>
    </xf>
    <xf numFmtId="168" fontId="17" fillId="0" borderId="0" xfId="0" applyFont="1"/>
    <xf numFmtId="168" fontId="0" fillId="0" borderId="0" xfId="0" applyFont="1"/>
    <xf numFmtId="168" fontId="32" fillId="0" borderId="0" xfId="33"/>
    <xf numFmtId="168" fontId="0" fillId="0" borderId="0" xfId="0" applyFill="1"/>
    <xf numFmtId="168" fontId="25" fillId="0" borderId="0" xfId="0" applyFont="1" applyFill="1"/>
    <xf numFmtId="168" fontId="27" fillId="0" borderId="0" xfId="0" applyFont="1" applyFill="1"/>
    <xf numFmtId="168" fontId="28" fillId="0" borderId="0" xfId="0" applyFont="1" applyFill="1"/>
    <xf numFmtId="170" fontId="27" fillId="0" borderId="0" xfId="32" applyNumberFormat="1" applyFont="1" applyFill="1" applyBorder="1"/>
    <xf numFmtId="38" fontId="27" fillId="0" borderId="0" xfId="32" applyNumberFormat="1" applyFont="1" applyFill="1"/>
    <xf numFmtId="171" fontId="27" fillId="0" borderId="0" xfId="32" applyNumberFormat="1" applyFont="1" applyFill="1"/>
    <xf numFmtId="172" fontId="31" fillId="0" borderId="0" xfId="28" applyNumberFormat="1" applyFont="1" applyFill="1" applyBorder="1" applyAlignment="1" applyProtection="1">
      <alignment horizontal="right"/>
      <protection locked="0"/>
    </xf>
    <xf numFmtId="9" fontId="26" fillId="0" borderId="0" xfId="28" applyNumberFormat="1" applyFont="1" applyFill="1" applyBorder="1"/>
    <xf numFmtId="169" fontId="0" fillId="0" borderId="0" xfId="28" applyFont="1"/>
    <xf numFmtId="168" fontId="0" fillId="0" borderId="0" xfId="0" applyAlignment="1">
      <alignment horizontal="left" indent="1"/>
    </xf>
    <xf numFmtId="168" fontId="17" fillId="0" borderId="8" xfId="25" applyNumberFormat="1"/>
    <xf numFmtId="169" fontId="17" fillId="0" borderId="8" xfId="25" applyNumberFormat="1"/>
    <xf numFmtId="168" fontId="17" fillId="0" borderId="9" xfId="27" applyNumberFormat="1"/>
    <xf numFmtId="169" fontId="17" fillId="0" borderId="9" xfId="28" applyFont="1" applyBorder="1"/>
    <xf numFmtId="169" fontId="4" fillId="0" borderId="0" xfId="21"/>
    <xf numFmtId="49" fontId="33" fillId="0" borderId="0" xfId="1" applyFont="1" applyAlignment="1"/>
    <xf numFmtId="168" fontId="0" fillId="0" borderId="0" xfId="0" applyAlignment="1">
      <alignment horizontal="left"/>
    </xf>
    <xf numFmtId="0" fontId="23" fillId="0" borderId="6" xfId="23" applyFont="1">
      <alignment horizontal="left" wrapText="1"/>
    </xf>
    <xf numFmtId="173" fontId="0" fillId="0" borderId="0" xfId="28" applyNumberFormat="1" applyFont="1"/>
    <xf numFmtId="174" fontId="17" fillId="0" borderId="9" xfId="28" applyNumberFormat="1" applyFont="1" applyBorder="1"/>
    <xf numFmtId="0" fontId="19" fillId="0" borderId="13" xfId="0" applyNumberFormat="1" applyFont="1" applyFill="1" applyBorder="1" applyAlignment="1">
      <alignment horizontal="center" vertical="center"/>
    </xf>
  </cellXfs>
  <cellStyles count="34">
    <cellStyle name="Bad" xfId="7" builtinId="27" customBuiltin="1"/>
    <cellStyle name="Calculation" xfId="11" builtinId="22" customBuiltin="1"/>
    <cellStyle name="Check Cell" xfId="13" builtinId="23" customBuiltin="1"/>
    <cellStyle name="Comma 2" xfId="32" xr:uid="{4537A04C-F081-4160-A46F-BFEDB55CBBFE}"/>
    <cellStyle name="Dezimal_CALC.XLS" xfId="31" xr:uid="{A1B8BE00-237E-430D-B187-DD3F5AA98DB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4" builtinId="10" customBuiltin="1"/>
    <cellStyle name="Output" xfId="10" builtinId="21" customBuiltin="1"/>
    <cellStyle name="Percent" xfId="28" builtinId="5" customBuiltin="1"/>
    <cellStyle name="Smart Bold" xfId="17" xr:uid="{00000000-0005-0000-0000-000010000000}"/>
    <cellStyle name="Smart Forecast" xfId="18" xr:uid="{00000000-0005-0000-0000-000011000000}"/>
    <cellStyle name="Smart General" xfId="19" xr:uid="{00000000-0005-0000-0000-000012000000}"/>
    <cellStyle name="Smart Highlight" xfId="20" xr:uid="{00000000-0005-0000-0000-000013000000}"/>
    <cellStyle name="Smart Percent" xfId="21" xr:uid="{00000000-0005-0000-0000-000014000000}"/>
    <cellStyle name="Smart Source" xfId="22" xr:uid="{00000000-0005-0000-0000-000015000000}"/>
    <cellStyle name="Smart Subtitle 1" xfId="23" xr:uid="{00000000-0005-0000-0000-000016000000}"/>
    <cellStyle name="Smart Subtitle 2" xfId="24" xr:uid="{00000000-0005-0000-0000-000017000000}"/>
    <cellStyle name="Smart Subtitle 3" xfId="29" xr:uid="{00000000-0005-0000-0000-000018000000}"/>
    <cellStyle name="Smart Subtotal" xfId="25" xr:uid="{00000000-0005-0000-0000-000019000000}"/>
    <cellStyle name="Smart Title" xfId="26" xr:uid="{00000000-0005-0000-0000-00001A000000}"/>
    <cellStyle name="Smart Total" xfId="27" xr:uid="{00000000-0005-0000-0000-00001B000000}"/>
    <cellStyle name="Standard_CALC.XLS" xfId="30" xr:uid="{28DFF73E-82BE-4EE3-99D1-08EEBB25F2EA}"/>
    <cellStyle name="Title" xfId="1" builtinId="15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mart Excel Theme">
  <a:themeElements>
    <a:clrScheme name="PwC">
      <a:dk1>
        <a:srgbClr val="000000"/>
      </a:dk1>
      <a:lt1>
        <a:srgbClr val="FFFFFF"/>
      </a:lt1>
      <a:dk2>
        <a:srgbClr val="7D7D7D"/>
      </a:dk2>
      <a:lt2>
        <a:srgbClr val="DEDEDE"/>
      </a:lt2>
      <a:accent1>
        <a:srgbClr val="D04A02"/>
      </a:accent1>
      <a:accent2>
        <a:srgbClr val="FFB600"/>
      </a:accent2>
      <a:accent3>
        <a:srgbClr val="E0301E"/>
      </a:accent3>
      <a:accent4>
        <a:srgbClr val="EB8C00"/>
      </a:accent4>
      <a:accent5>
        <a:srgbClr val="DB536A"/>
      </a:accent5>
      <a:accent6>
        <a:srgbClr val="464646"/>
      </a:accent6>
      <a:hlink>
        <a:srgbClr val="D04A02"/>
      </a:hlink>
      <a:folHlink>
        <a:srgbClr val="DB536A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lnDef>
  </a:objectDefaults>
  <a:extraClrSchemeLst/>
  <a:custClrLst>
    <a:custClr name="Dark Orange 2">
      <a:srgbClr val="571F01"/>
    </a:custClr>
    <a:custClr name="Dark Orange 1">
      <a:srgbClr val="933401"/>
    </a:custClr>
    <a:custClr name="Primary Orange">
      <a:srgbClr val="D04A02"/>
    </a:custClr>
    <a:custClr name="Light Orange 1">
      <a:srgbClr val="FD6412"/>
    </a:custClr>
    <a:custClr name="Light Orange 2">
      <a:srgbClr val="FEB791"/>
    </a:custClr>
    <a:custClr name="Dark Tangerine 2">
      <a:srgbClr val="714300"/>
    </a:custClr>
    <a:custClr name="Dark Tangerine 1">
      <a:srgbClr val="AE6800"/>
    </a:custClr>
    <a:custClr name="Primary Tangerine">
      <a:srgbClr val="EB8C00"/>
    </a:custClr>
    <a:custClr name="Light Tangerine 1">
      <a:srgbClr val="FFA929"/>
    </a:custClr>
    <a:custClr name="Light Tangerine 2">
      <a:srgbClr val="FFDCA9"/>
    </a:custClr>
    <a:custClr name="Dark Yellow 2">
      <a:srgbClr val="855F00"/>
    </a:custClr>
    <a:custClr name="Dark Yellow 1">
      <a:srgbClr val="C28A00"/>
    </a:custClr>
    <a:custClr name="Primary Yellow">
      <a:srgbClr val="FFB600"/>
    </a:custClr>
    <a:custClr name="Light Yellow 1">
      <a:srgbClr val="FFC83D"/>
    </a:custClr>
    <a:custClr name="Light Yellow 2">
      <a:srgbClr val="FFECBD"/>
    </a:custClr>
    <a:custClr name="Dark Rose 2">
      <a:srgbClr val="6E2A35"/>
    </a:custClr>
    <a:custClr name="Dark Rose 1">
      <a:srgbClr val="A43E50"/>
    </a:custClr>
    <a:custClr name="Primary Rose">
      <a:srgbClr val="DB536A"/>
    </a:custClr>
    <a:custClr name="Light Rose 1">
      <a:srgbClr val="E27588"/>
    </a:custClr>
    <a:custClr name="Light Rose 2">
      <a:srgbClr val="F1BAC3"/>
    </a:custClr>
    <a:custClr name="Dark Red 2">
      <a:srgbClr val="741910"/>
    </a:custClr>
    <a:custClr name="Dark Red 1">
      <a:srgbClr val="AA2417"/>
    </a:custClr>
    <a:custClr name="Primary Red">
      <a:srgbClr val="E0301E"/>
    </a:custClr>
    <a:custClr name="Light Red 1">
      <a:srgbClr val="E86153"/>
    </a:custClr>
    <a:custClr name="Light Red 2">
      <a:srgbClr val="F7C8C4"/>
    </a:custClr>
    <a:custClr name="Black">
      <a:srgbClr val="000000"/>
    </a:custClr>
    <a:custClr name="Dark Grey">
      <a:srgbClr val="2D2D2D"/>
    </a:custClr>
    <a:custClr name="Medium Grey">
      <a:srgbClr val="464646"/>
    </a:custClr>
    <a:custClr name="Grey">
      <a:srgbClr val="7D7D7D"/>
    </a:custClr>
    <a:custClr name="Light Grey">
      <a:srgbClr val="DEDEDE"/>
    </a:custClr>
    <a:custClr name="Dark Purple 2">
      <a:srgbClr val="4B06B2"/>
    </a:custClr>
    <a:custClr name="Dark Purple 1">
      <a:srgbClr val="6A1CE2"/>
    </a:custClr>
    <a:custClr name="Secondary Purple">
      <a:srgbClr val="9013FE"/>
    </a:custClr>
    <a:custClr name="Light Purple 1">
      <a:srgbClr val="B15AFE"/>
    </a:custClr>
    <a:custClr name="Light Purple 2">
      <a:srgbClr val="DEB8FF"/>
    </a:custClr>
    <a:custClr name="Dark Blue 2">
      <a:srgbClr val="003DAB"/>
    </a:custClr>
    <a:custClr name="Dark Blue 1">
      <a:srgbClr val="0060D7"/>
    </a:custClr>
    <a:custClr name="Secondary Blue">
      <a:srgbClr val="0089EB"/>
    </a:custClr>
    <a:custClr name="Light Blue 1">
      <a:srgbClr val="4DACF1"/>
    </a:custClr>
    <a:custClr name="Light Blue 2">
      <a:srgbClr val="B3DCF9"/>
    </a:custClr>
    <a:custClr name="Dark Green 2">
      <a:srgbClr val="175C2C"/>
    </a:custClr>
    <a:custClr name="Dark Green 1">
      <a:srgbClr val="2C8646"/>
    </a:custClr>
    <a:custClr name="Secondary Green">
      <a:srgbClr val="4EB523"/>
    </a:custClr>
    <a:custClr name="Light Green 1">
      <a:srgbClr val="86DB4F"/>
    </a:custClr>
    <a:custClr name="Light Green 2">
      <a:srgbClr val="C4FC9F"/>
    </a:custClr>
    <a:custClr name="Status Red">
      <a:srgbClr val="E0301E"/>
    </a:custClr>
    <a:custClr name="Status Yellow">
      <a:srgbClr val="FFB600"/>
    </a:custClr>
    <a:custClr name="Status Green">
      <a:srgbClr val="175C2C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dlex.admin.ch/eli/cc/1991/1184_1184_1184/de" TargetMode="External"/><Relationship Id="rId2" Type="http://schemas.openxmlformats.org/officeDocument/2006/relationships/hyperlink" Target="http://www2.zhlex.zh.ch/appl/zhlex_r.nsf/WebView/43CD303314425FB4C1258645002A1E57/$File/631.1_8.6.97_111.pdf" TargetMode="External"/><Relationship Id="rId1" Type="http://schemas.openxmlformats.org/officeDocument/2006/relationships/hyperlink" Target="http://www2.zhlex.zh.ch/appl/zhlex_r.nsf/WebView/43CD303314425FB4C1258645002A1E57/$File/631.1_8.6.97_111.pdf" TargetMode="External"/><Relationship Id="rId6" Type="http://schemas.openxmlformats.org/officeDocument/2006/relationships/hyperlink" Target="https://pwcche-my.sharepoint.com/personal/patrick_spielmann_pwc_ch/Documents/Virtual%20Case%20Study%20CT%20-%20Tax%20Workshop%202021/Case%201/Link" TargetMode="External"/><Relationship Id="rId5" Type="http://schemas.openxmlformats.org/officeDocument/2006/relationships/hyperlink" Target="https://www.zh.ch/de/steuern-finanzen/steuern/steuern-natuerliche-personen/steuererklaerung-natuerliche-personen/aktuelle-gemeinde-steuerfuesse.html" TargetMode="External"/><Relationship Id="rId4" Type="http://schemas.openxmlformats.org/officeDocument/2006/relationships/hyperlink" Target="https://www.zh.ch/de/politik-staat/gesetze-beschluesse/gesetzessammlung/zhlex-ls/erlass-631_21-2019_12_17-2020_01_01-1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C1:N73"/>
  <sheetViews>
    <sheetView showGridLines="0" zoomScaleNormal="100" workbookViewId="0"/>
  </sheetViews>
  <sheetFormatPr defaultRowHeight="12" x14ac:dyDescent="0.2"/>
  <cols>
    <col min="1" max="2" width="2.7109375" customWidth="1"/>
    <col min="3" max="3" width="29.42578125" customWidth="1"/>
    <col min="4" max="4" width="37.28515625" customWidth="1"/>
    <col min="5" max="5" width="19.7109375" customWidth="1"/>
    <col min="6" max="6" width="7.5703125" customWidth="1"/>
    <col min="7" max="7" width="23.42578125" customWidth="1"/>
    <col min="8" max="14" width="8.7109375" customWidth="1"/>
  </cols>
  <sheetData>
    <row r="1" spans="3:14" ht="15" customHeight="1" x14ac:dyDescent="0.35">
      <c r="C1" s="47" t="s">
        <v>39</v>
      </c>
      <c r="D1" s="47"/>
      <c r="E1" s="47"/>
      <c r="F1" s="47"/>
      <c r="G1" s="14"/>
      <c r="H1" s="2"/>
      <c r="I1" s="2"/>
      <c r="J1" s="2"/>
      <c r="K1" s="2"/>
      <c r="L1" s="2"/>
      <c r="M1" s="2"/>
      <c r="N1" s="2" t="b">
        <v>1</v>
      </c>
    </row>
    <row r="2" spans="3:14" ht="15" customHeight="1" x14ac:dyDescent="0.35">
      <c r="C2" s="22"/>
      <c r="D2" s="2"/>
      <c r="E2" s="2"/>
      <c r="F2" s="21"/>
      <c r="G2" s="14"/>
      <c r="H2" s="2"/>
      <c r="I2" s="2"/>
      <c r="J2" s="2"/>
      <c r="K2" s="2"/>
      <c r="L2" s="2"/>
      <c r="M2" s="2"/>
      <c r="N2" s="1"/>
    </row>
    <row r="3" spans="3:14" ht="15" customHeight="1" x14ac:dyDescent="0.35">
      <c r="C3" s="12" t="s">
        <v>38</v>
      </c>
      <c r="D3" s="20" t="s">
        <v>40</v>
      </c>
      <c r="E3" s="19"/>
      <c r="F3" s="18"/>
      <c r="G3" s="14"/>
      <c r="H3" s="2"/>
      <c r="I3" s="2"/>
      <c r="J3" s="3"/>
      <c r="K3" s="2"/>
      <c r="L3" s="2"/>
      <c r="M3" s="2" t="s">
        <v>41</v>
      </c>
      <c r="N3" s="17" t="s">
        <v>37</v>
      </c>
    </row>
    <row r="4" spans="3:14" ht="15" customHeight="1" x14ac:dyDescent="0.35">
      <c r="C4" s="2"/>
      <c r="D4" s="2"/>
      <c r="E4" s="2"/>
      <c r="F4" s="2"/>
      <c r="G4" s="14"/>
      <c r="H4" s="2"/>
      <c r="I4" s="2"/>
      <c r="J4" s="2"/>
      <c r="K4" s="2"/>
      <c r="L4" s="2"/>
      <c r="M4" s="2"/>
      <c r="N4" s="1"/>
    </row>
    <row r="5" spans="3:14" ht="15" customHeight="1" x14ac:dyDescent="0.35">
      <c r="C5" s="12" t="s">
        <v>36</v>
      </c>
      <c r="D5" s="16" t="s">
        <v>41</v>
      </c>
      <c r="E5" s="2"/>
      <c r="F5" s="15" t="s">
        <v>35</v>
      </c>
      <c r="G5" s="14"/>
      <c r="H5" s="2"/>
      <c r="I5" s="2"/>
      <c r="J5" s="2"/>
      <c r="K5" s="2"/>
      <c r="L5" s="2"/>
      <c r="M5" s="2"/>
      <c r="N5" s="2"/>
    </row>
    <row r="6" spans="3:14" ht="15" customHeight="1" x14ac:dyDescent="0.35">
      <c r="C6" s="2"/>
      <c r="D6" s="2"/>
      <c r="E6" s="2"/>
      <c r="F6" s="2"/>
      <c r="G6" s="13"/>
      <c r="H6" s="2"/>
      <c r="I6" s="2"/>
      <c r="J6" s="2"/>
      <c r="K6" s="2"/>
      <c r="L6" s="2"/>
      <c r="M6" s="2"/>
      <c r="N6" s="2"/>
    </row>
    <row r="7" spans="3:14" ht="15" customHeight="1" x14ac:dyDescent="0.2">
      <c r="C7" s="12"/>
      <c r="D7" s="3"/>
      <c r="E7" s="2"/>
      <c r="F7" s="2"/>
      <c r="G7" s="2"/>
      <c r="H7" s="2"/>
      <c r="J7" s="2"/>
      <c r="K7" s="2"/>
      <c r="L7" s="2"/>
      <c r="M7" s="2"/>
      <c r="N7" s="2"/>
    </row>
    <row r="8" spans="3:14" ht="15" customHeight="1" x14ac:dyDescent="0.2">
      <c r="C8" s="2"/>
      <c r="D8" s="2"/>
      <c r="E8" s="2"/>
      <c r="F8" s="2"/>
      <c r="G8" s="2"/>
      <c r="H8" s="2"/>
      <c r="J8" s="2"/>
      <c r="K8" s="2"/>
      <c r="L8" s="2"/>
      <c r="M8" s="2"/>
      <c r="N8" s="2"/>
    </row>
    <row r="9" spans="3:14" ht="15" customHeight="1" x14ac:dyDescent="0.2">
      <c r="C9" s="9" t="s">
        <v>34</v>
      </c>
      <c r="D9" s="11"/>
      <c r="E9" s="2"/>
      <c r="F9" s="2"/>
      <c r="G9" s="2"/>
      <c r="H9" s="2"/>
      <c r="J9" s="2"/>
      <c r="K9" s="2"/>
      <c r="L9" s="2"/>
      <c r="M9" s="2"/>
      <c r="N9" s="2"/>
    </row>
    <row r="10" spans="3:14" ht="15" customHeight="1" x14ac:dyDescent="0.2">
      <c r="C10" s="6" t="s">
        <v>33</v>
      </c>
      <c r="D10" s="5" t="s">
        <v>6</v>
      </c>
      <c r="E10" s="5" t="s">
        <v>6</v>
      </c>
      <c r="F10" s="2"/>
      <c r="J10" s="2"/>
      <c r="K10" s="2"/>
      <c r="L10" s="2"/>
      <c r="M10" s="2"/>
      <c r="N10" s="2"/>
    </row>
    <row r="11" spans="3:14" ht="15" customHeight="1" x14ac:dyDescent="0.2">
      <c r="C11" s="10" t="s">
        <v>32</v>
      </c>
      <c r="D11" s="5" t="s">
        <v>6</v>
      </c>
      <c r="E11" s="5" t="s">
        <v>6</v>
      </c>
      <c r="F11" s="2"/>
      <c r="J11" s="2"/>
      <c r="K11" s="2"/>
      <c r="L11" s="2"/>
      <c r="M11" s="2"/>
      <c r="N11" s="2"/>
    </row>
    <row r="12" spans="3:14" ht="15" customHeight="1" x14ac:dyDescent="0.2">
      <c r="C12" s="6" t="s">
        <v>31</v>
      </c>
      <c r="D12" s="5" t="s">
        <v>6</v>
      </c>
      <c r="E12" s="5" t="s">
        <v>6</v>
      </c>
      <c r="F12" s="2"/>
      <c r="J12" s="2"/>
      <c r="K12" s="2"/>
      <c r="L12" s="2"/>
      <c r="M12" s="2"/>
      <c r="N12" s="2"/>
    </row>
    <row r="13" spans="3:14" ht="15" customHeight="1" x14ac:dyDescent="0.2">
      <c r="C13" s="6" t="s">
        <v>30</v>
      </c>
      <c r="D13" s="5" t="s">
        <v>6</v>
      </c>
      <c r="E13" s="5" t="s">
        <v>6</v>
      </c>
      <c r="F13" s="2"/>
      <c r="J13" s="2"/>
      <c r="K13" s="2"/>
      <c r="L13" s="2"/>
      <c r="M13" s="2" t="s">
        <v>29</v>
      </c>
      <c r="N13" s="2" t="s">
        <v>28</v>
      </c>
    </row>
    <row r="14" spans="3:14" ht="15" customHeight="1" x14ac:dyDescent="0.2">
      <c r="C14" s="6" t="s">
        <v>27</v>
      </c>
      <c r="D14" s="5" t="s">
        <v>6</v>
      </c>
      <c r="E14" s="5" t="s">
        <v>6</v>
      </c>
      <c r="F14" s="2"/>
      <c r="J14" s="2"/>
      <c r="K14" s="2"/>
      <c r="L14" s="2"/>
      <c r="M14" s="2"/>
      <c r="N14" s="2"/>
    </row>
    <row r="15" spans="3:14" ht="15" customHeight="1" x14ac:dyDescent="0.2">
      <c r="C15" s="6" t="s">
        <v>26</v>
      </c>
      <c r="D15" s="5" t="s">
        <v>6</v>
      </c>
      <c r="E15" s="5" t="s">
        <v>6</v>
      </c>
      <c r="F15" s="2"/>
      <c r="J15" s="2"/>
      <c r="K15" s="2"/>
      <c r="L15" s="2"/>
      <c r="M15" s="2"/>
      <c r="N15" s="2"/>
    </row>
    <row r="16" spans="3:14" ht="15" customHeight="1" x14ac:dyDescent="0.2">
      <c r="C16" s="10" t="s">
        <v>25</v>
      </c>
      <c r="D16" s="5" t="s">
        <v>6</v>
      </c>
      <c r="E16" s="5" t="s">
        <v>6</v>
      </c>
      <c r="F16" s="2"/>
      <c r="J16" s="2"/>
      <c r="K16" s="2"/>
      <c r="L16" s="2"/>
      <c r="M16" s="2"/>
      <c r="N16" s="2"/>
    </row>
    <row r="17" spans="3:14" ht="15" customHeight="1" x14ac:dyDescent="0.2">
      <c r="C17" s="6" t="s">
        <v>24</v>
      </c>
      <c r="D17" s="5" t="s">
        <v>6</v>
      </c>
      <c r="E17" s="5" t="s">
        <v>6</v>
      </c>
      <c r="F17" s="2"/>
      <c r="J17" s="2"/>
      <c r="K17" s="2"/>
      <c r="L17" s="2"/>
      <c r="M17" s="2"/>
      <c r="N17" s="2"/>
    </row>
    <row r="18" spans="3:14" ht="15" customHeight="1" x14ac:dyDescent="0.2">
      <c r="C18" s="6" t="s">
        <v>23</v>
      </c>
      <c r="D18" s="5" t="s">
        <v>6</v>
      </c>
      <c r="E18" s="5" t="s">
        <v>6</v>
      </c>
      <c r="F18" s="1"/>
      <c r="J18" s="2"/>
      <c r="K18" s="2"/>
      <c r="L18" s="2"/>
      <c r="M18" s="2"/>
      <c r="N18" s="2"/>
    </row>
    <row r="19" spans="3:14" ht="15" customHeight="1" x14ac:dyDescent="0.2">
      <c r="C19" s="6" t="s">
        <v>22</v>
      </c>
      <c r="D19" s="5" t="s">
        <v>6</v>
      </c>
      <c r="E19" s="5" t="s">
        <v>6</v>
      </c>
      <c r="F19" s="2"/>
      <c r="J19" s="2"/>
      <c r="K19" s="2"/>
      <c r="L19" s="2"/>
      <c r="M19" s="2"/>
      <c r="N19" s="2"/>
    </row>
    <row r="20" spans="3:14" ht="15" customHeight="1" x14ac:dyDescent="0.2">
      <c r="C20" s="2"/>
      <c r="D20" s="7"/>
      <c r="E20" s="7"/>
      <c r="F20" s="2"/>
      <c r="J20" s="2"/>
      <c r="K20" s="2"/>
      <c r="L20" s="2"/>
      <c r="M20" s="2"/>
      <c r="N20" s="2"/>
    </row>
    <row r="21" spans="3:14" ht="15" customHeight="1" x14ac:dyDescent="0.2">
      <c r="C21" s="9" t="s">
        <v>21</v>
      </c>
      <c r="D21" s="8"/>
      <c r="E21" s="7"/>
      <c r="F21" s="2"/>
      <c r="J21" s="2"/>
      <c r="K21" s="2"/>
      <c r="L21" s="2"/>
      <c r="M21" s="2"/>
      <c r="N21" s="2"/>
    </row>
    <row r="22" spans="3:14" ht="15" customHeight="1" x14ac:dyDescent="0.2">
      <c r="C22" s="6" t="s">
        <v>20</v>
      </c>
      <c r="D22" s="5" t="s">
        <v>6</v>
      </c>
      <c r="E22" s="5" t="s">
        <v>6</v>
      </c>
      <c r="F22" s="1"/>
      <c r="J22" s="2"/>
      <c r="K22" s="2"/>
      <c r="L22" s="2"/>
      <c r="M22" s="2"/>
      <c r="N22" s="2"/>
    </row>
    <row r="23" spans="3:14" ht="15" customHeight="1" x14ac:dyDescent="0.2">
      <c r="C23" s="6" t="s">
        <v>19</v>
      </c>
      <c r="D23" s="5" t="s">
        <v>6</v>
      </c>
      <c r="E23" s="5" t="s">
        <v>6</v>
      </c>
      <c r="F23" s="1"/>
      <c r="J23" s="2"/>
      <c r="K23" s="2"/>
      <c r="L23" s="2"/>
      <c r="M23" s="2" t="s">
        <v>18</v>
      </c>
      <c r="N23" s="2" t="s">
        <v>17</v>
      </c>
    </row>
    <row r="24" spans="3:14" ht="15" customHeight="1" x14ac:dyDescent="0.2">
      <c r="C24" s="6" t="s">
        <v>16</v>
      </c>
      <c r="D24" s="5" t="s">
        <v>6</v>
      </c>
      <c r="E24" s="5" t="s">
        <v>6</v>
      </c>
      <c r="F24" s="1"/>
      <c r="J24" s="2"/>
      <c r="K24" s="2"/>
      <c r="L24" s="2"/>
      <c r="M24" s="2"/>
      <c r="N24" s="2"/>
    </row>
    <row r="25" spans="3:14" ht="15" customHeight="1" x14ac:dyDescent="0.2">
      <c r="C25" s="6" t="s">
        <v>15</v>
      </c>
      <c r="D25" s="5" t="s">
        <v>6</v>
      </c>
      <c r="E25" s="5" t="s">
        <v>6</v>
      </c>
      <c r="F25" s="1"/>
      <c r="J25" s="2"/>
      <c r="K25" s="2"/>
      <c r="L25" s="2"/>
      <c r="M25" s="2"/>
      <c r="N25" s="2"/>
    </row>
    <row r="26" spans="3:14" ht="15" customHeight="1" x14ac:dyDescent="0.2">
      <c r="C26" s="6" t="s">
        <v>14</v>
      </c>
      <c r="D26" s="5" t="s">
        <v>6</v>
      </c>
      <c r="E26" s="5" t="s">
        <v>6</v>
      </c>
      <c r="F26" s="1"/>
      <c r="J26" s="2"/>
      <c r="K26" s="2"/>
      <c r="L26" s="2"/>
      <c r="M26" s="2"/>
      <c r="N26" s="2"/>
    </row>
    <row r="27" spans="3:14" ht="15" customHeight="1" x14ac:dyDescent="0.2">
      <c r="C27" s="6" t="s">
        <v>13</v>
      </c>
      <c r="D27" s="5" t="s">
        <v>6</v>
      </c>
      <c r="E27" s="5" t="s">
        <v>6</v>
      </c>
      <c r="F27" s="1"/>
      <c r="J27" s="2"/>
      <c r="K27" s="2"/>
      <c r="L27" s="2"/>
      <c r="M27" s="2"/>
      <c r="N27" s="2"/>
    </row>
    <row r="28" spans="3:14" ht="15" customHeight="1" x14ac:dyDescent="0.2">
      <c r="C28" s="6" t="s">
        <v>12</v>
      </c>
      <c r="D28" s="5" t="s">
        <v>6</v>
      </c>
      <c r="E28" s="5" t="s">
        <v>6</v>
      </c>
      <c r="F28" s="1"/>
      <c r="J28" s="2"/>
      <c r="K28" s="2"/>
      <c r="L28" s="2"/>
      <c r="M28" s="2"/>
      <c r="N28" s="2"/>
    </row>
    <row r="29" spans="3:14" ht="15" customHeight="1" x14ac:dyDescent="0.2">
      <c r="C29" s="6" t="s">
        <v>11</v>
      </c>
      <c r="D29" s="5" t="s">
        <v>6</v>
      </c>
      <c r="E29" s="5" t="s">
        <v>6</v>
      </c>
      <c r="F29" s="1"/>
      <c r="J29" s="2"/>
      <c r="K29" s="2"/>
      <c r="L29" s="2"/>
      <c r="M29" s="2"/>
      <c r="N29" s="2"/>
    </row>
    <row r="30" spans="3:14" ht="15" customHeight="1" x14ac:dyDescent="0.2">
      <c r="C30" s="6" t="s">
        <v>10</v>
      </c>
      <c r="D30" s="5" t="s">
        <v>6</v>
      </c>
      <c r="E30" s="5" t="s">
        <v>6</v>
      </c>
      <c r="F30" s="1"/>
      <c r="J30" s="2"/>
      <c r="K30" s="2"/>
      <c r="L30" s="2"/>
      <c r="M30" s="2"/>
      <c r="N30" s="2"/>
    </row>
    <row r="31" spans="3:14" ht="15" customHeight="1" x14ac:dyDescent="0.2">
      <c r="C31" s="6" t="s">
        <v>9</v>
      </c>
      <c r="D31" s="5" t="s">
        <v>6</v>
      </c>
      <c r="E31" s="5" t="s">
        <v>6</v>
      </c>
      <c r="F31" s="1"/>
      <c r="J31" s="2"/>
      <c r="K31" s="2"/>
      <c r="L31" s="2"/>
      <c r="M31" s="2"/>
      <c r="N31" s="2"/>
    </row>
    <row r="32" spans="3:14" ht="15" customHeight="1" x14ac:dyDescent="0.2">
      <c r="C32" s="2"/>
      <c r="D32" s="2"/>
      <c r="E32" s="2"/>
      <c r="F32" s="3"/>
      <c r="J32" s="2"/>
      <c r="K32" s="2"/>
      <c r="L32" s="2"/>
      <c r="M32" s="2"/>
      <c r="N32" s="2"/>
    </row>
    <row r="33" spans="3:14" ht="15" customHeight="1" x14ac:dyDescent="0.2">
      <c r="C33" s="4" t="s">
        <v>6</v>
      </c>
      <c r="D33" s="2"/>
      <c r="E33" s="2"/>
      <c r="F33" s="3"/>
      <c r="J33" s="2"/>
      <c r="K33" s="2"/>
      <c r="L33" s="2"/>
      <c r="M33" s="2" t="s">
        <v>8</v>
      </c>
      <c r="N33" s="2" t="s">
        <v>7</v>
      </c>
    </row>
    <row r="34" spans="3:14" ht="15" customHeight="1" x14ac:dyDescent="0.2">
      <c r="C34" s="4" t="s">
        <v>6</v>
      </c>
      <c r="D34" s="2"/>
      <c r="E34" s="2"/>
      <c r="F34" s="3"/>
      <c r="J34" s="2"/>
      <c r="K34" s="2"/>
      <c r="L34" s="2"/>
      <c r="M34" s="2"/>
      <c r="N34" s="2"/>
    </row>
    <row r="35" spans="3:14" ht="15" customHeight="1" x14ac:dyDescent="0.2">
      <c r="C35" s="4" t="s">
        <v>6</v>
      </c>
      <c r="D35" s="2"/>
      <c r="E35" s="2"/>
      <c r="F35" s="3"/>
      <c r="J35" s="2"/>
      <c r="K35" s="2"/>
      <c r="L35" s="2"/>
      <c r="M35" s="2"/>
      <c r="N35" s="2"/>
    </row>
    <row r="36" spans="3:14" ht="15" customHeight="1" x14ac:dyDescent="0.2">
      <c r="C36" s="2"/>
      <c r="D36" s="2" t="s">
        <v>5</v>
      </c>
      <c r="E36" s="2" t="s">
        <v>4</v>
      </c>
      <c r="F36" s="3"/>
      <c r="J36" s="2"/>
      <c r="K36" s="2"/>
      <c r="L36" s="2"/>
      <c r="M36" s="2"/>
      <c r="N36" s="2"/>
    </row>
    <row r="43" spans="3:14" x14ac:dyDescent="0.2">
      <c r="M43" t="s">
        <v>3</v>
      </c>
    </row>
    <row r="50" spans="7:13" ht="12.75" x14ac:dyDescent="0.2">
      <c r="G50" s="1"/>
      <c r="H50" s="1"/>
    </row>
    <row r="51" spans="7:13" ht="12.75" x14ac:dyDescent="0.2">
      <c r="G51" s="1"/>
      <c r="H51" s="1"/>
    </row>
    <row r="53" spans="7:13" x14ac:dyDescent="0.2">
      <c r="M53" t="s">
        <v>2</v>
      </c>
    </row>
    <row r="63" spans="7:13" x14ac:dyDescent="0.2">
      <c r="M63" t="s">
        <v>1</v>
      </c>
    </row>
    <row r="73" spans="13:13" x14ac:dyDescent="0.2">
      <c r="M73" t="s">
        <v>0</v>
      </c>
    </row>
  </sheetData>
  <mergeCells count="1">
    <mergeCell ref="C1:F1"/>
  </mergeCells>
  <dataValidations count="1">
    <dataValidation type="list" allowBlank="1" showInputMessage="1" showErrorMessage="1" sqref="F5" xr:uid="{00000000-0002-0000-0000-000000000000}">
      <formula1>"in thousands, in 000's, in millions, in MM"</formula1>
    </dataValidation>
  </dataValidations>
  <pageMargins left="0.7" right="0.7" top="0.75" bottom="0.75" header="0.3" footer="0.3"/>
  <pageSetup paperSize="9" scale="50" fitToHeight="0" orientation="portrait" r:id="rId1"/>
  <headerFooter>
    <oddHeader>&amp;R&amp;7Draft - Work in Progress</oddHeader>
    <oddFooter>&amp;L&amp;7&amp;F
PwC&amp;C&amp;7
&amp;A&amp;R&amp;7&amp;D
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B1:N34"/>
  <sheetViews>
    <sheetView showGridLines="0" tabSelected="1" topLeftCell="A5" zoomScaleNormal="100" workbookViewId="0">
      <selection activeCell="I14" sqref="I14"/>
    </sheetView>
  </sheetViews>
  <sheetFormatPr defaultRowHeight="12" x14ac:dyDescent="0.2"/>
  <cols>
    <col min="1" max="1" width="2" customWidth="1"/>
    <col min="2" max="2" width="39" bestFit="1" customWidth="1"/>
    <col min="3" max="3" width="8.5703125" bestFit="1" customWidth="1"/>
  </cols>
  <sheetData>
    <row r="1" spans="2:14" ht="14.25" x14ac:dyDescent="0.2">
      <c r="B1" s="42" t="s">
        <v>42</v>
      </c>
    </row>
    <row r="3" spans="2:14" ht="12.75" thickBot="1" x14ac:dyDescent="0.25">
      <c r="B3" s="44" t="s">
        <v>49</v>
      </c>
      <c r="C3" s="44"/>
      <c r="D3" s="26"/>
      <c r="E3" s="26"/>
    </row>
    <row r="4" spans="2:14" ht="16.5" x14ac:dyDescent="0.3">
      <c r="B4" s="24" t="s">
        <v>48</v>
      </c>
      <c r="C4" s="35">
        <v>7.0000000000000007E-2</v>
      </c>
      <c r="E4" s="30"/>
    </row>
    <row r="5" spans="2:14" ht="16.5" x14ac:dyDescent="0.3">
      <c r="B5" s="36" t="s">
        <v>51</v>
      </c>
      <c r="C5" s="35">
        <v>1</v>
      </c>
      <c r="E5" s="30"/>
      <c r="F5" s="34"/>
    </row>
    <row r="6" spans="2:14" ht="16.5" x14ac:dyDescent="0.3">
      <c r="B6" s="36" t="s">
        <v>52</v>
      </c>
      <c r="C6" s="35">
        <v>1.19</v>
      </c>
      <c r="E6" s="30"/>
    </row>
    <row r="7" spans="2:14" ht="16.5" x14ac:dyDescent="0.3">
      <c r="B7" s="36" t="s">
        <v>53</v>
      </c>
      <c r="C7" s="35">
        <v>0.10100000000000001</v>
      </c>
      <c r="E7" s="30"/>
    </row>
    <row r="8" spans="2:14" ht="16.5" x14ac:dyDescent="0.3">
      <c r="B8" s="24" t="s">
        <v>50</v>
      </c>
      <c r="C8" s="35">
        <f>C7+C6+C5</f>
        <v>2.2909999999999999</v>
      </c>
      <c r="E8" s="30"/>
    </row>
    <row r="9" spans="2:14" ht="16.5" x14ac:dyDescent="0.3">
      <c r="C9" s="35"/>
      <c r="E9" s="30"/>
      <c r="F9" s="33"/>
    </row>
    <row r="10" spans="2:14" ht="16.5" x14ac:dyDescent="0.3">
      <c r="B10" s="43" t="s">
        <v>54</v>
      </c>
      <c r="C10" s="35">
        <v>8.5000000000000006E-2</v>
      </c>
      <c r="E10" s="30"/>
      <c r="N10" s="41"/>
    </row>
    <row r="11" spans="2:14" ht="16.5" x14ac:dyDescent="0.3">
      <c r="E11" s="30"/>
    </row>
    <row r="12" spans="2:14" ht="16.5" x14ac:dyDescent="0.3">
      <c r="B12" s="37" t="s">
        <v>55</v>
      </c>
      <c r="C12" s="38">
        <f>C4*C8+C10</f>
        <v>0.24537000000000003</v>
      </c>
      <c r="E12" s="30"/>
    </row>
    <row r="13" spans="2:14" ht="16.5" x14ac:dyDescent="0.3">
      <c r="E13" s="30"/>
    </row>
    <row r="14" spans="2:14" ht="16.5" x14ac:dyDescent="0.3">
      <c r="B14" t="s">
        <v>56</v>
      </c>
      <c r="C14">
        <v>100</v>
      </c>
      <c r="E14" s="30"/>
    </row>
    <row r="15" spans="2:14" ht="16.5" x14ac:dyDescent="0.3">
      <c r="B15" t="s">
        <v>49</v>
      </c>
      <c r="C15">
        <f ca="1">-C12*C16</f>
        <v>-19.702578350209176</v>
      </c>
      <c r="E15" s="28"/>
    </row>
    <row r="16" spans="2:14" ht="16.5" x14ac:dyDescent="0.3">
      <c r="B16" t="s">
        <v>57</v>
      </c>
      <c r="C16">
        <f ca="1">SUM(C14:C15)</f>
        <v>80.29742164979082</v>
      </c>
      <c r="E16" s="28"/>
    </row>
    <row r="17" spans="2:5" ht="16.5" x14ac:dyDescent="0.3">
      <c r="E17" s="28"/>
    </row>
    <row r="18" spans="2:5" ht="17.25" thickBot="1" x14ac:dyDescent="0.35">
      <c r="B18" s="39" t="s">
        <v>58</v>
      </c>
      <c r="C18" s="40">
        <f ca="1">-C15/C14</f>
        <v>0.19702578350209177</v>
      </c>
      <c r="E18" s="28"/>
    </row>
    <row r="19" spans="2:5" ht="16.5" x14ac:dyDescent="0.3">
      <c r="E19" s="28"/>
    </row>
    <row r="20" spans="2:5" ht="17.25" thickBot="1" x14ac:dyDescent="0.35">
      <c r="B20" s="39" t="s">
        <v>59</v>
      </c>
      <c r="C20" s="40">
        <f>C12/(1+C12)</f>
        <v>0.19702578350209177</v>
      </c>
      <c r="E20" s="28"/>
    </row>
    <row r="21" spans="2:5" ht="16.5" x14ac:dyDescent="0.3">
      <c r="E21" s="28"/>
    </row>
    <row r="22" spans="2:5" ht="17.25" thickBot="1" x14ac:dyDescent="0.35">
      <c r="B22" s="44" t="s">
        <v>60</v>
      </c>
      <c r="C22" s="44"/>
      <c r="E22" s="31"/>
    </row>
    <row r="23" spans="2:5" ht="16.5" x14ac:dyDescent="0.3">
      <c r="B23" s="24" t="s">
        <v>48</v>
      </c>
      <c r="C23" s="45">
        <v>7.5000000000000002E-4</v>
      </c>
      <c r="E23" s="29"/>
    </row>
    <row r="24" spans="2:5" ht="16.5" x14ac:dyDescent="0.3">
      <c r="B24" s="36" t="s">
        <v>51</v>
      </c>
      <c r="C24" s="35">
        <v>1</v>
      </c>
      <c r="E24" s="30"/>
    </row>
    <row r="25" spans="2:5" ht="16.5" x14ac:dyDescent="0.3">
      <c r="B25" s="36" t="s">
        <v>52</v>
      </c>
      <c r="C25" s="35">
        <v>1.19</v>
      </c>
      <c r="E25" s="30"/>
    </row>
    <row r="26" spans="2:5" ht="16.5" x14ac:dyDescent="0.3">
      <c r="B26" s="36" t="s">
        <v>53</v>
      </c>
      <c r="C26" s="35">
        <v>0.10100000000000001</v>
      </c>
      <c r="E26" s="28"/>
    </row>
    <row r="27" spans="2:5" ht="16.5" x14ac:dyDescent="0.3">
      <c r="B27" s="24" t="s">
        <v>50</v>
      </c>
      <c r="C27" s="35">
        <f>C26+C25+C24</f>
        <v>2.2909999999999999</v>
      </c>
      <c r="E27" s="28"/>
    </row>
    <row r="28" spans="2:5" ht="16.5" x14ac:dyDescent="0.3">
      <c r="C28" s="35"/>
      <c r="E28" s="28"/>
    </row>
    <row r="29" spans="2:5" ht="17.25" thickBot="1" x14ac:dyDescent="0.35">
      <c r="B29" s="39" t="s">
        <v>61</v>
      </c>
      <c r="C29" s="46">
        <f>C27*C23</f>
        <v>1.7182499999999999E-3</v>
      </c>
      <c r="E29" s="28"/>
    </row>
    <row r="30" spans="2:5" ht="16.5" x14ac:dyDescent="0.3">
      <c r="E30" s="28"/>
    </row>
    <row r="31" spans="2:5" ht="16.5" x14ac:dyDescent="0.3">
      <c r="E31" s="28"/>
    </row>
    <row r="32" spans="2:5" ht="16.5" x14ac:dyDescent="0.3">
      <c r="E32" s="31"/>
    </row>
    <row r="33" spans="2:5" ht="16.5" x14ac:dyDescent="0.3">
      <c r="B33" s="26"/>
      <c r="E33" s="32"/>
    </row>
    <row r="34" spans="2:5" ht="14.25" x14ac:dyDescent="0.2">
      <c r="B34" s="26"/>
      <c r="C34" s="27"/>
      <c r="D34" s="26"/>
      <c r="E34" s="26"/>
    </row>
  </sheetData>
  <pageMargins left="0.6" right="0.6" top="1" bottom="1" header="0.5" footer="0.5"/>
  <pageSetup paperSize="9" orientation="landscape" r:id="rId1"/>
  <headerFooter>
    <oddHeader>&amp;R&amp;7Draft - Work in Progress</oddHeader>
    <oddFooter>&amp;L&amp;7&amp;F
PwC&amp;C&amp;7Strictly private and confidential
&amp;A&amp;R&amp;7&amp;D
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423E-ACDA-423E-A0DB-D9688A65BBF1}">
  <dimension ref="A1:C7"/>
  <sheetViews>
    <sheetView showGridLines="0" workbookViewId="0">
      <selection activeCell="C17" sqref="C17"/>
    </sheetView>
  </sheetViews>
  <sheetFormatPr defaultRowHeight="12" x14ac:dyDescent="0.2"/>
  <cols>
    <col min="1" max="1" width="43.85546875" bestFit="1" customWidth="1"/>
    <col min="2" max="2" width="25.28515625" bestFit="1" customWidth="1"/>
  </cols>
  <sheetData>
    <row r="1" spans="1:3" x14ac:dyDescent="0.2">
      <c r="A1" s="23" t="s">
        <v>44</v>
      </c>
      <c r="B1" s="23" t="s">
        <v>45</v>
      </c>
      <c r="C1" s="23" t="s">
        <v>46</v>
      </c>
    </row>
    <row r="2" spans="1:3" x14ac:dyDescent="0.2">
      <c r="A2" s="24" t="s">
        <v>64</v>
      </c>
      <c r="B2" s="24" t="s">
        <v>47</v>
      </c>
      <c r="C2" s="25" t="s">
        <v>46</v>
      </c>
    </row>
    <row r="3" spans="1:3" x14ac:dyDescent="0.2">
      <c r="A3" s="24" t="s">
        <v>65</v>
      </c>
      <c r="B3" t="s">
        <v>43</v>
      </c>
      <c r="C3" s="25" t="s">
        <v>46</v>
      </c>
    </row>
    <row r="4" spans="1:3" x14ac:dyDescent="0.2">
      <c r="A4" s="24" t="s">
        <v>66</v>
      </c>
      <c r="B4" t="s">
        <v>62</v>
      </c>
      <c r="C4" s="25" t="s">
        <v>46</v>
      </c>
    </row>
    <row r="5" spans="1:3" x14ac:dyDescent="0.2">
      <c r="A5" t="s">
        <v>67</v>
      </c>
      <c r="B5" t="s">
        <v>63</v>
      </c>
      <c r="C5" s="25" t="s">
        <v>46</v>
      </c>
    </row>
    <row r="6" spans="1:3" x14ac:dyDescent="0.2">
      <c r="A6" t="s">
        <v>68</v>
      </c>
      <c r="B6" t="s">
        <v>63</v>
      </c>
      <c r="C6" s="25" t="s">
        <v>46</v>
      </c>
    </row>
    <row r="7" spans="1:3" x14ac:dyDescent="0.2">
      <c r="A7" t="s">
        <v>69</v>
      </c>
      <c r="B7" t="s">
        <v>63</v>
      </c>
      <c r="C7" s="25" t="s">
        <v>46</v>
      </c>
    </row>
  </sheetData>
  <hyperlinks>
    <hyperlink ref="C4" r:id="rId1" xr:uid="{99B5AE31-14EC-44B7-BAE8-98F5BB368FB0}"/>
    <hyperlink ref="C3" r:id="rId2" xr:uid="{63F92395-DABD-4F4F-8E9A-3F2FA80216E2}"/>
    <hyperlink ref="C2" r:id="rId3" xr:uid="{D7FD8413-EEA7-4AEE-BBD6-19E582CA5DC0}"/>
    <hyperlink ref="C5" r:id="rId4" xr:uid="{07D34E08-D66B-488C-A612-08198BBA0AB0}"/>
    <hyperlink ref="C6" r:id="rId5" location="/" xr:uid="{6EDD60A1-63EE-45B7-983F-74107A40411F}"/>
    <hyperlink ref="C7" r:id="rId6" xr:uid="{DB653667-61CA-4DA8-B95D-72A1364FBA5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B04CB77167F44BB33D835AC9CC2CD0" ma:contentTypeVersion="12" ma:contentTypeDescription="Create a new document." ma:contentTypeScope="" ma:versionID="8a1fe7d1b1f1ac914ee80439a637bf09">
  <xsd:schema xmlns:xsd="http://www.w3.org/2001/XMLSchema" xmlns:xs="http://www.w3.org/2001/XMLSchema" xmlns:p="http://schemas.microsoft.com/office/2006/metadata/properties" xmlns:ns3="c6854ead-ad0b-428c-beb4-f46893661eb5" xmlns:ns4="bb619a24-edac-428d-9476-0bf1ffb4d897" targetNamespace="http://schemas.microsoft.com/office/2006/metadata/properties" ma:root="true" ma:fieldsID="88baaa9dca08c22c344c55f704ac9a2c" ns3:_="" ns4:_="">
    <xsd:import namespace="c6854ead-ad0b-428c-beb4-f46893661eb5"/>
    <xsd:import namespace="bb619a24-edac-428d-9476-0bf1ffb4d89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54ead-ad0b-428c-beb4-f46893661e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19a24-edac-428d-9476-0bf1ffb4d8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289FAF-F832-4535-8E19-8E1D78B682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854ead-ad0b-428c-beb4-f46893661eb5"/>
    <ds:schemaRef ds:uri="bb619a24-edac-428d-9476-0bf1ffb4d8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7BA77A-787F-4119-930E-2BF224DFB1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D3A956D-7A6D-4A9F-B301-88558AC978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45</vt:i4>
      </vt:variant>
    </vt:vector>
  </HeadingPairs>
  <TitlesOfParts>
    <vt:vector size="47" baseType="lpstr">
      <vt:lpstr>Tax Rates</vt:lpstr>
      <vt:lpstr>Sources</vt:lpstr>
      <vt:lpstr>BalanceSheetDates</vt:lpstr>
      <vt:lpstr>Conventions</vt:lpstr>
      <vt:lpstr>IncomeStatementDates</vt:lpstr>
      <vt:lpstr>Period_1</vt:lpstr>
      <vt:lpstr>Period_10</vt:lpstr>
      <vt:lpstr>Period_10Description</vt:lpstr>
      <vt:lpstr>Period_1Description</vt:lpstr>
      <vt:lpstr>Period_2</vt:lpstr>
      <vt:lpstr>Period_2Description</vt:lpstr>
      <vt:lpstr>Period_3</vt:lpstr>
      <vt:lpstr>Period_3Description</vt:lpstr>
      <vt:lpstr>Period_4</vt:lpstr>
      <vt:lpstr>Period_4Description</vt:lpstr>
      <vt:lpstr>Period_5</vt:lpstr>
      <vt:lpstr>Period_5Description</vt:lpstr>
      <vt:lpstr>Period_6</vt:lpstr>
      <vt:lpstr>Period_6Description</vt:lpstr>
      <vt:lpstr>Period_7</vt:lpstr>
      <vt:lpstr>Period_7Description</vt:lpstr>
      <vt:lpstr>Period_8</vt:lpstr>
      <vt:lpstr>Period_8Description</vt:lpstr>
      <vt:lpstr>Period_9</vt:lpstr>
      <vt:lpstr>Period_9Description</vt:lpstr>
      <vt:lpstr>PeriodEnd_1</vt:lpstr>
      <vt:lpstr>PeriodEnd_10</vt:lpstr>
      <vt:lpstr>PeriodEnd_10Description</vt:lpstr>
      <vt:lpstr>PeriodEnd_1Description</vt:lpstr>
      <vt:lpstr>PeriodEnd_2</vt:lpstr>
      <vt:lpstr>PeriodEnd_2Description</vt:lpstr>
      <vt:lpstr>PeriodEnd_3</vt:lpstr>
      <vt:lpstr>PeriodEnd_3Description</vt:lpstr>
      <vt:lpstr>PeriodEnd_4</vt:lpstr>
      <vt:lpstr>PeriodEnd_4Description</vt:lpstr>
      <vt:lpstr>PeriodEnd_5</vt:lpstr>
      <vt:lpstr>PeriodEnd_5Description</vt:lpstr>
      <vt:lpstr>PeriodEnd_6</vt:lpstr>
      <vt:lpstr>PeriodEnd_6Description</vt:lpstr>
      <vt:lpstr>PeriodEnd_7</vt:lpstr>
      <vt:lpstr>PeriodEnd_7Description</vt:lpstr>
      <vt:lpstr>PeriodEnd_8</vt:lpstr>
      <vt:lpstr>PeriodEnd_8Description</vt:lpstr>
      <vt:lpstr>PeriodEnd_9</vt:lpstr>
      <vt:lpstr>PeriodEnd_9Description</vt:lpstr>
      <vt:lpstr>Project_Name</vt:lpstr>
      <vt:lpstr>Units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Dominik Bischof (CH)</cp:lastModifiedBy>
  <dcterms:created xsi:type="dcterms:W3CDTF">2011-07-18T15:25:37Z</dcterms:created>
  <dcterms:modified xsi:type="dcterms:W3CDTF">2021-03-05T07:50:25Z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randFormat">
    <vt:lpwstr>1.0</vt:lpwstr>
  </property>
  <property fmtid="{D5CDD505-2E9C-101B-9397-08002B2CF9AE}" pid="3" name="IndexShtCodeName">
    <vt:lpwstr>Sheet1</vt:lpwstr>
  </property>
  <property fmtid="{D5CDD505-2E9C-101B-9397-08002B2CF9AE}" pid="4" name="Smrt Workbook Type">
    <vt:lpwstr>DealTool</vt:lpwstr>
  </property>
  <property fmtid="{D5CDD505-2E9C-101B-9397-08002B2CF9AE}" pid="5" name="Smart Base Template Version">
    <vt:lpwstr>20110718v3</vt:lpwstr>
  </property>
  <property fmtid="{D5CDD505-2E9C-101B-9397-08002B2CF9AE}" pid="6" name="SetupWorkbook">
    <vt:lpwstr>Yes</vt:lpwstr>
  </property>
  <property fmtid="{D5CDD505-2E9C-101B-9397-08002B2CF9AE}" pid="7" name="Smrt_NotesFontSize">
    <vt:lpwstr>8</vt:lpwstr>
  </property>
  <property fmtid="{D5CDD505-2E9C-101B-9397-08002B2CF9AE}" pid="8" name="Smrt_WorkbookThemeColor">
    <vt:lpwstr>PwC</vt:lpwstr>
  </property>
  <property fmtid="{D5CDD505-2E9C-101B-9397-08002B2CF9AE}" pid="9" name="Smrt_WorkbookNumberDisplay">
    <vt:lpwstr>2</vt:lpwstr>
  </property>
  <property fmtid="{D5CDD505-2E9C-101B-9397-08002B2CF9AE}" pid="10" name="Smrt_WorkbookPercentageDisplay">
    <vt:lpwstr>2</vt:lpwstr>
  </property>
  <property fmtid="{D5CDD505-2E9C-101B-9397-08002B2CF9AE}" pid="11" name="ContentTypeId">
    <vt:lpwstr>0x01010088B04CB77167F44BB33D835AC9CC2CD0</vt:lpwstr>
  </property>
</Properties>
</file>