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hab.magiri\Documents\"/>
    </mc:Choice>
  </mc:AlternateContent>
  <xr:revisionPtr revIDLastSave="0" documentId="13_ncr:1_{308E4816-22A9-4BB3-9621-DFD4B508A28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ranch Team" sheetId="34" r:id="rId1"/>
    <sheet name="RM" sheetId="6" state="hidden" r:id="rId2"/>
  </sheets>
  <externalReferences>
    <externalReference r:id="rId3"/>
    <externalReference r:id="rId4"/>
  </externalReferences>
  <definedNames>
    <definedName name="BRANCH" localSheetId="0">#REF!</definedName>
    <definedName name="BRANCH" localSheetId="1">#REF!</definedName>
    <definedName name="BRANCH">#REF!</definedName>
    <definedName name="CHEGE" localSheetId="0">#REF!</definedName>
    <definedName name="CHEGE">#REF!</definedName>
    <definedName name="cluster" localSheetId="0">#REF!</definedName>
    <definedName name="cluster" localSheetId="1">RM!$F$19</definedName>
    <definedName name="cluster">#REF!</definedName>
    <definedName name="_xlnm.Criteria" localSheetId="0">#REF!</definedName>
    <definedName name="_xlnm.Criteria" localSheetId="1">RM!#REF!</definedName>
    <definedName name="_xlnm.Criteria">#REF!</definedName>
    <definedName name="criteria_1" localSheetId="0">#REF!</definedName>
    <definedName name="criteria_1">#REF!</definedName>
    <definedName name="KKKKKK" localSheetId="0">#REF!</definedName>
    <definedName name="KKKKKK">#REF!</definedName>
    <definedName name="KLKLK" localSheetId="0">#REF!</definedName>
    <definedName name="KLKLK">#REF!</definedName>
    <definedName name="mylist" localSheetId="0">#REF!</definedName>
    <definedName name="mylist" localSheetId="1">RM!#REF!</definedName>
    <definedName name="mylist">#REF!</definedName>
    <definedName name="Mylist_1" localSheetId="0">#REF!</definedName>
    <definedName name="Mylist_1">#REF!</definedName>
    <definedName name="NNNNN" localSheetId="0">#REF!</definedName>
    <definedName name="NNNNN">#REF!</definedName>
    <definedName name="QQQQQ" localSheetId="0">#REF!</definedName>
    <definedName name="QQQQQ">#REF!</definedName>
    <definedName name="QQQQQQQ" localSheetId="0">#REF!</definedName>
    <definedName name="QQQQQQQ">#REF!</definedName>
    <definedName name="RM" localSheetId="0">#REF!</definedName>
    <definedName name="RM">#REF!</definedName>
    <definedName name="sss" localSheetId="0">#REF!</definedName>
    <definedName name="sss" localSheetId="1">#REF!</definedName>
    <definedName name="sss">#REF!</definedName>
    <definedName name="super" localSheetId="0">#REF!</definedName>
    <definedName name="super">#REF!</definedName>
    <definedName name="SUPRIME">[1]Supreme!$G$4</definedName>
    <definedName name="WWW" localSheetId="0">#REF!</definedName>
    <definedName name="WWW">#REF!</definedName>
    <definedName name="WWWWW" localSheetId="0">#REF!</definedName>
    <definedName name="WWWWW">#REF!</definedName>
    <definedName name="WWWWWE" localSheetId="0">#REF!</definedName>
    <definedName name="WWWWWE">#REF!</definedName>
    <definedName name="WWWWWWTTTTTT" localSheetId="0">#REF!</definedName>
    <definedName name="WWWWWWTTTTTT">#REF!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4" l="1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2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H158" i="34"/>
  <c r="H159" i="34"/>
  <c r="H160" i="34"/>
  <c r="H161" i="34"/>
  <c r="H162" i="34"/>
  <c r="H163" i="34"/>
  <c r="H164" i="34"/>
  <c r="H165" i="34"/>
  <c r="H166" i="34"/>
  <c r="H167" i="34"/>
  <c r="H168" i="34"/>
  <c r="H169" i="34"/>
  <c r="H170" i="34"/>
  <c r="H171" i="34"/>
  <c r="H172" i="34"/>
  <c r="H173" i="34"/>
  <c r="H174" i="34"/>
  <c r="H175" i="34"/>
  <c r="H176" i="34"/>
  <c r="H177" i="34"/>
  <c r="H178" i="34"/>
  <c r="H179" i="34"/>
  <c r="H180" i="34"/>
  <c r="H181" i="34"/>
  <c r="H182" i="34"/>
  <c r="H183" i="34"/>
  <c r="H184" i="34"/>
  <c r="H185" i="34"/>
  <c r="H186" i="34"/>
  <c r="H187" i="34"/>
  <c r="H188" i="34"/>
  <c r="H189" i="34"/>
  <c r="H190" i="34"/>
  <c r="H191" i="34"/>
  <c r="H192" i="34"/>
  <c r="H193" i="34"/>
  <c r="H194" i="34"/>
  <c r="H195" i="34"/>
  <c r="H196" i="34"/>
  <c r="H197" i="34"/>
  <c r="H198" i="34"/>
  <c r="H199" i="34"/>
  <c r="H200" i="34"/>
  <c r="H201" i="34"/>
  <c r="H202" i="34"/>
  <c r="H203" i="34"/>
  <c r="H204" i="34"/>
  <c r="H205" i="34"/>
  <c r="H206" i="34"/>
  <c r="H207" i="34"/>
  <c r="H208" i="34"/>
  <c r="H209" i="34"/>
  <c r="H210" i="34"/>
  <c r="H2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2" i="34"/>
  <c r="F27" i="6"/>
  <c r="F28" i="6"/>
  <c r="E36" i="6"/>
  <c r="F35" i="6"/>
  <c r="F34" i="6"/>
  <c r="F33" i="6"/>
  <c r="F32" i="6"/>
  <c r="F31" i="6"/>
  <c r="F30" i="6"/>
  <c r="F29" i="6"/>
  <c r="F26" i="6"/>
  <c r="F24" i="6"/>
  <c r="D24" i="6"/>
  <c r="F22" i="6"/>
  <c r="D22" i="6"/>
  <c r="F36" i="6"/>
</calcChain>
</file>

<file path=xl/sharedStrings.xml><?xml version="1.0" encoding="utf-8"?>
<sst xmlns="http://schemas.openxmlformats.org/spreadsheetml/2006/main" count="1321" uniqueCount="1008">
  <si>
    <t>Name:</t>
  </si>
  <si>
    <t>Job Title:</t>
  </si>
  <si>
    <t>Branch</t>
  </si>
  <si>
    <t>Contract Period</t>
  </si>
  <si>
    <t>Date of Appointment</t>
  </si>
  <si>
    <t>PF. No:</t>
  </si>
  <si>
    <t>Part A: KEY PERFORMANCE INDICATORS  (80%)</t>
  </si>
  <si>
    <t xml:space="preserve">Score  Definition </t>
  </si>
  <si>
    <t>Range</t>
  </si>
  <si>
    <t>5 -            Outstanding/ went way beyond job expectations</t>
  </si>
  <si>
    <t>4.5 – 5.0</t>
  </si>
  <si>
    <t>4 -            Exceeded/ exceeded job expectations</t>
  </si>
  <si>
    <t>4.0 – 4.4</t>
  </si>
  <si>
    <t>3 -            Fully Achieved/ fully met job expectations</t>
  </si>
  <si>
    <t>3.0 – 3.9</t>
  </si>
  <si>
    <t>2 -            Partially Achieved/ did not meet some of the job expectations</t>
  </si>
  <si>
    <t>2.0 – 2.9</t>
  </si>
  <si>
    <t>1 -            Did Not Meet/ did not meet job expectations</t>
  </si>
  <si>
    <t>1.0 - 1.9</t>
  </si>
  <si>
    <t xml:space="preserve">                Not appraised/ was not assessed </t>
  </si>
  <si>
    <t>Key Result Area</t>
  </si>
  <si>
    <t>Target</t>
  </si>
  <si>
    <t>Weight</t>
  </si>
  <si>
    <t>Maximum Score (Weight X 5))</t>
  </si>
  <si>
    <t>Total Score (A)</t>
  </si>
  <si>
    <t>PART  B:  BRAND ATTRIBUTES (20%)</t>
  </si>
  <si>
    <t>BEHAVIOURAL TRAITS</t>
  </si>
  <si>
    <t>DESCRIPTOR</t>
  </si>
  <si>
    <t xml:space="preserve">Weight </t>
  </si>
  <si>
    <r>
      <t xml:space="preserve">Maximum Score
</t>
    </r>
    <r>
      <rPr>
        <b/>
        <sz val="12"/>
        <color indexed="8"/>
        <rFont val="Arial Narrow"/>
        <family val="2"/>
      </rPr>
      <t>(Weight X 5))</t>
    </r>
  </si>
  <si>
    <t>1. CORE VALUES</t>
  </si>
  <si>
    <t>▪ Professionalism                                                                                                                                                                                                                                                                                                         ▪ Integrity                                                                                                                                                                                                                                                                                                                      ▪ Creativity &amp; Innovation
▪ Teamwork
▪ Unity of purpose
▪ Respect &amp; Dignity for customers
▪ Effective Corporate Governance</t>
  </si>
  <si>
    <t>2. Courageous</t>
  </si>
  <si>
    <t>▪ Ability to own decisions of the bank.                                                                                                                                                                                                                                                           ▪ Ability to own up personal mistakes                                                                                                                                                                                                                                                                        ▪ Ability to give and accept feedback
▪ Ability to own up challenges such as systems failures
▪ Active participation in bank initiatives
▪ Ability to articulate and defending the bank position
▪ Ability to offer positive criticism</t>
  </si>
  <si>
    <t>3. Warm</t>
  </si>
  <si>
    <t>▪ Displaying positive body language in dealing with customers                                                                                                                                                                                                            ▪ Listening                                                                                                                                                                                                                                                                                                                       ▪ Ability to give customers due attention in listening and in speech
▪ Showing willingness to help
▪ Enthusiasm and positive energy
▪ Displaying a caring attitude
▪ Ability to give hope</t>
  </si>
  <si>
    <t>4. Humble and down to earth</t>
  </si>
  <si>
    <t>▪ Approachable                                                                                                                                  ▪ Demonstrate simplicity                                                                                                                            ▪ Showing courtesy                                                                                                                              ▪ Ability to empathize with the customer
▪ Respectful
▪ Ability to get to the customers level understanding the customer
▪ Using affectionate words
▪ Ability to accept mistakes and apologize
▪ Appreciate the customer all the time
▪ Ability to offer warm transfer and referrals</t>
  </si>
  <si>
    <t>5. Reliable and Dependable</t>
  </si>
  <si>
    <t>▪ Ability to make and keep promises                                                                                                                      ▪ Ability to give correct, complete and accurate information
▪ Ability to maintain confidentiality
▪ Ability to demonstrate organization and timeliness and promptness 
▪ Ability to demonstrate honesty in dealings with customer
▪ Being available for the customer and accessible
▪ Ability to work with minimal supervision</t>
  </si>
  <si>
    <t>6. Happy and Enthusiastic</t>
  </si>
  <si>
    <t>▪ Ability to display satisfaction with their work towards customers                                                            ▪ Displaying love for what you do
▪ Display high level of motivation
▪ Demonstrate  cheerfulness in work
▪ Displaying high level of energy
▪ Demonstrating passion in work and to customers</t>
  </si>
  <si>
    <t>7. Flexible</t>
  </si>
  <si>
    <t>▪ Being dynamic                                                                                                                          ▪ Adaptability to different situations
▪ Ability to be open minded
▪ Embracing challenging responsibilities
▪ Open to change
▪ Giving alternatives
▪ Ability to sacrifice and going the extra mile</t>
  </si>
  <si>
    <t>TOTAL SCORE - PART B</t>
  </si>
  <si>
    <t>PART C: PERFORMANCE RATING SUMMARY</t>
  </si>
  <si>
    <t>OVERALL SCORE FOR A</t>
  </si>
  <si>
    <t>OVERALL SCORE FOR B</t>
  </si>
  <si>
    <t>OVERALL RATING (A+B)</t>
  </si>
  <si>
    <t>PART D: SIGNATURES</t>
  </si>
  <si>
    <t>Designation</t>
  </si>
  <si>
    <t xml:space="preserve">Name </t>
  </si>
  <si>
    <t>Signature</t>
  </si>
  <si>
    <t>Date</t>
  </si>
  <si>
    <t>Bank score</t>
  </si>
  <si>
    <t>Managers Name:</t>
  </si>
  <si>
    <t>From: 01-Jan-2017</t>
  </si>
  <si>
    <t xml:space="preserve">     To: 31-Dec-2017</t>
  </si>
  <si>
    <r>
      <t xml:space="preserve">2 a) Merchant Turnovers </t>
    </r>
    <r>
      <rPr>
        <b/>
        <sz val="11"/>
        <color theme="1"/>
        <rFont val="Calibri"/>
        <family val="2"/>
        <scheme val="minor"/>
      </rPr>
      <t>-POS</t>
    </r>
  </si>
  <si>
    <r>
      <t xml:space="preserve"> b) Merchant Commissions/Profitability </t>
    </r>
    <r>
      <rPr>
        <b/>
        <sz val="11"/>
        <color theme="1"/>
        <rFont val="Calibri"/>
        <family val="2"/>
        <scheme val="minor"/>
      </rPr>
      <t>- EAZZYPAY</t>
    </r>
  </si>
  <si>
    <t>Performance Contract, 2017 - Relationship Manager</t>
  </si>
  <si>
    <t>Relationship Manager</t>
  </si>
  <si>
    <t>Acquiring Manager</t>
  </si>
  <si>
    <r>
      <t xml:space="preserve">1 a) Merchant net Commissions-1% of gross commissions/Profitability </t>
    </r>
    <r>
      <rPr>
        <b/>
        <sz val="11"/>
        <color theme="1"/>
        <rFont val="Calibri"/>
        <family val="2"/>
        <scheme val="minor"/>
      </rPr>
      <t>-POS</t>
    </r>
  </si>
  <si>
    <r>
      <t xml:space="preserve"> b) Merchant Turnovers </t>
    </r>
    <r>
      <rPr>
        <b/>
        <sz val="11"/>
        <color theme="1"/>
        <rFont val="Calibri"/>
        <family val="2"/>
        <scheme val="minor"/>
      </rPr>
      <t>- EAZZYPAY</t>
    </r>
  </si>
  <si>
    <r>
      <t xml:space="preserve">4 ) Total merchants to be recruited </t>
    </r>
    <r>
      <rPr>
        <b/>
        <sz val="11"/>
        <color theme="1"/>
        <rFont val="Calibri"/>
        <family val="2"/>
        <scheme val="minor"/>
      </rPr>
      <t>- POS</t>
    </r>
  </si>
  <si>
    <r>
      <t xml:space="preserve"> 3 ) Total merchants to be recruited </t>
    </r>
    <r>
      <rPr>
        <b/>
        <sz val="11"/>
        <color theme="1"/>
        <rFont val="Calibri"/>
        <family val="2"/>
        <scheme val="minor"/>
      </rPr>
      <t>- EAZZYPAY</t>
    </r>
  </si>
  <si>
    <r>
      <t xml:space="preserve"> 5 )Number of Active Merchants ( at least 2 transaction in last 5 days, and minimum 12 txns in last 30 days.Cummulative Transaction Value per month to be &gt;=Kes 1000) -</t>
    </r>
    <r>
      <rPr>
        <b/>
        <sz val="11"/>
        <color theme="1"/>
        <rFont val="Calibri"/>
        <family val="2"/>
        <scheme val="minor"/>
      </rPr>
      <t>EAZZYPAY</t>
    </r>
  </si>
  <si>
    <r>
      <t>6 )Number of Active Merchants ( at least 1 transaction in last 7 days, and minimum 4 txns in last 30 days.Cummulative Transaction Value per month to be &gt;=Kes 1000)</t>
    </r>
    <r>
      <rPr>
        <b/>
        <sz val="11"/>
        <color theme="1"/>
        <rFont val="Calibri"/>
        <family val="2"/>
        <scheme val="minor"/>
      </rPr>
      <t xml:space="preserve"> - POS</t>
    </r>
  </si>
  <si>
    <t>7)Deposit Mobilization</t>
  </si>
  <si>
    <t>8) Revenue from Deposits</t>
  </si>
  <si>
    <t>9)Profitability</t>
  </si>
  <si>
    <t>10) Compliance to banks Ps &amp; Ps</t>
  </si>
  <si>
    <t>11)Customer experience</t>
  </si>
  <si>
    <t>12) E learning</t>
  </si>
  <si>
    <t>100</t>
  </si>
  <si>
    <t>GAP</t>
  </si>
  <si>
    <t>085</t>
  </si>
  <si>
    <t>008</t>
  </si>
  <si>
    <t>022</t>
  </si>
  <si>
    <t>061</t>
  </si>
  <si>
    <t>144</t>
  </si>
  <si>
    <t>014</t>
  </si>
  <si>
    <t>027</t>
  </si>
  <si>
    <t>038</t>
  </si>
  <si>
    <t>058</t>
  </si>
  <si>
    <t>112</t>
  </si>
  <si>
    <t>138</t>
  </si>
  <si>
    <t>158</t>
  </si>
  <si>
    <t>159</t>
  </si>
  <si>
    <t>101</t>
  </si>
  <si>
    <t>RIFTVALLEY</t>
  </si>
  <si>
    <t>NAIROBI EAST</t>
  </si>
  <si>
    <t>CENTRAL/EASTERN</t>
  </si>
  <si>
    <t>NYANZA/WESTERN</t>
  </si>
  <si>
    <t>COAST</t>
  </si>
  <si>
    <t>PF</t>
  </si>
  <si>
    <t>Region</t>
  </si>
  <si>
    <t>SAMUEL KAHURO</t>
  </si>
  <si>
    <t>2434</t>
  </si>
  <si>
    <t>RUTH NDUTA</t>
  </si>
  <si>
    <t>CHARLES MACHOKA</t>
  </si>
  <si>
    <t>DAVID KIMANI</t>
  </si>
  <si>
    <t>16405</t>
  </si>
  <si>
    <t>SOL</t>
  </si>
  <si>
    <t>Name of Staff</t>
  </si>
  <si>
    <t>Email address</t>
  </si>
  <si>
    <t>167</t>
  </si>
  <si>
    <t>Mutomo</t>
  </si>
  <si>
    <t>SIMON MUSAU</t>
  </si>
  <si>
    <t>7310</t>
  </si>
  <si>
    <t>Simon.Musau@equitybank.co.ke</t>
  </si>
  <si>
    <t>070</t>
  </si>
  <si>
    <t>Kitengela</t>
  </si>
  <si>
    <t>REINA MUTUSE</t>
  </si>
  <si>
    <t>4567</t>
  </si>
  <si>
    <t>Reina.Mutuse@equitybank.co.ke</t>
  </si>
  <si>
    <t>074</t>
  </si>
  <si>
    <t>Loitokitok</t>
  </si>
  <si>
    <t>SAMUEL MUTIE</t>
  </si>
  <si>
    <t>2564</t>
  </si>
  <si>
    <t>Samuel.Mutie@equitybank.co.ke</t>
  </si>
  <si>
    <t>JUSTUS MWAURA</t>
  </si>
  <si>
    <t>19143</t>
  </si>
  <si>
    <t>Justus.Mwaura@equitybank.co.ke</t>
  </si>
  <si>
    <t>072</t>
  </si>
  <si>
    <t>Kitui</t>
  </si>
  <si>
    <t>LUCY MWIKALI</t>
  </si>
  <si>
    <t>11563</t>
  </si>
  <si>
    <t>Lucy.Katei@equitybank.co.ke</t>
  </si>
  <si>
    <t>Namanga</t>
  </si>
  <si>
    <t>KOYIET  KALEKE</t>
  </si>
  <si>
    <t>34548</t>
  </si>
  <si>
    <t>KOYIET.KALEKE@equitybank.co.ke</t>
  </si>
  <si>
    <t>149</t>
  </si>
  <si>
    <t>EPZ Arthi River</t>
  </si>
  <si>
    <t>ALICE NGUMI</t>
  </si>
  <si>
    <t>16382</t>
  </si>
  <si>
    <t>Alice.Ngumi@equitybank.co.ke</t>
  </si>
  <si>
    <t>WILSON MUHIA</t>
  </si>
  <si>
    <t>11570</t>
  </si>
  <si>
    <t>Wilson.Muhia@equitybank.co.ke</t>
  </si>
  <si>
    <t>067</t>
  </si>
  <si>
    <t>Wote</t>
  </si>
  <si>
    <t>JAFRED KASWII</t>
  </si>
  <si>
    <t>13956</t>
  </si>
  <si>
    <t>Jafred.Kaswii@equitygroupfoundation.com</t>
  </si>
  <si>
    <t>086</t>
  </si>
  <si>
    <t>Kajiado</t>
  </si>
  <si>
    <t>CYRUS MUTHAMA</t>
  </si>
  <si>
    <t>5876</t>
  </si>
  <si>
    <t>Cyrus.Muthama@equitybank.co.ke</t>
  </si>
  <si>
    <t>090</t>
  </si>
  <si>
    <t>Tala</t>
  </si>
  <si>
    <t>MUSYOKI MULEI</t>
  </si>
  <si>
    <t>18864</t>
  </si>
  <si>
    <t>Musyoki.Mulei@equitybank.co.ke</t>
  </si>
  <si>
    <t>060</t>
  </si>
  <si>
    <t>Machakos</t>
  </si>
  <si>
    <t xml:space="preserve">PAUL MULWA </t>
  </si>
  <si>
    <t>3233</t>
  </si>
  <si>
    <t>Paul.Mulwa@equitybank.co.ke</t>
  </si>
  <si>
    <t>173</t>
  </si>
  <si>
    <t>Kibwezi</t>
  </si>
  <si>
    <t>FREDRICK MITAU</t>
  </si>
  <si>
    <t>18556</t>
  </si>
  <si>
    <t>Fredrick.Mitau@equitybank.co.ke</t>
  </si>
  <si>
    <t>KEVIN MUTWIRI MAGIRI</t>
  </si>
  <si>
    <t>23078</t>
  </si>
  <si>
    <t>Kevin.Magiri@equitybank.co.ke</t>
  </si>
  <si>
    <t>SRM</t>
  </si>
  <si>
    <t>168</t>
  </si>
  <si>
    <t>Kiserian</t>
  </si>
  <si>
    <t>AGNES KIMUHU</t>
  </si>
  <si>
    <t>2799</t>
  </si>
  <si>
    <t>Agnes.Kimuhu@equitybank.co.ke</t>
  </si>
  <si>
    <t>176</t>
  </si>
  <si>
    <t>Syokimau Gateway mall</t>
  </si>
  <si>
    <t>JOHN NJOROGE</t>
  </si>
  <si>
    <t>22867</t>
  </si>
  <si>
    <t>Njoroge.John@equitybank.co.ke</t>
  </si>
  <si>
    <t>012</t>
  </si>
  <si>
    <t>Tom Mboya</t>
  </si>
  <si>
    <t>TERESIA KARANJA</t>
  </si>
  <si>
    <t>14422</t>
  </si>
  <si>
    <t>Teresiah.Karanja@equitybank.co.ke</t>
  </si>
  <si>
    <t>080</t>
  </si>
  <si>
    <t>Enterprise Road</t>
  </si>
  <si>
    <t>SILVESTER MUTUA</t>
  </si>
  <si>
    <t>7848</t>
  </si>
  <si>
    <t>Silvester.Mutua@equitybank.co.ke</t>
  </si>
  <si>
    <t>179</t>
  </si>
  <si>
    <t>Utawala</t>
  </si>
  <si>
    <t xml:space="preserve">JOYCE CHELANGAT </t>
  </si>
  <si>
    <t>15839</t>
  </si>
  <si>
    <t>Joyce.Chelangat@equitybank.co.ke</t>
  </si>
  <si>
    <t>056</t>
  </si>
  <si>
    <t>Industrial Area</t>
  </si>
  <si>
    <t>JACKSON  WAITHAKA</t>
  </si>
  <si>
    <t>23442</t>
  </si>
  <si>
    <t>Jackson.Waithaka@equitybank.co.ke</t>
  </si>
  <si>
    <t>132</t>
  </si>
  <si>
    <t>Embakasi</t>
  </si>
  <si>
    <t>PETER WAITHIRA</t>
  </si>
  <si>
    <t>2104</t>
  </si>
  <si>
    <t>Peter.Waithira@equitybank.co.ke</t>
  </si>
  <si>
    <t>128</t>
  </si>
  <si>
    <t>Nairobi West</t>
  </si>
  <si>
    <t>LAWRENCE NJIRU</t>
  </si>
  <si>
    <t>15242</t>
  </si>
  <si>
    <t>Lawrence.Kivuti@equitybank.co.ke</t>
  </si>
  <si>
    <t>108</t>
  </si>
  <si>
    <t>Mombasa Rd</t>
  </si>
  <si>
    <t>REGINA THAARA</t>
  </si>
  <si>
    <t>19147</t>
  </si>
  <si>
    <t>Reginah.Thaara@equitybank.co</t>
  </si>
  <si>
    <t>047</t>
  </si>
  <si>
    <t>Moi Avenue</t>
  </si>
  <si>
    <t>AMOS  IGUTA</t>
  </si>
  <si>
    <t>18570</t>
  </si>
  <si>
    <t>Amos.Iguta@equitybank.co.ke</t>
  </si>
  <si>
    <t>129</t>
  </si>
  <si>
    <t>Kenyatta Avenue</t>
  </si>
  <si>
    <t>SAMUEL MAINA</t>
  </si>
  <si>
    <t>11828</t>
  </si>
  <si>
    <t>Maina.Samuel@equitybank.co.ke</t>
  </si>
  <si>
    <t>133</t>
  </si>
  <si>
    <t>Kahawa House</t>
  </si>
  <si>
    <t>CAROLINE NDERITU</t>
  </si>
  <si>
    <t>19149</t>
  </si>
  <si>
    <t>Nderitu.Caroline@equitybank.co.ke</t>
  </si>
  <si>
    <t>JANE MAKOVE</t>
  </si>
  <si>
    <t>18866</t>
  </si>
  <si>
    <t>Jane.Makove@equitybank.co.ke</t>
  </si>
  <si>
    <t>035</t>
  </si>
  <si>
    <t>Knut House</t>
  </si>
  <si>
    <t>GRACE M. NYAGA</t>
  </si>
  <si>
    <t>8200</t>
  </si>
  <si>
    <t>Grace.Nyaga@equitybank.co.ke</t>
  </si>
  <si>
    <t>148</t>
  </si>
  <si>
    <t>JKIA Cargo</t>
  </si>
  <si>
    <t>DENNIS M. NYAGA</t>
  </si>
  <si>
    <t>19312</t>
  </si>
  <si>
    <t>Dennis.Nyaga@equitybank.co.ke</t>
  </si>
  <si>
    <t>Ongata Rongai</t>
  </si>
  <si>
    <t>NICHOLAS BITOK</t>
  </si>
  <si>
    <t>5534</t>
  </si>
  <si>
    <t>Nicholas.Bitok@equitybank.co.ke</t>
  </si>
  <si>
    <t>065</t>
  </si>
  <si>
    <t>Kayole</t>
  </si>
  <si>
    <t>EDWIN M. MURAGE</t>
  </si>
  <si>
    <t>3128</t>
  </si>
  <si>
    <t>Edwin.Murage@equitybank.co.ke</t>
  </si>
  <si>
    <t>CLEOPUS THUKU</t>
  </si>
  <si>
    <t>11909</t>
  </si>
  <si>
    <t>Cleopus.Thuku@equitybank.co.ke</t>
  </si>
  <si>
    <t>024</t>
  </si>
  <si>
    <t>Harambee</t>
  </si>
  <si>
    <t>CHRISTOPHER M. SAMUEL</t>
  </si>
  <si>
    <t>3608</t>
  </si>
  <si>
    <t>Christopher.Samuel@equitybank.co.ke</t>
  </si>
  <si>
    <t>082</t>
  </si>
  <si>
    <t>Donholm</t>
  </si>
  <si>
    <t>JAMES GITAU</t>
  </si>
  <si>
    <t>6154</t>
  </si>
  <si>
    <t>James.Ngugi@equitybank.co.ke</t>
  </si>
  <si>
    <t>Ruai</t>
  </si>
  <si>
    <t>SHEM KABURI</t>
  </si>
  <si>
    <t>1976</t>
  </si>
  <si>
    <t>Shem.Mugo@equitybank.co.ke</t>
  </si>
  <si>
    <t>JOHN NGARACHU</t>
  </si>
  <si>
    <t>6024</t>
  </si>
  <si>
    <t>John.Ngarachu@equitybank.co.ke</t>
  </si>
  <si>
    <t>095</t>
  </si>
  <si>
    <t>Buruburu</t>
  </si>
  <si>
    <t>PAULINE MUCHIRI</t>
  </si>
  <si>
    <t>18616</t>
  </si>
  <si>
    <t>Pauline.Muchiri@equitybank.co.ke</t>
  </si>
  <si>
    <t>KENNETH K. CHEGE</t>
  </si>
  <si>
    <t>3148</t>
  </si>
  <si>
    <t>Kenneth.Chege@equitybank.co.ke</t>
  </si>
  <si>
    <t>PERIS GACHIRI</t>
  </si>
  <si>
    <t>Peris.Gachiri@equitybank.co.ke</t>
  </si>
  <si>
    <t>Lamu</t>
  </si>
  <si>
    <t>DANIEL NGUI NZEU</t>
  </si>
  <si>
    <t>22944</t>
  </si>
  <si>
    <t>Daniel.Nzeu@equitybank.co.ke</t>
  </si>
  <si>
    <t>025</t>
  </si>
  <si>
    <t>Mombasa Moi Avenue</t>
  </si>
  <si>
    <t>EUNICE KIMATHI</t>
  </si>
  <si>
    <t>7930</t>
  </si>
  <si>
    <t>Eunice.Kimathi@equitybank.co.ke</t>
  </si>
  <si>
    <t>Kwale</t>
  </si>
  <si>
    <t xml:space="preserve">NDIMIRO N. KAKONGO </t>
  </si>
  <si>
    <t>6383</t>
  </si>
  <si>
    <t>Ndimiro.Kakongo@equitybank.co.ke</t>
  </si>
  <si>
    <t>114</t>
  </si>
  <si>
    <t>Kengeleni</t>
  </si>
  <si>
    <t>DENNIS NJUE</t>
  </si>
  <si>
    <t>16676</t>
  </si>
  <si>
    <t>Dennis.Njue@equitybank.co.ke</t>
  </si>
  <si>
    <t>079</t>
  </si>
  <si>
    <t>Voi</t>
  </si>
  <si>
    <t xml:space="preserve">MISHECK GATHITI </t>
  </si>
  <si>
    <t>16345</t>
  </si>
  <si>
    <t>Misheck.Gathiti@equitybank.co.ke</t>
  </si>
  <si>
    <t>142</t>
  </si>
  <si>
    <t>Taveta</t>
  </si>
  <si>
    <t>JOSEPH MBITHI</t>
  </si>
  <si>
    <t>13705</t>
  </si>
  <si>
    <t>Joseph.Mbithi@equitybank.co.ke</t>
  </si>
  <si>
    <t>044</t>
  </si>
  <si>
    <t>Ukunda</t>
  </si>
  <si>
    <t>KEN SIMATWA</t>
  </si>
  <si>
    <t>22388</t>
  </si>
  <si>
    <t>Ken.Simatwa@equitybank.co.ke</t>
  </si>
  <si>
    <t>046</t>
  </si>
  <si>
    <t>Mombasa Digo Road</t>
  </si>
  <si>
    <t>MARTIN NJUGUNA</t>
  </si>
  <si>
    <t>22936</t>
  </si>
  <si>
    <t>Martin.Njuguna@equitybank.co.ke</t>
  </si>
  <si>
    <t>127</t>
  </si>
  <si>
    <t>Mpeketoni</t>
  </si>
  <si>
    <t>119</t>
  </si>
  <si>
    <t>Mtwapa</t>
  </si>
  <si>
    <t>DONALD RIUNGU</t>
  </si>
  <si>
    <t>5201</t>
  </si>
  <si>
    <t>Donald.Riungu@equitybank.co.ke</t>
  </si>
  <si>
    <t>045</t>
  </si>
  <si>
    <t>Malindi</t>
  </si>
  <si>
    <t>MOSES MWACHARO</t>
  </si>
  <si>
    <t>19880</t>
  </si>
  <si>
    <t>Moses.Mwacharo@equitybank.co.ke</t>
  </si>
  <si>
    <t>106</t>
  </si>
  <si>
    <t>Kilifi</t>
  </si>
  <si>
    <t>PIUS OMBATI</t>
  </si>
  <si>
    <t>14939</t>
  </si>
  <si>
    <t>Pius.Ombati@equitybank.co.ke</t>
  </si>
  <si>
    <t>Nyali</t>
  </si>
  <si>
    <t>ELVIS MWAKISHALUA</t>
  </si>
  <si>
    <t>27794</t>
  </si>
  <si>
    <t>Elvis.Mwakishalua@equitybank.co.ke</t>
  </si>
  <si>
    <t>120</t>
  </si>
  <si>
    <t>Changamwe</t>
  </si>
  <si>
    <t xml:space="preserve">HALLO LIBAN </t>
  </si>
  <si>
    <t>11461</t>
  </si>
  <si>
    <t>Hallo.Liban@equitybank.co.ke</t>
  </si>
  <si>
    <t>FRANKLYN J. BAYA</t>
  </si>
  <si>
    <t>4274</t>
  </si>
  <si>
    <t>Franklyn.Baya@equitybank.co.ke</t>
  </si>
  <si>
    <t>121</t>
  </si>
  <si>
    <t>Hola</t>
  </si>
  <si>
    <t>SOLOMON MAGHANGA</t>
  </si>
  <si>
    <t>23017</t>
  </si>
  <si>
    <t>Solomon.Zacharia@equitybank.co.ke</t>
  </si>
  <si>
    <t>150</t>
  </si>
  <si>
    <t>Oyugis</t>
  </si>
  <si>
    <t>ROBERT MAYIAH</t>
  </si>
  <si>
    <t>4297</t>
  </si>
  <si>
    <t>Robert.Mayiah@equitybank.co.ke</t>
  </si>
  <si>
    <t>124</t>
  </si>
  <si>
    <t>Keroka</t>
  </si>
  <si>
    <t>RICHARD OMWEGA</t>
  </si>
  <si>
    <t>13667</t>
  </si>
  <si>
    <t>Richard.Omwega@equitybank.co.ke</t>
  </si>
  <si>
    <t>143</t>
  </si>
  <si>
    <t>Awendo</t>
  </si>
  <si>
    <t>JOHN BRIAN OUMA</t>
  </si>
  <si>
    <t>18017</t>
  </si>
  <si>
    <t>Brian.Ouma@equitybank.co.ke</t>
  </si>
  <si>
    <t>051</t>
  </si>
  <si>
    <t>Kisii</t>
  </si>
  <si>
    <t>CALVINS ONDIEKI</t>
  </si>
  <si>
    <t>11830</t>
  </si>
  <si>
    <t>Calvins.Ondieki@equitybank.co.ke</t>
  </si>
  <si>
    <t>116</t>
  </si>
  <si>
    <t>Migori</t>
  </si>
  <si>
    <t>CHRISTINE ODERO</t>
  </si>
  <si>
    <t>7921</t>
  </si>
  <si>
    <t>Christine.Odero@equitybank.co.ke</t>
  </si>
  <si>
    <t>123</t>
  </si>
  <si>
    <t>Kilgoris</t>
  </si>
  <si>
    <t>SOSPETER MUHINJA</t>
  </si>
  <si>
    <t>8832</t>
  </si>
  <si>
    <t>Sospeter.Muhinja@equitybank.co.ke</t>
  </si>
  <si>
    <t>122</t>
  </si>
  <si>
    <t>Bomet</t>
  </si>
  <si>
    <t>WILLY CHERUIYOT</t>
  </si>
  <si>
    <t>11318</t>
  </si>
  <si>
    <t>willy.cheruiyot@equitybank.co.ke</t>
  </si>
  <si>
    <t>076</t>
  </si>
  <si>
    <t>Mbita Point</t>
  </si>
  <si>
    <t>ALPHONCE OKUKU</t>
  </si>
  <si>
    <t>3978</t>
  </si>
  <si>
    <t>Alphonce.Okuku@equitybank.co.ke</t>
  </si>
  <si>
    <t>EVANS NYANGÁU</t>
  </si>
  <si>
    <t>3617</t>
  </si>
  <si>
    <t>Evans.Nyangau@equitybank.co.ke</t>
  </si>
  <si>
    <t>053</t>
  </si>
  <si>
    <t>Litein</t>
  </si>
  <si>
    <t>LANGAT KIPKIRUI</t>
  </si>
  <si>
    <t>11866</t>
  </si>
  <si>
    <t>Langat.Kipkirui@equitybank.co.ke</t>
  </si>
  <si>
    <t>028</t>
  </si>
  <si>
    <t>Kericho</t>
  </si>
  <si>
    <t>EDWARD K. KIRWA</t>
  </si>
  <si>
    <t>12583</t>
  </si>
  <si>
    <t>Edward.Kirwa@equitybank.co.ke</t>
  </si>
  <si>
    <t>052</t>
  </si>
  <si>
    <t>Nyamira</t>
  </si>
  <si>
    <t>ISABELLA GISEMBA</t>
  </si>
  <si>
    <t>11567</t>
  </si>
  <si>
    <t>Isabellah.Gisemba@equitybank.co.ke</t>
  </si>
  <si>
    <t>098</t>
  </si>
  <si>
    <t>Homabay</t>
  </si>
  <si>
    <t>PAUL SOITA</t>
  </si>
  <si>
    <t>11907</t>
  </si>
  <si>
    <t>Paul.Soita@equitybank.co.ke</t>
  </si>
  <si>
    <t>078</t>
  </si>
  <si>
    <t>Busia</t>
  </si>
  <si>
    <t>DENIS OKELLO</t>
  </si>
  <si>
    <t>11394</t>
  </si>
  <si>
    <t>Dennis.Okello@equitybank.co.ke</t>
  </si>
  <si>
    <t>096</t>
  </si>
  <si>
    <t>Mbale</t>
  </si>
  <si>
    <t>JERRY KAMADI</t>
  </si>
  <si>
    <t>11644</t>
  </si>
  <si>
    <t>Kamadi.Jerry@equitybank.co.ke</t>
  </si>
  <si>
    <t>092</t>
  </si>
  <si>
    <t>Nandi Hills</t>
  </si>
  <si>
    <t>WILFRED KIPKOECH</t>
  </si>
  <si>
    <t>15310</t>
  </si>
  <si>
    <t>Wilfred.Kipkoech@equitybank.co.ke</t>
  </si>
  <si>
    <t>Luanda</t>
  </si>
  <si>
    <t>ROBERT  OLUOCH</t>
  </si>
  <si>
    <t>27787</t>
  </si>
  <si>
    <t>Robert.Oluoch@equitybank.co.ke</t>
  </si>
  <si>
    <t>049</t>
  </si>
  <si>
    <t>Kapsabet</t>
  </si>
  <si>
    <t>VERAH MABWAI</t>
  </si>
  <si>
    <t>12362</t>
  </si>
  <si>
    <t>Verah.Mabwai@equitybank.co.ke</t>
  </si>
  <si>
    <t>075</t>
  </si>
  <si>
    <t>Bondo</t>
  </si>
  <si>
    <t>MEYRICK OUKO</t>
  </si>
  <si>
    <t>5358</t>
  </si>
  <si>
    <t>Meyrick.Ouko@equitybank.co.ke</t>
  </si>
  <si>
    <t>105</t>
  </si>
  <si>
    <t>Malaba</t>
  </si>
  <si>
    <t>TIMOTHY KIBET</t>
  </si>
  <si>
    <t>12806</t>
  </si>
  <si>
    <t>Timothy.Maket@equitybank.co.ke</t>
  </si>
  <si>
    <t>050</t>
  </si>
  <si>
    <t>Kakamega</t>
  </si>
  <si>
    <t>GEORGE O. OLANG</t>
  </si>
  <si>
    <t>12637</t>
  </si>
  <si>
    <t>George.Olang@equitybank.co.ke</t>
  </si>
  <si>
    <t>126</t>
  </si>
  <si>
    <t>Kisumu Angawa</t>
  </si>
  <si>
    <t>PAULINE MWANIA</t>
  </si>
  <si>
    <t>15677</t>
  </si>
  <si>
    <t>Pauline.Ndinda@equitybank.co.ke</t>
  </si>
  <si>
    <t>097</t>
  </si>
  <si>
    <t>Siaya</t>
  </si>
  <si>
    <t>COLLINS KHAEMBA</t>
  </si>
  <si>
    <t>19671</t>
  </si>
  <si>
    <t>Collins.Khaemba@equitybank.co.ke</t>
  </si>
  <si>
    <t>068</t>
  </si>
  <si>
    <t>Mumias</t>
  </si>
  <si>
    <t>EVANS ANYONA</t>
  </si>
  <si>
    <t>22702</t>
  </si>
  <si>
    <t>Evans.Anyona@equitybank.co.ke</t>
  </si>
  <si>
    <t>029</t>
  </si>
  <si>
    <t>Kisumu</t>
  </si>
  <si>
    <t xml:space="preserve">HEZRON G. KIHURUNJO </t>
  </si>
  <si>
    <t>19291</t>
  </si>
  <si>
    <t>Hezron.Kihurunjo@equitybank.co.ke</t>
  </si>
  <si>
    <t>048</t>
  </si>
  <si>
    <t>Bungoma</t>
  </si>
  <si>
    <t>MOSES CHEUMWE</t>
  </si>
  <si>
    <t>7881</t>
  </si>
  <si>
    <t>Moses.Cheumwe@equitybank.co.ke</t>
  </si>
  <si>
    <t xml:space="preserve">WILFRED A. OUKO </t>
  </si>
  <si>
    <t>11770</t>
  </si>
  <si>
    <t>Wilfred.Ouko@equitybank.co.ke</t>
  </si>
  <si>
    <t>137</t>
  </si>
  <si>
    <t>Kangemi</t>
  </si>
  <si>
    <t>NAIROBI WEST/NORTH EASTERN</t>
  </si>
  <si>
    <t>JOSEPH WAMBUI</t>
  </si>
  <si>
    <t>3752</t>
  </si>
  <si>
    <t>joseph.wambui@equitybank.co.ke</t>
  </si>
  <si>
    <t>JANE M. MBUKO</t>
  </si>
  <si>
    <t>11621</t>
  </si>
  <si>
    <t>jane.mbuko@equitybank.co.ke</t>
  </si>
  <si>
    <t>094</t>
  </si>
  <si>
    <t>Tea Room</t>
  </si>
  <si>
    <t>ALEX M. KARUGIA</t>
  </si>
  <si>
    <t>11759</t>
  </si>
  <si>
    <t>Alex.Karugia@equitybank.co.ke</t>
  </si>
  <si>
    <t>063</t>
  </si>
  <si>
    <t>Kawangware</t>
  </si>
  <si>
    <t>ISAAC NGIGE</t>
  </si>
  <si>
    <t>12566</t>
  </si>
  <si>
    <t>isaac.ngigi@equitybank.co.ke</t>
  </si>
  <si>
    <t>002</t>
  </si>
  <si>
    <t>Fourways</t>
  </si>
  <si>
    <t>MARGARET KAHAKI NDUNGU</t>
  </si>
  <si>
    <t>22997</t>
  </si>
  <si>
    <t>Margaret.Ndungu@equitybank.co.ke</t>
  </si>
  <si>
    <t>JAMES WAMBUA</t>
  </si>
  <si>
    <t>7822</t>
  </si>
  <si>
    <t>James.Wambua@equitybank.co.ke</t>
  </si>
  <si>
    <t>117</t>
  </si>
  <si>
    <t>Kibera</t>
  </si>
  <si>
    <t>MARTIN RIUNGU</t>
  </si>
  <si>
    <t>3226</t>
  </si>
  <si>
    <t>Martin.Riungu@equitybank.co.ke</t>
  </si>
  <si>
    <t>169</t>
  </si>
  <si>
    <t>Dagoretti</t>
  </si>
  <si>
    <t>FELIX KUSIMBAH</t>
  </si>
  <si>
    <t>12643</t>
  </si>
  <si>
    <t>felix.kusimbah@equitybank.co.ke</t>
  </si>
  <si>
    <t>073</t>
  </si>
  <si>
    <t>Ngong</t>
  </si>
  <si>
    <t>ALEX KIMATHI</t>
  </si>
  <si>
    <t>16370</t>
  </si>
  <si>
    <t>alex.kimathi@equitybank.co.ke</t>
  </si>
  <si>
    <t>091</t>
  </si>
  <si>
    <t>Ngara</t>
  </si>
  <si>
    <t>MULI MULATIA</t>
  </si>
  <si>
    <t>8526</t>
  </si>
  <si>
    <t>muli.mulatya@equitybank.co.ke</t>
  </si>
  <si>
    <t>015</t>
  </si>
  <si>
    <t>Mama Ngina</t>
  </si>
  <si>
    <t>ROSEMARY KIBUNJA</t>
  </si>
  <si>
    <t>6065</t>
  </si>
  <si>
    <t>Rosemary.Kibunja@equitybank.co.ke</t>
  </si>
  <si>
    <t>017</t>
  </si>
  <si>
    <t>Community</t>
  </si>
  <si>
    <t>PATRICK NDARAYA</t>
  </si>
  <si>
    <t>18869</t>
  </si>
  <si>
    <t>patrick.ndaraya@equitybank.co.ke</t>
  </si>
  <si>
    <t>145</t>
  </si>
  <si>
    <t>Kilimani</t>
  </si>
  <si>
    <t>ERIC OBWACHA</t>
  </si>
  <si>
    <t>8198</t>
  </si>
  <si>
    <t>Eric.Obwocha@equitybank.co.ke</t>
  </si>
  <si>
    <t>057</t>
  </si>
  <si>
    <t>Kikuyu</t>
  </si>
  <si>
    <t>JOHN MUTIMBA</t>
  </si>
  <si>
    <t>23716</t>
  </si>
  <si>
    <t>John.Mutimba@equitybank.co.ke</t>
  </si>
  <si>
    <t>026</t>
  </si>
  <si>
    <t>Kimathi</t>
  </si>
  <si>
    <t>ELIJAH KAMOTHO</t>
  </si>
  <si>
    <t>11806</t>
  </si>
  <si>
    <t>elijah.kamotho@equitybank.co.ke</t>
  </si>
  <si>
    <t>ARIL MUSEE</t>
  </si>
  <si>
    <t>2874</t>
  </si>
  <si>
    <t>Jesse.Ndungu@equitybank.co.ke</t>
  </si>
  <si>
    <t>088</t>
  </si>
  <si>
    <t>Otc</t>
  </si>
  <si>
    <t>PATRICK G. MBURU</t>
  </si>
  <si>
    <t>12801</t>
  </si>
  <si>
    <t>Patrick.Mburu@equitybank.co.ke</t>
  </si>
  <si>
    <t>GEOFFREY W. KEYA</t>
  </si>
  <si>
    <t>1886</t>
  </si>
  <si>
    <t>geoffrey.keya@equitybank.co.ke</t>
  </si>
  <si>
    <t>125</t>
  </si>
  <si>
    <t>Karen</t>
  </si>
  <si>
    <t>JAMES MULI</t>
  </si>
  <si>
    <t>2952</t>
  </si>
  <si>
    <t>James.Muli@equitybank.co.ke</t>
  </si>
  <si>
    <t>055</t>
  </si>
  <si>
    <t>Westlands</t>
  </si>
  <si>
    <t>NGETICH M. CHEBET</t>
  </si>
  <si>
    <t>19145</t>
  </si>
  <si>
    <t>maureen.ngetich@equitybank.co.ke</t>
  </si>
  <si>
    <t>Ruth.Nduta@equitybank.co.ke</t>
  </si>
  <si>
    <t>Githurai</t>
  </si>
  <si>
    <t>HENRY NJENGA</t>
  </si>
  <si>
    <t>11775</t>
  </si>
  <si>
    <t>Henry.Njenga@equitybank.co.ke</t>
  </si>
  <si>
    <t>064</t>
  </si>
  <si>
    <t>Kiambu</t>
  </si>
  <si>
    <t>JOSEPH WAITE</t>
  </si>
  <si>
    <t>7741</t>
  </si>
  <si>
    <t>Joseph.Waite@equitybank.co.ke</t>
  </si>
  <si>
    <t>TABITHA THIGE</t>
  </si>
  <si>
    <t>18868</t>
  </si>
  <si>
    <t>Tabitha.Thige@equitybank.co.ke</t>
  </si>
  <si>
    <t>113</t>
  </si>
  <si>
    <t>Kenyatta University</t>
  </si>
  <si>
    <t>DENNIS KAHARI</t>
  </si>
  <si>
    <t>12711</t>
  </si>
  <si>
    <t>Dennis.Kahari@equitybank.co.ke</t>
  </si>
  <si>
    <t>REBECCA WAKUNGI</t>
  </si>
  <si>
    <t>1889</t>
  </si>
  <si>
    <t>093</t>
  </si>
  <si>
    <t>Githunguri</t>
  </si>
  <si>
    <t>JACKSON N. MUHORO</t>
  </si>
  <si>
    <t>12428</t>
  </si>
  <si>
    <t>Jackson.Muhoro@equitybank.co.ke</t>
  </si>
  <si>
    <t>HUMPHREY MAINA</t>
  </si>
  <si>
    <t>22403</t>
  </si>
  <si>
    <t>Humphrey.Maina@equitybank.co.ke</t>
  </si>
  <si>
    <t>084</t>
  </si>
  <si>
    <t>Eastleigh</t>
  </si>
  <si>
    <t>PATRICK KIPKOECH</t>
  </si>
  <si>
    <t>18365</t>
  </si>
  <si>
    <t>Patrick.Kipkoech@equitybank.co.ke</t>
  </si>
  <si>
    <t>174</t>
  </si>
  <si>
    <t>Ruaka</t>
  </si>
  <si>
    <t>JOSEPH GIKONYO</t>
  </si>
  <si>
    <t>6227</t>
  </si>
  <si>
    <t>Joseph.Gikonyo@equitybank.co.ke</t>
  </si>
  <si>
    <t>032</t>
  </si>
  <si>
    <t>Kariobangi</t>
  </si>
  <si>
    <t>GODFREY WATHERU</t>
  </si>
  <si>
    <t>7817</t>
  </si>
  <si>
    <t>Godfrey.Watheru@equitybank.co.ke</t>
  </si>
  <si>
    <t>ANTONY MUTHIORA</t>
  </si>
  <si>
    <t>16406</t>
  </si>
  <si>
    <t>Antony.muthiora@equitybank.co.ke</t>
  </si>
  <si>
    <t>Mandera</t>
  </si>
  <si>
    <t>ALI ABDI</t>
  </si>
  <si>
    <t>21174</t>
  </si>
  <si>
    <t>Ali.Abdi@equitybank.co.ke</t>
  </si>
  <si>
    <t>118</t>
  </si>
  <si>
    <t>Kasarani</t>
  </si>
  <si>
    <t>JOSPHAT MWANGI</t>
  </si>
  <si>
    <t>11760</t>
  </si>
  <si>
    <t>Josphat.Mwangi@equitybank.co.ke</t>
  </si>
  <si>
    <t>CHARLY  GICHUHI</t>
  </si>
  <si>
    <t>16860</t>
  </si>
  <si>
    <t>Charly.Gichuhi@equitybank.co.ke</t>
  </si>
  <si>
    <t>102</t>
  </si>
  <si>
    <t>Moyale</t>
  </si>
  <si>
    <t>MAHAD MOHAMED DIDA</t>
  </si>
  <si>
    <t>5525</t>
  </si>
  <si>
    <t>Mahad.Mohamed@equitybank.co.ke</t>
  </si>
  <si>
    <t>VINCENT OUMA</t>
  </si>
  <si>
    <t>7832</t>
  </si>
  <si>
    <t>Vincent.Ouma@equitybank.co.ke</t>
  </si>
  <si>
    <t>134</t>
  </si>
  <si>
    <t>Ridgeways</t>
  </si>
  <si>
    <t>MARY WANJIE</t>
  </si>
  <si>
    <t>5294</t>
  </si>
  <si>
    <t>mary.wanjie@equitybank.co.ke</t>
  </si>
  <si>
    <t>JACQUILENE OKACH</t>
  </si>
  <si>
    <t>8849</t>
  </si>
  <si>
    <t>Jackline.Okachi@equitybank.co.ke</t>
  </si>
  <si>
    <t>152</t>
  </si>
  <si>
    <t>Juja</t>
  </si>
  <si>
    <t>PHILLIP GICHOHI</t>
  </si>
  <si>
    <t>3676</t>
  </si>
  <si>
    <t>Philip.Gichohi@equitybank.co.ke</t>
  </si>
  <si>
    <t>071</t>
  </si>
  <si>
    <t>JOSEPHAT OMBUI</t>
  </si>
  <si>
    <t>11547</t>
  </si>
  <si>
    <t>josphat.mbui@equitybank.co.ke</t>
  </si>
  <si>
    <t>Marsabit</t>
  </si>
  <si>
    <t>LABAN LAGO</t>
  </si>
  <si>
    <t>21751</t>
  </si>
  <si>
    <t>Laban.Lago@equitybank.co.ke</t>
  </si>
  <si>
    <t>043</t>
  </si>
  <si>
    <t>Gikomba</t>
  </si>
  <si>
    <t>JOEL M. MAINA</t>
  </si>
  <si>
    <t>3641</t>
  </si>
  <si>
    <t>Joel.Maina@equitybank.co.ke</t>
  </si>
  <si>
    <t>087</t>
  </si>
  <si>
    <t>Ruiru</t>
  </si>
  <si>
    <t>ANNASTACIAH  MWAURA</t>
  </si>
  <si>
    <t>11932</t>
  </si>
  <si>
    <t>Annastacia.Mwaura@equitybank.co.ke</t>
  </si>
  <si>
    <t>JOHN IRUNGU</t>
  </si>
  <si>
    <t>4916</t>
  </si>
  <si>
    <t>John.Irungu@equitybank.co.ke</t>
  </si>
  <si>
    <t>103</t>
  </si>
  <si>
    <t>Wajir</t>
  </si>
  <si>
    <t>ABDIHAKIM GARAD</t>
  </si>
  <si>
    <t>21805</t>
  </si>
  <si>
    <t>Abdihakim.Garad@equitybank.co.ke</t>
  </si>
  <si>
    <t>samuel.kahuro@equitybank.co.ke</t>
  </si>
  <si>
    <t>146</t>
  </si>
  <si>
    <t>Nakuru Westside Mall</t>
  </si>
  <si>
    <t>JULIUS PAUL</t>
  </si>
  <si>
    <t>11539</t>
  </si>
  <si>
    <t>Julius.Kimathi@equitybank.co.ke</t>
  </si>
  <si>
    <t>036</t>
  </si>
  <si>
    <t>Narok</t>
  </si>
  <si>
    <t>SAMUEL NGETICH</t>
  </si>
  <si>
    <t>19274</t>
  </si>
  <si>
    <t>Samuel.Ngetich@equitybank.co.ke</t>
  </si>
  <si>
    <t>AUSTINE LESINGADALE</t>
  </si>
  <si>
    <t>11022</t>
  </si>
  <si>
    <t>austine.leengen@equitybank.co.ke</t>
  </si>
  <si>
    <t>020</t>
  </si>
  <si>
    <t>Naivasha</t>
  </si>
  <si>
    <t>PATRICK NYAGA</t>
  </si>
  <si>
    <t>12798</t>
  </si>
  <si>
    <t>Patrick.Nyaga@equitybank.co.ke</t>
  </si>
  <si>
    <t>110</t>
  </si>
  <si>
    <t>Maralal</t>
  </si>
  <si>
    <t>JACOB YATOR</t>
  </si>
  <si>
    <t>18606</t>
  </si>
  <si>
    <t>Jacob.Yator@equitybank.co.ke</t>
  </si>
  <si>
    <t>062</t>
  </si>
  <si>
    <t>Ol-Kalou</t>
  </si>
  <si>
    <t>PETER MUHIA</t>
  </si>
  <si>
    <t>5997</t>
  </si>
  <si>
    <t>Peter.Muhia@equitybank.co.ke</t>
  </si>
  <si>
    <t>CATHERINE WANJIRU MURIKWA</t>
  </si>
  <si>
    <t>18402</t>
  </si>
  <si>
    <t>Catherine.Murikwa@equitybank.co.ke</t>
  </si>
  <si>
    <t>031</t>
  </si>
  <si>
    <t>Nakuru Kenyatta Avenue</t>
  </si>
  <si>
    <t>PAUL MWAI</t>
  </si>
  <si>
    <t>19146</t>
  </si>
  <si>
    <t>Paul.Kingori@equitybank.co.ke</t>
  </si>
  <si>
    <t>069</t>
  </si>
  <si>
    <t>Limuru</t>
  </si>
  <si>
    <t>SAMUEL MBERERE</t>
  </si>
  <si>
    <t>12722</t>
  </si>
  <si>
    <t>Samuel.Mberere@equitybank.co.ke</t>
  </si>
  <si>
    <t>JOHN MUKABI</t>
  </si>
  <si>
    <t>13882</t>
  </si>
  <si>
    <t>John.Gathuku@equitybank.co.ke</t>
  </si>
  <si>
    <t>111</t>
  </si>
  <si>
    <t>Kimende</t>
  </si>
  <si>
    <t>HEZRON NJOROGE</t>
  </si>
  <si>
    <t>12644</t>
  </si>
  <si>
    <t>Hezron.Njoroge@equitybank.co.ke</t>
  </si>
  <si>
    <t>HANNAH KIMANI</t>
  </si>
  <si>
    <t>11734</t>
  </si>
  <si>
    <t>Hannah.WKimani@equitybank.co.ke</t>
  </si>
  <si>
    <t>016</t>
  </si>
  <si>
    <t>Nyahururu</t>
  </si>
  <si>
    <t>JESSE NDUNGU</t>
  </si>
  <si>
    <t>7615</t>
  </si>
  <si>
    <t>077</t>
  </si>
  <si>
    <t>Gilgil</t>
  </si>
  <si>
    <t xml:space="preserve">JAMES NDUNGU </t>
  </si>
  <si>
    <t>14269</t>
  </si>
  <si>
    <t>JamesN.Ndungu@equitybank.co.ke</t>
  </si>
  <si>
    <t>013</t>
  </si>
  <si>
    <t>Nakuru Gatehouse</t>
  </si>
  <si>
    <t>DAVID WAMUKOYA</t>
  </si>
  <si>
    <t>5105</t>
  </si>
  <si>
    <t>David.Wamukoya@equitybank.co.ke</t>
  </si>
  <si>
    <t>023</t>
  </si>
  <si>
    <t>Molo</t>
  </si>
  <si>
    <t>SOLOMON RUNOH</t>
  </si>
  <si>
    <t>11861</t>
  </si>
  <si>
    <t>Solomon.Runnoh@equitybank.co.ke</t>
  </si>
  <si>
    <t>SAMWEL CHEGE</t>
  </si>
  <si>
    <t>11638</t>
  </si>
  <si>
    <t>Samwel.Kihenjo@equitybank.co.ke</t>
  </si>
  <si>
    <t>PAUL KARIUKI KAMAU</t>
  </si>
  <si>
    <t>11654</t>
  </si>
  <si>
    <t>Paulo.Kamau@equitybank.co.ke</t>
  </si>
  <si>
    <t>10828</t>
  </si>
  <si>
    <t>Charles.Machoka@equitybank.co.ke</t>
  </si>
  <si>
    <t>139</t>
  </si>
  <si>
    <t>Kabarnet</t>
  </si>
  <si>
    <t>DOROTHY KIMAIYO</t>
  </si>
  <si>
    <t>11773</t>
  </si>
  <si>
    <t>Dorothy.Kimaiyo@equitybank.co.ke</t>
  </si>
  <si>
    <t>TITUS KIPCHUMBA</t>
  </si>
  <si>
    <t>11815</t>
  </si>
  <si>
    <t>Titus.Kipchumba@equitybank.co.ke</t>
  </si>
  <si>
    <t>030</t>
  </si>
  <si>
    <t>Eldoret</t>
  </si>
  <si>
    <t>LEMMY KORIR</t>
  </si>
  <si>
    <t>15327</t>
  </si>
  <si>
    <t>Lemmy.Kipkorir@equitybank.co.ke</t>
  </si>
  <si>
    <t>109</t>
  </si>
  <si>
    <t>Eldoret Market</t>
  </si>
  <si>
    <t>THOMAS KIPKORIR</t>
  </si>
  <si>
    <t>8191</t>
  </si>
  <si>
    <t>Thomas.Kipkorir@equitybank.co.ke</t>
  </si>
  <si>
    <t>131</t>
  </si>
  <si>
    <t>Eldama Ravine</t>
  </si>
  <si>
    <t>EDWIN KIRUI</t>
  </si>
  <si>
    <t>11768</t>
  </si>
  <si>
    <t>Edwin.Kirui1@equitybank.co.ke</t>
  </si>
  <si>
    <t>165</t>
  </si>
  <si>
    <t>Kakuma</t>
  </si>
  <si>
    <t>DENNIS EKITELA</t>
  </si>
  <si>
    <t>20328</t>
  </si>
  <si>
    <t>Dennis.Ekitela@equitybank.co.ke</t>
  </si>
  <si>
    <t>RAYMOND KIPTOO</t>
  </si>
  <si>
    <t>7536</t>
  </si>
  <si>
    <t>Raymond.Kiptoo@equitybank.co.ke</t>
  </si>
  <si>
    <t>153</t>
  </si>
  <si>
    <t>Iten</t>
  </si>
  <si>
    <t>ISAACK NGELECHEI</t>
  </si>
  <si>
    <t>8237</t>
  </si>
  <si>
    <t>Isaack.Ngelechei@equitybank.co.ke</t>
  </si>
  <si>
    <t>033</t>
  </si>
  <si>
    <t>Kitale</t>
  </si>
  <si>
    <t>KENNETH SUDI</t>
  </si>
  <si>
    <t>22436</t>
  </si>
  <si>
    <t>Kenneth.Sudi@equitybank.co.ke</t>
  </si>
  <si>
    <t>JOHN KAMAU</t>
  </si>
  <si>
    <t>17363</t>
  </si>
  <si>
    <t>John.Gichinga@equitybank.co.ke</t>
  </si>
  <si>
    <t>PHILLIP KIPROTICH</t>
  </si>
  <si>
    <t>14470</t>
  </si>
  <si>
    <t>Kiprotich.Philip@equitybank.co.ke</t>
  </si>
  <si>
    <t>107</t>
  </si>
  <si>
    <t>Kapenguria</t>
  </si>
  <si>
    <t>JOSEPH CHIRCHIR</t>
  </si>
  <si>
    <t>11605</t>
  </si>
  <si>
    <t>Joseph.Chirchir@equitybank.co.ke</t>
  </si>
  <si>
    <t>157</t>
  </si>
  <si>
    <t>Kapsowar</t>
  </si>
  <si>
    <t>JENNIFER CHEBET</t>
  </si>
  <si>
    <t>17364</t>
  </si>
  <si>
    <t>Jennifer.Chebet@equitybank.co.ke</t>
  </si>
  <si>
    <t>099</t>
  </si>
  <si>
    <t>Lodwar</t>
  </si>
  <si>
    <t>BONFACE AMONI</t>
  </si>
  <si>
    <t>21012</t>
  </si>
  <si>
    <t>Bonface.Amoni@equitybank.co.ke</t>
  </si>
  <si>
    <t>039</t>
  </si>
  <si>
    <t>Matuu</t>
  </si>
  <si>
    <t>PATRICK MUIA TIMOTHY</t>
  </si>
  <si>
    <t>11618</t>
  </si>
  <si>
    <t>Patrick.Timothy@equitybank.co.ke</t>
  </si>
  <si>
    <t>Garissa/Daadab</t>
  </si>
  <si>
    <t>ALI TAWANE</t>
  </si>
  <si>
    <t>34543</t>
  </si>
  <si>
    <t>ALI.TAWANE@equitybank.co.ke</t>
  </si>
  <si>
    <t>Mwea</t>
  </si>
  <si>
    <t>IRENE GICHUHI</t>
  </si>
  <si>
    <t>19239</t>
  </si>
  <si>
    <t>Irene.Gichuhi@equitybank.co.ke</t>
  </si>
  <si>
    <t>104</t>
  </si>
  <si>
    <t>Meru Makutano</t>
  </si>
  <si>
    <t xml:space="preserve">MARY ITHARA </t>
  </si>
  <si>
    <t>19852</t>
  </si>
  <si>
    <t>Mary.Ithara@equitybank.co.ke</t>
  </si>
  <si>
    <t>059</t>
  </si>
  <si>
    <t>Mwingi</t>
  </si>
  <si>
    <t xml:space="preserve">ERIC M.CHEGE </t>
  </si>
  <si>
    <t>23033</t>
  </si>
  <si>
    <t>Eric.Chege@equitybank.co.ke</t>
  </si>
  <si>
    <t>Meru</t>
  </si>
  <si>
    <t>GEORGE WAIRIMU</t>
  </si>
  <si>
    <t>11425</t>
  </si>
  <si>
    <t>George.Wairimu@equitybank.co.ke</t>
  </si>
  <si>
    <t>ALEX NGUGI KIRUJA</t>
  </si>
  <si>
    <t>18408</t>
  </si>
  <si>
    <t>Alex.Kirunja@equitybank.co.ke</t>
  </si>
  <si>
    <t>040</t>
  </si>
  <si>
    <t>Maua</t>
  </si>
  <si>
    <t>JIM M. NDWIGA</t>
  </si>
  <si>
    <t>11380</t>
  </si>
  <si>
    <t>Jim.Ndwiga@equitybank.co.ke</t>
  </si>
  <si>
    <t>021</t>
  </si>
  <si>
    <t>Chuka</t>
  </si>
  <si>
    <t>JONATHAN WAEMA</t>
  </si>
  <si>
    <t>11813</t>
  </si>
  <si>
    <t>Jonathan.Waema@equitybank.co.ke</t>
  </si>
  <si>
    <t>037</t>
  </si>
  <si>
    <t>Nkubu</t>
  </si>
  <si>
    <t>CECILIA MULINGE</t>
  </si>
  <si>
    <t>18375</t>
  </si>
  <si>
    <t>Cecilia.Mulinge@equitybank.co.ke</t>
  </si>
  <si>
    <t>041</t>
  </si>
  <si>
    <t>Isiolo</t>
  </si>
  <si>
    <t>ISAAC MUGAMBI</t>
  </si>
  <si>
    <t>11641</t>
  </si>
  <si>
    <t>Isaac.Mugambi@equitybank.co.ke</t>
  </si>
  <si>
    <t>019</t>
  </si>
  <si>
    <t>Embu</t>
  </si>
  <si>
    <t>ERIC GITONGA KATHURI</t>
  </si>
  <si>
    <t>22683</t>
  </si>
  <si>
    <t>Eric.Kathuri@equitybank.co.ke</t>
  </si>
  <si>
    <t>MARTIN KIRUNJA</t>
  </si>
  <si>
    <t>3567</t>
  </si>
  <si>
    <t>Martin.Kiruja@equitybank.co.ke</t>
  </si>
  <si>
    <t>Nanyuki</t>
  </si>
  <si>
    <t>ANNE GATHIRWA</t>
  </si>
  <si>
    <t>11542</t>
  </si>
  <si>
    <t>Anne.Gathirwa@equitybank.co.ke</t>
  </si>
  <si>
    <t>042</t>
  </si>
  <si>
    <t>Kagio</t>
  </si>
  <si>
    <t xml:space="preserve">FRACIAH MURAGURI </t>
  </si>
  <si>
    <t>18392</t>
  </si>
  <si>
    <t>Fraciah.muraguri@equitybanfraciah co.ke</t>
  </si>
  <si>
    <t xml:space="preserve">VIOLET MURAGE </t>
  </si>
  <si>
    <t>11582</t>
  </si>
  <si>
    <t>Violet.Murage@equitygroupfoundation.com&gt;</t>
  </si>
  <si>
    <t>115</t>
  </si>
  <si>
    <t>Nyeri Kimathi Way</t>
  </si>
  <si>
    <t>ANDREW NJOGU</t>
  </si>
  <si>
    <t>5883</t>
  </si>
  <si>
    <t>Andrew.Njogu@equitybank.co.ke</t>
  </si>
  <si>
    <t>010</t>
  </si>
  <si>
    <t>Kerugoya</t>
  </si>
  <si>
    <t xml:space="preserve">SIMON M. WAWERU </t>
  </si>
  <si>
    <t>8036</t>
  </si>
  <si>
    <t>Simon.waweru@equitybanm.co.ke</t>
  </si>
  <si>
    <t>171</t>
  </si>
  <si>
    <t>Thika Makongeni</t>
  </si>
  <si>
    <t>JANE WAIRIMU</t>
  </si>
  <si>
    <t>19148</t>
  </si>
  <si>
    <t>Jane.Wairimu@equitybank.co.ke</t>
  </si>
  <si>
    <t>MAXWELL GITAU</t>
  </si>
  <si>
    <t>26488</t>
  </si>
  <si>
    <t>Maxwell.Gitau@equitybank.co.ke</t>
  </si>
  <si>
    <t xml:space="preserve">JOHN MBARIRE </t>
  </si>
  <si>
    <t>11824</t>
  </si>
  <si>
    <t>John.Thiongo@equitybank.co.ke&gt;</t>
  </si>
  <si>
    <t>034</t>
  </si>
  <si>
    <t>Thika Kenyatta Highway</t>
  </si>
  <si>
    <t>PETER MACHARIA</t>
  </si>
  <si>
    <t>2794</t>
  </si>
  <si>
    <t>Peter.Kuria@equitybank.co.ke&gt;</t>
  </si>
  <si>
    <t>006</t>
  </si>
  <si>
    <t>Murarandia</t>
  </si>
  <si>
    <t xml:space="preserve">AYUB MAINA </t>
  </si>
  <si>
    <t>18615</t>
  </si>
  <si>
    <t>Ayub.maina@equitybanayub maico.ke</t>
  </si>
  <si>
    <t>004</t>
  </si>
  <si>
    <t>Karatina</t>
  </si>
  <si>
    <t xml:space="preserve">PETER NJERI </t>
  </si>
  <si>
    <t>7945</t>
  </si>
  <si>
    <t>Peter.njeri@equitybanpeter njco.ke</t>
  </si>
  <si>
    <t>066</t>
  </si>
  <si>
    <t>Gatundu</t>
  </si>
  <si>
    <t>FAITH KINYA</t>
  </si>
  <si>
    <t>11792</t>
  </si>
  <si>
    <t>Faith.Mwika@equitybank.co.ke</t>
  </si>
  <si>
    <t>083</t>
  </si>
  <si>
    <t>Mukurwe-Ini</t>
  </si>
  <si>
    <t>JULIUS IRUNGU</t>
  </si>
  <si>
    <t>5435</t>
  </si>
  <si>
    <t>Irungu.Julius@equitybank.co.ke</t>
  </si>
  <si>
    <t>005</t>
  </si>
  <si>
    <t>Kiriaini</t>
  </si>
  <si>
    <t xml:space="preserve">JUDITER NTHIGA </t>
  </si>
  <si>
    <t>7955</t>
  </si>
  <si>
    <t>Juditer.nthiga@equitybanjuditer co.ke</t>
  </si>
  <si>
    <t>007</t>
  </si>
  <si>
    <t>Kangari</t>
  </si>
  <si>
    <t>ZEPHANIAH M. NAMU</t>
  </si>
  <si>
    <t>3774</t>
  </si>
  <si>
    <t>Zephaniah.namu@equitybanm.co.ke</t>
  </si>
  <si>
    <t>WILSON GICHERU</t>
  </si>
  <si>
    <t>18872</t>
  </si>
  <si>
    <t>Wilson.Gicheru@equitybank.co.ke</t>
  </si>
  <si>
    <t>003</t>
  </si>
  <si>
    <t>Kangema</t>
  </si>
  <si>
    <t>LUKAS K. NJATHA</t>
  </si>
  <si>
    <t>10493</t>
  </si>
  <si>
    <t xml:space="preserve">Lukas.njatha@equitybank.co.ke </t>
  </si>
  <si>
    <t>Othaya</t>
  </si>
  <si>
    <t>KENNEDY I. NGARI</t>
  </si>
  <si>
    <t>14414</t>
  </si>
  <si>
    <t>Kennedy.Ngari@equitybank.co.ke</t>
  </si>
  <si>
    <t>011</t>
  </si>
  <si>
    <t>Nyeri</t>
  </si>
  <si>
    <t xml:space="preserve">WILFRED G. MUTURI </t>
  </si>
  <si>
    <t>12664</t>
  </si>
  <si>
    <t>Wilfred.muturi@equitybang.co.ke</t>
  </si>
  <si>
    <t>Muranga</t>
  </si>
  <si>
    <t xml:space="preserve">JASON B. NDUATI </t>
  </si>
  <si>
    <t>4786</t>
  </si>
  <si>
    <t>Jason.Nduati@equitybank.co.ke</t>
  </si>
  <si>
    <t xml:space="preserve">BERNARD GICHUKI </t>
  </si>
  <si>
    <t>6733</t>
  </si>
  <si>
    <t>Bernard.Gichuki@equitybank.co.ke&gt;</t>
  </si>
  <si>
    <t>089</t>
  </si>
  <si>
    <t>Kenol</t>
  </si>
  <si>
    <t>ESTHER MULI</t>
  </si>
  <si>
    <t>12641</t>
  </si>
  <si>
    <t>Esther.Muli@equitybank.co.ke</t>
  </si>
  <si>
    <t>LORNAH GICHIGO</t>
  </si>
  <si>
    <t>11723</t>
  </si>
  <si>
    <t>Lonah.Gichigo@equitybank.co.ke</t>
  </si>
  <si>
    <t>009</t>
  </si>
  <si>
    <t>Thika Plaza</t>
  </si>
  <si>
    <t>ANTHONY WAITHAKA</t>
  </si>
  <si>
    <t>16368</t>
  </si>
  <si>
    <t>Anthony.Waithaka@equitybank.co.ke</t>
  </si>
  <si>
    <t xml:space="preserve">PETER MUIGAI GITHAIGA </t>
  </si>
  <si>
    <t>5804</t>
  </si>
  <si>
    <t>Peter.githaiga@equitybanmuco.ke</t>
  </si>
  <si>
    <t>Mwangi.Kimani@equitybank.co.ke</t>
  </si>
  <si>
    <t>ALLAN KAMAU</t>
  </si>
  <si>
    <t>22670</t>
  </si>
  <si>
    <t>Allan.Kamau@equitybank.co.ke</t>
  </si>
  <si>
    <t>154</t>
  </si>
  <si>
    <t>ELVIS MWAKOI MWAKISHALUA</t>
  </si>
  <si>
    <t>ALI BARISSA</t>
  </si>
  <si>
    <t>10689</t>
  </si>
  <si>
    <t>ALI.BARISSA@equitybank.co.ke</t>
  </si>
  <si>
    <t>Emali</t>
  </si>
  <si>
    <t>JOHN KIMENYE</t>
  </si>
  <si>
    <t>John.Kimenye@equitybank.co.ke</t>
  </si>
  <si>
    <t>BGDM</t>
  </si>
  <si>
    <t>OPS</t>
  </si>
  <si>
    <t>Kennedy.Muguna@equitybank.co.ke&gt;</t>
  </si>
  <si>
    <t>Francis.Adell@equitybank.co.ke</t>
  </si>
  <si>
    <t>collins.mmukangu@equitybank.co.ke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</si>
</sst>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£&quot;#,##0;\-&quot;£&quot;#,##0"/>
    <numFmt numFmtId="165" formatCode="_(* #,##0_);_(* \(#,##0\);_(* &quot;-&quot;_);_(@_)"/>
    <numFmt numFmtId="166" formatCode="_(* #,##0.00_);_(* \(#,##0.00\);_(* &quot;-&quot;??_);_(@_)"/>
    <numFmt numFmtId="167" formatCode="0.000000"/>
    <numFmt numFmtId="168" formatCode="&quot;True&quot;;&quot;True&quot;;&quot;False&quot;"/>
    <numFmt numFmtId="169" formatCode="_(* #,##0.0_);_(* \(#,##0.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_);_(@_)"/>
    <numFmt numFmtId="173" formatCode="000"/>
    <numFmt numFmtId="174" formatCode="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name val="Century Gothic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4.05"/>
      <color indexed="8"/>
      <name val="Times New Roman"/>
      <family val="1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10"/>
      <color indexed="12"/>
      <name val="Verdana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22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sz val="11"/>
      <color theme="1"/>
      <name val="Trebuchet MS"/>
      <family val="2"/>
    </font>
    <font>
      <sz val="11"/>
      <color rgb="FF000000"/>
      <name val="Trebuchet MS"/>
      <family val="2"/>
    </font>
    <font>
      <u/>
      <sz val="11"/>
      <color theme="1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804">
    <xf numFmtId="0" fontId="0" fillId="0" borderId="0"/>
    <xf numFmtId="0" fontId="17" fillId="32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7" fillId="33" borderId="0" applyNumberFormat="0" applyBorder="0" applyAlignment="0" applyProtection="0"/>
    <xf numFmtId="0" fontId="18" fillId="32" borderId="0" applyNumberFormat="0" applyBorder="0" applyAlignment="0" applyProtection="0"/>
    <xf numFmtId="0" fontId="2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7" fillId="33" borderId="0" applyNumberFormat="0" applyBorder="0" applyAlignment="0" applyProtection="0"/>
    <xf numFmtId="0" fontId="18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2" fillId="34" borderId="0" applyNumberFormat="0" applyBorder="0" applyAlignment="0" applyProtection="0"/>
    <xf numFmtId="0" fontId="17" fillId="35" borderId="0" applyNumberFormat="0" applyBorder="0" applyAlignment="0" applyProtection="0"/>
    <xf numFmtId="0" fontId="2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2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35" borderId="0" applyNumberFormat="0" applyBorder="0" applyAlignment="0" applyProtection="0"/>
    <xf numFmtId="0" fontId="18" fillId="34" borderId="0" applyNumberFormat="0" applyBorder="0" applyAlignment="0" applyProtection="0"/>
    <xf numFmtId="0" fontId="2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35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2" fillId="36" borderId="0" applyNumberFormat="0" applyBorder="0" applyAlignment="0" applyProtection="0"/>
    <xf numFmtId="0" fontId="17" fillId="37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2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7" fillId="37" borderId="0" applyNumberFormat="0" applyBorder="0" applyAlignment="0" applyProtection="0"/>
    <xf numFmtId="0" fontId="18" fillId="36" borderId="0" applyNumberFormat="0" applyBorder="0" applyAlignment="0" applyProtection="0"/>
    <xf numFmtId="0" fontId="2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7" fillId="37" borderId="0" applyNumberFormat="0" applyBorder="0" applyAlignment="0" applyProtection="0"/>
    <xf numFmtId="0" fontId="18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2" fillId="38" borderId="0" applyNumberFormat="0" applyBorder="0" applyAlignment="0" applyProtection="0"/>
    <xf numFmtId="0" fontId="17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2" fillId="3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9" borderId="0" applyNumberFormat="0" applyBorder="0" applyAlignment="0" applyProtection="0"/>
    <xf numFmtId="0" fontId="18" fillId="38" borderId="0" applyNumberFormat="0" applyBorder="0" applyAlignment="0" applyProtection="0"/>
    <xf numFmtId="0" fontId="2" fillId="3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9" borderId="0" applyNumberFormat="0" applyBorder="0" applyAlignment="0" applyProtection="0"/>
    <xf numFmtId="0" fontId="18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2" fillId="40" borderId="0" applyNumberFormat="0" applyBorder="0" applyAlignment="0" applyProtection="0"/>
    <xf numFmtId="0" fontId="17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2" fillId="4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7" fillId="41" borderId="0" applyNumberFormat="0" applyBorder="0" applyAlignment="0" applyProtection="0"/>
    <xf numFmtId="0" fontId="18" fillId="40" borderId="0" applyNumberFormat="0" applyBorder="0" applyAlignment="0" applyProtection="0"/>
    <xf numFmtId="0" fontId="2" fillId="40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7" fillId="41" borderId="0" applyNumberFormat="0" applyBorder="0" applyAlignment="0" applyProtection="0"/>
    <xf numFmtId="0" fontId="18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2" fillId="42" borderId="0" applyNumberFormat="0" applyBorder="0" applyAlignment="0" applyProtection="0"/>
    <xf numFmtId="0" fontId="17" fillId="43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7" fillId="43" borderId="0" applyNumberFormat="0" applyBorder="0" applyAlignment="0" applyProtection="0"/>
    <xf numFmtId="0" fontId="18" fillId="42" borderId="0" applyNumberFormat="0" applyBorder="0" applyAlignment="0" applyProtection="0"/>
    <xf numFmtId="0" fontId="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7" fillId="43" borderId="0" applyNumberFormat="0" applyBorder="0" applyAlignment="0" applyProtection="0"/>
    <xf numFmtId="0" fontId="18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2" fillId="44" borderId="0" applyNumberFormat="0" applyBorder="0" applyAlignment="0" applyProtection="0"/>
    <xf numFmtId="0" fontId="17" fillId="4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45" borderId="0" applyNumberFormat="0" applyBorder="0" applyAlignment="0" applyProtection="0"/>
    <xf numFmtId="0" fontId="18" fillId="44" borderId="0" applyNumberFormat="0" applyBorder="0" applyAlignment="0" applyProtection="0"/>
    <xf numFmtId="0" fontId="2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45" borderId="0" applyNumberFormat="0" applyBorder="0" applyAlignment="0" applyProtection="0"/>
    <xf numFmtId="0" fontId="18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2" fillId="46" borderId="0" applyNumberFormat="0" applyBorder="0" applyAlignment="0" applyProtection="0"/>
    <xf numFmtId="0" fontId="17" fillId="47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2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47" borderId="0" applyNumberFormat="0" applyBorder="0" applyAlignment="0" applyProtection="0"/>
    <xf numFmtId="0" fontId="18" fillId="46" borderId="0" applyNumberFormat="0" applyBorder="0" applyAlignment="0" applyProtection="0"/>
    <xf numFmtId="0" fontId="2" fillId="4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47" borderId="0" applyNumberFormat="0" applyBorder="0" applyAlignment="0" applyProtection="0"/>
    <xf numFmtId="0" fontId="18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2" fillId="48" borderId="0" applyNumberFormat="0" applyBorder="0" applyAlignment="0" applyProtection="0"/>
    <xf numFmtId="0" fontId="17" fillId="49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49" borderId="0" applyNumberFormat="0" applyBorder="0" applyAlignment="0" applyProtection="0"/>
    <xf numFmtId="0" fontId="18" fillId="48" borderId="0" applyNumberFormat="0" applyBorder="0" applyAlignment="0" applyProtection="0"/>
    <xf numFmtId="0" fontId="2" fillId="4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49" borderId="0" applyNumberFormat="0" applyBorder="0" applyAlignment="0" applyProtection="0"/>
    <xf numFmtId="0" fontId="18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38" borderId="0" applyNumberFormat="0" applyBorder="0" applyAlignment="0" applyProtection="0"/>
    <xf numFmtId="0" fontId="2" fillId="38" borderId="0" applyNumberFormat="0" applyBorder="0" applyAlignment="0" applyProtection="0"/>
    <xf numFmtId="0" fontId="17" fillId="3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2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38" borderId="0" applyNumberFormat="0" applyBorder="0" applyAlignment="0" applyProtection="0"/>
    <xf numFmtId="0" fontId="2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4" borderId="0" applyNumberFormat="0" applyBorder="0" applyAlignment="0" applyProtection="0"/>
    <xf numFmtId="0" fontId="2" fillId="44" borderId="0" applyNumberFormat="0" applyBorder="0" applyAlignment="0" applyProtection="0"/>
    <xf numFmtId="0" fontId="17" fillId="4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5" borderId="0" applyNumberFormat="0" applyBorder="0" applyAlignment="0" applyProtection="0"/>
    <xf numFmtId="0" fontId="18" fillId="44" borderId="0" applyNumberFormat="0" applyBorder="0" applyAlignment="0" applyProtection="0"/>
    <xf numFmtId="0" fontId="2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5" borderId="0" applyNumberFormat="0" applyBorder="0" applyAlignment="0" applyProtection="0"/>
    <xf numFmtId="0" fontId="18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50" borderId="0" applyNumberFormat="0" applyBorder="0" applyAlignment="0" applyProtection="0"/>
    <xf numFmtId="0" fontId="2" fillId="50" borderId="0" applyNumberFormat="0" applyBorder="0" applyAlignment="0" applyProtection="0"/>
    <xf numFmtId="0" fontId="17" fillId="51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2" fillId="5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51" borderId="0" applyNumberFormat="0" applyBorder="0" applyAlignment="0" applyProtection="0"/>
    <xf numFmtId="0" fontId="18" fillId="50" borderId="0" applyNumberFormat="0" applyBorder="0" applyAlignment="0" applyProtection="0"/>
    <xf numFmtId="0" fontId="2" fillId="5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51" borderId="0" applyNumberFormat="0" applyBorder="0" applyAlignment="0" applyProtection="0"/>
    <xf numFmtId="0" fontId="18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0" fillId="52" borderId="0" applyNumberFormat="0" applyBorder="0" applyAlignment="0" applyProtection="0"/>
    <xf numFmtId="0" fontId="2" fillId="52" borderId="0" applyNumberFormat="0" applyBorder="0" applyAlignment="0" applyProtection="0"/>
    <xf numFmtId="0" fontId="20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" fillId="5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20" fillId="53" borderId="0" applyNumberFormat="0" applyBorder="0" applyAlignment="0" applyProtection="0"/>
    <xf numFmtId="0" fontId="18" fillId="52" borderId="0" applyNumberFormat="0" applyBorder="0" applyAlignment="0" applyProtection="0"/>
    <xf numFmtId="0" fontId="2" fillId="5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20" fillId="53" borderId="0" applyNumberFormat="0" applyBorder="0" applyAlignment="0" applyProtection="0"/>
    <xf numFmtId="0" fontId="18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46" borderId="0" applyNumberFormat="0" applyBorder="0" applyAlignment="0" applyProtection="0"/>
    <xf numFmtId="0" fontId="2" fillId="46" borderId="0" applyNumberFormat="0" applyBorder="0" applyAlignment="0" applyProtection="0"/>
    <xf numFmtId="0" fontId="20" fillId="47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" fillId="4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0" fillId="47" borderId="0" applyNumberFormat="0" applyBorder="0" applyAlignment="0" applyProtection="0"/>
    <xf numFmtId="0" fontId="18" fillId="46" borderId="0" applyNumberFormat="0" applyBorder="0" applyAlignment="0" applyProtection="0"/>
    <xf numFmtId="0" fontId="2" fillId="4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20" fillId="47" borderId="0" applyNumberFormat="0" applyBorder="0" applyAlignment="0" applyProtection="0"/>
    <xf numFmtId="0" fontId="18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" fillId="48" borderId="0" applyNumberFormat="0" applyBorder="0" applyAlignment="0" applyProtection="0"/>
    <xf numFmtId="0" fontId="20" fillId="49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" fillId="4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0" fillId="49" borderId="0" applyNumberFormat="0" applyBorder="0" applyAlignment="0" applyProtection="0"/>
    <xf numFmtId="0" fontId="18" fillId="48" borderId="0" applyNumberFormat="0" applyBorder="0" applyAlignment="0" applyProtection="0"/>
    <xf numFmtId="0" fontId="2" fillId="4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20" fillId="49" borderId="0" applyNumberFormat="0" applyBorder="0" applyAlignment="0" applyProtection="0"/>
    <xf numFmtId="0" fontId="18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4" borderId="0" applyNumberFormat="0" applyBorder="0" applyAlignment="0" applyProtection="0"/>
    <xf numFmtId="0" fontId="2" fillId="54" borderId="0" applyNumberFormat="0" applyBorder="0" applyAlignment="0" applyProtection="0"/>
    <xf numFmtId="0" fontId="20" fillId="55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" fillId="5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20" fillId="55" borderId="0" applyNumberFormat="0" applyBorder="0" applyAlignment="0" applyProtection="0"/>
    <xf numFmtId="0" fontId="18" fillId="54" borderId="0" applyNumberFormat="0" applyBorder="0" applyAlignment="0" applyProtection="0"/>
    <xf numFmtId="0" fontId="2" fillId="5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20" fillId="55" borderId="0" applyNumberFormat="0" applyBorder="0" applyAlignment="0" applyProtection="0"/>
    <xf numFmtId="0" fontId="18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" fillId="56" borderId="0" applyNumberFormat="0" applyBorder="0" applyAlignment="0" applyProtection="0"/>
    <xf numFmtId="0" fontId="20" fillId="5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" fillId="56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20" fillId="57" borderId="0" applyNumberFormat="0" applyBorder="0" applyAlignment="0" applyProtection="0"/>
    <xf numFmtId="0" fontId="18" fillId="56" borderId="0" applyNumberFormat="0" applyBorder="0" applyAlignment="0" applyProtection="0"/>
    <xf numFmtId="0" fontId="2" fillId="56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20" fillId="57" borderId="0" applyNumberFormat="0" applyBorder="0" applyAlignment="0" applyProtection="0"/>
    <xf numFmtId="0" fontId="18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" fillId="58" borderId="0" applyNumberFormat="0" applyBorder="0" applyAlignment="0" applyProtection="0"/>
    <xf numFmtId="0" fontId="20" fillId="59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" fillId="58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20" fillId="59" borderId="0" applyNumberFormat="0" applyBorder="0" applyAlignment="0" applyProtection="0"/>
    <xf numFmtId="0" fontId="18" fillId="58" borderId="0" applyNumberFormat="0" applyBorder="0" applyAlignment="0" applyProtection="0"/>
    <xf numFmtId="0" fontId="2" fillId="58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20" fillId="59" borderId="0" applyNumberFormat="0" applyBorder="0" applyAlignment="0" applyProtection="0"/>
    <xf numFmtId="0" fontId="18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2" fillId="60" borderId="0" applyNumberFormat="0" applyBorder="0" applyAlignment="0" applyProtection="0"/>
    <xf numFmtId="0" fontId="20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" fillId="6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20" fillId="61" borderId="0" applyNumberFormat="0" applyBorder="0" applyAlignment="0" applyProtection="0"/>
    <xf numFmtId="0" fontId="18" fillId="60" borderId="0" applyNumberFormat="0" applyBorder="0" applyAlignment="0" applyProtection="0"/>
    <xf numFmtId="0" fontId="2" fillId="60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20" fillId="61" borderId="0" applyNumberFormat="0" applyBorder="0" applyAlignment="0" applyProtection="0"/>
    <xf numFmtId="0" fontId="18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" fillId="62" borderId="0" applyNumberFormat="0" applyBorder="0" applyAlignment="0" applyProtection="0"/>
    <xf numFmtId="0" fontId="20" fillId="63" borderId="0" applyNumberFormat="0" applyBorder="0" applyAlignment="0" applyProtection="0"/>
    <xf numFmtId="0" fontId="2" fillId="62" borderId="0" applyNumberFormat="0" applyBorder="0" applyAlignment="0" applyProtection="0"/>
    <xf numFmtId="0" fontId="2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0" fillId="62" borderId="0" applyNumberFormat="0" applyBorder="0" applyAlignment="0" applyProtection="0"/>
    <xf numFmtId="0" fontId="2" fillId="6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0" fillId="63" borderId="0" applyNumberFormat="0" applyBorder="0" applyAlignment="0" applyProtection="0"/>
    <xf numFmtId="0" fontId="18" fillId="62" borderId="0" applyNumberFormat="0" applyBorder="0" applyAlignment="0" applyProtection="0"/>
    <xf numFmtId="0" fontId="2" fillId="6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0" fillId="63" borderId="0" applyNumberFormat="0" applyBorder="0" applyAlignment="0" applyProtection="0"/>
    <xf numFmtId="0" fontId="18" fillId="62" borderId="0" applyNumberFormat="0" applyBorder="0" applyAlignment="0" applyProtection="0"/>
    <xf numFmtId="0" fontId="20" fillId="63" borderId="0" applyNumberFormat="0" applyBorder="0" applyAlignment="0" applyProtection="0"/>
    <xf numFmtId="0" fontId="20" fillId="63" borderId="0" applyNumberFormat="0" applyBorder="0" applyAlignment="0" applyProtection="0"/>
    <xf numFmtId="0" fontId="20" fillId="64" borderId="0" applyNumberFormat="0" applyBorder="0" applyAlignment="0" applyProtection="0"/>
    <xf numFmtId="0" fontId="2" fillId="64" borderId="0" applyNumberFormat="0" applyBorder="0" applyAlignment="0" applyProtection="0"/>
    <xf numFmtId="0" fontId="20" fillId="65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" fillId="6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0" fillId="65" borderId="0" applyNumberFormat="0" applyBorder="0" applyAlignment="0" applyProtection="0"/>
    <xf numFmtId="0" fontId="18" fillId="64" borderId="0" applyNumberFormat="0" applyBorder="0" applyAlignment="0" applyProtection="0"/>
    <xf numFmtId="0" fontId="2" fillId="6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0" fillId="65" borderId="0" applyNumberFormat="0" applyBorder="0" applyAlignment="0" applyProtection="0"/>
    <xf numFmtId="0" fontId="18" fillId="64" borderId="0" applyNumberFormat="0" applyBorder="0" applyAlignment="0" applyProtection="0"/>
    <xf numFmtId="0" fontId="20" fillId="65" borderId="0" applyNumberFormat="0" applyBorder="0" applyAlignment="0" applyProtection="0"/>
    <xf numFmtId="0" fontId="20" fillId="65" borderId="0" applyNumberFormat="0" applyBorder="0" applyAlignment="0" applyProtection="0"/>
    <xf numFmtId="0" fontId="20" fillId="54" borderId="0" applyNumberFormat="0" applyBorder="0" applyAlignment="0" applyProtection="0"/>
    <xf numFmtId="0" fontId="2" fillId="54" borderId="0" applyNumberFormat="0" applyBorder="0" applyAlignment="0" applyProtection="0"/>
    <xf numFmtId="0" fontId="20" fillId="55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" fillId="5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0" fillId="55" borderId="0" applyNumberFormat="0" applyBorder="0" applyAlignment="0" applyProtection="0"/>
    <xf numFmtId="0" fontId="18" fillId="54" borderId="0" applyNumberFormat="0" applyBorder="0" applyAlignment="0" applyProtection="0"/>
    <xf numFmtId="0" fontId="2" fillId="5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0" fillId="55" borderId="0" applyNumberFormat="0" applyBorder="0" applyAlignment="0" applyProtection="0"/>
    <xf numFmtId="0" fontId="18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" fillId="56" borderId="0" applyNumberFormat="0" applyBorder="0" applyAlignment="0" applyProtection="0"/>
    <xf numFmtId="0" fontId="20" fillId="5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" fillId="56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0" fillId="57" borderId="0" applyNumberFormat="0" applyBorder="0" applyAlignment="0" applyProtection="0"/>
    <xf numFmtId="0" fontId="18" fillId="56" borderId="0" applyNumberFormat="0" applyBorder="0" applyAlignment="0" applyProtection="0"/>
    <xf numFmtId="0" fontId="2" fillId="56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0" fillId="57" borderId="0" applyNumberFormat="0" applyBorder="0" applyAlignment="0" applyProtection="0"/>
    <xf numFmtId="0" fontId="18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7" borderId="0" applyNumberFormat="0" applyBorder="0" applyAlignment="0" applyProtection="0"/>
    <xf numFmtId="0" fontId="20" fillId="66" borderId="0" applyNumberFormat="0" applyBorder="0" applyAlignment="0" applyProtection="0"/>
    <xf numFmtId="0" fontId="2" fillId="66" borderId="0" applyNumberFormat="0" applyBorder="0" applyAlignment="0" applyProtection="0"/>
    <xf numFmtId="0" fontId="20" fillId="67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0" fillId="66" borderId="0" applyNumberFormat="0" applyBorder="0" applyAlignment="0" applyProtection="0"/>
    <xf numFmtId="0" fontId="2" fillId="66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0" fillId="67" borderId="0" applyNumberFormat="0" applyBorder="0" applyAlignment="0" applyProtection="0"/>
    <xf numFmtId="0" fontId="18" fillId="66" borderId="0" applyNumberFormat="0" applyBorder="0" applyAlignment="0" applyProtection="0"/>
    <xf numFmtId="0" fontId="2" fillId="66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0" fillId="67" borderId="0" applyNumberFormat="0" applyBorder="0" applyAlignment="0" applyProtection="0"/>
    <xf numFmtId="0" fontId="18" fillId="66" borderId="0" applyNumberFormat="0" applyBorder="0" applyAlignment="0" applyProtection="0"/>
    <xf numFmtId="0" fontId="20" fillId="67" borderId="0" applyNumberFormat="0" applyBorder="0" applyAlignment="0" applyProtection="0"/>
    <xf numFmtId="0" fontId="20" fillId="67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35" borderId="0" applyNumberFormat="0" applyBorder="0" applyAlignment="0" applyProtection="0"/>
    <xf numFmtId="0" fontId="18" fillId="34" borderId="0" applyNumberFormat="0" applyBorder="0" applyAlignment="0" applyProtection="0"/>
    <xf numFmtId="0" fontId="2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35" borderId="0" applyNumberFormat="0" applyBorder="0" applyAlignment="0" applyProtection="0"/>
    <xf numFmtId="0" fontId="18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68" borderId="15" applyNumberFormat="0" applyAlignment="0" applyProtection="0"/>
    <xf numFmtId="0" fontId="2" fillId="68" borderId="15" applyNumberFormat="0" applyAlignment="0" applyProtection="0"/>
    <xf numFmtId="0" fontId="22" fillId="69" borderId="15" applyNumberFormat="0" applyAlignment="0" applyProtection="0"/>
    <xf numFmtId="0" fontId="2" fillId="68" borderId="15" applyNumberFormat="0" applyAlignment="0" applyProtection="0"/>
    <xf numFmtId="0" fontId="2" fillId="68" borderId="15" applyNumberFormat="0" applyAlignment="0" applyProtection="0"/>
    <xf numFmtId="0" fontId="22" fillId="68" borderId="15" applyNumberFormat="0" applyAlignment="0" applyProtection="0"/>
    <xf numFmtId="0" fontId="22" fillId="68" borderId="15" applyNumberFormat="0" applyAlignment="0" applyProtection="0"/>
    <xf numFmtId="0" fontId="22" fillId="68" borderId="15" applyNumberFormat="0" applyAlignment="0" applyProtection="0"/>
    <xf numFmtId="0" fontId="22" fillId="68" borderId="15" applyNumberFormat="0" applyAlignment="0" applyProtection="0"/>
    <xf numFmtId="0" fontId="22" fillId="68" borderId="15" applyNumberFormat="0" applyAlignment="0" applyProtection="0"/>
    <xf numFmtId="0" fontId="22" fillId="68" borderId="15" applyNumberFormat="0" applyAlignment="0" applyProtection="0"/>
    <xf numFmtId="0" fontId="2" fillId="68" borderId="15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2" fillId="69" borderId="15" applyNumberFormat="0" applyAlignment="0" applyProtection="0"/>
    <xf numFmtId="0" fontId="18" fillId="68" borderId="15" applyNumberFormat="0" applyAlignment="0" applyProtection="0"/>
    <xf numFmtId="0" fontId="2" fillId="68" borderId="15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2" fillId="69" borderId="15" applyNumberFormat="0" applyAlignment="0" applyProtection="0"/>
    <xf numFmtId="0" fontId="18" fillId="68" borderId="15" applyNumberFormat="0" applyAlignment="0" applyProtection="0"/>
    <xf numFmtId="0" fontId="22" fillId="69" borderId="15" applyNumberFormat="0" applyAlignment="0" applyProtection="0"/>
    <xf numFmtId="0" fontId="22" fillId="69" borderId="15" applyNumberFormat="0" applyAlignment="0" applyProtection="0"/>
    <xf numFmtId="0" fontId="23" fillId="0" borderId="0"/>
    <xf numFmtId="0" fontId="24" fillId="70" borderId="16" applyNumberFormat="0" applyAlignment="0" applyProtection="0"/>
    <xf numFmtId="0" fontId="2" fillId="70" borderId="16" applyNumberFormat="0" applyAlignment="0" applyProtection="0"/>
    <xf numFmtId="0" fontId="24" fillId="71" borderId="16" applyNumberFormat="0" applyAlignment="0" applyProtection="0"/>
    <xf numFmtId="0" fontId="2" fillId="70" borderId="16" applyNumberFormat="0" applyAlignment="0" applyProtection="0"/>
    <xf numFmtId="0" fontId="2" fillId="70" borderId="16" applyNumberFormat="0" applyAlignment="0" applyProtection="0"/>
    <xf numFmtId="0" fontId="24" fillId="70" borderId="16" applyNumberFormat="0" applyAlignment="0" applyProtection="0"/>
    <xf numFmtId="0" fontId="24" fillId="70" borderId="16" applyNumberFormat="0" applyAlignment="0" applyProtection="0"/>
    <xf numFmtId="0" fontId="24" fillId="70" borderId="16" applyNumberFormat="0" applyAlignment="0" applyProtection="0"/>
    <xf numFmtId="0" fontId="24" fillId="70" borderId="16" applyNumberFormat="0" applyAlignment="0" applyProtection="0"/>
    <xf numFmtId="0" fontId="24" fillId="70" borderId="16" applyNumberFormat="0" applyAlignment="0" applyProtection="0"/>
    <xf numFmtId="0" fontId="24" fillId="70" borderId="16" applyNumberFormat="0" applyAlignment="0" applyProtection="0"/>
    <xf numFmtId="0" fontId="2" fillId="70" borderId="1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24" fillId="71" borderId="16" applyNumberFormat="0" applyAlignment="0" applyProtection="0"/>
    <xf numFmtId="0" fontId="18" fillId="70" borderId="16" applyNumberFormat="0" applyAlignment="0" applyProtection="0"/>
    <xf numFmtId="0" fontId="2" fillId="70" borderId="1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12" fillId="7" borderId="6" applyNumberFormat="0" applyAlignment="0" applyProtection="0"/>
    <xf numFmtId="0" fontId="24" fillId="71" borderId="16" applyNumberFormat="0" applyAlignment="0" applyProtection="0"/>
    <xf numFmtId="0" fontId="18" fillId="70" borderId="16" applyNumberFormat="0" applyAlignment="0" applyProtection="0"/>
    <xf numFmtId="0" fontId="24" fillId="71" borderId="16" applyNumberFormat="0" applyAlignment="0" applyProtection="0"/>
    <xf numFmtId="0" fontId="24" fillId="71" borderId="16" applyNumberFormat="0" applyAlignment="0" applyProtection="0"/>
    <xf numFmtId="167" fontId="25" fillId="0" borderId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>
      <alignment wrapText="1"/>
    </xf>
    <xf numFmtId="43" fontId="25" fillId="0" borderId="0" applyFont="0" applyFill="0" applyBorder="0" applyAlignment="0" applyProtection="0">
      <alignment wrapText="1"/>
    </xf>
    <xf numFmtId="43" fontId="25" fillId="0" borderId="0" applyFont="0" applyFill="0" applyBorder="0" applyAlignment="0" applyProtection="0">
      <alignment wrapText="1"/>
    </xf>
    <xf numFmtId="43" fontId="25" fillId="0" borderId="0" applyFont="0" applyFill="0" applyBorder="0" applyAlignment="0" applyProtection="0">
      <alignment wrapText="1"/>
    </xf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ill="0" applyBorder="0" applyAlignment="0" applyProtection="0"/>
    <xf numFmtId="169" fontId="25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9" fontId="25" fillId="0" borderId="0" applyFill="0" applyBorder="0" applyAlignment="0" applyProtection="0"/>
    <xf numFmtId="166" fontId="17" fillId="0" borderId="0" applyFont="0" applyFill="0" applyBorder="0" applyAlignment="0" applyProtection="0"/>
    <xf numFmtId="169" fontId="25" fillId="0" borderId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17" fillId="0" borderId="0" applyFont="0" applyFill="0" applyBorder="0" applyAlignment="0" applyProtection="0"/>
    <xf numFmtId="164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7" fillId="0" borderId="0" applyFont="0" applyFill="0" applyBorder="0" applyAlignment="0" applyProtection="0"/>
    <xf numFmtId="164" fontId="25" fillId="0" borderId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71" fontId="25" fillId="0" borderId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7" fillId="0" borderId="0" applyFont="0" applyFill="0" applyBorder="0" applyAlignment="0" applyProtection="0"/>
    <xf numFmtId="172" fontId="28" fillId="0" borderId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25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0" fillId="37" borderId="0" applyNumberFormat="0" applyBorder="0" applyAlignment="0" applyProtection="0"/>
    <xf numFmtId="0" fontId="18" fillId="36" borderId="0" applyNumberFormat="0" applyBorder="0" applyAlignment="0" applyProtection="0"/>
    <xf numFmtId="0" fontId="2" fillId="36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0" fillId="37" borderId="0" applyNumberFormat="0" applyBorder="0" applyAlignment="0" applyProtection="0"/>
    <xf numFmtId="0" fontId="18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7" applyNumberFormat="0" applyFill="0" applyAlignment="0" applyProtection="0"/>
    <xf numFmtId="0" fontId="2" fillId="0" borderId="17" applyNumberFormat="0" applyFill="0" applyAlignment="0" applyProtection="0"/>
    <xf numFmtId="0" fontId="31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2" fillId="0" borderId="17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7" applyNumberFormat="0" applyFill="0" applyAlignment="0" applyProtection="0"/>
    <xf numFmtId="0" fontId="18" fillId="0" borderId="17" applyNumberFormat="0" applyFill="0" applyAlignment="0" applyProtection="0"/>
    <xf numFmtId="0" fontId="2" fillId="0" borderId="17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7" applyNumberFormat="0" applyFill="0" applyAlignment="0" applyProtection="0"/>
    <xf numFmtId="0" fontId="18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18" applyNumberFormat="0" applyFill="0" applyAlignment="0" applyProtection="0"/>
    <xf numFmtId="0" fontId="2" fillId="0" borderId="18" applyNumberFormat="0" applyFill="0" applyAlignment="0" applyProtection="0"/>
    <xf numFmtId="0" fontId="32" fillId="0" borderId="18" applyNumberFormat="0" applyFill="0" applyAlignment="0" applyProtection="0"/>
    <xf numFmtId="0" fontId="2" fillId="0" borderId="18" applyNumberFormat="0" applyFill="0" applyAlignment="0" applyProtection="0"/>
    <xf numFmtId="0" fontId="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2" fillId="0" borderId="18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2" fillId="0" borderId="18" applyNumberFormat="0" applyFill="0" applyAlignment="0" applyProtection="0"/>
    <xf numFmtId="0" fontId="18" fillId="0" borderId="18" applyNumberFormat="0" applyFill="0" applyAlignment="0" applyProtection="0"/>
    <xf numFmtId="0" fontId="2" fillId="0" borderId="18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2" fillId="0" borderId="18" applyNumberFormat="0" applyFill="0" applyAlignment="0" applyProtection="0"/>
    <xf numFmtId="0" fontId="18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3" fillId="0" borderId="19" applyNumberFormat="0" applyFill="0" applyAlignment="0" applyProtection="0"/>
    <xf numFmtId="0" fontId="2" fillId="0" borderId="19" applyNumberFormat="0" applyFill="0" applyAlignment="0" applyProtection="0"/>
    <xf numFmtId="0" fontId="33" fillId="0" borderId="19" applyNumberFormat="0" applyFill="0" applyAlignment="0" applyProtection="0"/>
    <xf numFmtId="0" fontId="2" fillId="0" borderId="19" applyNumberFormat="0" applyFill="0" applyAlignment="0" applyProtection="0"/>
    <xf numFmtId="0" fontId="2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2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19" applyNumberFormat="0" applyFill="0" applyAlignment="0" applyProtection="0"/>
    <xf numFmtId="0" fontId="18" fillId="0" borderId="19" applyNumberFormat="0" applyFill="0" applyAlignment="0" applyProtection="0"/>
    <xf numFmtId="0" fontId="2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3" fillId="0" borderId="19" applyNumberFormat="0" applyFill="0" applyAlignment="0" applyProtection="0"/>
    <xf numFmtId="0" fontId="18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42" borderId="15" applyNumberFormat="0" applyAlignment="0" applyProtection="0"/>
    <xf numFmtId="0" fontId="2" fillId="42" borderId="15" applyNumberFormat="0" applyAlignment="0" applyProtection="0"/>
    <xf numFmtId="0" fontId="36" fillId="43" borderId="15" applyNumberFormat="0" applyAlignment="0" applyProtection="0"/>
    <xf numFmtId="0" fontId="2" fillId="42" borderId="15" applyNumberFormat="0" applyAlignment="0" applyProtection="0"/>
    <xf numFmtId="0" fontId="2" fillId="42" borderId="15" applyNumberFormat="0" applyAlignment="0" applyProtection="0"/>
    <xf numFmtId="0" fontId="36" fillId="42" borderId="15" applyNumberFormat="0" applyAlignment="0" applyProtection="0"/>
    <xf numFmtId="0" fontId="36" fillId="42" borderId="15" applyNumberFormat="0" applyAlignment="0" applyProtection="0"/>
    <xf numFmtId="0" fontId="36" fillId="42" borderId="15" applyNumberFormat="0" applyAlignment="0" applyProtection="0"/>
    <xf numFmtId="0" fontId="36" fillId="42" borderId="15" applyNumberFormat="0" applyAlignment="0" applyProtection="0"/>
    <xf numFmtId="0" fontId="36" fillId="42" borderId="15" applyNumberFormat="0" applyAlignment="0" applyProtection="0"/>
    <xf numFmtId="0" fontId="36" fillId="42" borderId="15" applyNumberFormat="0" applyAlignment="0" applyProtection="0"/>
    <xf numFmtId="0" fontId="2" fillId="42" borderId="15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43" borderId="15" applyNumberFormat="0" applyAlignment="0" applyProtection="0"/>
    <xf numFmtId="0" fontId="18" fillId="42" borderId="15" applyNumberFormat="0" applyAlignment="0" applyProtection="0"/>
    <xf numFmtId="0" fontId="2" fillId="42" borderId="15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43" borderId="15" applyNumberFormat="0" applyAlignment="0" applyProtection="0"/>
    <xf numFmtId="0" fontId="18" fillId="42" borderId="15" applyNumberFormat="0" applyAlignment="0" applyProtection="0"/>
    <xf numFmtId="0" fontId="36" fillId="43" borderId="15" applyNumberFormat="0" applyAlignment="0" applyProtection="0"/>
    <xf numFmtId="0" fontId="36" fillId="43" borderId="15" applyNumberFormat="0" applyAlignment="0" applyProtection="0"/>
    <xf numFmtId="0" fontId="37" fillId="0" borderId="20" applyNumberFormat="0" applyFill="0" applyAlignment="0" applyProtection="0"/>
    <xf numFmtId="0" fontId="2" fillId="0" borderId="20" applyNumberFormat="0" applyFill="0" applyAlignment="0" applyProtection="0"/>
    <xf numFmtId="0" fontId="37" fillId="0" borderId="20" applyNumberFormat="0" applyFill="0" applyAlignment="0" applyProtection="0"/>
    <xf numFmtId="0" fontId="2" fillId="0" borderId="20" applyNumberFormat="0" applyFill="0" applyAlignment="0" applyProtection="0"/>
    <xf numFmtId="0" fontId="2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2" fillId="0" borderId="20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20" applyNumberFormat="0" applyFill="0" applyAlignment="0" applyProtection="0"/>
    <xf numFmtId="0" fontId="18" fillId="0" borderId="20" applyNumberFormat="0" applyFill="0" applyAlignment="0" applyProtection="0"/>
    <xf numFmtId="0" fontId="2" fillId="0" borderId="20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37" fillId="0" borderId="20" applyNumberFormat="0" applyFill="0" applyAlignment="0" applyProtection="0"/>
    <xf numFmtId="0" fontId="18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72" borderId="0" applyNumberFormat="0" applyBorder="0" applyAlignment="0" applyProtection="0"/>
    <xf numFmtId="0" fontId="2" fillId="72" borderId="0" applyNumberFormat="0" applyBorder="0" applyAlignment="0" applyProtection="0"/>
    <xf numFmtId="0" fontId="38" fillId="73" borderId="0" applyNumberFormat="0" applyBorder="0" applyAlignment="0" applyProtection="0"/>
    <xf numFmtId="0" fontId="2" fillId="72" borderId="0" applyNumberFormat="0" applyBorder="0" applyAlignment="0" applyProtection="0"/>
    <xf numFmtId="0" fontId="2" fillId="72" borderId="0" applyNumberFormat="0" applyBorder="0" applyAlignment="0" applyProtection="0"/>
    <xf numFmtId="0" fontId="38" fillId="72" borderId="0" applyNumberFormat="0" applyBorder="0" applyAlignment="0" applyProtection="0"/>
    <xf numFmtId="0" fontId="38" fillId="72" borderId="0" applyNumberFormat="0" applyBorder="0" applyAlignment="0" applyProtection="0"/>
    <xf numFmtId="0" fontId="38" fillId="72" borderId="0" applyNumberFormat="0" applyBorder="0" applyAlignment="0" applyProtection="0"/>
    <xf numFmtId="0" fontId="38" fillId="72" borderId="0" applyNumberFormat="0" applyBorder="0" applyAlignment="0" applyProtection="0"/>
    <xf numFmtId="0" fontId="38" fillId="72" borderId="0" applyNumberFormat="0" applyBorder="0" applyAlignment="0" applyProtection="0"/>
    <xf numFmtId="0" fontId="38" fillId="72" borderId="0" applyNumberFormat="0" applyBorder="0" applyAlignment="0" applyProtection="0"/>
    <xf numFmtId="0" fontId="2" fillId="7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73" borderId="0" applyNumberFormat="0" applyBorder="0" applyAlignment="0" applyProtection="0"/>
    <xf numFmtId="0" fontId="18" fillId="72" borderId="0" applyNumberFormat="0" applyBorder="0" applyAlignment="0" applyProtection="0"/>
    <xf numFmtId="0" fontId="2" fillId="7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73" borderId="0" applyNumberFormat="0" applyBorder="0" applyAlignment="0" applyProtection="0"/>
    <xf numFmtId="0" fontId="18" fillId="72" borderId="0" applyNumberFormat="0" applyBorder="0" applyAlignment="0" applyProtection="0"/>
    <xf numFmtId="0" fontId="38" fillId="73" borderId="0" applyNumberFormat="0" applyBorder="0" applyAlignment="0" applyProtection="0"/>
    <xf numFmtId="0" fontId="38" fillId="73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3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49" fillId="0" borderId="0" applyNumberFormat="0" applyFill="0" applyBorder="0" applyAlignment="0" applyProtection="0"/>
  </cellStyleXfs>
  <cellXfs count="94">
    <xf numFmtId="0" fontId="0" fillId="0" borderId="0" xfId="0"/>
    <xf numFmtId="0" fontId="14" fillId="0" borderId="0" xfId="0" applyFont="1"/>
    <xf numFmtId="0" fontId="0" fillId="0" borderId="10" xfId="0" applyBorder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42" fillId="0" borderId="0" xfId="0" applyFont="1"/>
    <xf numFmtId="9" fontId="0" fillId="0" borderId="7" xfId="0" applyNumberFormat="1" applyBorder="1"/>
    <xf numFmtId="0" fontId="14" fillId="0" borderId="7" xfId="0" applyFont="1" applyBorder="1" applyAlignment="1">
      <alignment wrapText="1"/>
    </xf>
    <xf numFmtId="14" fontId="43" fillId="0" borderId="7" xfId="0" applyNumberFormat="1" applyFont="1" applyBorder="1"/>
    <xf numFmtId="0" fontId="0" fillId="0" borderId="11" xfId="0" applyBorder="1" applyAlignment="1"/>
    <xf numFmtId="170" fontId="0" fillId="0" borderId="7" xfId="5802" applyNumberFormat="1" applyFont="1" applyBorder="1" applyAlignment="1">
      <alignment horizontal="center"/>
    </xf>
    <xf numFmtId="170" fontId="0" fillId="0" borderId="7" xfId="5802" applyNumberFormat="1" applyFont="1" applyBorder="1" applyAlignment="1">
      <alignment wrapText="1"/>
    </xf>
    <xf numFmtId="170" fontId="0" fillId="0" borderId="7" xfId="5802" applyNumberFormat="1" applyFont="1" applyBorder="1" applyAlignment="1">
      <alignment horizontal="left"/>
    </xf>
    <xf numFmtId="0" fontId="0" fillId="0" borderId="7" xfId="0" applyBorder="1"/>
    <xf numFmtId="0" fontId="0" fillId="0" borderId="11" xfId="0" applyBorder="1"/>
    <xf numFmtId="0" fontId="14" fillId="0" borderId="7" xfId="0" applyFont="1" applyBorder="1"/>
    <xf numFmtId="0" fontId="14" fillId="0" borderId="11" xfId="0" applyFont="1" applyBorder="1"/>
    <xf numFmtId="0" fontId="14" fillId="0" borderId="12" xfId="0" applyFont="1" applyBorder="1"/>
    <xf numFmtId="0" fontId="0" fillId="0" borderId="0" xfId="0"/>
    <xf numFmtId="0" fontId="43" fillId="0" borderId="7" xfId="0" applyFont="1" applyBorder="1"/>
    <xf numFmtId="0" fontId="42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center"/>
    </xf>
    <xf numFmtId="0" fontId="44" fillId="0" borderId="7" xfId="0" applyFont="1" applyBorder="1" applyAlignment="1">
      <alignment horizontal="center"/>
    </xf>
    <xf numFmtId="0" fontId="44" fillId="0" borderId="7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/>
    <xf numFmtId="0" fontId="0" fillId="0" borderId="11" xfId="0" applyBorder="1" applyAlignment="1">
      <alignment vertical="top" wrapText="1"/>
    </xf>
    <xf numFmtId="0" fontId="0" fillId="0" borderId="7" xfId="0" applyBorder="1" applyAlignment="1">
      <alignment horizontal="center"/>
    </xf>
    <xf numFmtId="17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74" fontId="45" fillId="74" borderId="0" xfId="0" applyNumberFormat="1" applyFont="1" applyFill="1"/>
    <xf numFmtId="49" fontId="45" fillId="74" borderId="7" xfId="0" applyNumberFormat="1" applyFont="1" applyFill="1" applyBorder="1"/>
    <xf numFmtId="0" fontId="45" fillId="74" borderId="7" xfId="0" applyFont="1" applyFill="1" applyBorder="1"/>
    <xf numFmtId="0" fontId="45" fillId="74" borderId="0" xfId="0" applyFont="1" applyFill="1"/>
    <xf numFmtId="173" fontId="45" fillId="74" borderId="0" xfId="0" applyNumberFormat="1" applyFont="1" applyFill="1"/>
    <xf numFmtId="49" fontId="46" fillId="74" borderId="7" xfId="0" applyNumberFormat="1" applyFont="1" applyFill="1" applyBorder="1" applyAlignment="1">
      <alignment wrapText="1"/>
    </xf>
    <xf numFmtId="0" fontId="46" fillId="74" borderId="7" xfId="0" applyFont="1" applyFill="1" applyBorder="1" applyAlignment="1">
      <alignment wrapText="1"/>
    </xf>
    <xf numFmtId="0" fontId="45" fillId="74" borderId="0" xfId="0" applyFont="1" applyFill="1" applyAlignment="1">
      <alignment wrapText="1"/>
    </xf>
    <xf numFmtId="49" fontId="45" fillId="74" borderId="7" xfId="0" quotePrefix="1" applyNumberFormat="1" applyFont="1" applyFill="1" applyBorder="1"/>
    <xf numFmtId="49" fontId="46" fillId="74" borderId="21" xfId="0" applyNumberFormat="1" applyFont="1" applyFill="1" applyBorder="1" applyAlignment="1">
      <alignment wrapText="1"/>
    </xf>
    <xf numFmtId="49" fontId="45" fillId="74" borderId="21" xfId="0" applyNumberFormat="1" applyFont="1" applyFill="1" applyBorder="1"/>
    <xf numFmtId="49" fontId="45" fillId="74" borderId="21" xfId="0" quotePrefix="1" applyNumberFormat="1" applyFont="1" applyFill="1" applyBorder="1"/>
    <xf numFmtId="173" fontId="45" fillId="74" borderId="22" xfId="0" applyNumberFormat="1" applyFont="1" applyFill="1" applyBorder="1" applyAlignment="1">
      <alignment horizontal="center"/>
    </xf>
    <xf numFmtId="173" fontId="45" fillId="74" borderId="23" xfId="0" applyNumberFormat="1" applyFont="1" applyFill="1" applyBorder="1" applyAlignment="1">
      <alignment horizontal="center"/>
    </xf>
    <xf numFmtId="173" fontId="45" fillId="74" borderId="24" xfId="0" applyNumberFormat="1" applyFont="1" applyFill="1" applyBorder="1" applyAlignment="1">
      <alignment horizontal="center"/>
    </xf>
    <xf numFmtId="0" fontId="47" fillId="75" borderId="25" xfId="0" applyFont="1" applyFill="1" applyBorder="1" applyAlignment="1">
      <alignment vertical="center"/>
    </xf>
    <xf numFmtId="0" fontId="48" fillId="75" borderId="26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7" xfId="0" applyFont="1" applyBorder="1"/>
    <xf numFmtId="0" fontId="43" fillId="0" borderId="11" xfId="0" applyFont="1" applyBorder="1" applyAlignment="1">
      <alignment wrapText="1"/>
    </xf>
    <xf numFmtId="0" fontId="43" fillId="0" borderId="12" xfId="0" applyFont="1" applyBorder="1" applyAlignment="1">
      <alignment wrapText="1"/>
    </xf>
    <xf numFmtId="0" fontId="42" fillId="0" borderId="8" xfId="0" applyFont="1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7" xfId="0" applyFont="1" applyBorder="1"/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70" fontId="0" fillId="0" borderId="10" xfId="0" applyNumberForma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0" borderId="7" xfId="0" applyFont="1" applyBorder="1"/>
    <xf numFmtId="0" fontId="14" fillId="0" borderId="11" xfId="0" applyFont="1" applyBorder="1"/>
    <xf numFmtId="0" fontId="14" fillId="0" borderId="13" xfId="0" applyFont="1" applyBorder="1"/>
    <xf numFmtId="0" fontId="14" fillId="0" borderId="12" xfId="0" applyFont="1" applyBorder="1"/>
    <xf numFmtId="0" fontId="0" fillId="0" borderId="14" xfId="0" applyBorder="1"/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6" fillId="74" borderId="11" xfId="0" applyFont="1" applyFill="1" applyBorder="1" applyAlignment="1">
      <alignment wrapText="1"/>
    </xf>
    <xf numFmtId="0" fontId="45" fillId="74" borderId="11" xfId="0" applyNumberFormat="1" applyFont="1" applyFill="1" applyBorder="1"/>
    <xf numFmtId="0" fontId="49" fillId="75" borderId="27" xfId="5803" applyFill="1" applyBorder="1" applyAlignment="1">
      <alignment vertical="center"/>
    </xf>
    <xf numFmtId="0" fontId="45" fillId="74" borderId="7" xfId="0" applyFont="1" applyFill="1" applyBorder="1" applyAlignment="1">
      <alignment wrapText="1"/>
    </xf>
    <xf numFmtId="49" fontId="45" fillId="76" borderId="21" xfId="0" applyNumberFormat="1" applyFont="1" applyFill="1" applyBorder="1"/>
    <xf numFmtId="0" fontId="45" fillId="76" borderId="7" xfId="0" applyFont="1" applyFill="1" applyBorder="1"/>
    <xf numFmtId="49" fontId="45" fillId="76" borderId="7" xfId="0" applyNumberFormat="1" applyFont="1" applyFill="1" applyBorder="1"/>
    <xf numFmtId="0" fontId="45" fillId="76" borderId="7" xfId="0" applyNumberFormat="1" applyFont="1" applyFill="1" applyBorder="1"/>
    <xf numFmtId="0" fontId="45" fillId="76" borderId="0" xfId="0" applyFont="1" applyFill="1"/>
    <xf numFmtId="0" fontId="0" fillId="76" borderId="0" xfId="0" applyFill="1"/>
    <xf numFmtId="0" fontId="45" fillId="76" borderId="11" xfId="0" applyNumberFormat="1" applyFont="1" applyFill="1" applyBorder="1"/>
    <xf numFmtId="0" fontId="45" fillId="76" borderId="11" xfId="0" applyFont="1" applyFill="1" applyBorder="1"/>
  </cellXfs>
  <cellStyles count="5804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3" xfId="4" xr:uid="{00000000-0005-0000-0000-000003000000}"/>
    <cellStyle name="20% - Accent1 2 4" xfId="5" xr:uid="{00000000-0005-0000-0000-000004000000}"/>
    <cellStyle name="20% - Accent1 2 5" xfId="6" xr:uid="{00000000-0005-0000-0000-000005000000}"/>
    <cellStyle name="20% - Accent1 2 6" xfId="7" xr:uid="{00000000-0005-0000-0000-000006000000}"/>
    <cellStyle name="20% - Accent1 2 7" xfId="8" xr:uid="{00000000-0005-0000-0000-000007000000}"/>
    <cellStyle name="20% - Accent1 2 8" xfId="9" xr:uid="{00000000-0005-0000-0000-000008000000}"/>
    <cellStyle name="20% - Accent1 2 9" xfId="10" xr:uid="{00000000-0005-0000-0000-000009000000}"/>
    <cellStyle name="20% - Accent1 2_scores" xfId="11" xr:uid="{00000000-0005-0000-0000-00000A000000}"/>
    <cellStyle name="20% - Accent1 3" xfId="12" xr:uid="{00000000-0005-0000-0000-00000B000000}"/>
    <cellStyle name="20% - Accent1 3 2" xfId="13" xr:uid="{00000000-0005-0000-0000-00000C000000}"/>
    <cellStyle name="20% - Accent1 3 3" xfId="14" xr:uid="{00000000-0005-0000-0000-00000D000000}"/>
    <cellStyle name="20% - Accent1 3 4" xfId="15" xr:uid="{00000000-0005-0000-0000-00000E000000}"/>
    <cellStyle name="20% - Accent1 3 5" xfId="16" xr:uid="{00000000-0005-0000-0000-00000F000000}"/>
    <cellStyle name="20% - Accent1 3 6" xfId="17" xr:uid="{00000000-0005-0000-0000-000010000000}"/>
    <cellStyle name="20% - Accent1 3 7" xfId="18" xr:uid="{00000000-0005-0000-0000-000011000000}"/>
    <cellStyle name="20% - Accent1 3 8" xfId="19" xr:uid="{00000000-0005-0000-0000-000012000000}"/>
    <cellStyle name="20% - Accent1 3_scores" xfId="20" xr:uid="{00000000-0005-0000-0000-000013000000}"/>
    <cellStyle name="20% - Accent1 4" xfId="21" xr:uid="{00000000-0005-0000-0000-000014000000}"/>
    <cellStyle name="20% - Accent1 4 2" xfId="22" xr:uid="{00000000-0005-0000-0000-000015000000}"/>
    <cellStyle name="20% - Accent1 4 3" xfId="23" xr:uid="{00000000-0005-0000-0000-000016000000}"/>
    <cellStyle name="20% - Accent1 4 4" xfId="24" xr:uid="{00000000-0005-0000-0000-000017000000}"/>
    <cellStyle name="20% - Accent1 4 5" xfId="25" xr:uid="{00000000-0005-0000-0000-000018000000}"/>
    <cellStyle name="20% - Accent1 4 6" xfId="26" xr:uid="{00000000-0005-0000-0000-000019000000}"/>
    <cellStyle name="20% - Accent1 4 7" xfId="27" xr:uid="{00000000-0005-0000-0000-00001A000000}"/>
    <cellStyle name="20% - Accent1 4 8" xfId="28" xr:uid="{00000000-0005-0000-0000-00001B000000}"/>
    <cellStyle name="20% - Accent1 4_scores" xfId="29" xr:uid="{00000000-0005-0000-0000-00001C000000}"/>
    <cellStyle name="20% - Accent1 5" xfId="30" xr:uid="{00000000-0005-0000-0000-00001D000000}"/>
    <cellStyle name="20% - Accent1 6" xfId="31" xr:uid="{00000000-0005-0000-0000-00001E000000}"/>
    <cellStyle name="20% - Accent2 2" xfId="32" xr:uid="{00000000-0005-0000-0000-00001F000000}"/>
    <cellStyle name="20% - Accent2 2 2" xfId="33" xr:uid="{00000000-0005-0000-0000-000020000000}"/>
    <cellStyle name="20% - Accent2 2 2 2" xfId="34" xr:uid="{00000000-0005-0000-0000-000021000000}"/>
    <cellStyle name="20% - Accent2 2 3" xfId="35" xr:uid="{00000000-0005-0000-0000-000022000000}"/>
    <cellStyle name="20% - Accent2 2 3 2" xfId="36" xr:uid="{00000000-0005-0000-0000-000023000000}"/>
    <cellStyle name="20% - Accent2 2 3 2 2" xfId="37" xr:uid="{00000000-0005-0000-0000-000024000000}"/>
    <cellStyle name="20% - Accent2 2 3 2 3" xfId="38" xr:uid="{00000000-0005-0000-0000-000025000000}"/>
    <cellStyle name="20% - Accent2 2 4" xfId="39" xr:uid="{00000000-0005-0000-0000-000026000000}"/>
    <cellStyle name="20% - Accent2 2 5" xfId="40" xr:uid="{00000000-0005-0000-0000-000027000000}"/>
    <cellStyle name="20% - Accent2 2 6" xfId="41" xr:uid="{00000000-0005-0000-0000-000028000000}"/>
    <cellStyle name="20% - Accent2 2 7" xfId="42" xr:uid="{00000000-0005-0000-0000-000029000000}"/>
    <cellStyle name="20% - Accent2 2 8" xfId="43" xr:uid="{00000000-0005-0000-0000-00002A000000}"/>
    <cellStyle name="20% - Accent2 2 9" xfId="44" xr:uid="{00000000-0005-0000-0000-00002B000000}"/>
    <cellStyle name="20% - Accent2 2_scores" xfId="45" xr:uid="{00000000-0005-0000-0000-00002C000000}"/>
    <cellStyle name="20% - Accent2 3" xfId="46" xr:uid="{00000000-0005-0000-0000-00002D000000}"/>
    <cellStyle name="20% - Accent2 3 2" xfId="47" xr:uid="{00000000-0005-0000-0000-00002E000000}"/>
    <cellStyle name="20% - Accent2 3 3" xfId="48" xr:uid="{00000000-0005-0000-0000-00002F000000}"/>
    <cellStyle name="20% - Accent2 3 4" xfId="49" xr:uid="{00000000-0005-0000-0000-000030000000}"/>
    <cellStyle name="20% - Accent2 3 5" xfId="50" xr:uid="{00000000-0005-0000-0000-000031000000}"/>
    <cellStyle name="20% - Accent2 3 6" xfId="51" xr:uid="{00000000-0005-0000-0000-000032000000}"/>
    <cellStyle name="20% - Accent2 3 7" xfId="52" xr:uid="{00000000-0005-0000-0000-000033000000}"/>
    <cellStyle name="20% - Accent2 3 8" xfId="53" xr:uid="{00000000-0005-0000-0000-000034000000}"/>
    <cellStyle name="20% - Accent2 3_scores" xfId="54" xr:uid="{00000000-0005-0000-0000-000035000000}"/>
    <cellStyle name="20% - Accent2 4" xfId="55" xr:uid="{00000000-0005-0000-0000-000036000000}"/>
    <cellStyle name="20% - Accent2 4 2" xfId="56" xr:uid="{00000000-0005-0000-0000-000037000000}"/>
    <cellStyle name="20% - Accent2 4 3" xfId="57" xr:uid="{00000000-0005-0000-0000-000038000000}"/>
    <cellStyle name="20% - Accent2 4 4" xfId="58" xr:uid="{00000000-0005-0000-0000-000039000000}"/>
    <cellStyle name="20% - Accent2 4 5" xfId="59" xr:uid="{00000000-0005-0000-0000-00003A000000}"/>
    <cellStyle name="20% - Accent2 4 6" xfId="60" xr:uid="{00000000-0005-0000-0000-00003B000000}"/>
    <cellStyle name="20% - Accent2 4 7" xfId="61" xr:uid="{00000000-0005-0000-0000-00003C000000}"/>
    <cellStyle name="20% - Accent2 4 8" xfId="62" xr:uid="{00000000-0005-0000-0000-00003D000000}"/>
    <cellStyle name="20% - Accent2 4_scores" xfId="63" xr:uid="{00000000-0005-0000-0000-00003E000000}"/>
    <cellStyle name="20% - Accent2 5" xfId="64" xr:uid="{00000000-0005-0000-0000-00003F000000}"/>
    <cellStyle name="20% - Accent2 6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2 4" xfId="70" xr:uid="{00000000-0005-0000-0000-000045000000}"/>
    <cellStyle name="20% - Accent3 2 5" xfId="71" xr:uid="{00000000-0005-0000-0000-000046000000}"/>
    <cellStyle name="20% - Accent3 2 6" xfId="72" xr:uid="{00000000-0005-0000-0000-000047000000}"/>
    <cellStyle name="20% - Accent3 2 7" xfId="73" xr:uid="{00000000-0005-0000-0000-000048000000}"/>
    <cellStyle name="20% - Accent3 2 8" xfId="74" xr:uid="{00000000-0005-0000-0000-000049000000}"/>
    <cellStyle name="20% - Accent3 2 9" xfId="75" xr:uid="{00000000-0005-0000-0000-00004A000000}"/>
    <cellStyle name="20% - Accent3 2_scores" xfId="76" xr:uid="{00000000-0005-0000-0000-00004B000000}"/>
    <cellStyle name="20% - Accent3 3" xfId="77" xr:uid="{00000000-0005-0000-0000-00004C000000}"/>
    <cellStyle name="20% - Accent3 3 2" xfId="78" xr:uid="{00000000-0005-0000-0000-00004D000000}"/>
    <cellStyle name="20% - Accent3 3 3" xfId="79" xr:uid="{00000000-0005-0000-0000-00004E000000}"/>
    <cellStyle name="20% - Accent3 3 4" xfId="80" xr:uid="{00000000-0005-0000-0000-00004F000000}"/>
    <cellStyle name="20% - Accent3 3 5" xfId="81" xr:uid="{00000000-0005-0000-0000-000050000000}"/>
    <cellStyle name="20% - Accent3 3 6" xfId="82" xr:uid="{00000000-0005-0000-0000-000051000000}"/>
    <cellStyle name="20% - Accent3 3 7" xfId="83" xr:uid="{00000000-0005-0000-0000-000052000000}"/>
    <cellStyle name="20% - Accent3 3 8" xfId="84" xr:uid="{00000000-0005-0000-0000-000053000000}"/>
    <cellStyle name="20% - Accent3 3_scores" xfId="85" xr:uid="{00000000-0005-0000-0000-000054000000}"/>
    <cellStyle name="20% - Accent3 4" xfId="86" xr:uid="{00000000-0005-0000-0000-000055000000}"/>
    <cellStyle name="20% - Accent3 4 2" xfId="87" xr:uid="{00000000-0005-0000-0000-000056000000}"/>
    <cellStyle name="20% - Accent3 4 3" xfId="88" xr:uid="{00000000-0005-0000-0000-000057000000}"/>
    <cellStyle name="20% - Accent3 4 4" xfId="89" xr:uid="{00000000-0005-0000-0000-000058000000}"/>
    <cellStyle name="20% - Accent3 4 5" xfId="90" xr:uid="{00000000-0005-0000-0000-000059000000}"/>
    <cellStyle name="20% - Accent3 4 6" xfId="91" xr:uid="{00000000-0005-0000-0000-00005A000000}"/>
    <cellStyle name="20% - Accent3 4 7" xfId="92" xr:uid="{00000000-0005-0000-0000-00005B000000}"/>
    <cellStyle name="20% - Accent3 4 8" xfId="93" xr:uid="{00000000-0005-0000-0000-00005C000000}"/>
    <cellStyle name="20% - Accent3 4_scores" xfId="94" xr:uid="{00000000-0005-0000-0000-00005D000000}"/>
    <cellStyle name="20% - Accent3 5" xfId="95" xr:uid="{00000000-0005-0000-0000-00005E000000}"/>
    <cellStyle name="20% - Accent3 6" xfId="96" xr:uid="{00000000-0005-0000-0000-00005F000000}"/>
    <cellStyle name="20% - Accent4 2" xfId="97" xr:uid="{00000000-0005-0000-0000-000060000000}"/>
    <cellStyle name="20% - Accent4 2 2" xfId="98" xr:uid="{00000000-0005-0000-0000-000061000000}"/>
    <cellStyle name="20% - Accent4 2 2 2" xfId="99" xr:uid="{00000000-0005-0000-0000-000062000000}"/>
    <cellStyle name="20% - Accent4 2 3" xfId="100" xr:uid="{00000000-0005-0000-0000-000063000000}"/>
    <cellStyle name="20% - Accent4 2 4" xfId="101" xr:uid="{00000000-0005-0000-0000-000064000000}"/>
    <cellStyle name="20% - Accent4 2 5" xfId="102" xr:uid="{00000000-0005-0000-0000-000065000000}"/>
    <cellStyle name="20% - Accent4 2 6" xfId="103" xr:uid="{00000000-0005-0000-0000-000066000000}"/>
    <cellStyle name="20% - Accent4 2 7" xfId="104" xr:uid="{00000000-0005-0000-0000-000067000000}"/>
    <cellStyle name="20% - Accent4 2 8" xfId="105" xr:uid="{00000000-0005-0000-0000-000068000000}"/>
    <cellStyle name="20% - Accent4 2 9" xfId="106" xr:uid="{00000000-0005-0000-0000-000069000000}"/>
    <cellStyle name="20% - Accent4 2_scores" xfId="107" xr:uid="{00000000-0005-0000-0000-00006A000000}"/>
    <cellStyle name="20% - Accent4 3" xfId="108" xr:uid="{00000000-0005-0000-0000-00006B000000}"/>
    <cellStyle name="20% - Accent4 3 2" xfId="109" xr:uid="{00000000-0005-0000-0000-00006C000000}"/>
    <cellStyle name="20% - Accent4 3 3" xfId="110" xr:uid="{00000000-0005-0000-0000-00006D000000}"/>
    <cellStyle name="20% - Accent4 3 4" xfId="111" xr:uid="{00000000-0005-0000-0000-00006E000000}"/>
    <cellStyle name="20% - Accent4 3 5" xfId="112" xr:uid="{00000000-0005-0000-0000-00006F000000}"/>
    <cellStyle name="20% - Accent4 3 6" xfId="113" xr:uid="{00000000-0005-0000-0000-000070000000}"/>
    <cellStyle name="20% - Accent4 3 7" xfId="114" xr:uid="{00000000-0005-0000-0000-000071000000}"/>
    <cellStyle name="20% - Accent4 3 8" xfId="115" xr:uid="{00000000-0005-0000-0000-000072000000}"/>
    <cellStyle name="20% - Accent4 3_scores" xfId="116" xr:uid="{00000000-0005-0000-0000-000073000000}"/>
    <cellStyle name="20% - Accent4 4" xfId="117" xr:uid="{00000000-0005-0000-0000-000074000000}"/>
    <cellStyle name="20% - Accent4 4 2" xfId="118" xr:uid="{00000000-0005-0000-0000-000075000000}"/>
    <cellStyle name="20% - Accent4 4 3" xfId="119" xr:uid="{00000000-0005-0000-0000-000076000000}"/>
    <cellStyle name="20% - Accent4 4 4" xfId="120" xr:uid="{00000000-0005-0000-0000-000077000000}"/>
    <cellStyle name="20% - Accent4 4 5" xfId="121" xr:uid="{00000000-0005-0000-0000-000078000000}"/>
    <cellStyle name="20% - Accent4 4 6" xfId="122" xr:uid="{00000000-0005-0000-0000-000079000000}"/>
    <cellStyle name="20% - Accent4 4 7" xfId="123" xr:uid="{00000000-0005-0000-0000-00007A000000}"/>
    <cellStyle name="20% - Accent4 4 8" xfId="124" xr:uid="{00000000-0005-0000-0000-00007B000000}"/>
    <cellStyle name="20% - Accent4 4_scores" xfId="125" xr:uid="{00000000-0005-0000-0000-00007C000000}"/>
    <cellStyle name="20% - Accent4 5" xfId="126" xr:uid="{00000000-0005-0000-0000-00007D000000}"/>
    <cellStyle name="20% - Accent4 6" xfId="127" xr:uid="{00000000-0005-0000-0000-00007E000000}"/>
    <cellStyle name="20% - Accent5 2" xfId="128" xr:uid="{00000000-0005-0000-0000-00007F000000}"/>
    <cellStyle name="20% - Accent5 2 2" xfId="129" xr:uid="{00000000-0005-0000-0000-000080000000}"/>
    <cellStyle name="20% - Accent5 2 2 2" xfId="130" xr:uid="{00000000-0005-0000-0000-000081000000}"/>
    <cellStyle name="20% - Accent5 2 3" xfId="131" xr:uid="{00000000-0005-0000-0000-000082000000}"/>
    <cellStyle name="20% - Accent5 2 4" xfId="132" xr:uid="{00000000-0005-0000-0000-000083000000}"/>
    <cellStyle name="20% - Accent5 2 5" xfId="133" xr:uid="{00000000-0005-0000-0000-000084000000}"/>
    <cellStyle name="20% - Accent5 2 6" xfId="134" xr:uid="{00000000-0005-0000-0000-000085000000}"/>
    <cellStyle name="20% - Accent5 2 7" xfId="135" xr:uid="{00000000-0005-0000-0000-000086000000}"/>
    <cellStyle name="20% - Accent5 2 8" xfId="136" xr:uid="{00000000-0005-0000-0000-000087000000}"/>
    <cellStyle name="20% - Accent5 2 9" xfId="137" xr:uid="{00000000-0005-0000-0000-000088000000}"/>
    <cellStyle name="20% - Accent5 2_scores" xfId="138" xr:uid="{00000000-0005-0000-0000-000089000000}"/>
    <cellStyle name="20% - Accent5 3" xfId="139" xr:uid="{00000000-0005-0000-0000-00008A000000}"/>
    <cellStyle name="20% - Accent5 3 2" xfId="140" xr:uid="{00000000-0005-0000-0000-00008B000000}"/>
    <cellStyle name="20% - Accent5 3 3" xfId="141" xr:uid="{00000000-0005-0000-0000-00008C000000}"/>
    <cellStyle name="20% - Accent5 3 4" xfId="142" xr:uid="{00000000-0005-0000-0000-00008D000000}"/>
    <cellStyle name="20% - Accent5 3 5" xfId="143" xr:uid="{00000000-0005-0000-0000-00008E000000}"/>
    <cellStyle name="20% - Accent5 3 6" xfId="144" xr:uid="{00000000-0005-0000-0000-00008F000000}"/>
    <cellStyle name="20% - Accent5 3 7" xfId="145" xr:uid="{00000000-0005-0000-0000-000090000000}"/>
    <cellStyle name="20% - Accent5 3 8" xfId="146" xr:uid="{00000000-0005-0000-0000-000091000000}"/>
    <cellStyle name="20% - Accent5 3_scores" xfId="147" xr:uid="{00000000-0005-0000-0000-000092000000}"/>
    <cellStyle name="20% - Accent5 4" xfId="148" xr:uid="{00000000-0005-0000-0000-000093000000}"/>
    <cellStyle name="20% - Accent5 4 2" xfId="149" xr:uid="{00000000-0005-0000-0000-000094000000}"/>
    <cellStyle name="20% - Accent5 4 3" xfId="150" xr:uid="{00000000-0005-0000-0000-000095000000}"/>
    <cellStyle name="20% - Accent5 4 4" xfId="151" xr:uid="{00000000-0005-0000-0000-000096000000}"/>
    <cellStyle name="20% - Accent5 4 5" xfId="152" xr:uid="{00000000-0005-0000-0000-000097000000}"/>
    <cellStyle name="20% - Accent5 4 6" xfId="153" xr:uid="{00000000-0005-0000-0000-000098000000}"/>
    <cellStyle name="20% - Accent5 4 7" xfId="154" xr:uid="{00000000-0005-0000-0000-000099000000}"/>
    <cellStyle name="20% - Accent5 4 8" xfId="155" xr:uid="{00000000-0005-0000-0000-00009A000000}"/>
    <cellStyle name="20% - Accent5 4_scores" xfId="156" xr:uid="{00000000-0005-0000-0000-00009B000000}"/>
    <cellStyle name="20% - Accent5 5" xfId="157" xr:uid="{00000000-0005-0000-0000-00009C000000}"/>
    <cellStyle name="20% - Accent5 6" xfId="158" xr:uid="{00000000-0005-0000-0000-00009D000000}"/>
    <cellStyle name="20% - Accent6 2" xfId="159" xr:uid="{00000000-0005-0000-0000-00009E000000}"/>
    <cellStyle name="20% - Accent6 2 2" xfId="160" xr:uid="{00000000-0005-0000-0000-00009F000000}"/>
    <cellStyle name="20% - Accent6 2 2 2" xfId="161" xr:uid="{00000000-0005-0000-0000-0000A0000000}"/>
    <cellStyle name="20% - Accent6 2 3" xfId="162" xr:uid="{00000000-0005-0000-0000-0000A1000000}"/>
    <cellStyle name="20% - Accent6 2 4" xfId="163" xr:uid="{00000000-0005-0000-0000-0000A2000000}"/>
    <cellStyle name="20% - Accent6 2 5" xfId="164" xr:uid="{00000000-0005-0000-0000-0000A3000000}"/>
    <cellStyle name="20% - Accent6 2 6" xfId="165" xr:uid="{00000000-0005-0000-0000-0000A4000000}"/>
    <cellStyle name="20% - Accent6 2 7" xfId="166" xr:uid="{00000000-0005-0000-0000-0000A5000000}"/>
    <cellStyle name="20% - Accent6 2 8" xfId="167" xr:uid="{00000000-0005-0000-0000-0000A6000000}"/>
    <cellStyle name="20% - Accent6 2 9" xfId="168" xr:uid="{00000000-0005-0000-0000-0000A7000000}"/>
    <cellStyle name="20% - Accent6 2_scores" xfId="169" xr:uid="{00000000-0005-0000-0000-0000A8000000}"/>
    <cellStyle name="20% - Accent6 3" xfId="170" xr:uid="{00000000-0005-0000-0000-0000A9000000}"/>
    <cellStyle name="20% - Accent6 3 2" xfId="171" xr:uid="{00000000-0005-0000-0000-0000AA000000}"/>
    <cellStyle name="20% - Accent6 3 3" xfId="172" xr:uid="{00000000-0005-0000-0000-0000AB000000}"/>
    <cellStyle name="20% - Accent6 3 4" xfId="173" xr:uid="{00000000-0005-0000-0000-0000AC000000}"/>
    <cellStyle name="20% - Accent6 3 5" xfId="174" xr:uid="{00000000-0005-0000-0000-0000AD000000}"/>
    <cellStyle name="20% - Accent6 3 6" xfId="175" xr:uid="{00000000-0005-0000-0000-0000AE000000}"/>
    <cellStyle name="20% - Accent6 3 7" xfId="176" xr:uid="{00000000-0005-0000-0000-0000AF000000}"/>
    <cellStyle name="20% - Accent6 3 8" xfId="177" xr:uid="{00000000-0005-0000-0000-0000B0000000}"/>
    <cellStyle name="20% - Accent6 3_scores" xfId="178" xr:uid="{00000000-0005-0000-0000-0000B1000000}"/>
    <cellStyle name="20% - Accent6 4" xfId="179" xr:uid="{00000000-0005-0000-0000-0000B2000000}"/>
    <cellStyle name="20% - Accent6 4 2" xfId="180" xr:uid="{00000000-0005-0000-0000-0000B3000000}"/>
    <cellStyle name="20% - Accent6 4 3" xfId="181" xr:uid="{00000000-0005-0000-0000-0000B4000000}"/>
    <cellStyle name="20% - Accent6 4 4" xfId="182" xr:uid="{00000000-0005-0000-0000-0000B5000000}"/>
    <cellStyle name="20% - Accent6 4 5" xfId="183" xr:uid="{00000000-0005-0000-0000-0000B6000000}"/>
    <cellStyle name="20% - Accent6 4 6" xfId="184" xr:uid="{00000000-0005-0000-0000-0000B7000000}"/>
    <cellStyle name="20% - Accent6 4 7" xfId="185" xr:uid="{00000000-0005-0000-0000-0000B8000000}"/>
    <cellStyle name="20% - Accent6 4 8" xfId="186" xr:uid="{00000000-0005-0000-0000-0000B9000000}"/>
    <cellStyle name="20% - Accent6 4_scores" xfId="187" xr:uid="{00000000-0005-0000-0000-0000BA000000}"/>
    <cellStyle name="20% - Accent6 5" xfId="188" xr:uid="{00000000-0005-0000-0000-0000BB000000}"/>
    <cellStyle name="20% - Accent6 6" xfId="189" xr:uid="{00000000-0005-0000-0000-0000BC000000}"/>
    <cellStyle name="40% - Accent1 2" xfId="190" xr:uid="{00000000-0005-0000-0000-0000BD000000}"/>
    <cellStyle name="40% - Accent1 2 2" xfId="191" xr:uid="{00000000-0005-0000-0000-0000BE000000}"/>
    <cellStyle name="40% - Accent1 2 2 2" xfId="192" xr:uid="{00000000-0005-0000-0000-0000BF000000}"/>
    <cellStyle name="40% - Accent1 2 3" xfId="193" xr:uid="{00000000-0005-0000-0000-0000C0000000}"/>
    <cellStyle name="40% - Accent1 2 4" xfId="194" xr:uid="{00000000-0005-0000-0000-0000C1000000}"/>
    <cellStyle name="40% - Accent1 2 5" xfId="195" xr:uid="{00000000-0005-0000-0000-0000C2000000}"/>
    <cellStyle name="40% - Accent1 2 6" xfId="196" xr:uid="{00000000-0005-0000-0000-0000C3000000}"/>
    <cellStyle name="40% - Accent1 2 7" xfId="197" xr:uid="{00000000-0005-0000-0000-0000C4000000}"/>
    <cellStyle name="40% - Accent1 2 8" xfId="198" xr:uid="{00000000-0005-0000-0000-0000C5000000}"/>
    <cellStyle name="40% - Accent1 2 9" xfId="199" xr:uid="{00000000-0005-0000-0000-0000C6000000}"/>
    <cellStyle name="40% - Accent1 2_scores" xfId="200" xr:uid="{00000000-0005-0000-0000-0000C7000000}"/>
    <cellStyle name="40% - Accent1 3" xfId="201" xr:uid="{00000000-0005-0000-0000-0000C8000000}"/>
    <cellStyle name="40% - Accent1 3 2" xfId="202" xr:uid="{00000000-0005-0000-0000-0000C9000000}"/>
    <cellStyle name="40% - Accent1 3 3" xfId="203" xr:uid="{00000000-0005-0000-0000-0000CA000000}"/>
    <cellStyle name="40% - Accent1 3 4" xfId="204" xr:uid="{00000000-0005-0000-0000-0000CB000000}"/>
    <cellStyle name="40% - Accent1 3 5" xfId="205" xr:uid="{00000000-0005-0000-0000-0000CC000000}"/>
    <cellStyle name="40% - Accent1 3 6" xfId="206" xr:uid="{00000000-0005-0000-0000-0000CD000000}"/>
    <cellStyle name="40% - Accent1 3 7" xfId="207" xr:uid="{00000000-0005-0000-0000-0000CE000000}"/>
    <cellStyle name="40% - Accent1 3 8" xfId="208" xr:uid="{00000000-0005-0000-0000-0000CF000000}"/>
    <cellStyle name="40% - Accent1 3_scores" xfId="209" xr:uid="{00000000-0005-0000-0000-0000D0000000}"/>
    <cellStyle name="40% - Accent1 4" xfId="210" xr:uid="{00000000-0005-0000-0000-0000D1000000}"/>
    <cellStyle name="40% - Accent1 4 2" xfId="211" xr:uid="{00000000-0005-0000-0000-0000D2000000}"/>
    <cellStyle name="40% - Accent1 4 3" xfId="212" xr:uid="{00000000-0005-0000-0000-0000D3000000}"/>
    <cellStyle name="40% - Accent1 4 4" xfId="213" xr:uid="{00000000-0005-0000-0000-0000D4000000}"/>
    <cellStyle name="40% - Accent1 4 5" xfId="214" xr:uid="{00000000-0005-0000-0000-0000D5000000}"/>
    <cellStyle name="40% - Accent1 4 6" xfId="215" xr:uid="{00000000-0005-0000-0000-0000D6000000}"/>
    <cellStyle name="40% - Accent1 4 7" xfId="216" xr:uid="{00000000-0005-0000-0000-0000D7000000}"/>
    <cellStyle name="40% - Accent1 4 8" xfId="217" xr:uid="{00000000-0005-0000-0000-0000D8000000}"/>
    <cellStyle name="40% - Accent1 4_scores" xfId="218" xr:uid="{00000000-0005-0000-0000-0000D9000000}"/>
    <cellStyle name="40% - Accent1 5" xfId="219" xr:uid="{00000000-0005-0000-0000-0000DA000000}"/>
    <cellStyle name="40% - Accent1 6" xfId="220" xr:uid="{00000000-0005-0000-0000-0000DB000000}"/>
    <cellStyle name="40% - Accent2 2" xfId="221" xr:uid="{00000000-0005-0000-0000-0000DC000000}"/>
    <cellStyle name="40% - Accent2 2 2" xfId="222" xr:uid="{00000000-0005-0000-0000-0000DD000000}"/>
    <cellStyle name="40% - Accent2 2 2 2" xfId="223" xr:uid="{00000000-0005-0000-0000-0000DE000000}"/>
    <cellStyle name="40% - Accent2 2 3" xfId="224" xr:uid="{00000000-0005-0000-0000-0000DF000000}"/>
    <cellStyle name="40% - Accent2 2 4" xfId="225" xr:uid="{00000000-0005-0000-0000-0000E0000000}"/>
    <cellStyle name="40% - Accent2 2 5" xfId="226" xr:uid="{00000000-0005-0000-0000-0000E1000000}"/>
    <cellStyle name="40% - Accent2 2 6" xfId="227" xr:uid="{00000000-0005-0000-0000-0000E2000000}"/>
    <cellStyle name="40% - Accent2 2 7" xfId="228" xr:uid="{00000000-0005-0000-0000-0000E3000000}"/>
    <cellStyle name="40% - Accent2 2 8" xfId="229" xr:uid="{00000000-0005-0000-0000-0000E4000000}"/>
    <cellStyle name="40% - Accent2 2 9" xfId="230" xr:uid="{00000000-0005-0000-0000-0000E5000000}"/>
    <cellStyle name="40% - Accent2 2_scores" xfId="231" xr:uid="{00000000-0005-0000-0000-0000E6000000}"/>
    <cellStyle name="40% - Accent2 3" xfId="232" xr:uid="{00000000-0005-0000-0000-0000E7000000}"/>
    <cellStyle name="40% - Accent2 3 2" xfId="233" xr:uid="{00000000-0005-0000-0000-0000E8000000}"/>
    <cellStyle name="40% - Accent2 3 3" xfId="234" xr:uid="{00000000-0005-0000-0000-0000E9000000}"/>
    <cellStyle name="40% - Accent2 3 4" xfId="235" xr:uid="{00000000-0005-0000-0000-0000EA000000}"/>
    <cellStyle name="40% - Accent2 3 5" xfId="236" xr:uid="{00000000-0005-0000-0000-0000EB000000}"/>
    <cellStyle name="40% - Accent2 3 6" xfId="237" xr:uid="{00000000-0005-0000-0000-0000EC000000}"/>
    <cellStyle name="40% - Accent2 3 7" xfId="238" xr:uid="{00000000-0005-0000-0000-0000ED000000}"/>
    <cellStyle name="40% - Accent2 3 8" xfId="239" xr:uid="{00000000-0005-0000-0000-0000EE000000}"/>
    <cellStyle name="40% - Accent2 3_scores" xfId="240" xr:uid="{00000000-0005-0000-0000-0000EF000000}"/>
    <cellStyle name="40% - Accent2 4" xfId="241" xr:uid="{00000000-0005-0000-0000-0000F0000000}"/>
    <cellStyle name="40% - Accent2 4 2" xfId="242" xr:uid="{00000000-0005-0000-0000-0000F1000000}"/>
    <cellStyle name="40% - Accent2 4 3" xfId="243" xr:uid="{00000000-0005-0000-0000-0000F2000000}"/>
    <cellStyle name="40% - Accent2 4 4" xfId="244" xr:uid="{00000000-0005-0000-0000-0000F3000000}"/>
    <cellStyle name="40% - Accent2 4 5" xfId="245" xr:uid="{00000000-0005-0000-0000-0000F4000000}"/>
    <cellStyle name="40% - Accent2 4 6" xfId="246" xr:uid="{00000000-0005-0000-0000-0000F5000000}"/>
    <cellStyle name="40% - Accent2 4 7" xfId="247" xr:uid="{00000000-0005-0000-0000-0000F6000000}"/>
    <cellStyle name="40% - Accent2 4 8" xfId="248" xr:uid="{00000000-0005-0000-0000-0000F7000000}"/>
    <cellStyle name="40% - Accent2 4_scores" xfId="249" xr:uid="{00000000-0005-0000-0000-0000F8000000}"/>
    <cellStyle name="40% - Accent2 5" xfId="250" xr:uid="{00000000-0005-0000-0000-0000F9000000}"/>
    <cellStyle name="40% - Accent2 6" xfId="251" xr:uid="{00000000-0005-0000-0000-0000FA000000}"/>
    <cellStyle name="40% - Accent3 2" xfId="252" xr:uid="{00000000-0005-0000-0000-0000FB000000}"/>
    <cellStyle name="40% - Accent3 2 2" xfId="253" xr:uid="{00000000-0005-0000-0000-0000FC000000}"/>
    <cellStyle name="40% - Accent3 2 2 2" xfId="254" xr:uid="{00000000-0005-0000-0000-0000FD000000}"/>
    <cellStyle name="40% - Accent3 2 3" xfId="255" xr:uid="{00000000-0005-0000-0000-0000FE000000}"/>
    <cellStyle name="40% - Accent3 2 4" xfId="256" xr:uid="{00000000-0005-0000-0000-0000FF000000}"/>
    <cellStyle name="40% - Accent3 2 5" xfId="257" xr:uid="{00000000-0005-0000-0000-000000010000}"/>
    <cellStyle name="40% - Accent3 2 6" xfId="258" xr:uid="{00000000-0005-0000-0000-000001010000}"/>
    <cellStyle name="40% - Accent3 2 7" xfId="259" xr:uid="{00000000-0005-0000-0000-000002010000}"/>
    <cellStyle name="40% - Accent3 2 8" xfId="260" xr:uid="{00000000-0005-0000-0000-000003010000}"/>
    <cellStyle name="40% - Accent3 2 9" xfId="261" xr:uid="{00000000-0005-0000-0000-000004010000}"/>
    <cellStyle name="40% - Accent3 2_scores" xfId="262" xr:uid="{00000000-0005-0000-0000-000005010000}"/>
    <cellStyle name="40% - Accent3 3" xfId="263" xr:uid="{00000000-0005-0000-0000-000006010000}"/>
    <cellStyle name="40% - Accent3 3 2" xfId="264" xr:uid="{00000000-0005-0000-0000-000007010000}"/>
    <cellStyle name="40% - Accent3 3 3" xfId="265" xr:uid="{00000000-0005-0000-0000-000008010000}"/>
    <cellStyle name="40% - Accent3 3 4" xfId="266" xr:uid="{00000000-0005-0000-0000-000009010000}"/>
    <cellStyle name="40% - Accent3 3 5" xfId="267" xr:uid="{00000000-0005-0000-0000-00000A010000}"/>
    <cellStyle name="40% - Accent3 3 6" xfId="268" xr:uid="{00000000-0005-0000-0000-00000B010000}"/>
    <cellStyle name="40% - Accent3 3 7" xfId="269" xr:uid="{00000000-0005-0000-0000-00000C010000}"/>
    <cellStyle name="40% - Accent3 3 8" xfId="270" xr:uid="{00000000-0005-0000-0000-00000D010000}"/>
    <cellStyle name="40% - Accent3 3_scores" xfId="271" xr:uid="{00000000-0005-0000-0000-00000E010000}"/>
    <cellStyle name="40% - Accent3 4" xfId="272" xr:uid="{00000000-0005-0000-0000-00000F010000}"/>
    <cellStyle name="40% - Accent3 4 2" xfId="273" xr:uid="{00000000-0005-0000-0000-000010010000}"/>
    <cellStyle name="40% - Accent3 4 3" xfId="274" xr:uid="{00000000-0005-0000-0000-000011010000}"/>
    <cellStyle name="40% - Accent3 4 4" xfId="275" xr:uid="{00000000-0005-0000-0000-000012010000}"/>
    <cellStyle name="40% - Accent3 4 5" xfId="276" xr:uid="{00000000-0005-0000-0000-000013010000}"/>
    <cellStyle name="40% - Accent3 4 6" xfId="277" xr:uid="{00000000-0005-0000-0000-000014010000}"/>
    <cellStyle name="40% - Accent3 4 7" xfId="278" xr:uid="{00000000-0005-0000-0000-000015010000}"/>
    <cellStyle name="40% - Accent3 4 8" xfId="279" xr:uid="{00000000-0005-0000-0000-000016010000}"/>
    <cellStyle name="40% - Accent3 4_scores" xfId="280" xr:uid="{00000000-0005-0000-0000-000017010000}"/>
    <cellStyle name="40% - Accent3 5" xfId="281" xr:uid="{00000000-0005-0000-0000-000018010000}"/>
    <cellStyle name="40% - Accent3 6" xfId="282" xr:uid="{00000000-0005-0000-0000-000019010000}"/>
    <cellStyle name="40% - Accent4 2" xfId="283" xr:uid="{00000000-0005-0000-0000-00001A010000}"/>
    <cellStyle name="40% - Accent4 2 2" xfId="284" xr:uid="{00000000-0005-0000-0000-00001B010000}"/>
    <cellStyle name="40% - Accent4 2 2 2" xfId="285" xr:uid="{00000000-0005-0000-0000-00001C010000}"/>
    <cellStyle name="40% - Accent4 2 3" xfId="286" xr:uid="{00000000-0005-0000-0000-00001D010000}"/>
    <cellStyle name="40% - Accent4 2 4" xfId="287" xr:uid="{00000000-0005-0000-0000-00001E010000}"/>
    <cellStyle name="40% - Accent4 2 5" xfId="288" xr:uid="{00000000-0005-0000-0000-00001F010000}"/>
    <cellStyle name="40% - Accent4 2 6" xfId="289" xr:uid="{00000000-0005-0000-0000-000020010000}"/>
    <cellStyle name="40% - Accent4 2 7" xfId="290" xr:uid="{00000000-0005-0000-0000-000021010000}"/>
    <cellStyle name="40% - Accent4 2 8" xfId="291" xr:uid="{00000000-0005-0000-0000-000022010000}"/>
    <cellStyle name="40% - Accent4 2 9" xfId="292" xr:uid="{00000000-0005-0000-0000-000023010000}"/>
    <cellStyle name="40% - Accent4 2_scores" xfId="293" xr:uid="{00000000-0005-0000-0000-000024010000}"/>
    <cellStyle name="40% - Accent4 3" xfId="294" xr:uid="{00000000-0005-0000-0000-000025010000}"/>
    <cellStyle name="40% - Accent4 3 2" xfId="295" xr:uid="{00000000-0005-0000-0000-000026010000}"/>
    <cellStyle name="40% - Accent4 3 3" xfId="296" xr:uid="{00000000-0005-0000-0000-000027010000}"/>
    <cellStyle name="40% - Accent4 3 4" xfId="297" xr:uid="{00000000-0005-0000-0000-000028010000}"/>
    <cellStyle name="40% - Accent4 3 5" xfId="298" xr:uid="{00000000-0005-0000-0000-000029010000}"/>
    <cellStyle name="40% - Accent4 3 6" xfId="299" xr:uid="{00000000-0005-0000-0000-00002A010000}"/>
    <cellStyle name="40% - Accent4 3 7" xfId="300" xr:uid="{00000000-0005-0000-0000-00002B010000}"/>
    <cellStyle name="40% - Accent4 3 8" xfId="301" xr:uid="{00000000-0005-0000-0000-00002C010000}"/>
    <cellStyle name="40% - Accent4 3_scores" xfId="302" xr:uid="{00000000-0005-0000-0000-00002D010000}"/>
    <cellStyle name="40% - Accent4 4" xfId="303" xr:uid="{00000000-0005-0000-0000-00002E010000}"/>
    <cellStyle name="40% - Accent4 4 2" xfId="304" xr:uid="{00000000-0005-0000-0000-00002F010000}"/>
    <cellStyle name="40% - Accent4 4 3" xfId="305" xr:uid="{00000000-0005-0000-0000-000030010000}"/>
    <cellStyle name="40% - Accent4 4 4" xfId="306" xr:uid="{00000000-0005-0000-0000-000031010000}"/>
    <cellStyle name="40% - Accent4 4 5" xfId="307" xr:uid="{00000000-0005-0000-0000-000032010000}"/>
    <cellStyle name="40% - Accent4 4 6" xfId="308" xr:uid="{00000000-0005-0000-0000-000033010000}"/>
    <cellStyle name="40% - Accent4 4 7" xfId="309" xr:uid="{00000000-0005-0000-0000-000034010000}"/>
    <cellStyle name="40% - Accent4 4 8" xfId="310" xr:uid="{00000000-0005-0000-0000-000035010000}"/>
    <cellStyle name="40% - Accent4 4_scores" xfId="311" xr:uid="{00000000-0005-0000-0000-000036010000}"/>
    <cellStyle name="40% - Accent4 5" xfId="312" xr:uid="{00000000-0005-0000-0000-000037010000}"/>
    <cellStyle name="40% - Accent4 6" xfId="313" xr:uid="{00000000-0005-0000-0000-000038010000}"/>
    <cellStyle name="40% - Accent5 2" xfId="314" xr:uid="{00000000-0005-0000-0000-000039010000}"/>
    <cellStyle name="40% - Accent5 2 2" xfId="315" xr:uid="{00000000-0005-0000-0000-00003A010000}"/>
    <cellStyle name="40% - Accent5 2 2 2" xfId="316" xr:uid="{00000000-0005-0000-0000-00003B010000}"/>
    <cellStyle name="40% - Accent5 2 3" xfId="317" xr:uid="{00000000-0005-0000-0000-00003C010000}"/>
    <cellStyle name="40% - Accent5 2 4" xfId="318" xr:uid="{00000000-0005-0000-0000-00003D010000}"/>
    <cellStyle name="40% - Accent5 2 5" xfId="319" xr:uid="{00000000-0005-0000-0000-00003E010000}"/>
    <cellStyle name="40% - Accent5 2 6" xfId="320" xr:uid="{00000000-0005-0000-0000-00003F010000}"/>
    <cellStyle name="40% - Accent5 2 7" xfId="321" xr:uid="{00000000-0005-0000-0000-000040010000}"/>
    <cellStyle name="40% - Accent5 2 8" xfId="322" xr:uid="{00000000-0005-0000-0000-000041010000}"/>
    <cellStyle name="40% - Accent5 2 9" xfId="323" xr:uid="{00000000-0005-0000-0000-000042010000}"/>
    <cellStyle name="40% - Accent5 2_scores" xfId="324" xr:uid="{00000000-0005-0000-0000-000043010000}"/>
    <cellStyle name="40% - Accent5 3" xfId="325" xr:uid="{00000000-0005-0000-0000-000044010000}"/>
    <cellStyle name="40% - Accent5 3 2" xfId="326" xr:uid="{00000000-0005-0000-0000-000045010000}"/>
    <cellStyle name="40% - Accent5 3 3" xfId="327" xr:uid="{00000000-0005-0000-0000-000046010000}"/>
    <cellStyle name="40% - Accent5 3 4" xfId="328" xr:uid="{00000000-0005-0000-0000-000047010000}"/>
    <cellStyle name="40% - Accent5 3 5" xfId="329" xr:uid="{00000000-0005-0000-0000-000048010000}"/>
    <cellStyle name="40% - Accent5 3 6" xfId="330" xr:uid="{00000000-0005-0000-0000-000049010000}"/>
    <cellStyle name="40% - Accent5 3 7" xfId="331" xr:uid="{00000000-0005-0000-0000-00004A010000}"/>
    <cellStyle name="40% - Accent5 3 8" xfId="332" xr:uid="{00000000-0005-0000-0000-00004B010000}"/>
    <cellStyle name="40% - Accent5 3_scores" xfId="333" xr:uid="{00000000-0005-0000-0000-00004C010000}"/>
    <cellStyle name="40% - Accent5 4" xfId="334" xr:uid="{00000000-0005-0000-0000-00004D010000}"/>
    <cellStyle name="40% - Accent5 4 2" xfId="335" xr:uid="{00000000-0005-0000-0000-00004E010000}"/>
    <cellStyle name="40% - Accent5 4 3" xfId="336" xr:uid="{00000000-0005-0000-0000-00004F010000}"/>
    <cellStyle name="40% - Accent5 4 4" xfId="337" xr:uid="{00000000-0005-0000-0000-000050010000}"/>
    <cellStyle name="40% - Accent5 4 5" xfId="338" xr:uid="{00000000-0005-0000-0000-000051010000}"/>
    <cellStyle name="40% - Accent5 4 6" xfId="339" xr:uid="{00000000-0005-0000-0000-000052010000}"/>
    <cellStyle name="40% - Accent5 4 7" xfId="340" xr:uid="{00000000-0005-0000-0000-000053010000}"/>
    <cellStyle name="40% - Accent5 4 8" xfId="341" xr:uid="{00000000-0005-0000-0000-000054010000}"/>
    <cellStyle name="40% - Accent5 4_scores" xfId="342" xr:uid="{00000000-0005-0000-0000-000055010000}"/>
    <cellStyle name="40% - Accent5 5" xfId="343" xr:uid="{00000000-0005-0000-0000-000056010000}"/>
    <cellStyle name="40% - Accent5 6" xfId="344" xr:uid="{00000000-0005-0000-0000-000057010000}"/>
    <cellStyle name="40% - Accent6 2" xfId="345" xr:uid="{00000000-0005-0000-0000-000058010000}"/>
    <cellStyle name="40% - Accent6 2 2" xfId="346" xr:uid="{00000000-0005-0000-0000-000059010000}"/>
    <cellStyle name="40% - Accent6 2 2 2" xfId="347" xr:uid="{00000000-0005-0000-0000-00005A010000}"/>
    <cellStyle name="40% - Accent6 2 3" xfId="348" xr:uid="{00000000-0005-0000-0000-00005B010000}"/>
    <cellStyle name="40% - Accent6 2 4" xfId="349" xr:uid="{00000000-0005-0000-0000-00005C010000}"/>
    <cellStyle name="40% - Accent6 2 5" xfId="350" xr:uid="{00000000-0005-0000-0000-00005D010000}"/>
    <cellStyle name="40% - Accent6 2 6" xfId="351" xr:uid="{00000000-0005-0000-0000-00005E010000}"/>
    <cellStyle name="40% - Accent6 2 7" xfId="352" xr:uid="{00000000-0005-0000-0000-00005F010000}"/>
    <cellStyle name="40% - Accent6 2 8" xfId="353" xr:uid="{00000000-0005-0000-0000-000060010000}"/>
    <cellStyle name="40% - Accent6 2 9" xfId="354" xr:uid="{00000000-0005-0000-0000-000061010000}"/>
    <cellStyle name="40% - Accent6 2_scores" xfId="355" xr:uid="{00000000-0005-0000-0000-000062010000}"/>
    <cellStyle name="40% - Accent6 3" xfId="356" xr:uid="{00000000-0005-0000-0000-000063010000}"/>
    <cellStyle name="40% - Accent6 3 2" xfId="357" xr:uid="{00000000-0005-0000-0000-000064010000}"/>
    <cellStyle name="40% - Accent6 3 3" xfId="358" xr:uid="{00000000-0005-0000-0000-000065010000}"/>
    <cellStyle name="40% - Accent6 3 4" xfId="359" xr:uid="{00000000-0005-0000-0000-000066010000}"/>
    <cellStyle name="40% - Accent6 3 5" xfId="360" xr:uid="{00000000-0005-0000-0000-000067010000}"/>
    <cellStyle name="40% - Accent6 3 6" xfId="361" xr:uid="{00000000-0005-0000-0000-000068010000}"/>
    <cellStyle name="40% - Accent6 3 7" xfId="362" xr:uid="{00000000-0005-0000-0000-000069010000}"/>
    <cellStyle name="40% - Accent6 3 8" xfId="363" xr:uid="{00000000-0005-0000-0000-00006A010000}"/>
    <cellStyle name="40% - Accent6 3_scores" xfId="364" xr:uid="{00000000-0005-0000-0000-00006B010000}"/>
    <cellStyle name="40% - Accent6 4" xfId="365" xr:uid="{00000000-0005-0000-0000-00006C010000}"/>
    <cellStyle name="40% - Accent6 4 2" xfId="366" xr:uid="{00000000-0005-0000-0000-00006D010000}"/>
    <cellStyle name="40% - Accent6 4 3" xfId="367" xr:uid="{00000000-0005-0000-0000-00006E010000}"/>
    <cellStyle name="40% - Accent6 4 4" xfId="368" xr:uid="{00000000-0005-0000-0000-00006F010000}"/>
    <cellStyle name="40% - Accent6 4 5" xfId="369" xr:uid="{00000000-0005-0000-0000-000070010000}"/>
    <cellStyle name="40% - Accent6 4 6" xfId="370" xr:uid="{00000000-0005-0000-0000-000071010000}"/>
    <cellStyle name="40% - Accent6 4 7" xfId="371" xr:uid="{00000000-0005-0000-0000-000072010000}"/>
    <cellStyle name="40% - Accent6 4 8" xfId="372" xr:uid="{00000000-0005-0000-0000-000073010000}"/>
    <cellStyle name="40% - Accent6 4_scores" xfId="373" xr:uid="{00000000-0005-0000-0000-000074010000}"/>
    <cellStyle name="40% - Accent6 5" xfId="374" xr:uid="{00000000-0005-0000-0000-000075010000}"/>
    <cellStyle name="40% - Accent6 6" xfId="375" xr:uid="{00000000-0005-0000-0000-000076010000}"/>
    <cellStyle name="60% - Accent1 2" xfId="376" xr:uid="{00000000-0005-0000-0000-000077010000}"/>
    <cellStyle name="60% - Accent1 2 2" xfId="377" xr:uid="{00000000-0005-0000-0000-000078010000}"/>
    <cellStyle name="60% - Accent1 2 2 2" xfId="378" xr:uid="{00000000-0005-0000-0000-000079010000}"/>
    <cellStyle name="60% - Accent1 2 3" xfId="379" xr:uid="{00000000-0005-0000-0000-00007A010000}"/>
    <cellStyle name="60% - Accent1 2 4" xfId="380" xr:uid="{00000000-0005-0000-0000-00007B010000}"/>
    <cellStyle name="60% - Accent1 2 5" xfId="381" xr:uid="{00000000-0005-0000-0000-00007C010000}"/>
    <cellStyle name="60% - Accent1 2 6" xfId="382" xr:uid="{00000000-0005-0000-0000-00007D010000}"/>
    <cellStyle name="60% - Accent1 2 7" xfId="383" xr:uid="{00000000-0005-0000-0000-00007E010000}"/>
    <cellStyle name="60% - Accent1 2 8" xfId="384" xr:uid="{00000000-0005-0000-0000-00007F010000}"/>
    <cellStyle name="60% - Accent1 2 9" xfId="385" xr:uid="{00000000-0005-0000-0000-000080010000}"/>
    <cellStyle name="60% - Accent1 2_scores" xfId="386" xr:uid="{00000000-0005-0000-0000-000081010000}"/>
    <cellStyle name="60% - Accent1 3" xfId="387" xr:uid="{00000000-0005-0000-0000-000082010000}"/>
    <cellStyle name="60% - Accent1 3 2" xfId="388" xr:uid="{00000000-0005-0000-0000-000083010000}"/>
    <cellStyle name="60% - Accent1 3 3" xfId="389" xr:uid="{00000000-0005-0000-0000-000084010000}"/>
    <cellStyle name="60% - Accent1 3 4" xfId="390" xr:uid="{00000000-0005-0000-0000-000085010000}"/>
    <cellStyle name="60% - Accent1 3 5" xfId="391" xr:uid="{00000000-0005-0000-0000-000086010000}"/>
    <cellStyle name="60% - Accent1 3 6" xfId="392" xr:uid="{00000000-0005-0000-0000-000087010000}"/>
    <cellStyle name="60% - Accent1 3 7" xfId="393" xr:uid="{00000000-0005-0000-0000-000088010000}"/>
    <cellStyle name="60% - Accent1 3 8" xfId="394" xr:uid="{00000000-0005-0000-0000-000089010000}"/>
    <cellStyle name="60% - Accent1 3_scores" xfId="395" xr:uid="{00000000-0005-0000-0000-00008A010000}"/>
    <cellStyle name="60% - Accent1 4" xfId="396" xr:uid="{00000000-0005-0000-0000-00008B010000}"/>
    <cellStyle name="60% - Accent1 4 2" xfId="397" xr:uid="{00000000-0005-0000-0000-00008C010000}"/>
    <cellStyle name="60% - Accent1 4 3" xfId="398" xr:uid="{00000000-0005-0000-0000-00008D010000}"/>
    <cellStyle name="60% - Accent1 4 4" xfId="399" xr:uid="{00000000-0005-0000-0000-00008E010000}"/>
    <cellStyle name="60% - Accent1 4 5" xfId="400" xr:uid="{00000000-0005-0000-0000-00008F010000}"/>
    <cellStyle name="60% - Accent1 4 6" xfId="401" xr:uid="{00000000-0005-0000-0000-000090010000}"/>
    <cellStyle name="60% - Accent1 4 7" xfId="402" xr:uid="{00000000-0005-0000-0000-000091010000}"/>
    <cellStyle name="60% - Accent1 4 8" xfId="403" xr:uid="{00000000-0005-0000-0000-000092010000}"/>
    <cellStyle name="60% - Accent1 4_scores" xfId="404" xr:uid="{00000000-0005-0000-0000-000093010000}"/>
    <cellStyle name="60% - Accent1 5" xfId="405" xr:uid="{00000000-0005-0000-0000-000094010000}"/>
    <cellStyle name="60% - Accent1 6" xfId="406" xr:uid="{00000000-0005-0000-0000-000095010000}"/>
    <cellStyle name="60% - Accent2 2" xfId="407" xr:uid="{00000000-0005-0000-0000-000096010000}"/>
    <cellStyle name="60% - Accent2 2 2" xfId="408" xr:uid="{00000000-0005-0000-0000-000097010000}"/>
    <cellStyle name="60% - Accent2 2 2 2" xfId="409" xr:uid="{00000000-0005-0000-0000-000098010000}"/>
    <cellStyle name="60% - Accent2 2 3" xfId="410" xr:uid="{00000000-0005-0000-0000-000099010000}"/>
    <cellStyle name="60% - Accent2 2 4" xfId="411" xr:uid="{00000000-0005-0000-0000-00009A010000}"/>
    <cellStyle name="60% - Accent2 2 5" xfId="412" xr:uid="{00000000-0005-0000-0000-00009B010000}"/>
    <cellStyle name="60% - Accent2 2 6" xfId="413" xr:uid="{00000000-0005-0000-0000-00009C010000}"/>
    <cellStyle name="60% - Accent2 2 7" xfId="414" xr:uid="{00000000-0005-0000-0000-00009D010000}"/>
    <cellStyle name="60% - Accent2 2 8" xfId="415" xr:uid="{00000000-0005-0000-0000-00009E010000}"/>
    <cellStyle name="60% - Accent2 2 9" xfId="416" xr:uid="{00000000-0005-0000-0000-00009F010000}"/>
    <cellStyle name="60% - Accent2 2_scores" xfId="417" xr:uid="{00000000-0005-0000-0000-0000A0010000}"/>
    <cellStyle name="60% - Accent2 3" xfId="418" xr:uid="{00000000-0005-0000-0000-0000A1010000}"/>
    <cellStyle name="60% - Accent2 3 2" xfId="419" xr:uid="{00000000-0005-0000-0000-0000A2010000}"/>
    <cellStyle name="60% - Accent2 3 3" xfId="420" xr:uid="{00000000-0005-0000-0000-0000A3010000}"/>
    <cellStyle name="60% - Accent2 3 4" xfId="421" xr:uid="{00000000-0005-0000-0000-0000A4010000}"/>
    <cellStyle name="60% - Accent2 3 5" xfId="422" xr:uid="{00000000-0005-0000-0000-0000A5010000}"/>
    <cellStyle name="60% - Accent2 3 6" xfId="423" xr:uid="{00000000-0005-0000-0000-0000A6010000}"/>
    <cellStyle name="60% - Accent2 3 7" xfId="424" xr:uid="{00000000-0005-0000-0000-0000A7010000}"/>
    <cellStyle name="60% - Accent2 3 8" xfId="425" xr:uid="{00000000-0005-0000-0000-0000A8010000}"/>
    <cellStyle name="60% - Accent2 3_scores" xfId="426" xr:uid="{00000000-0005-0000-0000-0000A9010000}"/>
    <cellStyle name="60% - Accent2 4" xfId="427" xr:uid="{00000000-0005-0000-0000-0000AA010000}"/>
    <cellStyle name="60% - Accent2 4 2" xfId="428" xr:uid="{00000000-0005-0000-0000-0000AB010000}"/>
    <cellStyle name="60% - Accent2 4 3" xfId="429" xr:uid="{00000000-0005-0000-0000-0000AC010000}"/>
    <cellStyle name="60% - Accent2 4 4" xfId="430" xr:uid="{00000000-0005-0000-0000-0000AD010000}"/>
    <cellStyle name="60% - Accent2 4 5" xfId="431" xr:uid="{00000000-0005-0000-0000-0000AE010000}"/>
    <cellStyle name="60% - Accent2 4 6" xfId="432" xr:uid="{00000000-0005-0000-0000-0000AF010000}"/>
    <cellStyle name="60% - Accent2 4 7" xfId="433" xr:uid="{00000000-0005-0000-0000-0000B0010000}"/>
    <cellStyle name="60% - Accent2 4 8" xfId="434" xr:uid="{00000000-0005-0000-0000-0000B1010000}"/>
    <cellStyle name="60% - Accent2 4_scores" xfId="435" xr:uid="{00000000-0005-0000-0000-0000B2010000}"/>
    <cellStyle name="60% - Accent2 5" xfId="436" xr:uid="{00000000-0005-0000-0000-0000B3010000}"/>
    <cellStyle name="60% - Accent2 6" xfId="437" xr:uid="{00000000-0005-0000-0000-0000B4010000}"/>
    <cellStyle name="60% - Accent3 2" xfId="438" xr:uid="{00000000-0005-0000-0000-0000B5010000}"/>
    <cellStyle name="60% - Accent3 2 2" xfId="439" xr:uid="{00000000-0005-0000-0000-0000B6010000}"/>
    <cellStyle name="60% - Accent3 2 2 2" xfId="440" xr:uid="{00000000-0005-0000-0000-0000B7010000}"/>
    <cellStyle name="60% - Accent3 2 3" xfId="441" xr:uid="{00000000-0005-0000-0000-0000B8010000}"/>
    <cellStyle name="60% - Accent3 2 4" xfId="442" xr:uid="{00000000-0005-0000-0000-0000B9010000}"/>
    <cellStyle name="60% - Accent3 2 5" xfId="443" xr:uid="{00000000-0005-0000-0000-0000BA010000}"/>
    <cellStyle name="60% - Accent3 2 6" xfId="444" xr:uid="{00000000-0005-0000-0000-0000BB010000}"/>
    <cellStyle name="60% - Accent3 2 7" xfId="445" xr:uid="{00000000-0005-0000-0000-0000BC010000}"/>
    <cellStyle name="60% - Accent3 2 8" xfId="446" xr:uid="{00000000-0005-0000-0000-0000BD010000}"/>
    <cellStyle name="60% - Accent3 2 9" xfId="447" xr:uid="{00000000-0005-0000-0000-0000BE010000}"/>
    <cellStyle name="60% - Accent3 2_scores" xfId="448" xr:uid="{00000000-0005-0000-0000-0000BF010000}"/>
    <cellStyle name="60% - Accent3 3" xfId="449" xr:uid="{00000000-0005-0000-0000-0000C0010000}"/>
    <cellStyle name="60% - Accent3 3 2" xfId="450" xr:uid="{00000000-0005-0000-0000-0000C1010000}"/>
    <cellStyle name="60% - Accent3 3 3" xfId="451" xr:uid="{00000000-0005-0000-0000-0000C2010000}"/>
    <cellStyle name="60% - Accent3 3 4" xfId="452" xr:uid="{00000000-0005-0000-0000-0000C3010000}"/>
    <cellStyle name="60% - Accent3 3 5" xfId="453" xr:uid="{00000000-0005-0000-0000-0000C4010000}"/>
    <cellStyle name="60% - Accent3 3 6" xfId="454" xr:uid="{00000000-0005-0000-0000-0000C5010000}"/>
    <cellStyle name="60% - Accent3 3 7" xfId="455" xr:uid="{00000000-0005-0000-0000-0000C6010000}"/>
    <cellStyle name="60% - Accent3 3 8" xfId="456" xr:uid="{00000000-0005-0000-0000-0000C7010000}"/>
    <cellStyle name="60% - Accent3 3_scores" xfId="457" xr:uid="{00000000-0005-0000-0000-0000C8010000}"/>
    <cellStyle name="60% - Accent3 4" xfId="458" xr:uid="{00000000-0005-0000-0000-0000C9010000}"/>
    <cellStyle name="60% - Accent3 4 2" xfId="459" xr:uid="{00000000-0005-0000-0000-0000CA010000}"/>
    <cellStyle name="60% - Accent3 4 3" xfId="460" xr:uid="{00000000-0005-0000-0000-0000CB010000}"/>
    <cellStyle name="60% - Accent3 4 4" xfId="461" xr:uid="{00000000-0005-0000-0000-0000CC010000}"/>
    <cellStyle name="60% - Accent3 4 5" xfId="462" xr:uid="{00000000-0005-0000-0000-0000CD010000}"/>
    <cellStyle name="60% - Accent3 4 6" xfId="463" xr:uid="{00000000-0005-0000-0000-0000CE010000}"/>
    <cellStyle name="60% - Accent3 4 7" xfId="464" xr:uid="{00000000-0005-0000-0000-0000CF010000}"/>
    <cellStyle name="60% - Accent3 4 8" xfId="465" xr:uid="{00000000-0005-0000-0000-0000D0010000}"/>
    <cellStyle name="60% - Accent3 4_scores" xfId="466" xr:uid="{00000000-0005-0000-0000-0000D1010000}"/>
    <cellStyle name="60% - Accent3 5" xfId="467" xr:uid="{00000000-0005-0000-0000-0000D2010000}"/>
    <cellStyle name="60% - Accent3 6" xfId="468" xr:uid="{00000000-0005-0000-0000-0000D3010000}"/>
    <cellStyle name="60% - Accent4 2" xfId="469" xr:uid="{00000000-0005-0000-0000-0000D4010000}"/>
    <cellStyle name="60% - Accent4 2 2" xfId="470" xr:uid="{00000000-0005-0000-0000-0000D5010000}"/>
    <cellStyle name="60% - Accent4 2 2 2" xfId="471" xr:uid="{00000000-0005-0000-0000-0000D6010000}"/>
    <cellStyle name="60% - Accent4 2 3" xfId="472" xr:uid="{00000000-0005-0000-0000-0000D7010000}"/>
    <cellStyle name="60% - Accent4 2 4" xfId="473" xr:uid="{00000000-0005-0000-0000-0000D8010000}"/>
    <cellStyle name="60% - Accent4 2 5" xfId="474" xr:uid="{00000000-0005-0000-0000-0000D9010000}"/>
    <cellStyle name="60% - Accent4 2 6" xfId="475" xr:uid="{00000000-0005-0000-0000-0000DA010000}"/>
    <cellStyle name="60% - Accent4 2 7" xfId="476" xr:uid="{00000000-0005-0000-0000-0000DB010000}"/>
    <cellStyle name="60% - Accent4 2 8" xfId="477" xr:uid="{00000000-0005-0000-0000-0000DC010000}"/>
    <cellStyle name="60% - Accent4 2 9" xfId="478" xr:uid="{00000000-0005-0000-0000-0000DD010000}"/>
    <cellStyle name="60% - Accent4 2_scores" xfId="479" xr:uid="{00000000-0005-0000-0000-0000DE010000}"/>
    <cellStyle name="60% - Accent4 3" xfId="480" xr:uid="{00000000-0005-0000-0000-0000DF010000}"/>
    <cellStyle name="60% - Accent4 3 2" xfId="481" xr:uid="{00000000-0005-0000-0000-0000E0010000}"/>
    <cellStyle name="60% - Accent4 3 3" xfId="482" xr:uid="{00000000-0005-0000-0000-0000E1010000}"/>
    <cellStyle name="60% - Accent4 3 4" xfId="483" xr:uid="{00000000-0005-0000-0000-0000E2010000}"/>
    <cellStyle name="60% - Accent4 3 5" xfId="484" xr:uid="{00000000-0005-0000-0000-0000E3010000}"/>
    <cellStyle name="60% - Accent4 3 6" xfId="485" xr:uid="{00000000-0005-0000-0000-0000E4010000}"/>
    <cellStyle name="60% - Accent4 3 7" xfId="486" xr:uid="{00000000-0005-0000-0000-0000E5010000}"/>
    <cellStyle name="60% - Accent4 3 8" xfId="487" xr:uid="{00000000-0005-0000-0000-0000E6010000}"/>
    <cellStyle name="60% - Accent4 3_scores" xfId="488" xr:uid="{00000000-0005-0000-0000-0000E7010000}"/>
    <cellStyle name="60% - Accent4 4" xfId="489" xr:uid="{00000000-0005-0000-0000-0000E8010000}"/>
    <cellStyle name="60% - Accent4 4 2" xfId="490" xr:uid="{00000000-0005-0000-0000-0000E9010000}"/>
    <cellStyle name="60% - Accent4 4 3" xfId="491" xr:uid="{00000000-0005-0000-0000-0000EA010000}"/>
    <cellStyle name="60% - Accent4 4 4" xfId="492" xr:uid="{00000000-0005-0000-0000-0000EB010000}"/>
    <cellStyle name="60% - Accent4 4 5" xfId="493" xr:uid="{00000000-0005-0000-0000-0000EC010000}"/>
    <cellStyle name="60% - Accent4 4 6" xfId="494" xr:uid="{00000000-0005-0000-0000-0000ED010000}"/>
    <cellStyle name="60% - Accent4 4 7" xfId="495" xr:uid="{00000000-0005-0000-0000-0000EE010000}"/>
    <cellStyle name="60% - Accent4 4 8" xfId="496" xr:uid="{00000000-0005-0000-0000-0000EF010000}"/>
    <cellStyle name="60% - Accent4 4_scores" xfId="497" xr:uid="{00000000-0005-0000-0000-0000F0010000}"/>
    <cellStyle name="60% - Accent4 5" xfId="498" xr:uid="{00000000-0005-0000-0000-0000F1010000}"/>
    <cellStyle name="60% - Accent4 6" xfId="499" xr:uid="{00000000-0005-0000-0000-0000F2010000}"/>
    <cellStyle name="60% - Accent5 2" xfId="500" xr:uid="{00000000-0005-0000-0000-0000F3010000}"/>
    <cellStyle name="60% - Accent5 2 2" xfId="501" xr:uid="{00000000-0005-0000-0000-0000F4010000}"/>
    <cellStyle name="60% - Accent5 2 2 2" xfId="502" xr:uid="{00000000-0005-0000-0000-0000F5010000}"/>
    <cellStyle name="60% - Accent5 2 3" xfId="503" xr:uid="{00000000-0005-0000-0000-0000F6010000}"/>
    <cellStyle name="60% - Accent5 2 4" xfId="504" xr:uid="{00000000-0005-0000-0000-0000F7010000}"/>
    <cellStyle name="60% - Accent5 2 5" xfId="505" xr:uid="{00000000-0005-0000-0000-0000F8010000}"/>
    <cellStyle name="60% - Accent5 2 6" xfId="506" xr:uid="{00000000-0005-0000-0000-0000F9010000}"/>
    <cellStyle name="60% - Accent5 2 7" xfId="507" xr:uid="{00000000-0005-0000-0000-0000FA010000}"/>
    <cellStyle name="60% - Accent5 2 8" xfId="508" xr:uid="{00000000-0005-0000-0000-0000FB010000}"/>
    <cellStyle name="60% - Accent5 2 9" xfId="509" xr:uid="{00000000-0005-0000-0000-0000FC010000}"/>
    <cellStyle name="60% - Accent5 2_scores" xfId="510" xr:uid="{00000000-0005-0000-0000-0000FD010000}"/>
    <cellStyle name="60% - Accent5 3" xfId="511" xr:uid="{00000000-0005-0000-0000-0000FE010000}"/>
    <cellStyle name="60% - Accent5 3 2" xfId="512" xr:uid="{00000000-0005-0000-0000-0000FF010000}"/>
    <cellStyle name="60% - Accent5 3 3" xfId="513" xr:uid="{00000000-0005-0000-0000-000000020000}"/>
    <cellStyle name="60% - Accent5 3 4" xfId="514" xr:uid="{00000000-0005-0000-0000-000001020000}"/>
    <cellStyle name="60% - Accent5 3 5" xfId="515" xr:uid="{00000000-0005-0000-0000-000002020000}"/>
    <cellStyle name="60% - Accent5 3 6" xfId="516" xr:uid="{00000000-0005-0000-0000-000003020000}"/>
    <cellStyle name="60% - Accent5 3 7" xfId="517" xr:uid="{00000000-0005-0000-0000-000004020000}"/>
    <cellStyle name="60% - Accent5 3 8" xfId="518" xr:uid="{00000000-0005-0000-0000-000005020000}"/>
    <cellStyle name="60% - Accent5 3_scores" xfId="519" xr:uid="{00000000-0005-0000-0000-000006020000}"/>
    <cellStyle name="60% - Accent5 4" xfId="520" xr:uid="{00000000-0005-0000-0000-000007020000}"/>
    <cellStyle name="60% - Accent5 4 2" xfId="521" xr:uid="{00000000-0005-0000-0000-000008020000}"/>
    <cellStyle name="60% - Accent5 4 3" xfId="522" xr:uid="{00000000-0005-0000-0000-000009020000}"/>
    <cellStyle name="60% - Accent5 4 4" xfId="523" xr:uid="{00000000-0005-0000-0000-00000A020000}"/>
    <cellStyle name="60% - Accent5 4 5" xfId="524" xr:uid="{00000000-0005-0000-0000-00000B020000}"/>
    <cellStyle name="60% - Accent5 4 6" xfId="525" xr:uid="{00000000-0005-0000-0000-00000C020000}"/>
    <cellStyle name="60% - Accent5 4 7" xfId="526" xr:uid="{00000000-0005-0000-0000-00000D020000}"/>
    <cellStyle name="60% - Accent5 4 8" xfId="527" xr:uid="{00000000-0005-0000-0000-00000E020000}"/>
    <cellStyle name="60% - Accent5 4_scores" xfId="528" xr:uid="{00000000-0005-0000-0000-00000F020000}"/>
    <cellStyle name="60% - Accent5 5" xfId="529" xr:uid="{00000000-0005-0000-0000-000010020000}"/>
    <cellStyle name="60% - Accent5 6" xfId="530" xr:uid="{00000000-0005-0000-0000-000011020000}"/>
    <cellStyle name="60% - Accent6 2" xfId="531" xr:uid="{00000000-0005-0000-0000-000012020000}"/>
    <cellStyle name="60% - Accent6 2 2" xfId="532" xr:uid="{00000000-0005-0000-0000-000013020000}"/>
    <cellStyle name="60% - Accent6 2 2 2" xfId="533" xr:uid="{00000000-0005-0000-0000-000014020000}"/>
    <cellStyle name="60% - Accent6 2 3" xfId="534" xr:uid="{00000000-0005-0000-0000-000015020000}"/>
    <cellStyle name="60% - Accent6 2 4" xfId="535" xr:uid="{00000000-0005-0000-0000-000016020000}"/>
    <cellStyle name="60% - Accent6 2 5" xfId="536" xr:uid="{00000000-0005-0000-0000-000017020000}"/>
    <cellStyle name="60% - Accent6 2 6" xfId="537" xr:uid="{00000000-0005-0000-0000-000018020000}"/>
    <cellStyle name="60% - Accent6 2 7" xfId="538" xr:uid="{00000000-0005-0000-0000-000019020000}"/>
    <cellStyle name="60% - Accent6 2 8" xfId="539" xr:uid="{00000000-0005-0000-0000-00001A020000}"/>
    <cellStyle name="60% - Accent6 2 9" xfId="540" xr:uid="{00000000-0005-0000-0000-00001B020000}"/>
    <cellStyle name="60% - Accent6 2_scores" xfId="541" xr:uid="{00000000-0005-0000-0000-00001C020000}"/>
    <cellStyle name="60% - Accent6 3" xfId="542" xr:uid="{00000000-0005-0000-0000-00001D020000}"/>
    <cellStyle name="60% - Accent6 3 2" xfId="543" xr:uid="{00000000-0005-0000-0000-00001E020000}"/>
    <cellStyle name="60% - Accent6 3 3" xfId="544" xr:uid="{00000000-0005-0000-0000-00001F020000}"/>
    <cellStyle name="60% - Accent6 3 4" xfId="545" xr:uid="{00000000-0005-0000-0000-000020020000}"/>
    <cellStyle name="60% - Accent6 3 5" xfId="546" xr:uid="{00000000-0005-0000-0000-000021020000}"/>
    <cellStyle name="60% - Accent6 3 6" xfId="547" xr:uid="{00000000-0005-0000-0000-000022020000}"/>
    <cellStyle name="60% - Accent6 3 7" xfId="548" xr:uid="{00000000-0005-0000-0000-000023020000}"/>
    <cellStyle name="60% - Accent6 3 8" xfId="549" xr:uid="{00000000-0005-0000-0000-000024020000}"/>
    <cellStyle name="60% - Accent6 3_scores" xfId="550" xr:uid="{00000000-0005-0000-0000-000025020000}"/>
    <cellStyle name="60% - Accent6 4" xfId="551" xr:uid="{00000000-0005-0000-0000-000026020000}"/>
    <cellStyle name="60% - Accent6 4 2" xfId="552" xr:uid="{00000000-0005-0000-0000-000027020000}"/>
    <cellStyle name="60% - Accent6 4 3" xfId="553" xr:uid="{00000000-0005-0000-0000-000028020000}"/>
    <cellStyle name="60% - Accent6 4 4" xfId="554" xr:uid="{00000000-0005-0000-0000-000029020000}"/>
    <cellStyle name="60% - Accent6 4 5" xfId="555" xr:uid="{00000000-0005-0000-0000-00002A020000}"/>
    <cellStyle name="60% - Accent6 4 6" xfId="556" xr:uid="{00000000-0005-0000-0000-00002B020000}"/>
    <cellStyle name="60% - Accent6 4 7" xfId="557" xr:uid="{00000000-0005-0000-0000-00002C020000}"/>
    <cellStyle name="60% - Accent6 4 8" xfId="558" xr:uid="{00000000-0005-0000-0000-00002D020000}"/>
    <cellStyle name="60% - Accent6 4_scores" xfId="559" xr:uid="{00000000-0005-0000-0000-00002E020000}"/>
    <cellStyle name="60% - Accent6 5" xfId="560" xr:uid="{00000000-0005-0000-0000-00002F020000}"/>
    <cellStyle name="60% - Accent6 6" xfId="561" xr:uid="{00000000-0005-0000-0000-000030020000}"/>
    <cellStyle name="Accent1 2" xfId="562" xr:uid="{00000000-0005-0000-0000-000031020000}"/>
    <cellStyle name="Accent1 2 2" xfId="563" xr:uid="{00000000-0005-0000-0000-000032020000}"/>
    <cellStyle name="Accent1 2 2 2" xfId="564" xr:uid="{00000000-0005-0000-0000-000033020000}"/>
    <cellStyle name="Accent1 2 3" xfId="565" xr:uid="{00000000-0005-0000-0000-000034020000}"/>
    <cellStyle name="Accent1 2 4" xfId="566" xr:uid="{00000000-0005-0000-0000-000035020000}"/>
    <cellStyle name="Accent1 2 5" xfId="567" xr:uid="{00000000-0005-0000-0000-000036020000}"/>
    <cellStyle name="Accent1 2 6" xfId="568" xr:uid="{00000000-0005-0000-0000-000037020000}"/>
    <cellStyle name="Accent1 2 7" xfId="569" xr:uid="{00000000-0005-0000-0000-000038020000}"/>
    <cellStyle name="Accent1 2 8" xfId="570" xr:uid="{00000000-0005-0000-0000-000039020000}"/>
    <cellStyle name="Accent1 2 9" xfId="571" xr:uid="{00000000-0005-0000-0000-00003A020000}"/>
    <cellStyle name="Accent1 2_scores" xfId="572" xr:uid="{00000000-0005-0000-0000-00003B020000}"/>
    <cellStyle name="Accent1 3" xfId="573" xr:uid="{00000000-0005-0000-0000-00003C020000}"/>
    <cellStyle name="Accent1 3 2" xfId="574" xr:uid="{00000000-0005-0000-0000-00003D020000}"/>
    <cellStyle name="Accent1 3 3" xfId="575" xr:uid="{00000000-0005-0000-0000-00003E020000}"/>
    <cellStyle name="Accent1 3 4" xfId="576" xr:uid="{00000000-0005-0000-0000-00003F020000}"/>
    <cellStyle name="Accent1 3 5" xfId="577" xr:uid="{00000000-0005-0000-0000-000040020000}"/>
    <cellStyle name="Accent1 3 6" xfId="578" xr:uid="{00000000-0005-0000-0000-000041020000}"/>
    <cellStyle name="Accent1 3 7" xfId="579" xr:uid="{00000000-0005-0000-0000-000042020000}"/>
    <cellStyle name="Accent1 3 8" xfId="580" xr:uid="{00000000-0005-0000-0000-000043020000}"/>
    <cellStyle name="Accent1 3_scores" xfId="581" xr:uid="{00000000-0005-0000-0000-000044020000}"/>
    <cellStyle name="Accent1 4" xfId="582" xr:uid="{00000000-0005-0000-0000-000045020000}"/>
    <cellStyle name="Accent1 4 2" xfId="583" xr:uid="{00000000-0005-0000-0000-000046020000}"/>
    <cellStyle name="Accent1 4 3" xfId="584" xr:uid="{00000000-0005-0000-0000-000047020000}"/>
    <cellStyle name="Accent1 4 4" xfId="585" xr:uid="{00000000-0005-0000-0000-000048020000}"/>
    <cellStyle name="Accent1 4 5" xfId="586" xr:uid="{00000000-0005-0000-0000-000049020000}"/>
    <cellStyle name="Accent1 4 6" xfId="587" xr:uid="{00000000-0005-0000-0000-00004A020000}"/>
    <cellStyle name="Accent1 4 7" xfId="588" xr:uid="{00000000-0005-0000-0000-00004B020000}"/>
    <cellStyle name="Accent1 4 8" xfId="589" xr:uid="{00000000-0005-0000-0000-00004C020000}"/>
    <cellStyle name="Accent1 4_scores" xfId="590" xr:uid="{00000000-0005-0000-0000-00004D020000}"/>
    <cellStyle name="Accent1 5" xfId="591" xr:uid="{00000000-0005-0000-0000-00004E020000}"/>
    <cellStyle name="Accent1 6" xfId="592" xr:uid="{00000000-0005-0000-0000-00004F020000}"/>
    <cellStyle name="Accent2 2" xfId="593" xr:uid="{00000000-0005-0000-0000-000050020000}"/>
    <cellStyle name="Accent2 2 2" xfId="594" xr:uid="{00000000-0005-0000-0000-000051020000}"/>
    <cellStyle name="Accent2 2 2 2" xfId="595" xr:uid="{00000000-0005-0000-0000-000052020000}"/>
    <cellStyle name="Accent2 2 3" xfId="596" xr:uid="{00000000-0005-0000-0000-000053020000}"/>
    <cellStyle name="Accent2 2 4" xfId="597" xr:uid="{00000000-0005-0000-0000-000054020000}"/>
    <cellStyle name="Accent2 2 5" xfId="598" xr:uid="{00000000-0005-0000-0000-000055020000}"/>
    <cellStyle name="Accent2 2 6" xfId="599" xr:uid="{00000000-0005-0000-0000-000056020000}"/>
    <cellStyle name="Accent2 2 7" xfId="600" xr:uid="{00000000-0005-0000-0000-000057020000}"/>
    <cellStyle name="Accent2 2 8" xfId="601" xr:uid="{00000000-0005-0000-0000-000058020000}"/>
    <cellStyle name="Accent2 2 9" xfId="602" xr:uid="{00000000-0005-0000-0000-000059020000}"/>
    <cellStyle name="Accent2 2_scores" xfId="603" xr:uid="{00000000-0005-0000-0000-00005A020000}"/>
    <cellStyle name="Accent2 3" xfId="604" xr:uid="{00000000-0005-0000-0000-00005B020000}"/>
    <cellStyle name="Accent2 3 2" xfId="605" xr:uid="{00000000-0005-0000-0000-00005C020000}"/>
    <cellStyle name="Accent2 3 3" xfId="606" xr:uid="{00000000-0005-0000-0000-00005D020000}"/>
    <cellStyle name="Accent2 3 4" xfId="607" xr:uid="{00000000-0005-0000-0000-00005E020000}"/>
    <cellStyle name="Accent2 3 5" xfId="608" xr:uid="{00000000-0005-0000-0000-00005F020000}"/>
    <cellStyle name="Accent2 3 6" xfId="609" xr:uid="{00000000-0005-0000-0000-000060020000}"/>
    <cellStyle name="Accent2 3 7" xfId="610" xr:uid="{00000000-0005-0000-0000-000061020000}"/>
    <cellStyle name="Accent2 3 8" xfId="611" xr:uid="{00000000-0005-0000-0000-000062020000}"/>
    <cellStyle name="Accent2 3_scores" xfId="612" xr:uid="{00000000-0005-0000-0000-000063020000}"/>
    <cellStyle name="Accent2 4" xfId="613" xr:uid="{00000000-0005-0000-0000-000064020000}"/>
    <cellStyle name="Accent2 4 2" xfId="614" xr:uid="{00000000-0005-0000-0000-000065020000}"/>
    <cellStyle name="Accent2 4 3" xfId="615" xr:uid="{00000000-0005-0000-0000-000066020000}"/>
    <cellStyle name="Accent2 4 4" xfId="616" xr:uid="{00000000-0005-0000-0000-000067020000}"/>
    <cellStyle name="Accent2 4 5" xfId="617" xr:uid="{00000000-0005-0000-0000-000068020000}"/>
    <cellStyle name="Accent2 4 6" xfId="618" xr:uid="{00000000-0005-0000-0000-000069020000}"/>
    <cellStyle name="Accent2 4 7" xfId="619" xr:uid="{00000000-0005-0000-0000-00006A020000}"/>
    <cellStyle name="Accent2 4 8" xfId="620" xr:uid="{00000000-0005-0000-0000-00006B020000}"/>
    <cellStyle name="Accent2 4_scores" xfId="621" xr:uid="{00000000-0005-0000-0000-00006C020000}"/>
    <cellStyle name="Accent2 5" xfId="622" xr:uid="{00000000-0005-0000-0000-00006D020000}"/>
    <cellStyle name="Accent2 6" xfId="623" xr:uid="{00000000-0005-0000-0000-00006E020000}"/>
    <cellStyle name="Accent3 2" xfId="624" xr:uid="{00000000-0005-0000-0000-00006F020000}"/>
    <cellStyle name="Accent3 2 2" xfId="625" xr:uid="{00000000-0005-0000-0000-000070020000}"/>
    <cellStyle name="Accent3 2 2 2" xfId="626" xr:uid="{00000000-0005-0000-0000-000071020000}"/>
    <cellStyle name="Accent3 2 3" xfId="627" xr:uid="{00000000-0005-0000-0000-000072020000}"/>
    <cellStyle name="Accent3 2 4" xfId="628" xr:uid="{00000000-0005-0000-0000-000073020000}"/>
    <cellStyle name="Accent3 2 5" xfId="629" xr:uid="{00000000-0005-0000-0000-000074020000}"/>
    <cellStyle name="Accent3 2 6" xfId="630" xr:uid="{00000000-0005-0000-0000-000075020000}"/>
    <cellStyle name="Accent3 2 7" xfId="631" xr:uid="{00000000-0005-0000-0000-000076020000}"/>
    <cellStyle name="Accent3 2 8" xfId="632" xr:uid="{00000000-0005-0000-0000-000077020000}"/>
    <cellStyle name="Accent3 2 9" xfId="633" xr:uid="{00000000-0005-0000-0000-000078020000}"/>
    <cellStyle name="Accent3 2_scores" xfId="634" xr:uid="{00000000-0005-0000-0000-000079020000}"/>
    <cellStyle name="Accent3 3" xfId="635" xr:uid="{00000000-0005-0000-0000-00007A020000}"/>
    <cellStyle name="Accent3 3 2" xfId="636" xr:uid="{00000000-0005-0000-0000-00007B020000}"/>
    <cellStyle name="Accent3 3 3" xfId="637" xr:uid="{00000000-0005-0000-0000-00007C020000}"/>
    <cellStyle name="Accent3 3 4" xfId="638" xr:uid="{00000000-0005-0000-0000-00007D020000}"/>
    <cellStyle name="Accent3 3 5" xfId="639" xr:uid="{00000000-0005-0000-0000-00007E020000}"/>
    <cellStyle name="Accent3 3 6" xfId="640" xr:uid="{00000000-0005-0000-0000-00007F020000}"/>
    <cellStyle name="Accent3 3 7" xfId="641" xr:uid="{00000000-0005-0000-0000-000080020000}"/>
    <cellStyle name="Accent3 3 8" xfId="642" xr:uid="{00000000-0005-0000-0000-000081020000}"/>
    <cellStyle name="Accent3 3_scores" xfId="643" xr:uid="{00000000-0005-0000-0000-000082020000}"/>
    <cellStyle name="Accent3 4" xfId="644" xr:uid="{00000000-0005-0000-0000-000083020000}"/>
    <cellStyle name="Accent3 4 2" xfId="645" xr:uid="{00000000-0005-0000-0000-000084020000}"/>
    <cellStyle name="Accent3 4 3" xfId="646" xr:uid="{00000000-0005-0000-0000-000085020000}"/>
    <cellStyle name="Accent3 4 4" xfId="647" xr:uid="{00000000-0005-0000-0000-000086020000}"/>
    <cellStyle name="Accent3 4 5" xfId="648" xr:uid="{00000000-0005-0000-0000-000087020000}"/>
    <cellStyle name="Accent3 4 6" xfId="649" xr:uid="{00000000-0005-0000-0000-000088020000}"/>
    <cellStyle name="Accent3 4 7" xfId="650" xr:uid="{00000000-0005-0000-0000-000089020000}"/>
    <cellStyle name="Accent3 4 8" xfId="651" xr:uid="{00000000-0005-0000-0000-00008A020000}"/>
    <cellStyle name="Accent3 4_scores" xfId="652" xr:uid="{00000000-0005-0000-0000-00008B020000}"/>
    <cellStyle name="Accent3 5" xfId="653" xr:uid="{00000000-0005-0000-0000-00008C020000}"/>
    <cellStyle name="Accent3 6" xfId="654" xr:uid="{00000000-0005-0000-0000-00008D020000}"/>
    <cellStyle name="Accent4 2" xfId="655" xr:uid="{00000000-0005-0000-0000-00008E020000}"/>
    <cellStyle name="Accent4 2 2" xfId="656" xr:uid="{00000000-0005-0000-0000-00008F020000}"/>
    <cellStyle name="Accent4 2 2 2" xfId="657" xr:uid="{00000000-0005-0000-0000-000090020000}"/>
    <cellStyle name="Accent4 2 3" xfId="658" xr:uid="{00000000-0005-0000-0000-000091020000}"/>
    <cellStyle name="Accent4 2 4" xfId="659" xr:uid="{00000000-0005-0000-0000-000092020000}"/>
    <cellStyle name="Accent4 2 5" xfId="660" xr:uid="{00000000-0005-0000-0000-000093020000}"/>
    <cellStyle name="Accent4 2 6" xfId="661" xr:uid="{00000000-0005-0000-0000-000094020000}"/>
    <cellStyle name="Accent4 2 7" xfId="662" xr:uid="{00000000-0005-0000-0000-000095020000}"/>
    <cellStyle name="Accent4 2 8" xfId="663" xr:uid="{00000000-0005-0000-0000-000096020000}"/>
    <cellStyle name="Accent4 2 9" xfId="664" xr:uid="{00000000-0005-0000-0000-000097020000}"/>
    <cellStyle name="Accent4 2_scores" xfId="665" xr:uid="{00000000-0005-0000-0000-000098020000}"/>
    <cellStyle name="Accent4 3" xfId="666" xr:uid="{00000000-0005-0000-0000-000099020000}"/>
    <cellStyle name="Accent4 3 2" xfId="667" xr:uid="{00000000-0005-0000-0000-00009A020000}"/>
    <cellStyle name="Accent4 3 3" xfId="668" xr:uid="{00000000-0005-0000-0000-00009B020000}"/>
    <cellStyle name="Accent4 3 4" xfId="669" xr:uid="{00000000-0005-0000-0000-00009C020000}"/>
    <cellStyle name="Accent4 3 5" xfId="670" xr:uid="{00000000-0005-0000-0000-00009D020000}"/>
    <cellStyle name="Accent4 3 6" xfId="671" xr:uid="{00000000-0005-0000-0000-00009E020000}"/>
    <cellStyle name="Accent4 3 7" xfId="672" xr:uid="{00000000-0005-0000-0000-00009F020000}"/>
    <cellStyle name="Accent4 3 8" xfId="673" xr:uid="{00000000-0005-0000-0000-0000A0020000}"/>
    <cellStyle name="Accent4 3_scores" xfId="674" xr:uid="{00000000-0005-0000-0000-0000A1020000}"/>
    <cellStyle name="Accent4 4" xfId="675" xr:uid="{00000000-0005-0000-0000-0000A2020000}"/>
    <cellStyle name="Accent4 4 2" xfId="676" xr:uid="{00000000-0005-0000-0000-0000A3020000}"/>
    <cellStyle name="Accent4 4 3" xfId="677" xr:uid="{00000000-0005-0000-0000-0000A4020000}"/>
    <cellStyle name="Accent4 4 4" xfId="678" xr:uid="{00000000-0005-0000-0000-0000A5020000}"/>
    <cellStyle name="Accent4 4 5" xfId="679" xr:uid="{00000000-0005-0000-0000-0000A6020000}"/>
    <cellStyle name="Accent4 4 6" xfId="680" xr:uid="{00000000-0005-0000-0000-0000A7020000}"/>
    <cellStyle name="Accent4 4 7" xfId="681" xr:uid="{00000000-0005-0000-0000-0000A8020000}"/>
    <cellStyle name="Accent4 4 8" xfId="682" xr:uid="{00000000-0005-0000-0000-0000A9020000}"/>
    <cellStyle name="Accent4 4_scores" xfId="683" xr:uid="{00000000-0005-0000-0000-0000AA020000}"/>
    <cellStyle name="Accent4 5" xfId="684" xr:uid="{00000000-0005-0000-0000-0000AB020000}"/>
    <cellStyle name="Accent4 6" xfId="685" xr:uid="{00000000-0005-0000-0000-0000AC020000}"/>
    <cellStyle name="Accent5 2" xfId="686" xr:uid="{00000000-0005-0000-0000-0000AD020000}"/>
    <cellStyle name="Accent5 2 2" xfId="687" xr:uid="{00000000-0005-0000-0000-0000AE020000}"/>
    <cellStyle name="Accent5 2 2 2" xfId="688" xr:uid="{00000000-0005-0000-0000-0000AF020000}"/>
    <cellStyle name="Accent5 2 3" xfId="689" xr:uid="{00000000-0005-0000-0000-0000B0020000}"/>
    <cellStyle name="Accent5 2 4" xfId="690" xr:uid="{00000000-0005-0000-0000-0000B1020000}"/>
    <cellStyle name="Accent5 2 5" xfId="691" xr:uid="{00000000-0005-0000-0000-0000B2020000}"/>
    <cellStyle name="Accent5 2 6" xfId="692" xr:uid="{00000000-0005-0000-0000-0000B3020000}"/>
    <cellStyle name="Accent5 2 7" xfId="693" xr:uid="{00000000-0005-0000-0000-0000B4020000}"/>
    <cellStyle name="Accent5 2 8" xfId="694" xr:uid="{00000000-0005-0000-0000-0000B5020000}"/>
    <cellStyle name="Accent5 2 9" xfId="695" xr:uid="{00000000-0005-0000-0000-0000B6020000}"/>
    <cellStyle name="Accent5 2_scores" xfId="696" xr:uid="{00000000-0005-0000-0000-0000B7020000}"/>
    <cellStyle name="Accent5 3" xfId="697" xr:uid="{00000000-0005-0000-0000-0000B8020000}"/>
    <cellStyle name="Accent5 3 2" xfId="698" xr:uid="{00000000-0005-0000-0000-0000B9020000}"/>
    <cellStyle name="Accent5 3 3" xfId="699" xr:uid="{00000000-0005-0000-0000-0000BA020000}"/>
    <cellStyle name="Accent5 3 4" xfId="700" xr:uid="{00000000-0005-0000-0000-0000BB020000}"/>
    <cellStyle name="Accent5 3 5" xfId="701" xr:uid="{00000000-0005-0000-0000-0000BC020000}"/>
    <cellStyle name="Accent5 3 6" xfId="702" xr:uid="{00000000-0005-0000-0000-0000BD020000}"/>
    <cellStyle name="Accent5 3 7" xfId="703" xr:uid="{00000000-0005-0000-0000-0000BE020000}"/>
    <cellStyle name="Accent5 3 8" xfId="704" xr:uid="{00000000-0005-0000-0000-0000BF020000}"/>
    <cellStyle name="Accent5 3_scores" xfId="705" xr:uid="{00000000-0005-0000-0000-0000C0020000}"/>
    <cellStyle name="Accent5 4" xfId="706" xr:uid="{00000000-0005-0000-0000-0000C1020000}"/>
    <cellStyle name="Accent5 4 2" xfId="707" xr:uid="{00000000-0005-0000-0000-0000C2020000}"/>
    <cellStyle name="Accent5 4 3" xfId="708" xr:uid="{00000000-0005-0000-0000-0000C3020000}"/>
    <cellStyle name="Accent5 4 4" xfId="709" xr:uid="{00000000-0005-0000-0000-0000C4020000}"/>
    <cellStyle name="Accent5 4 5" xfId="710" xr:uid="{00000000-0005-0000-0000-0000C5020000}"/>
    <cellStyle name="Accent5 4 6" xfId="711" xr:uid="{00000000-0005-0000-0000-0000C6020000}"/>
    <cellStyle name="Accent5 4 7" xfId="712" xr:uid="{00000000-0005-0000-0000-0000C7020000}"/>
    <cellStyle name="Accent5 4 8" xfId="713" xr:uid="{00000000-0005-0000-0000-0000C8020000}"/>
    <cellStyle name="Accent5 4_scores" xfId="714" xr:uid="{00000000-0005-0000-0000-0000C9020000}"/>
    <cellStyle name="Accent5 5" xfId="715" xr:uid="{00000000-0005-0000-0000-0000CA020000}"/>
    <cellStyle name="Accent5 6" xfId="716" xr:uid="{00000000-0005-0000-0000-0000CB020000}"/>
    <cellStyle name="Accent6 2" xfId="717" xr:uid="{00000000-0005-0000-0000-0000CC020000}"/>
    <cellStyle name="Accent6 2 2" xfId="718" xr:uid="{00000000-0005-0000-0000-0000CD020000}"/>
    <cellStyle name="Accent6 2 2 2" xfId="719" xr:uid="{00000000-0005-0000-0000-0000CE020000}"/>
    <cellStyle name="Accent6 2 3" xfId="720" xr:uid="{00000000-0005-0000-0000-0000CF020000}"/>
    <cellStyle name="Accent6 2 4" xfId="721" xr:uid="{00000000-0005-0000-0000-0000D0020000}"/>
    <cellStyle name="Accent6 2 5" xfId="722" xr:uid="{00000000-0005-0000-0000-0000D1020000}"/>
    <cellStyle name="Accent6 2 6" xfId="723" xr:uid="{00000000-0005-0000-0000-0000D2020000}"/>
    <cellStyle name="Accent6 2 7" xfId="724" xr:uid="{00000000-0005-0000-0000-0000D3020000}"/>
    <cellStyle name="Accent6 2 8" xfId="725" xr:uid="{00000000-0005-0000-0000-0000D4020000}"/>
    <cellStyle name="Accent6 2 9" xfId="726" xr:uid="{00000000-0005-0000-0000-0000D5020000}"/>
    <cellStyle name="Accent6 2_scores" xfId="727" xr:uid="{00000000-0005-0000-0000-0000D6020000}"/>
    <cellStyle name="Accent6 3" xfId="728" xr:uid="{00000000-0005-0000-0000-0000D7020000}"/>
    <cellStyle name="Accent6 3 2" xfId="729" xr:uid="{00000000-0005-0000-0000-0000D8020000}"/>
    <cellStyle name="Accent6 3 3" xfId="730" xr:uid="{00000000-0005-0000-0000-0000D9020000}"/>
    <cellStyle name="Accent6 3 4" xfId="731" xr:uid="{00000000-0005-0000-0000-0000DA020000}"/>
    <cellStyle name="Accent6 3 5" xfId="732" xr:uid="{00000000-0005-0000-0000-0000DB020000}"/>
    <cellStyle name="Accent6 3 6" xfId="733" xr:uid="{00000000-0005-0000-0000-0000DC020000}"/>
    <cellStyle name="Accent6 3 7" xfId="734" xr:uid="{00000000-0005-0000-0000-0000DD020000}"/>
    <cellStyle name="Accent6 3 8" xfId="735" xr:uid="{00000000-0005-0000-0000-0000DE020000}"/>
    <cellStyle name="Accent6 3_scores" xfId="736" xr:uid="{00000000-0005-0000-0000-0000DF020000}"/>
    <cellStyle name="Accent6 4" xfId="737" xr:uid="{00000000-0005-0000-0000-0000E0020000}"/>
    <cellStyle name="Accent6 4 2" xfId="738" xr:uid="{00000000-0005-0000-0000-0000E1020000}"/>
    <cellStyle name="Accent6 4 3" xfId="739" xr:uid="{00000000-0005-0000-0000-0000E2020000}"/>
    <cellStyle name="Accent6 4 4" xfId="740" xr:uid="{00000000-0005-0000-0000-0000E3020000}"/>
    <cellStyle name="Accent6 4 5" xfId="741" xr:uid="{00000000-0005-0000-0000-0000E4020000}"/>
    <cellStyle name="Accent6 4 6" xfId="742" xr:uid="{00000000-0005-0000-0000-0000E5020000}"/>
    <cellStyle name="Accent6 4 7" xfId="743" xr:uid="{00000000-0005-0000-0000-0000E6020000}"/>
    <cellStyle name="Accent6 4 8" xfId="744" xr:uid="{00000000-0005-0000-0000-0000E7020000}"/>
    <cellStyle name="Accent6 4_scores" xfId="745" xr:uid="{00000000-0005-0000-0000-0000E8020000}"/>
    <cellStyle name="Accent6 5" xfId="746" xr:uid="{00000000-0005-0000-0000-0000E9020000}"/>
    <cellStyle name="Accent6 6" xfId="747" xr:uid="{00000000-0005-0000-0000-0000EA020000}"/>
    <cellStyle name="Bad 2" xfId="748" xr:uid="{00000000-0005-0000-0000-0000EB020000}"/>
    <cellStyle name="Bad 2 2" xfId="749" xr:uid="{00000000-0005-0000-0000-0000EC020000}"/>
    <cellStyle name="Bad 2 2 2" xfId="750" xr:uid="{00000000-0005-0000-0000-0000ED020000}"/>
    <cellStyle name="Bad 2 3" xfId="751" xr:uid="{00000000-0005-0000-0000-0000EE020000}"/>
    <cellStyle name="Bad 2 4" xfId="752" xr:uid="{00000000-0005-0000-0000-0000EF020000}"/>
    <cellStyle name="Bad 2 5" xfId="753" xr:uid="{00000000-0005-0000-0000-0000F0020000}"/>
    <cellStyle name="Bad 2 6" xfId="754" xr:uid="{00000000-0005-0000-0000-0000F1020000}"/>
    <cellStyle name="Bad 2 7" xfId="755" xr:uid="{00000000-0005-0000-0000-0000F2020000}"/>
    <cellStyle name="Bad 2 8" xfId="756" xr:uid="{00000000-0005-0000-0000-0000F3020000}"/>
    <cellStyle name="Bad 2 9" xfId="757" xr:uid="{00000000-0005-0000-0000-0000F4020000}"/>
    <cellStyle name="Bad 2_scores" xfId="758" xr:uid="{00000000-0005-0000-0000-0000F5020000}"/>
    <cellStyle name="Bad 3" xfId="759" xr:uid="{00000000-0005-0000-0000-0000F6020000}"/>
    <cellStyle name="Bad 3 2" xfId="760" xr:uid="{00000000-0005-0000-0000-0000F7020000}"/>
    <cellStyle name="Bad 3 3" xfId="761" xr:uid="{00000000-0005-0000-0000-0000F8020000}"/>
    <cellStyle name="Bad 3 4" xfId="762" xr:uid="{00000000-0005-0000-0000-0000F9020000}"/>
    <cellStyle name="Bad 3 5" xfId="763" xr:uid="{00000000-0005-0000-0000-0000FA020000}"/>
    <cellStyle name="Bad 3 6" xfId="764" xr:uid="{00000000-0005-0000-0000-0000FB020000}"/>
    <cellStyle name="Bad 3 7" xfId="765" xr:uid="{00000000-0005-0000-0000-0000FC020000}"/>
    <cellStyle name="Bad 3 8" xfId="766" xr:uid="{00000000-0005-0000-0000-0000FD020000}"/>
    <cellStyle name="Bad 3_scores" xfId="767" xr:uid="{00000000-0005-0000-0000-0000FE020000}"/>
    <cellStyle name="Bad 4" xfId="768" xr:uid="{00000000-0005-0000-0000-0000FF020000}"/>
    <cellStyle name="Bad 4 2" xfId="769" xr:uid="{00000000-0005-0000-0000-000000030000}"/>
    <cellStyle name="Bad 4 3" xfId="770" xr:uid="{00000000-0005-0000-0000-000001030000}"/>
    <cellStyle name="Bad 4 4" xfId="771" xr:uid="{00000000-0005-0000-0000-000002030000}"/>
    <cellStyle name="Bad 4 5" xfId="772" xr:uid="{00000000-0005-0000-0000-000003030000}"/>
    <cellStyle name="Bad 4 6" xfId="773" xr:uid="{00000000-0005-0000-0000-000004030000}"/>
    <cellStyle name="Bad 4 7" xfId="774" xr:uid="{00000000-0005-0000-0000-000005030000}"/>
    <cellStyle name="Bad 4 8" xfId="775" xr:uid="{00000000-0005-0000-0000-000006030000}"/>
    <cellStyle name="Bad 4_scores" xfId="776" xr:uid="{00000000-0005-0000-0000-000007030000}"/>
    <cellStyle name="Bad 5" xfId="777" xr:uid="{00000000-0005-0000-0000-000008030000}"/>
    <cellStyle name="Bad 6" xfId="778" xr:uid="{00000000-0005-0000-0000-000009030000}"/>
    <cellStyle name="Calculation 2" xfId="779" xr:uid="{00000000-0005-0000-0000-00000A030000}"/>
    <cellStyle name="Calculation 2 2" xfId="780" xr:uid="{00000000-0005-0000-0000-00000B030000}"/>
    <cellStyle name="Calculation 2 2 2" xfId="781" xr:uid="{00000000-0005-0000-0000-00000C030000}"/>
    <cellStyle name="Calculation 2 3" xfId="782" xr:uid="{00000000-0005-0000-0000-00000D030000}"/>
    <cellStyle name="Calculation 2 4" xfId="783" xr:uid="{00000000-0005-0000-0000-00000E030000}"/>
    <cellStyle name="Calculation 2 5" xfId="784" xr:uid="{00000000-0005-0000-0000-00000F030000}"/>
    <cellStyle name="Calculation 2 6" xfId="785" xr:uid="{00000000-0005-0000-0000-000010030000}"/>
    <cellStyle name="Calculation 2 7" xfId="786" xr:uid="{00000000-0005-0000-0000-000011030000}"/>
    <cellStyle name="Calculation 2 8" xfId="787" xr:uid="{00000000-0005-0000-0000-000012030000}"/>
    <cellStyle name="Calculation 2 9" xfId="788" xr:uid="{00000000-0005-0000-0000-000013030000}"/>
    <cellStyle name="Calculation 2_scores" xfId="789" xr:uid="{00000000-0005-0000-0000-000014030000}"/>
    <cellStyle name="Calculation 3" xfId="790" xr:uid="{00000000-0005-0000-0000-000015030000}"/>
    <cellStyle name="Calculation 3 2" xfId="791" xr:uid="{00000000-0005-0000-0000-000016030000}"/>
    <cellStyle name="Calculation 3 3" xfId="792" xr:uid="{00000000-0005-0000-0000-000017030000}"/>
    <cellStyle name="Calculation 3 4" xfId="793" xr:uid="{00000000-0005-0000-0000-000018030000}"/>
    <cellStyle name="Calculation 3 5" xfId="794" xr:uid="{00000000-0005-0000-0000-000019030000}"/>
    <cellStyle name="Calculation 3 6" xfId="795" xr:uid="{00000000-0005-0000-0000-00001A030000}"/>
    <cellStyle name="Calculation 3 7" xfId="796" xr:uid="{00000000-0005-0000-0000-00001B030000}"/>
    <cellStyle name="Calculation 3 8" xfId="797" xr:uid="{00000000-0005-0000-0000-00001C030000}"/>
    <cellStyle name="Calculation 3_scores" xfId="798" xr:uid="{00000000-0005-0000-0000-00001D030000}"/>
    <cellStyle name="Calculation 4" xfId="799" xr:uid="{00000000-0005-0000-0000-00001E030000}"/>
    <cellStyle name="Calculation 4 2" xfId="800" xr:uid="{00000000-0005-0000-0000-00001F030000}"/>
    <cellStyle name="Calculation 4 3" xfId="801" xr:uid="{00000000-0005-0000-0000-000020030000}"/>
    <cellStyle name="Calculation 4 4" xfId="802" xr:uid="{00000000-0005-0000-0000-000021030000}"/>
    <cellStyle name="Calculation 4 5" xfId="803" xr:uid="{00000000-0005-0000-0000-000022030000}"/>
    <cellStyle name="Calculation 4 6" xfId="804" xr:uid="{00000000-0005-0000-0000-000023030000}"/>
    <cellStyle name="Calculation 4 7" xfId="805" xr:uid="{00000000-0005-0000-0000-000024030000}"/>
    <cellStyle name="Calculation 4 8" xfId="806" xr:uid="{00000000-0005-0000-0000-000025030000}"/>
    <cellStyle name="Calculation 4_scores" xfId="807" xr:uid="{00000000-0005-0000-0000-000026030000}"/>
    <cellStyle name="Calculation 5" xfId="808" xr:uid="{00000000-0005-0000-0000-000027030000}"/>
    <cellStyle name="Calculation 6" xfId="809" xr:uid="{00000000-0005-0000-0000-000028030000}"/>
    <cellStyle name="Century" xfId="810" xr:uid="{00000000-0005-0000-0000-000029030000}"/>
    <cellStyle name="Check Cell 2" xfId="811" xr:uid="{00000000-0005-0000-0000-00002A030000}"/>
    <cellStyle name="Check Cell 2 2" xfId="812" xr:uid="{00000000-0005-0000-0000-00002B030000}"/>
    <cellStyle name="Check Cell 2 2 2" xfId="813" xr:uid="{00000000-0005-0000-0000-00002C030000}"/>
    <cellStyle name="Check Cell 2 3" xfId="814" xr:uid="{00000000-0005-0000-0000-00002D030000}"/>
    <cellStyle name="Check Cell 2 4" xfId="815" xr:uid="{00000000-0005-0000-0000-00002E030000}"/>
    <cellStyle name="Check Cell 2 5" xfId="816" xr:uid="{00000000-0005-0000-0000-00002F030000}"/>
    <cellStyle name="Check Cell 2 6" xfId="817" xr:uid="{00000000-0005-0000-0000-000030030000}"/>
    <cellStyle name="Check Cell 2 7" xfId="818" xr:uid="{00000000-0005-0000-0000-000031030000}"/>
    <cellStyle name="Check Cell 2 8" xfId="819" xr:uid="{00000000-0005-0000-0000-000032030000}"/>
    <cellStyle name="Check Cell 2 9" xfId="820" xr:uid="{00000000-0005-0000-0000-000033030000}"/>
    <cellStyle name="Check Cell 2_scores" xfId="821" xr:uid="{00000000-0005-0000-0000-000034030000}"/>
    <cellStyle name="Check Cell 3" xfId="822" xr:uid="{00000000-0005-0000-0000-000035030000}"/>
    <cellStyle name="Check Cell 3 2" xfId="823" xr:uid="{00000000-0005-0000-0000-000036030000}"/>
    <cellStyle name="Check Cell 3 3" xfId="824" xr:uid="{00000000-0005-0000-0000-000037030000}"/>
    <cellStyle name="Check Cell 3 4" xfId="825" xr:uid="{00000000-0005-0000-0000-000038030000}"/>
    <cellStyle name="Check Cell 3 5" xfId="826" xr:uid="{00000000-0005-0000-0000-000039030000}"/>
    <cellStyle name="Check Cell 3 6" xfId="827" xr:uid="{00000000-0005-0000-0000-00003A030000}"/>
    <cellStyle name="Check Cell 3 7" xfId="828" xr:uid="{00000000-0005-0000-0000-00003B030000}"/>
    <cellStyle name="Check Cell 3 8" xfId="829" xr:uid="{00000000-0005-0000-0000-00003C030000}"/>
    <cellStyle name="Check Cell 3_scores" xfId="830" xr:uid="{00000000-0005-0000-0000-00003D030000}"/>
    <cellStyle name="Check Cell 4" xfId="831" xr:uid="{00000000-0005-0000-0000-00003E030000}"/>
    <cellStyle name="Check Cell 4 2" xfId="832" xr:uid="{00000000-0005-0000-0000-00003F030000}"/>
    <cellStyle name="Check Cell 4 3" xfId="833" xr:uid="{00000000-0005-0000-0000-000040030000}"/>
    <cellStyle name="Check Cell 4 4" xfId="834" xr:uid="{00000000-0005-0000-0000-000041030000}"/>
    <cellStyle name="Check Cell 4 5" xfId="835" xr:uid="{00000000-0005-0000-0000-000042030000}"/>
    <cellStyle name="Check Cell 4 6" xfId="836" xr:uid="{00000000-0005-0000-0000-000043030000}"/>
    <cellStyle name="Check Cell 4 7" xfId="837" xr:uid="{00000000-0005-0000-0000-000044030000}"/>
    <cellStyle name="Check Cell 4 8" xfId="838" xr:uid="{00000000-0005-0000-0000-000045030000}"/>
    <cellStyle name="Check Cell 4_scores" xfId="839" xr:uid="{00000000-0005-0000-0000-000046030000}"/>
    <cellStyle name="Check Cell 5" xfId="840" xr:uid="{00000000-0005-0000-0000-000047030000}"/>
    <cellStyle name="Check Cell 6" xfId="841" xr:uid="{00000000-0005-0000-0000-000048030000}"/>
    <cellStyle name="Comma" xfId="5802" builtinId="3"/>
    <cellStyle name="Comma 10" xfId="842" xr:uid="{00000000-0005-0000-0000-00004A030000}"/>
    <cellStyle name="Comma 10 2" xfId="843" xr:uid="{00000000-0005-0000-0000-00004B030000}"/>
    <cellStyle name="Comma 10 2 2" xfId="844" xr:uid="{00000000-0005-0000-0000-00004C030000}"/>
    <cellStyle name="Comma 10 2 2 2" xfId="845" xr:uid="{00000000-0005-0000-0000-00004D030000}"/>
    <cellStyle name="Comma 10 2 3" xfId="846" xr:uid="{00000000-0005-0000-0000-00004E030000}"/>
    <cellStyle name="Comma 10 2 4" xfId="847" xr:uid="{00000000-0005-0000-0000-00004F030000}"/>
    <cellStyle name="Comma 10 3" xfId="848" xr:uid="{00000000-0005-0000-0000-000050030000}"/>
    <cellStyle name="Comma 10 3 2" xfId="849" xr:uid="{00000000-0005-0000-0000-000051030000}"/>
    <cellStyle name="Comma 10 3 3" xfId="850" xr:uid="{00000000-0005-0000-0000-000052030000}"/>
    <cellStyle name="Comma 10 4" xfId="851" xr:uid="{00000000-0005-0000-0000-000053030000}"/>
    <cellStyle name="Comma 10 4 2" xfId="852" xr:uid="{00000000-0005-0000-0000-000054030000}"/>
    <cellStyle name="Comma 10 5" xfId="853" xr:uid="{00000000-0005-0000-0000-000055030000}"/>
    <cellStyle name="Comma 10 6" xfId="854" xr:uid="{00000000-0005-0000-0000-000056030000}"/>
    <cellStyle name="Comma 10 7" xfId="855" xr:uid="{00000000-0005-0000-0000-000057030000}"/>
    <cellStyle name="Comma 10 8" xfId="856" xr:uid="{00000000-0005-0000-0000-000058030000}"/>
    <cellStyle name="Comma 100" xfId="857" xr:uid="{00000000-0005-0000-0000-000059030000}"/>
    <cellStyle name="Comma 100 2" xfId="858" xr:uid="{00000000-0005-0000-0000-00005A030000}"/>
    <cellStyle name="Comma 100 2 2" xfId="859" xr:uid="{00000000-0005-0000-0000-00005B030000}"/>
    <cellStyle name="Comma 100 3" xfId="860" xr:uid="{00000000-0005-0000-0000-00005C030000}"/>
    <cellStyle name="Comma 101" xfId="861" xr:uid="{00000000-0005-0000-0000-00005D030000}"/>
    <cellStyle name="Comma 101 2" xfId="862" xr:uid="{00000000-0005-0000-0000-00005E030000}"/>
    <cellStyle name="Comma 101 2 2" xfId="863" xr:uid="{00000000-0005-0000-0000-00005F030000}"/>
    <cellStyle name="Comma 101 3" xfId="864" xr:uid="{00000000-0005-0000-0000-000060030000}"/>
    <cellStyle name="Comma 102" xfId="865" xr:uid="{00000000-0005-0000-0000-000061030000}"/>
    <cellStyle name="Comma 102 2" xfId="866" xr:uid="{00000000-0005-0000-0000-000062030000}"/>
    <cellStyle name="Comma 102 2 2" xfId="867" xr:uid="{00000000-0005-0000-0000-000063030000}"/>
    <cellStyle name="Comma 102 3" xfId="868" xr:uid="{00000000-0005-0000-0000-000064030000}"/>
    <cellStyle name="Comma 103" xfId="869" xr:uid="{00000000-0005-0000-0000-000065030000}"/>
    <cellStyle name="Comma 103 2" xfId="870" xr:uid="{00000000-0005-0000-0000-000066030000}"/>
    <cellStyle name="Comma 103 2 2" xfId="871" xr:uid="{00000000-0005-0000-0000-000067030000}"/>
    <cellStyle name="Comma 103 3" xfId="872" xr:uid="{00000000-0005-0000-0000-000068030000}"/>
    <cellStyle name="Comma 104" xfId="873" xr:uid="{00000000-0005-0000-0000-000069030000}"/>
    <cellStyle name="Comma 104 2" xfId="874" xr:uid="{00000000-0005-0000-0000-00006A030000}"/>
    <cellStyle name="Comma 104 2 2" xfId="875" xr:uid="{00000000-0005-0000-0000-00006B030000}"/>
    <cellStyle name="Comma 104 3" xfId="876" xr:uid="{00000000-0005-0000-0000-00006C030000}"/>
    <cellStyle name="Comma 105" xfId="877" xr:uid="{00000000-0005-0000-0000-00006D030000}"/>
    <cellStyle name="Comma 105 2" xfId="878" xr:uid="{00000000-0005-0000-0000-00006E030000}"/>
    <cellStyle name="Comma 105 2 2" xfId="879" xr:uid="{00000000-0005-0000-0000-00006F030000}"/>
    <cellStyle name="Comma 105 3" xfId="880" xr:uid="{00000000-0005-0000-0000-000070030000}"/>
    <cellStyle name="Comma 106" xfId="881" xr:uid="{00000000-0005-0000-0000-000071030000}"/>
    <cellStyle name="Comma 106 2" xfId="882" xr:uid="{00000000-0005-0000-0000-000072030000}"/>
    <cellStyle name="Comma 106 2 2" xfId="883" xr:uid="{00000000-0005-0000-0000-000073030000}"/>
    <cellStyle name="Comma 106 3" xfId="884" xr:uid="{00000000-0005-0000-0000-000074030000}"/>
    <cellStyle name="Comma 107" xfId="885" xr:uid="{00000000-0005-0000-0000-000075030000}"/>
    <cellStyle name="Comma 107 2" xfId="886" xr:uid="{00000000-0005-0000-0000-000076030000}"/>
    <cellStyle name="Comma 107 2 2" xfId="887" xr:uid="{00000000-0005-0000-0000-000077030000}"/>
    <cellStyle name="Comma 107 3" xfId="888" xr:uid="{00000000-0005-0000-0000-000078030000}"/>
    <cellStyle name="Comma 108" xfId="889" xr:uid="{00000000-0005-0000-0000-000079030000}"/>
    <cellStyle name="Comma 108 2" xfId="890" xr:uid="{00000000-0005-0000-0000-00007A030000}"/>
    <cellStyle name="Comma 108 2 2" xfId="891" xr:uid="{00000000-0005-0000-0000-00007B030000}"/>
    <cellStyle name="Comma 108 3" xfId="892" xr:uid="{00000000-0005-0000-0000-00007C030000}"/>
    <cellStyle name="Comma 109" xfId="893" xr:uid="{00000000-0005-0000-0000-00007D030000}"/>
    <cellStyle name="Comma 109 2" xfId="894" xr:uid="{00000000-0005-0000-0000-00007E030000}"/>
    <cellStyle name="Comma 109 2 2" xfId="895" xr:uid="{00000000-0005-0000-0000-00007F030000}"/>
    <cellStyle name="Comma 109 3" xfId="896" xr:uid="{00000000-0005-0000-0000-000080030000}"/>
    <cellStyle name="Comma 11" xfId="897" xr:uid="{00000000-0005-0000-0000-000081030000}"/>
    <cellStyle name="Comma 11 2" xfId="898" xr:uid="{00000000-0005-0000-0000-000082030000}"/>
    <cellStyle name="Comma 11 2 10" xfId="899" xr:uid="{00000000-0005-0000-0000-000083030000}"/>
    <cellStyle name="Comma 11 2 2" xfId="900" xr:uid="{00000000-0005-0000-0000-000084030000}"/>
    <cellStyle name="Comma 11 2 2 2" xfId="901" xr:uid="{00000000-0005-0000-0000-000085030000}"/>
    <cellStyle name="Comma 11 2 2 2 2" xfId="902" xr:uid="{00000000-0005-0000-0000-000086030000}"/>
    <cellStyle name="Comma 11 2 2 2 2 2" xfId="903" xr:uid="{00000000-0005-0000-0000-000087030000}"/>
    <cellStyle name="Comma 11 2 2 2 3" xfId="904" xr:uid="{00000000-0005-0000-0000-000088030000}"/>
    <cellStyle name="Comma 11 2 2 2 4" xfId="905" xr:uid="{00000000-0005-0000-0000-000089030000}"/>
    <cellStyle name="Comma 11 2 2 3" xfId="906" xr:uid="{00000000-0005-0000-0000-00008A030000}"/>
    <cellStyle name="Comma 11 2 2 3 2" xfId="907" xr:uid="{00000000-0005-0000-0000-00008B030000}"/>
    <cellStyle name="Comma 11 2 2 4" xfId="908" xr:uid="{00000000-0005-0000-0000-00008C030000}"/>
    <cellStyle name="Comma 11 2 2 5" xfId="909" xr:uid="{00000000-0005-0000-0000-00008D030000}"/>
    <cellStyle name="Comma 11 2 2 6" xfId="910" xr:uid="{00000000-0005-0000-0000-00008E030000}"/>
    <cellStyle name="Comma 11 2 3" xfId="911" xr:uid="{00000000-0005-0000-0000-00008F030000}"/>
    <cellStyle name="Comma 11 2 3 2" xfId="912" xr:uid="{00000000-0005-0000-0000-000090030000}"/>
    <cellStyle name="Comma 11 2 3 2 2" xfId="913" xr:uid="{00000000-0005-0000-0000-000091030000}"/>
    <cellStyle name="Comma 11 2 3 2 2 2" xfId="914" xr:uid="{00000000-0005-0000-0000-000092030000}"/>
    <cellStyle name="Comma 11 2 3 2 3" xfId="915" xr:uid="{00000000-0005-0000-0000-000093030000}"/>
    <cellStyle name="Comma 11 2 3 3" xfId="916" xr:uid="{00000000-0005-0000-0000-000094030000}"/>
    <cellStyle name="Comma 11 2 3 3 2" xfId="917" xr:uid="{00000000-0005-0000-0000-000095030000}"/>
    <cellStyle name="Comma 11 2 3 4" xfId="918" xr:uid="{00000000-0005-0000-0000-000096030000}"/>
    <cellStyle name="Comma 11 2 3 5" xfId="919" xr:uid="{00000000-0005-0000-0000-000097030000}"/>
    <cellStyle name="Comma 11 2 4" xfId="920" xr:uid="{00000000-0005-0000-0000-000098030000}"/>
    <cellStyle name="Comma 11 2 4 2" xfId="921" xr:uid="{00000000-0005-0000-0000-000099030000}"/>
    <cellStyle name="Comma 11 2 4 2 2" xfId="922" xr:uid="{00000000-0005-0000-0000-00009A030000}"/>
    <cellStyle name="Comma 11 2 4 2 2 2" xfId="923" xr:uid="{00000000-0005-0000-0000-00009B030000}"/>
    <cellStyle name="Comma 11 2 4 2 3" xfId="924" xr:uid="{00000000-0005-0000-0000-00009C030000}"/>
    <cellStyle name="Comma 11 2 4 3" xfId="925" xr:uid="{00000000-0005-0000-0000-00009D030000}"/>
    <cellStyle name="Comma 11 2 4 3 2" xfId="926" xr:uid="{00000000-0005-0000-0000-00009E030000}"/>
    <cellStyle name="Comma 11 2 4 4" xfId="927" xr:uid="{00000000-0005-0000-0000-00009F030000}"/>
    <cellStyle name="Comma 11 2 4 5" xfId="928" xr:uid="{00000000-0005-0000-0000-0000A0030000}"/>
    <cellStyle name="Comma 11 2 5" xfId="929" xr:uid="{00000000-0005-0000-0000-0000A1030000}"/>
    <cellStyle name="Comma 11 2 5 2" xfId="930" xr:uid="{00000000-0005-0000-0000-0000A2030000}"/>
    <cellStyle name="Comma 11 2 5 2 2" xfId="931" xr:uid="{00000000-0005-0000-0000-0000A3030000}"/>
    <cellStyle name="Comma 11 2 5 2 2 2" xfId="932" xr:uid="{00000000-0005-0000-0000-0000A4030000}"/>
    <cellStyle name="Comma 11 2 5 2 3" xfId="933" xr:uid="{00000000-0005-0000-0000-0000A5030000}"/>
    <cellStyle name="Comma 11 2 5 3" xfId="934" xr:uid="{00000000-0005-0000-0000-0000A6030000}"/>
    <cellStyle name="Comma 11 2 5 3 2" xfId="935" xr:uid="{00000000-0005-0000-0000-0000A7030000}"/>
    <cellStyle name="Comma 11 2 5 4" xfId="936" xr:uid="{00000000-0005-0000-0000-0000A8030000}"/>
    <cellStyle name="Comma 11 2 5 5" xfId="937" xr:uid="{00000000-0005-0000-0000-0000A9030000}"/>
    <cellStyle name="Comma 11 2 6" xfId="938" xr:uid="{00000000-0005-0000-0000-0000AA030000}"/>
    <cellStyle name="Comma 11 2 6 2" xfId="939" xr:uid="{00000000-0005-0000-0000-0000AB030000}"/>
    <cellStyle name="Comma 11 2 6 2 2" xfId="940" xr:uid="{00000000-0005-0000-0000-0000AC030000}"/>
    <cellStyle name="Comma 11 2 6 3" xfId="941" xr:uid="{00000000-0005-0000-0000-0000AD030000}"/>
    <cellStyle name="Comma 11 2 6 4" xfId="942" xr:uid="{00000000-0005-0000-0000-0000AE030000}"/>
    <cellStyle name="Comma 11 2 7" xfId="943" xr:uid="{00000000-0005-0000-0000-0000AF030000}"/>
    <cellStyle name="Comma 11 2 7 2" xfId="944" xr:uid="{00000000-0005-0000-0000-0000B0030000}"/>
    <cellStyle name="Comma 11 2 8" xfId="945" xr:uid="{00000000-0005-0000-0000-0000B1030000}"/>
    <cellStyle name="Comma 11 2 9" xfId="946" xr:uid="{00000000-0005-0000-0000-0000B2030000}"/>
    <cellStyle name="Comma 11 3" xfId="947" xr:uid="{00000000-0005-0000-0000-0000B3030000}"/>
    <cellStyle name="Comma 11 3 2" xfId="948" xr:uid="{00000000-0005-0000-0000-0000B4030000}"/>
    <cellStyle name="Comma 11 3 2 2" xfId="949" xr:uid="{00000000-0005-0000-0000-0000B5030000}"/>
    <cellStyle name="Comma 11 3 2 2 2" xfId="950" xr:uid="{00000000-0005-0000-0000-0000B6030000}"/>
    <cellStyle name="Comma 11 3 2 3" xfId="951" xr:uid="{00000000-0005-0000-0000-0000B7030000}"/>
    <cellStyle name="Comma 11 3 3" xfId="952" xr:uid="{00000000-0005-0000-0000-0000B8030000}"/>
    <cellStyle name="Comma 11 3 3 2" xfId="953" xr:uid="{00000000-0005-0000-0000-0000B9030000}"/>
    <cellStyle name="Comma 11 3 4" xfId="954" xr:uid="{00000000-0005-0000-0000-0000BA030000}"/>
    <cellStyle name="Comma 11 3 5" xfId="955" xr:uid="{00000000-0005-0000-0000-0000BB030000}"/>
    <cellStyle name="Comma 11 4" xfId="956" xr:uid="{00000000-0005-0000-0000-0000BC030000}"/>
    <cellStyle name="Comma 11 4 2" xfId="957" xr:uid="{00000000-0005-0000-0000-0000BD030000}"/>
    <cellStyle name="Comma 11 4 2 2" xfId="958" xr:uid="{00000000-0005-0000-0000-0000BE030000}"/>
    <cellStyle name="Comma 11 4 3" xfId="959" xr:uid="{00000000-0005-0000-0000-0000BF030000}"/>
    <cellStyle name="Comma 11 5" xfId="960" xr:uid="{00000000-0005-0000-0000-0000C0030000}"/>
    <cellStyle name="Comma 11 5 2" xfId="961" xr:uid="{00000000-0005-0000-0000-0000C1030000}"/>
    <cellStyle name="Comma 11 6" xfId="962" xr:uid="{00000000-0005-0000-0000-0000C2030000}"/>
    <cellStyle name="Comma 11 7" xfId="963" xr:uid="{00000000-0005-0000-0000-0000C3030000}"/>
    <cellStyle name="Comma 110" xfId="964" xr:uid="{00000000-0005-0000-0000-0000C4030000}"/>
    <cellStyle name="Comma 110 2" xfId="965" xr:uid="{00000000-0005-0000-0000-0000C5030000}"/>
    <cellStyle name="Comma 110 2 2" xfId="966" xr:uid="{00000000-0005-0000-0000-0000C6030000}"/>
    <cellStyle name="Comma 110 3" xfId="967" xr:uid="{00000000-0005-0000-0000-0000C7030000}"/>
    <cellStyle name="Comma 111" xfId="968" xr:uid="{00000000-0005-0000-0000-0000C8030000}"/>
    <cellStyle name="Comma 111 2" xfId="969" xr:uid="{00000000-0005-0000-0000-0000C9030000}"/>
    <cellStyle name="Comma 111 2 2" xfId="970" xr:uid="{00000000-0005-0000-0000-0000CA030000}"/>
    <cellStyle name="Comma 111 3" xfId="971" xr:uid="{00000000-0005-0000-0000-0000CB030000}"/>
    <cellStyle name="Comma 112" xfId="972" xr:uid="{00000000-0005-0000-0000-0000CC030000}"/>
    <cellStyle name="Comma 112 2" xfId="973" xr:uid="{00000000-0005-0000-0000-0000CD030000}"/>
    <cellStyle name="Comma 112 2 2" xfId="974" xr:uid="{00000000-0005-0000-0000-0000CE030000}"/>
    <cellStyle name="Comma 112 3" xfId="975" xr:uid="{00000000-0005-0000-0000-0000CF030000}"/>
    <cellStyle name="Comma 113" xfId="976" xr:uid="{00000000-0005-0000-0000-0000D0030000}"/>
    <cellStyle name="Comma 113 2" xfId="977" xr:uid="{00000000-0005-0000-0000-0000D1030000}"/>
    <cellStyle name="Comma 113 2 2" xfId="978" xr:uid="{00000000-0005-0000-0000-0000D2030000}"/>
    <cellStyle name="Comma 113 3" xfId="979" xr:uid="{00000000-0005-0000-0000-0000D3030000}"/>
    <cellStyle name="Comma 114" xfId="980" xr:uid="{00000000-0005-0000-0000-0000D4030000}"/>
    <cellStyle name="Comma 114 2" xfId="981" xr:uid="{00000000-0005-0000-0000-0000D5030000}"/>
    <cellStyle name="Comma 114 2 2" xfId="982" xr:uid="{00000000-0005-0000-0000-0000D6030000}"/>
    <cellStyle name="Comma 114 3" xfId="983" xr:uid="{00000000-0005-0000-0000-0000D7030000}"/>
    <cellStyle name="Comma 115" xfId="984" xr:uid="{00000000-0005-0000-0000-0000D8030000}"/>
    <cellStyle name="Comma 115 2" xfId="985" xr:uid="{00000000-0005-0000-0000-0000D9030000}"/>
    <cellStyle name="Comma 115 2 2" xfId="986" xr:uid="{00000000-0005-0000-0000-0000DA030000}"/>
    <cellStyle name="Comma 115 3" xfId="987" xr:uid="{00000000-0005-0000-0000-0000DB030000}"/>
    <cellStyle name="Comma 116" xfId="988" xr:uid="{00000000-0005-0000-0000-0000DC030000}"/>
    <cellStyle name="Comma 116 2" xfId="989" xr:uid="{00000000-0005-0000-0000-0000DD030000}"/>
    <cellStyle name="Comma 116 2 2" xfId="990" xr:uid="{00000000-0005-0000-0000-0000DE030000}"/>
    <cellStyle name="Comma 116 3" xfId="991" xr:uid="{00000000-0005-0000-0000-0000DF030000}"/>
    <cellStyle name="Comma 117" xfId="992" xr:uid="{00000000-0005-0000-0000-0000E0030000}"/>
    <cellStyle name="Comma 117 2" xfId="993" xr:uid="{00000000-0005-0000-0000-0000E1030000}"/>
    <cellStyle name="Comma 117 2 2" xfId="994" xr:uid="{00000000-0005-0000-0000-0000E2030000}"/>
    <cellStyle name="Comma 117 3" xfId="995" xr:uid="{00000000-0005-0000-0000-0000E3030000}"/>
    <cellStyle name="Comma 118" xfId="996" xr:uid="{00000000-0005-0000-0000-0000E4030000}"/>
    <cellStyle name="Comma 118 2" xfId="997" xr:uid="{00000000-0005-0000-0000-0000E5030000}"/>
    <cellStyle name="Comma 118 2 2" xfId="998" xr:uid="{00000000-0005-0000-0000-0000E6030000}"/>
    <cellStyle name="Comma 118 3" xfId="999" xr:uid="{00000000-0005-0000-0000-0000E7030000}"/>
    <cellStyle name="Comma 119" xfId="1000" xr:uid="{00000000-0005-0000-0000-0000E8030000}"/>
    <cellStyle name="Comma 119 2" xfId="1001" xr:uid="{00000000-0005-0000-0000-0000E9030000}"/>
    <cellStyle name="Comma 119 2 2" xfId="1002" xr:uid="{00000000-0005-0000-0000-0000EA030000}"/>
    <cellStyle name="Comma 119 3" xfId="1003" xr:uid="{00000000-0005-0000-0000-0000EB030000}"/>
    <cellStyle name="Comma 12" xfId="1004" xr:uid="{00000000-0005-0000-0000-0000EC030000}"/>
    <cellStyle name="Comma 12 2" xfId="1005" xr:uid="{00000000-0005-0000-0000-0000ED030000}"/>
    <cellStyle name="Comma 12 2 10" xfId="1006" xr:uid="{00000000-0005-0000-0000-0000EE030000}"/>
    <cellStyle name="Comma 12 2 2" xfId="1007" xr:uid="{00000000-0005-0000-0000-0000EF030000}"/>
    <cellStyle name="Comma 12 2 2 2" xfId="1008" xr:uid="{00000000-0005-0000-0000-0000F0030000}"/>
    <cellStyle name="Comma 12 2 2 2 2" xfId="1009" xr:uid="{00000000-0005-0000-0000-0000F1030000}"/>
    <cellStyle name="Comma 12 2 2 2 2 2" xfId="1010" xr:uid="{00000000-0005-0000-0000-0000F2030000}"/>
    <cellStyle name="Comma 12 2 2 2 3" xfId="1011" xr:uid="{00000000-0005-0000-0000-0000F3030000}"/>
    <cellStyle name="Comma 12 2 2 2 4" xfId="1012" xr:uid="{00000000-0005-0000-0000-0000F4030000}"/>
    <cellStyle name="Comma 12 2 2 3" xfId="1013" xr:uid="{00000000-0005-0000-0000-0000F5030000}"/>
    <cellStyle name="Comma 12 2 2 3 2" xfId="1014" xr:uid="{00000000-0005-0000-0000-0000F6030000}"/>
    <cellStyle name="Comma 12 2 2 4" xfId="1015" xr:uid="{00000000-0005-0000-0000-0000F7030000}"/>
    <cellStyle name="Comma 12 2 2 5" xfId="1016" xr:uid="{00000000-0005-0000-0000-0000F8030000}"/>
    <cellStyle name="Comma 12 2 2 6" xfId="1017" xr:uid="{00000000-0005-0000-0000-0000F9030000}"/>
    <cellStyle name="Comma 12 2 3" xfId="1018" xr:uid="{00000000-0005-0000-0000-0000FA030000}"/>
    <cellStyle name="Comma 12 2 3 2" xfId="1019" xr:uid="{00000000-0005-0000-0000-0000FB030000}"/>
    <cellStyle name="Comma 12 2 3 2 2" xfId="1020" xr:uid="{00000000-0005-0000-0000-0000FC030000}"/>
    <cellStyle name="Comma 12 2 3 2 2 2" xfId="1021" xr:uid="{00000000-0005-0000-0000-0000FD030000}"/>
    <cellStyle name="Comma 12 2 3 2 3" xfId="1022" xr:uid="{00000000-0005-0000-0000-0000FE030000}"/>
    <cellStyle name="Comma 12 2 3 3" xfId="1023" xr:uid="{00000000-0005-0000-0000-0000FF030000}"/>
    <cellStyle name="Comma 12 2 3 3 2" xfId="1024" xr:uid="{00000000-0005-0000-0000-000000040000}"/>
    <cellStyle name="Comma 12 2 3 4" xfId="1025" xr:uid="{00000000-0005-0000-0000-000001040000}"/>
    <cellStyle name="Comma 12 2 3 5" xfId="1026" xr:uid="{00000000-0005-0000-0000-000002040000}"/>
    <cellStyle name="Comma 12 2 4" xfId="1027" xr:uid="{00000000-0005-0000-0000-000003040000}"/>
    <cellStyle name="Comma 12 2 4 2" xfId="1028" xr:uid="{00000000-0005-0000-0000-000004040000}"/>
    <cellStyle name="Comma 12 2 4 2 2" xfId="1029" xr:uid="{00000000-0005-0000-0000-000005040000}"/>
    <cellStyle name="Comma 12 2 4 2 2 2" xfId="1030" xr:uid="{00000000-0005-0000-0000-000006040000}"/>
    <cellStyle name="Comma 12 2 4 2 3" xfId="1031" xr:uid="{00000000-0005-0000-0000-000007040000}"/>
    <cellStyle name="Comma 12 2 4 3" xfId="1032" xr:uid="{00000000-0005-0000-0000-000008040000}"/>
    <cellStyle name="Comma 12 2 4 3 2" xfId="1033" xr:uid="{00000000-0005-0000-0000-000009040000}"/>
    <cellStyle name="Comma 12 2 4 4" xfId="1034" xr:uid="{00000000-0005-0000-0000-00000A040000}"/>
    <cellStyle name="Comma 12 2 4 5" xfId="1035" xr:uid="{00000000-0005-0000-0000-00000B040000}"/>
    <cellStyle name="Comma 12 2 5" xfId="1036" xr:uid="{00000000-0005-0000-0000-00000C040000}"/>
    <cellStyle name="Comma 12 2 5 2" xfId="1037" xr:uid="{00000000-0005-0000-0000-00000D040000}"/>
    <cellStyle name="Comma 12 2 5 2 2" xfId="1038" xr:uid="{00000000-0005-0000-0000-00000E040000}"/>
    <cellStyle name="Comma 12 2 5 2 2 2" xfId="1039" xr:uid="{00000000-0005-0000-0000-00000F040000}"/>
    <cellStyle name="Comma 12 2 5 2 3" xfId="1040" xr:uid="{00000000-0005-0000-0000-000010040000}"/>
    <cellStyle name="Comma 12 2 5 3" xfId="1041" xr:uid="{00000000-0005-0000-0000-000011040000}"/>
    <cellStyle name="Comma 12 2 5 3 2" xfId="1042" xr:uid="{00000000-0005-0000-0000-000012040000}"/>
    <cellStyle name="Comma 12 2 5 4" xfId="1043" xr:uid="{00000000-0005-0000-0000-000013040000}"/>
    <cellStyle name="Comma 12 2 5 5" xfId="1044" xr:uid="{00000000-0005-0000-0000-000014040000}"/>
    <cellStyle name="Comma 12 2 6" xfId="1045" xr:uid="{00000000-0005-0000-0000-000015040000}"/>
    <cellStyle name="Comma 12 2 6 2" xfId="1046" xr:uid="{00000000-0005-0000-0000-000016040000}"/>
    <cellStyle name="Comma 12 2 6 2 2" xfId="1047" xr:uid="{00000000-0005-0000-0000-000017040000}"/>
    <cellStyle name="Comma 12 2 6 3" xfId="1048" xr:uid="{00000000-0005-0000-0000-000018040000}"/>
    <cellStyle name="Comma 12 2 6 4" xfId="1049" xr:uid="{00000000-0005-0000-0000-000019040000}"/>
    <cellStyle name="Comma 12 2 7" xfId="1050" xr:uid="{00000000-0005-0000-0000-00001A040000}"/>
    <cellStyle name="Comma 12 2 7 2" xfId="1051" xr:uid="{00000000-0005-0000-0000-00001B040000}"/>
    <cellStyle name="Comma 12 2 8" xfId="1052" xr:uid="{00000000-0005-0000-0000-00001C040000}"/>
    <cellStyle name="Comma 12 2 9" xfId="1053" xr:uid="{00000000-0005-0000-0000-00001D040000}"/>
    <cellStyle name="Comma 12 3" xfId="1054" xr:uid="{00000000-0005-0000-0000-00001E040000}"/>
    <cellStyle name="Comma 12 3 2" xfId="1055" xr:uid="{00000000-0005-0000-0000-00001F040000}"/>
    <cellStyle name="Comma 12 4" xfId="1056" xr:uid="{00000000-0005-0000-0000-000020040000}"/>
    <cellStyle name="Comma 12 5" xfId="1057" xr:uid="{00000000-0005-0000-0000-000021040000}"/>
    <cellStyle name="Comma 120" xfId="1058" xr:uid="{00000000-0005-0000-0000-000022040000}"/>
    <cellStyle name="Comma 120 2" xfId="1059" xr:uid="{00000000-0005-0000-0000-000023040000}"/>
    <cellStyle name="Comma 120 2 2" xfId="1060" xr:uid="{00000000-0005-0000-0000-000024040000}"/>
    <cellStyle name="Comma 120 3" xfId="1061" xr:uid="{00000000-0005-0000-0000-000025040000}"/>
    <cellStyle name="Comma 121" xfId="1062" xr:uid="{00000000-0005-0000-0000-000026040000}"/>
    <cellStyle name="Comma 121 2" xfId="1063" xr:uid="{00000000-0005-0000-0000-000027040000}"/>
    <cellStyle name="Comma 121 2 2" xfId="1064" xr:uid="{00000000-0005-0000-0000-000028040000}"/>
    <cellStyle name="Comma 121 3" xfId="1065" xr:uid="{00000000-0005-0000-0000-000029040000}"/>
    <cellStyle name="Comma 122" xfId="1066" xr:uid="{00000000-0005-0000-0000-00002A040000}"/>
    <cellStyle name="Comma 122 2" xfId="1067" xr:uid="{00000000-0005-0000-0000-00002B040000}"/>
    <cellStyle name="Comma 122 2 2" xfId="1068" xr:uid="{00000000-0005-0000-0000-00002C040000}"/>
    <cellStyle name="Comma 122 3" xfId="1069" xr:uid="{00000000-0005-0000-0000-00002D040000}"/>
    <cellStyle name="Comma 123" xfId="1070" xr:uid="{00000000-0005-0000-0000-00002E040000}"/>
    <cellStyle name="Comma 123 2" xfId="1071" xr:uid="{00000000-0005-0000-0000-00002F040000}"/>
    <cellStyle name="Comma 123 2 2" xfId="1072" xr:uid="{00000000-0005-0000-0000-000030040000}"/>
    <cellStyle name="Comma 123 3" xfId="1073" xr:uid="{00000000-0005-0000-0000-000031040000}"/>
    <cellStyle name="Comma 124" xfId="1074" xr:uid="{00000000-0005-0000-0000-000032040000}"/>
    <cellStyle name="Comma 124 2" xfId="1075" xr:uid="{00000000-0005-0000-0000-000033040000}"/>
    <cellStyle name="Comma 124 2 2" xfId="1076" xr:uid="{00000000-0005-0000-0000-000034040000}"/>
    <cellStyle name="Comma 124 3" xfId="1077" xr:uid="{00000000-0005-0000-0000-000035040000}"/>
    <cellStyle name="Comma 125" xfId="1078" xr:uid="{00000000-0005-0000-0000-000036040000}"/>
    <cellStyle name="Comma 125 2" xfId="1079" xr:uid="{00000000-0005-0000-0000-000037040000}"/>
    <cellStyle name="Comma 125 2 2" xfId="1080" xr:uid="{00000000-0005-0000-0000-000038040000}"/>
    <cellStyle name="Comma 125 3" xfId="1081" xr:uid="{00000000-0005-0000-0000-000039040000}"/>
    <cellStyle name="Comma 126" xfId="1082" xr:uid="{00000000-0005-0000-0000-00003A040000}"/>
    <cellStyle name="Comma 126 2" xfId="1083" xr:uid="{00000000-0005-0000-0000-00003B040000}"/>
    <cellStyle name="Comma 126 2 2" xfId="1084" xr:uid="{00000000-0005-0000-0000-00003C040000}"/>
    <cellStyle name="Comma 126 3" xfId="1085" xr:uid="{00000000-0005-0000-0000-00003D040000}"/>
    <cellStyle name="Comma 127" xfId="1086" xr:uid="{00000000-0005-0000-0000-00003E040000}"/>
    <cellStyle name="Comma 127 2" xfId="1087" xr:uid="{00000000-0005-0000-0000-00003F040000}"/>
    <cellStyle name="Comma 127 2 2" xfId="1088" xr:uid="{00000000-0005-0000-0000-000040040000}"/>
    <cellStyle name="Comma 127 3" xfId="1089" xr:uid="{00000000-0005-0000-0000-000041040000}"/>
    <cellStyle name="Comma 128" xfId="1090" xr:uid="{00000000-0005-0000-0000-000042040000}"/>
    <cellStyle name="Comma 128 2" xfId="1091" xr:uid="{00000000-0005-0000-0000-000043040000}"/>
    <cellStyle name="Comma 128 2 2" xfId="1092" xr:uid="{00000000-0005-0000-0000-000044040000}"/>
    <cellStyle name="Comma 128 3" xfId="1093" xr:uid="{00000000-0005-0000-0000-000045040000}"/>
    <cellStyle name="Comma 129" xfId="1094" xr:uid="{00000000-0005-0000-0000-000046040000}"/>
    <cellStyle name="Comma 129 2" xfId="1095" xr:uid="{00000000-0005-0000-0000-000047040000}"/>
    <cellStyle name="Comma 129 2 2" xfId="1096" xr:uid="{00000000-0005-0000-0000-000048040000}"/>
    <cellStyle name="Comma 129 3" xfId="1097" xr:uid="{00000000-0005-0000-0000-000049040000}"/>
    <cellStyle name="Comma 13" xfId="1098" xr:uid="{00000000-0005-0000-0000-00004A040000}"/>
    <cellStyle name="Comma 13 2" xfId="1099" xr:uid="{00000000-0005-0000-0000-00004B040000}"/>
    <cellStyle name="Comma 13 2 10" xfId="1100" xr:uid="{00000000-0005-0000-0000-00004C040000}"/>
    <cellStyle name="Comma 13 2 2" xfId="1101" xr:uid="{00000000-0005-0000-0000-00004D040000}"/>
    <cellStyle name="Comma 13 2 2 2" xfId="1102" xr:uid="{00000000-0005-0000-0000-00004E040000}"/>
    <cellStyle name="Comma 13 2 2 2 2" xfId="1103" xr:uid="{00000000-0005-0000-0000-00004F040000}"/>
    <cellStyle name="Comma 13 2 2 2 2 2" xfId="1104" xr:uid="{00000000-0005-0000-0000-000050040000}"/>
    <cellStyle name="Comma 13 2 2 2 3" xfId="1105" xr:uid="{00000000-0005-0000-0000-000051040000}"/>
    <cellStyle name="Comma 13 2 2 2 4" xfId="1106" xr:uid="{00000000-0005-0000-0000-000052040000}"/>
    <cellStyle name="Comma 13 2 2 3" xfId="1107" xr:uid="{00000000-0005-0000-0000-000053040000}"/>
    <cellStyle name="Comma 13 2 2 3 2" xfId="1108" xr:uid="{00000000-0005-0000-0000-000054040000}"/>
    <cellStyle name="Comma 13 2 2 4" xfId="1109" xr:uid="{00000000-0005-0000-0000-000055040000}"/>
    <cellStyle name="Comma 13 2 2 5" xfId="1110" xr:uid="{00000000-0005-0000-0000-000056040000}"/>
    <cellStyle name="Comma 13 2 2 6" xfId="1111" xr:uid="{00000000-0005-0000-0000-000057040000}"/>
    <cellStyle name="Comma 13 2 3" xfId="1112" xr:uid="{00000000-0005-0000-0000-000058040000}"/>
    <cellStyle name="Comma 13 2 3 2" xfId="1113" xr:uid="{00000000-0005-0000-0000-000059040000}"/>
    <cellStyle name="Comma 13 2 3 2 2" xfId="1114" xr:uid="{00000000-0005-0000-0000-00005A040000}"/>
    <cellStyle name="Comma 13 2 3 2 2 2" xfId="1115" xr:uid="{00000000-0005-0000-0000-00005B040000}"/>
    <cellStyle name="Comma 13 2 3 2 3" xfId="1116" xr:uid="{00000000-0005-0000-0000-00005C040000}"/>
    <cellStyle name="Comma 13 2 3 3" xfId="1117" xr:uid="{00000000-0005-0000-0000-00005D040000}"/>
    <cellStyle name="Comma 13 2 3 3 2" xfId="1118" xr:uid="{00000000-0005-0000-0000-00005E040000}"/>
    <cellStyle name="Comma 13 2 3 4" xfId="1119" xr:uid="{00000000-0005-0000-0000-00005F040000}"/>
    <cellStyle name="Comma 13 2 3 5" xfId="1120" xr:uid="{00000000-0005-0000-0000-000060040000}"/>
    <cellStyle name="Comma 13 2 4" xfId="1121" xr:uid="{00000000-0005-0000-0000-000061040000}"/>
    <cellStyle name="Comma 13 2 4 2" xfId="1122" xr:uid="{00000000-0005-0000-0000-000062040000}"/>
    <cellStyle name="Comma 13 2 4 2 2" xfId="1123" xr:uid="{00000000-0005-0000-0000-000063040000}"/>
    <cellStyle name="Comma 13 2 4 2 2 2" xfId="1124" xr:uid="{00000000-0005-0000-0000-000064040000}"/>
    <cellStyle name="Comma 13 2 4 2 3" xfId="1125" xr:uid="{00000000-0005-0000-0000-000065040000}"/>
    <cellStyle name="Comma 13 2 4 3" xfId="1126" xr:uid="{00000000-0005-0000-0000-000066040000}"/>
    <cellStyle name="Comma 13 2 4 3 2" xfId="1127" xr:uid="{00000000-0005-0000-0000-000067040000}"/>
    <cellStyle name="Comma 13 2 4 4" xfId="1128" xr:uid="{00000000-0005-0000-0000-000068040000}"/>
    <cellStyle name="Comma 13 2 4 5" xfId="1129" xr:uid="{00000000-0005-0000-0000-000069040000}"/>
    <cellStyle name="Comma 13 2 5" xfId="1130" xr:uid="{00000000-0005-0000-0000-00006A040000}"/>
    <cellStyle name="Comma 13 2 5 2" xfId="1131" xr:uid="{00000000-0005-0000-0000-00006B040000}"/>
    <cellStyle name="Comma 13 2 5 2 2" xfId="1132" xr:uid="{00000000-0005-0000-0000-00006C040000}"/>
    <cellStyle name="Comma 13 2 5 2 2 2" xfId="1133" xr:uid="{00000000-0005-0000-0000-00006D040000}"/>
    <cellStyle name="Comma 13 2 5 2 3" xfId="1134" xr:uid="{00000000-0005-0000-0000-00006E040000}"/>
    <cellStyle name="Comma 13 2 5 3" xfId="1135" xr:uid="{00000000-0005-0000-0000-00006F040000}"/>
    <cellStyle name="Comma 13 2 5 3 2" xfId="1136" xr:uid="{00000000-0005-0000-0000-000070040000}"/>
    <cellStyle name="Comma 13 2 5 4" xfId="1137" xr:uid="{00000000-0005-0000-0000-000071040000}"/>
    <cellStyle name="Comma 13 2 5 5" xfId="1138" xr:uid="{00000000-0005-0000-0000-000072040000}"/>
    <cellStyle name="Comma 13 2 6" xfId="1139" xr:uid="{00000000-0005-0000-0000-000073040000}"/>
    <cellStyle name="Comma 13 2 6 2" xfId="1140" xr:uid="{00000000-0005-0000-0000-000074040000}"/>
    <cellStyle name="Comma 13 2 6 2 2" xfId="1141" xr:uid="{00000000-0005-0000-0000-000075040000}"/>
    <cellStyle name="Comma 13 2 6 3" xfId="1142" xr:uid="{00000000-0005-0000-0000-000076040000}"/>
    <cellStyle name="Comma 13 2 6 4" xfId="1143" xr:uid="{00000000-0005-0000-0000-000077040000}"/>
    <cellStyle name="Comma 13 2 7" xfId="1144" xr:uid="{00000000-0005-0000-0000-000078040000}"/>
    <cellStyle name="Comma 13 2 7 2" xfId="1145" xr:uid="{00000000-0005-0000-0000-000079040000}"/>
    <cellStyle name="Comma 13 2 8" xfId="1146" xr:uid="{00000000-0005-0000-0000-00007A040000}"/>
    <cellStyle name="Comma 13 2 9" xfId="1147" xr:uid="{00000000-0005-0000-0000-00007B040000}"/>
    <cellStyle name="Comma 13 3" xfId="1148" xr:uid="{00000000-0005-0000-0000-00007C040000}"/>
    <cellStyle name="Comma 13 3 2" xfId="1149" xr:uid="{00000000-0005-0000-0000-00007D040000}"/>
    <cellStyle name="Comma 13 4" xfId="1150" xr:uid="{00000000-0005-0000-0000-00007E040000}"/>
    <cellStyle name="Comma 13 5" xfId="1151" xr:uid="{00000000-0005-0000-0000-00007F040000}"/>
    <cellStyle name="Comma 130" xfId="1152" xr:uid="{00000000-0005-0000-0000-000080040000}"/>
    <cellStyle name="Comma 130 2" xfId="1153" xr:uid="{00000000-0005-0000-0000-000081040000}"/>
    <cellStyle name="Comma 130 2 2" xfId="1154" xr:uid="{00000000-0005-0000-0000-000082040000}"/>
    <cellStyle name="Comma 130 3" xfId="1155" xr:uid="{00000000-0005-0000-0000-000083040000}"/>
    <cellStyle name="Comma 131" xfId="1156" xr:uid="{00000000-0005-0000-0000-000084040000}"/>
    <cellStyle name="Comma 131 2" xfId="1157" xr:uid="{00000000-0005-0000-0000-000085040000}"/>
    <cellStyle name="Comma 131 2 2" xfId="1158" xr:uid="{00000000-0005-0000-0000-000086040000}"/>
    <cellStyle name="Comma 131 3" xfId="1159" xr:uid="{00000000-0005-0000-0000-000087040000}"/>
    <cellStyle name="Comma 132" xfId="1160" xr:uid="{00000000-0005-0000-0000-000088040000}"/>
    <cellStyle name="Comma 132 2" xfId="1161" xr:uid="{00000000-0005-0000-0000-000089040000}"/>
    <cellStyle name="Comma 132 2 2" xfId="1162" xr:uid="{00000000-0005-0000-0000-00008A040000}"/>
    <cellStyle name="Comma 132 3" xfId="1163" xr:uid="{00000000-0005-0000-0000-00008B040000}"/>
    <cellStyle name="Comma 133" xfId="1164" xr:uid="{00000000-0005-0000-0000-00008C040000}"/>
    <cellStyle name="Comma 133 2" xfId="1165" xr:uid="{00000000-0005-0000-0000-00008D040000}"/>
    <cellStyle name="Comma 133 2 2" xfId="1166" xr:uid="{00000000-0005-0000-0000-00008E040000}"/>
    <cellStyle name="Comma 133 3" xfId="1167" xr:uid="{00000000-0005-0000-0000-00008F040000}"/>
    <cellStyle name="Comma 134" xfId="1168" xr:uid="{00000000-0005-0000-0000-000090040000}"/>
    <cellStyle name="Comma 134 2" xfId="1169" xr:uid="{00000000-0005-0000-0000-000091040000}"/>
    <cellStyle name="Comma 134 2 2" xfId="1170" xr:uid="{00000000-0005-0000-0000-000092040000}"/>
    <cellStyle name="Comma 134 3" xfId="1171" xr:uid="{00000000-0005-0000-0000-000093040000}"/>
    <cellStyle name="Comma 135" xfId="1172" xr:uid="{00000000-0005-0000-0000-000094040000}"/>
    <cellStyle name="Comma 135 2" xfId="1173" xr:uid="{00000000-0005-0000-0000-000095040000}"/>
    <cellStyle name="Comma 136" xfId="1174" xr:uid="{00000000-0005-0000-0000-000096040000}"/>
    <cellStyle name="Comma 14" xfId="1175" xr:uid="{00000000-0005-0000-0000-000097040000}"/>
    <cellStyle name="Comma 14 2" xfId="1176" xr:uid="{00000000-0005-0000-0000-000098040000}"/>
    <cellStyle name="Comma 14 2 2" xfId="1177" xr:uid="{00000000-0005-0000-0000-000099040000}"/>
    <cellStyle name="Comma 14 3" xfId="1178" xr:uid="{00000000-0005-0000-0000-00009A040000}"/>
    <cellStyle name="Comma 14 4" xfId="1179" xr:uid="{00000000-0005-0000-0000-00009B040000}"/>
    <cellStyle name="Comma 15" xfId="1180" xr:uid="{00000000-0005-0000-0000-00009C040000}"/>
    <cellStyle name="Comma 15 2" xfId="1181" xr:uid="{00000000-0005-0000-0000-00009D040000}"/>
    <cellStyle name="Comma 15 2 2" xfId="1182" xr:uid="{00000000-0005-0000-0000-00009E040000}"/>
    <cellStyle name="Comma 15 3" xfId="1183" xr:uid="{00000000-0005-0000-0000-00009F040000}"/>
    <cellStyle name="Comma 15 4" xfId="1184" xr:uid="{00000000-0005-0000-0000-0000A0040000}"/>
    <cellStyle name="Comma 16" xfId="1185" xr:uid="{00000000-0005-0000-0000-0000A1040000}"/>
    <cellStyle name="Comma 16 2" xfId="1186" xr:uid="{00000000-0005-0000-0000-0000A2040000}"/>
    <cellStyle name="Comma 16 2 10" xfId="1187" xr:uid="{00000000-0005-0000-0000-0000A3040000}"/>
    <cellStyle name="Comma 16 2 2" xfId="1188" xr:uid="{00000000-0005-0000-0000-0000A4040000}"/>
    <cellStyle name="Comma 16 2 2 2" xfId="1189" xr:uid="{00000000-0005-0000-0000-0000A5040000}"/>
    <cellStyle name="Comma 16 2 2 2 2" xfId="1190" xr:uid="{00000000-0005-0000-0000-0000A6040000}"/>
    <cellStyle name="Comma 16 2 2 2 2 2" xfId="1191" xr:uid="{00000000-0005-0000-0000-0000A7040000}"/>
    <cellStyle name="Comma 16 2 2 2 3" xfId="1192" xr:uid="{00000000-0005-0000-0000-0000A8040000}"/>
    <cellStyle name="Comma 16 2 2 2 4" xfId="1193" xr:uid="{00000000-0005-0000-0000-0000A9040000}"/>
    <cellStyle name="Comma 16 2 2 3" xfId="1194" xr:uid="{00000000-0005-0000-0000-0000AA040000}"/>
    <cellStyle name="Comma 16 2 2 3 2" xfId="1195" xr:uid="{00000000-0005-0000-0000-0000AB040000}"/>
    <cellStyle name="Comma 16 2 2 4" xfId="1196" xr:uid="{00000000-0005-0000-0000-0000AC040000}"/>
    <cellStyle name="Comma 16 2 2 5" xfId="1197" xr:uid="{00000000-0005-0000-0000-0000AD040000}"/>
    <cellStyle name="Comma 16 2 2 6" xfId="1198" xr:uid="{00000000-0005-0000-0000-0000AE040000}"/>
    <cellStyle name="Comma 16 2 3" xfId="1199" xr:uid="{00000000-0005-0000-0000-0000AF040000}"/>
    <cellStyle name="Comma 16 2 3 2" xfId="1200" xr:uid="{00000000-0005-0000-0000-0000B0040000}"/>
    <cellStyle name="Comma 16 2 3 2 2" xfId="1201" xr:uid="{00000000-0005-0000-0000-0000B1040000}"/>
    <cellStyle name="Comma 16 2 3 2 2 2" xfId="1202" xr:uid="{00000000-0005-0000-0000-0000B2040000}"/>
    <cellStyle name="Comma 16 2 3 2 3" xfId="1203" xr:uid="{00000000-0005-0000-0000-0000B3040000}"/>
    <cellStyle name="Comma 16 2 3 3" xfId="1204" xr:uid="{00000000-0005-0000-0000-0000B4040000}"/>
    <cellStyle name="Comma 16 2 3 3 2" xfId="1205" xr:uid="{00000000-0005-0000-0000-0000B5040000}"/>
    <cellStyle name="Comma 16 2 3 4" xfId="1206" xr:uid="{00000000-0005-0000-0000-0000B6040000}"/>
    <cellStyle name="Comma 16 2 3 5" xfId="1207" xr:uid="{00000000-0005-0000-0000-0000B7040000}"/>
    <cellStyle name="Comma 16 2 4" xfId="1208" xr:uid="{00000000-0005-0000-0000-0000B8040000}"/>
    <cellStyle name="Comma 16 2 4 2" xfId="1209" xr:uid="{00000000-0005-0000-0000-0000B9040000}"/>
    <cellStyle name="Comma 16 2 4 2 2" xfId="1210" xr:uid="{00000000-0005-0000-0000-0000BA040000}"/>
    <cellStyle name="Comma 16 2 4 2 2 2" xfId="1211" xr:uid="{00000000-0005-0000-0000-0000BB040000}"/>
    <cellStyle name="Comma 16 2 4 2 3" xfId="1212" xr:uid="{00000000-0005-0000-0000-0000BC040000}"/>
    <cellStyle name="Comma 16 2 4 3" xfId="1213" xr:uid="{00000000-0005-0000-0000-0000BD040000}"/>
    <cellStyle name="Comma 16 2 4 3 2" xfId="1214" xr:uid="{00000000-0005-0000-0000-0000BE040000}"/>
    <cellStyle name="Comma 16 2 4 4" xfId="1215" xr:uid="{00000000-0005-0000-0000-0000BF040000}"/>
    <cellStyle name="Comma 16 2 4 5" xfId="1216" xr:uid="{00000000-0005-0000-0000-0000C0040000}"/>
    <cellStyle name="Comma 16 2 5" xfId="1217" xr:uid="{00000000-0005-0000-0000-0000C1040000}"/>
    <cellStyle name="Comma 16 2 5 2" xfId="1218" xr:uid="{00000000-0005-0000-0000-0000C2040000}"/>
    <cellStyle name="Comma 16 2 5 2 2" xfId="1219" xr:uid="{00000000-0005-0000-0000-0000C3040000}"/>
    <cellStyle name="Comma 16 2 5 2 2 2" xfId="1220" xr:uid="{00000000-0005-0000-0000-0000C4040000}"/>
    <cellStyle name="Comma 16 2 5 2 3" xfId="1221" xr:uid="{00000000-0005-0000-0000-0000C5040000}"/>
    <cellStyle name="Comma 16 2 5 3" xfId="1222" xr:uid="{00000000-0005-0000-0000-0000C6040000}"/>
    <cellStyle name="Comma 16 2 5 3 2" xfId="1223" xr:uid="{00000000-0005-0000-0000-0000C7040000}"/>
    <cellStyle name="Comma 16 2 5 4" xfId="1224" xr:uid="{00000000-0005-0000-0000-0000C8040000}"/>
    <cellStyle name="Comma 16 2 5 5" xfId="1225" xr:uid="{00000000-0005-0000-0000-0000C9040000}"/>
    <cellStyle name="Comma 16 2 6" xfId="1226" xr:uid="{00000000-0005-0000-0000-0000CA040000}"/>
    <cellStyle name="Comma 16 2 6 2" xfId="1227" xr:uid="{00000000-0005-0000-0000-0000CB040000}"/>
    <cellStyle name="Comma 16 2 6 2 2" xfId="1228" xr:uid="{00000000-0005-0000-0000-0000CC040000}"/>
    <cellStyle name="Comma 16 2 6 3" xfId="1229" xr:uid="{00000000-0005-0000-0000-0000CD040000}"/>
    <cellStyle name="Comma 16 2 6 4" xfId="1230" xr:uid="{00000000-0005-0000-0000-0000CE040000}"/>
    <cellStyle name="Comma 16 2 7" xfId="1231" xr:uid="{00000000-0005-0000-0000-0000CF040000}"/>
    <cellStyle name="Comma 16 2 7 2" xfId="1232" xr:uid="{00000000-0005-0000-0000-0000D0040000}"/>
    <cellStyle name="Comma 16 2 8" xfId="1233" xr:uid="{00000000-0005-0000-0000-0000D1040000}"/>
    <cellStyle name="Comma 16 2 9" xfId="1234" xr:uid="{00000000-0005-0000-0000-0000D2040000}"/>
    <cellStyle name="Comma 16 3" xfId="1235" xr:uid="{00000000-0005-0000-0000-0000D3040000}"/>
    <cellStyle name="Comma 16 3 2" xfId="1236" xr:uid="{00000000-0005-0000-0000-0000D4040000}"/>
    <cellStyle name="Comma 16 4" xfId="1237" xr:uid="{00000000-0005-0000-0000-0000D5040000}"/>
    <cellStyle name="Comma 16 5" xfId="1238" xr:uid="{00000000-0005-0000-0000-0000D6040000}"/>
    <cellStyle name="Comma 17" xfId="1239" xr:uid="{00000000-0005-0000-0000-0000D7040000}"/>
    <cellStyle name="Comma 17 2" xfId="1240" xr:uid="{00000000-0005-0000-0000-0000D8040000}"/>
    <cellStyle name="Comma 17 2 10" xfId="1241" xr:uid="{00000000-0005-0000-0000-0000D9040000}"/>
    <cellStyle name="Comma 17 2 2" xfId="1242" xr:uid="{00000000-0005-0000-0000-0000DA040000}"/>
    <cellStyle name="Comma 17 2 2 2" xfId="1243" xr:uid="{00000000-0005-0000-0000-0000DB040000}"/>
    <cellStyle name="Comma 17 2 2 2 2" xfId="1244" xr:uid="{00000000-0005-0000-0000-0000DC040000}"/>
    <cellStyle name="Comma 17 2 2 2 2 2" xfId="1245" xr:uid="{00000000-0005-0000-0000-0000DD040000}"/>
    <cellStyle name="Comma 17 2 2 2 3" xfId="1246" xr:uid="{00000000-0005-0000-0000-0000DE040000}"/>
    <cellStyle name="Comma 17 2 2 2 4" xfId="1247" xr:uid="{00000000-0005-0000-0000-0000DF040000}"/>
    <cellStyle name="Comma 17 2 2 3" xfId="1248" xr:uid="{00000000-0005-0000-0000-0000E0040000}"/>
    <cellStyle name="Comma 17 2 2 3 2" xfId="1249" xr:uid="{00000000-0005-0000-0000-0000E1040000}"/>
    <cellStyle name="Comma 17 2 2 4" xfId="1250" xr:uid="{00000000-0005-0000-0000-0000E2040000}"/>
    <cellStyle name="Comma 17 2 2 5" xfId="1251" xr:uid="{00000000-0005-0000-0000-0000E3040000}"/>
    <cellStyle name="Comma 17 2 2 6" xfId="1252" xr:uid="{00000000-0005-0000-0000-0000E4040000}"/>
    <cellStyle name="Comma 17 2 3" xfId="1253" xr:uid="{00000000-0005-0000-0000-0000E5040000}"/>
    <cellStyle name="Comma 17 2 3 2" xfId="1254" xr:uid="{00000000-0005-0000-0000-0000E6040000}"/>
    <cellStyle name="Comma 17 2 3 2 2" xfId="1255" xr:uid="{00000000-0005-0000-0000-0000E7040000}"/>
    <cellStyle name="Comma 17 2 3 2 2 2" xfId="1256" xr:uid="{00000000-0005-0000-0000-0000E8040000}"/>
    <cellStyle name="Comma 17 2 3 2 3" xfId="1257" xr:uid="{00000000-0005-0000-0000-0000E9040000}"/>
    <cellStyle name="Comma 17 2 3 3" xfId="1258" xr:uid="{00000000-0005-0000-0000-0000EA040000}"/>
    <cellStyle name="Comma 17 2 3 3 2" xfId="1259" xr:uid="{00000000-0005-0000-0000-0000EB040000}"/>
    <cellStyle name="Comma 17 2 3 4" xfId="1260" xr:uid="{00000000-0005-0000-0000-0000EC040000}"/>
    <cellStyle name="Comma 17 2 3 5" xfId="1261" xr:uid="{00000000-0005-0000-0000-0000ED040000}"/>
    <cellStyle name="Comma 17 2 4" xfId="1262" xr:uid="{00000000-0005-0000-0000-0000EE040000}"/>
    <cellStyle name="Comma 17 2 4 2" xfId="1263" xr:uid="{00000000-0005-0000-0000-0000EF040000}"/>
    <cellStyle name="Comma 17 2 4 2 2" xfId="1264" xr:uid="{00000000-0005-0000-0000-0000F0040000}"/>
    <cellStyle name="Comma 17 2 4 2 2 2" xfId="1265" xr:uid="{00000000-0005-0000-0000-0000F1040000}"/>
    <cellStyle name="Comma 17 2 4 2 3" xfId="1266" xr:uid="{00000000-0005-0000-0000-0000F2040000}"/>
    <cellStyle name="Comma 17 2 4 3" xfId="1267" xr:uid="{00000000-0005-0000-0000-0000F3040000}"/>
    <cellStyle name="Comma 17 2 4 3 2" xfId="1268" xr:uid="{00000000-0005-0000-0000-0000F4040000}"/>
    <cellStyle name="Comma 17 2 4 4" xfId="1269" xr:uid="{00000000-0005-0000-0000-0000F5040000}"/>
    <cellStyle name="Comma 17 2 4 5" xfId="1270" xr:uid="{00000000-0005-0000-0000-0000F6040000}"/>
    <cellStyle name="Comma 17 2 5" xfId="1271" xr:uid="{00000000-0005-0000-0000-0000F7040000}"/>
    <cellStyle name="Comma 17 2 5 2" xfId="1272" xr:uid="{00000000-0005-0000-0000-0000F8040000}"/>
    <cellStyle name="Comma 17 2 5 2 2" xfId="1273" xr:uid="{00000000-0005-0000-0000-0000F9040000}"/>
    <cellStyle name="Comma 17 2 5 2 2 2" xfId="1274" xr:uid="{00000000-0005-0000-0000-0000FA040000}"/>
    <cellStyle name="Comma 17 2 5 2 3" xfId="1275" xr:uid="{00000000-0005-0000-0000-0000FB040000}"/>
    <cellStyle name="Comma 17 2 5 3" xfId="1276" xr:uid="{00000000-0005-0000-0000-0000FC040000}"/>
    <cellStyle name="Comma 17 2 5 3 2" xfId="1277" xr:uid="{00000000-0005-0000-0000-0000FD040000}"/>
    <cellStyle name="Comma 17 2 5 4" xfId="1278" xr:uid="{00000000-0005-0000-0000-0000FE040000}"/>
    <cellStyle name="Comma 17 2 5 5" xfId="1279" xr:uid="{00000000-0005-0000-0000-0000FF040000}"/>
    <cellStyle name="Comma 17 2 6" xfId="1280" xr:uid="{00000000-0005-0000-0000-000000050000}"/>
    <cellStyle name="Comma 17 2 6 2" xfId="1281" xr:uid="{00000000-0005-0000-0000-000001050000}"/>
    <cellStyle name="Comma 17 2 6 2 2" xfId="1282" xr:uid="{00000000-0005-0000-0000-000002050000}"/>
    <cellStyle name="Comma 17 2 6 3" xfId="1283" xr:uid="{00000000-0005-0000-0000-000003050000}"/>
    <cellStyle name="Comma 17 2 6 4" xfId="1284" xr:uid="{00000000-0005-0000-0000-000004050000}"/>
    <cellStyle name="Comma 17 2 7" xfId="1285" xr:uid="{00000000-0005-0000-0000-000005050000}"/>
    <cellStyle name="Comma 17 2 7 2" xfId="1286" xr:uid="{00000000-0005-0000-0000-000006050000}"/>
    <cellStyle name="Comma 17 2 8" xfId="1287" xr:uid="{00000000-0005-0000-0000-000007050000}"/>
    <cellStyle name="Comma 17 2 9" xfId="1288" xr:uid="{00000000-0005-0000-0000-000008050000}"/>
    <cellStyle name="Comma 17 3" xfId="1289" xr:uid="{00000000-0005-0000-0000-000009050000}"/>
    <cellStyle name="Comma 17 3 2" xfId="1290" xr:uid="{00000000-0005-0000-0000-00000A050000}"/>
    <cellStyle name="Comma 17 4" xfId="1291" xr:uid="{00000000-0005-0000-0000-00000B050000}"/>
    <cellStyle name="Comma 17 5" xfId="1292" xr:uid="{00000000-0005-0000-0000-00000C050000}"/>
    <cellStyle name="Comma 18" xfId="1293" xr:uid="{00000000-0005-0000-0000-00000D050000}"/>
    <cellStyle name="Comma 18 2" xfId="1294" xr:uid="{00000000-0005-0000-0000-00000E050000}"/>
    <cellStyle name="Comma 18 2 2" xfId="1295" xr:uid="{00000000-0005-0000-0000-00000F050000}"/>
    <cellStyle name="Comma 18 3" xfId="1296" xr:uid="{00000000-0005-0000-0000-000010050000}"/>
    <cellStyle name="Comma 18 4" xfId="1297" xr:uid="{00000000-0005-0000-0000-000011050000}"/>
    <cellStyle name="Comma 19" xfId="1298" xr:uid="{00000000-0005-0000-0000-000012050000}"/>
    <cellStyle name="Comma 19 2" xfId="1299" xr:uid="{00000000-0005-0000-0000-000013050000}"/>
    <cellStyle name="Comma 19 2 10" xfId="1300" xr:uid="{00000000-0005-0000-0000-000014050000}"/>
    <cellStyle name="Comma 19 2 2" xfId="1301" xr:uid="{00000000-0005-0000-0000-000015050000}"/>
    <cellStyle name="Comma 19 2 2 2" xfId="1302" xr:uid="{00000000-0005-0000-0000-000016050000}"/>
    <cellStyle name="Comma 19 2 2 2 2" xfId="1303" xr:uid="{00000000-0005-0000-0000-000017050000}"/>
    <cellStyle name="Comma 19 2 2 2 2 2" xfId="1304" xr:uid="{00000000-0005-0000-0000-000018050000}"/>
    <cellStyle name="Comma 19 2 2 2 3" xfId="1305" xr:uid="{00000000-0005-0000-0000-000019050000}"/>
    <cellStyle name="Comma 19 2 2 2 4" xfId="1306" xr:uid="{00000000-0005-0000-0000-00001A050000}"/>
    <cellStyle name="Comma 19 2 2 3" xfId="1307" xr:uid="{00000000-0005-0000-0000-00001B050000}"/>
    <cellStyle name="Comma 19 2 2 3 2" xfId="1308" xr:uid="{00000000-0005-0000-0000-00001C050000}"/>
    <cellStyle name="Comma 19 2 2 4" xfId="1309" xr:uid="{00000000-0005-0000-0000-00001D050000}"/>
    <cellStyle name="Comma 19 2 2 5" xfId="1310" xr:uid="{00000000-0005-0000-0000-00001E050000}"/>
    <cellStyle name="Comma 19 2 2 6" xfId="1311" xr:uid="{00000000-0005-0000-0000-00001F050000}"/>
    <cellStyle name="Comma 19 2 3" xfId="1312" xr:uid="{00000000-0005-0000-0000-000020050000}"/>
    <cellStyle name="Comma 19 2 3 2" xfId="1313" xr:uid="{00000000-0005-0000-0000-000021050000}"/>
    <cellStyle name="Comma 19 2 3 2 2" xfId="1314" xr:uid="{00000000-0005-0000-0000-000022050000}"/>
    <cellStyle name="Comma 19 2 3 2 2 2" xfId="1315" xr:uid="{00000000-0005-0000-0000-000023050000}"/>
    <cellStyle name="Comma 19 2 3 2 3" xfId="1316" xr:uid="{00000000-0005-0000-0000-000024050000}"/>
    <cellStyle name="Comma 19 2 3 3" xfId="1317" xr:uid="{00000000-0005-0000-0000-000025050000}"/>
    <cellStyle name="Comma 19 2 3 3 2" xfId="1318" xr:uid="{00000000-0005-0000-0000-000026050000}"/>
    <cellStyle name="Comma 19 2 3 4" xfId="1319" xr:uid="{00000000-0005-0000-0000-000027050000}"/>
    <cellStyle name="Comma 19 2 3 5" xfId="1320" xr:uid="{00000000-0005-0000-0000-000028050000}"/>
    <cellStyle name="Comma 19 2 4" xfId="1321" xr:uid="{00000000-0005-0000-0000-000029050000}"/>
    <cellStyle name="Comma 19 2 4 2" xfId="1322" xr:uid="{00000000-0005-0000-0000-00002A050000}"/>
    <cellStyle name="Comma 19 2 4 2 2" xfId="1323" xr:uid="{00000000-0005-0000-0000-00002B050000}"/>
    <cellStyle name="Comma 19 2 4 2 2 2" xfId="1324" xr:uid="{00000000-0005-0000-0000-00002C050000}"/>
    <cellStyle name="Comma 19 2 4 2 3" xfId="1325" xr:uid="{00000000-0005-0000-0000-00002D050000}"/>
    <cellStyle name="Comma 19 2 4 3" xfId="1326" xr:uid="{00000000-0005-0000-0000-00002E050000}"/>
    <cellStyle name="Comma 19 2 4 3 2" xfId="1327" xr:uid="{00000000-0005-0000-0000-00002F050000}"/>
    <cellStyle name="Comma 19 2 4 4" xfId="1328" xr:uid="{00000000-0005-0000-0000-000030050000}"/>
    <cellStyle name="Comma 19 2 4 5" xfId="1329" xr:uid="{00000000-0005-0000-0000-000031050000}"/>
    <cellStyle name="Comma 19 2 5" xfId="1330" xr:uid="{00000000-0005-0000-0000-000032050000}"/>
    <cellStyle name="Comma 19 2 5 2" xfId="1331" xr:uid="{00000000-0005-0000-0000-000033050000}"/>
    <cellStyle name="Comma 19 2 5 2 2" xfId="1332" xr:uid="{00000000-0005-0000-0000-000034050000}"/>
    <cellStyle name="Comma 19 2 5 2 2 2" xfId="1333" xr:uid="{00000000-0005-0000-0000-000035050000}"/>
    <cellStyle name="Comma 19 2 5 2 3" xfId="1334" xr:uid="{00000000-0005-0000-0000-000036050000}"/>
    <cellStyle name="Comma 19 2 5 3" xfId="1335" xr:uid="{00000000-0005-0000-0000-000037050000}"/>
    <cellStyle name="Comma 19 2 5 3 2" xfId="1336" xr:uid="{00000000-0005-0000-0000-000038050000}"/>
    <cellStyle name="Comma 19 2 5 4" xfId="1337" xr:uid="{00000000-0005-0000-0000-000039050000}"/>
    <cellStyle name="Comma 19 2 5 5" xfId="1338" xr:uid="{00000000-0005-0000-0000-00003A050000}"/>
    <cellStyle name="Comma 19 2 6" xfId="1339" xr:uid="{00000000-0005-0000-0000-00003B050000}"/>
    <cellStyle name="Comma 19 2 6 2" xfId="1340" xr:uid="{00000000-0005-0000-0000-00003C050000}"/>
    <cellStyle name="Comma 19 2 6 2 2" xfId="1341" xr:uid="{00000000-0005-0000-0000-00003D050000}"/>
    <cellStyle name="Comma 19 2 6 3" xfId="1342" xr:uid="{00000000-0005-0000-0000-00003E050000}"/>
    <cellStyle name="Comma 19 2 6 4" xfId="1343" xr:uid="{00000000-0005-0000-0000-00003F050000}"/>
    <cellStyle name="Comma 19 2 7" xfId="1344" xr:uid="{00000000-0005-0000-0000-000040050000}"/>
    <cellStyle name="Comma 19 2 7 2" xfId="1345" xr:uid="{00000000-0005-0000-0000-000041050000}"/>
    <cellStyle name="Comma 19 2 8" xfId="1346" xr:uid="{00000000-0005-0000-0000-000042050000}"/>
    <cellStyle name="Comma 19 2 9" xfId="1347" xr:uid="{00000000-0005-0000-0000-000043050000}"/>
    <cellStyle name="Comma 19 3" xfId="1348" xr:uid="{00000000-0005-0000-0000-000044050000}"/>
    <cellStyle name="Comma 19 3 2" xfId="1349" xr:uid="{00000000-0005-0000-0000-000045050000}"/>
    <cellStyle name="Comma 19 4" xfId="1350" xr:uid="{00000000-0005-0000-0000-000046050000}"/>
    <cellStyle name="Comma 19 5" xfId="1351" xr:uid="{00000000-0005-0000-0000-000047050000}"/>
    <cellStyle name="Comma 2" xfId="1352" xr:uid="{00000000-0005-0000-0000-000048050000}"/>
    <cellStyle name="Comma 2 10" xfId="1353" xr:uid="{00000000-0005-0000-0000-000049050000}"/>
    <cellStyle name="Comma 2 2" xfId="1354" xr:uid="{00000000-0005-0000-0000-00004A050000}"/>
    <cellStyle name="Comma 2 2 2" xfId="1355" xr:uid="{00000000-0005-0000-0000-00004B050000}"/>
    <cellStyle name="Comma 2 2 2 2" xfId="1356" xr:uid="{00000000-0005-0000-0000-00004C050000}"/>
    <cellStyle name="Comma 2 2 2 2 2" xfId="1357" xr:uid="{00000000-0005-0000-0000-00004D050000}"/>
    <cellStyle name="Comma 2 2 2 2 2 2" xfId="1358" xr:uid="{00000000-0005-0000-0000-00004E050000}"/>
    <cellStyle name="Comma 2 2 2 2 3" xfId="1359" xr:uid="{00000000-0005-0000-0000-00004F050000}"/>
    <cellStyle name="Comma 2 2 2 3" xfId="1360" xr:uid="{00000000-0005-0000-0000-000050050000}"/>
    <cellStyle name="Comma 2 2 2 3 2" xfId="1361" xr:uid="{00000000-0005-0000-0000-000051050000}"/>
    <cellStyle name="Comma 2 2 2 4" xfId="1362" xr:uid="{00000000-0005-0000-0000-000052050000}"/>
    <cellStyle name="Comma 2 2 2 5" xfId="1363" xr:uid="{00000000-0005-0000-0000-000053050000}"/>
    <cellStyle name="Comma 2 2 3" xfId="1364" xr:uid="{00000000-0005-0000-0000-000054050000}"/>
    <cellStyle name="Comma 2 2 3 2" xfId="1365" xr:uid="{00000000-0005-0000-0000-000055050000}"/>
    <cellStyle name="Comma 2 2 3 2 2" xfId="1366" xr:uid="{00000000-0005-0000-0000-000056050000}"/>
    <cellStyle name="Comma 2 2 3 2 2 2" xfId="1367" xr:uid="{00000000-0005-0000-0000-000057050000}"/>
    <cellStyle name="Comma 2 2 3 2 3" xfId="1368" xr:uid="{00000000-0005-0000-0000-000058050000}"/>
    <cellStyle name="Comma 2 2 3 3" xfId="1369" xr:uid="{00000000-0005-0000-0000-000059050000}"/>
    <cellStyle name="Comma 2 2 3 3 2" xfId="1370" xr:uid="{00000000-0005-0000-0000-00005A050000}"/>
    <cellStyle name="Comma 2 2 3 4" xfId="1371" xr:uid="{00000000-0005-0000-0000-00005B050000}"/>
    <cellStyle name="Comma 2 2 3 5" xfId="1372" xr:uid="{00000000-0005-0000-0000-00005C050000}"/>
    <cellStyle name="Comma 2 2 4" xfId="1373" xr:uid="{00000000-0005-0000-0000-00005D050000}"/>
    <cellStyle name="Comma 2 2 4 2" xfId="1374" xr:uid="{00000000-0005-0000-0000-00005E050000}"/>
    <cellStyle name="Comma 2 2 4 2 2" xfId="1375" xr:uid="{00000000-0005-0000-0000-00005F050000}"/>
    <cellStyle name="Comma 2 2 4 2 2 2" xfId="1376" xr:uid="{00000000-0005-0000-0000-000060050000}"/>
    <cellStyle name="Comma 2 2 4 2 3" xfId="1377" xr:uid="{00000000-0005-0000-0000-000061050000}"/>
    <cellStyle name="Comma 2 2 4 3" xfId="1378" xr:uid="{00000000-0005-0000-0000-000062050000}"/>
    <cellStyle name="Comma 2 2 4 3 2" xfId="1379" xr:uid="{00000000-0005-0000-0000-000063050000}"/>
    <cellStyle name="Comma 2 2 4 4" xfId="1380" xr:uid="{00000000-0005-0000-0000-000064050000}"/>
    <cellStyle name="Comma 2 2 5" xfId="1381" xr:uid="{00000000-0005-0000-0000-000065050000}"/>
    <cellStyle name="Comma 2 2 6" xfId="1382" xr:uid="{00000000-0005-0000-0000-000066050000}"/>
    <cellStyle name="Comma 2 2 6 2" xfId="1383" xr:uid="{00000000-0005-0000-0000-000067050000}"/>
    <cellStyle name="Comma 2 2 6 2 2" xfId="1384" xr:uid="{00000000-0005-0000-0000-000068050000}"/>
    <cellStyle name="Comma 2 2 6 3" xfId="1385" xr:uid="{00000000-0005-0000-0000-000069050000}"/>
    <cellStyle name="Comma 2 2 7" xfId="1386" xr:uid="{00000000-0005-0000-0000-00006A050000}"/>
    <cellStyle name="Comma 2 2 7 2" xfId="1387" xr:uid="{00000000-0005-0000-0000-00006B050000}"/>
    <cellStyle name="Comma 2 2 7 3" xfId="1388" xr:uid="{00000000-0005-0000-0000-00006C050000}"/>
    <cellStyle name="Comma 2 2 8" xfId="1389" xr:uid="{00000000-0005-0000-0000-00006D050000}"/>
    <cellStyle name="Comma 2 2 9" xfId="1390" xr:uid="{00000000-0005-0000-0000-00006E050000}"/>
    <cellStyle name="Comma 2 3" xfId="1391" xr:uid="{00000000-0005-0000-0000-00006F050000}"/>
    <cellStyle name="Comma 2 3 10" xfId="1392" xr:uid="{00000000-0005-0000-0000-000070050000}"/>
    <cellStyle name="Comma 2 3 2" xfId="1393" xr:uid="{00000000-0005-0000-0000-000071050000}"/>
    <cellStyle name="Comma 2 3 2 2" xfId="1394" xr:uid="{00000000-0005-0000-0000-000072050000}"/>
    <cellStyle name="Comma 2 3 2 2 2" xfId="1395" xr:uid="{00000000-0005-0000-0000-000073050000}"/>
    <cellStyle name="Comma 2 3 2 2 2 2" xfId="1396" xr:uid="{00000000-0005-0000-0000-000074050000}"/>
    <cellStyle name="Comma 2 3 2 2 3" xfId="1397" xr:uid="{00000000-0005-0000-0000-000075050000}"/>
    <cellStyle name="Comma 2 3 2 2 4" xfId="1398" xr:uid="{00000000-0005-0000-0000-000076050000}"/>
    <cellStyle name="Comma 2 3 2 3" xfId="1399" xr:uid="{00000000-0005-0000-0000-000077050000}"/>
    <cellStyle name="Comma 2 3 2 3 2" xfId="1400" xr:uid="{00000000-0005-0000-0000-000078050000}"/>
    <cellStyle name="Comma 2 3 2 4" xfId="1401" xr:uid="{00000000-0005-0000-0000-000079050000}"/>
    <cellStyle name="Comma 2 3 2 5" xfId="1402" xr:uid="{00000000-0005-0000-0000-00007A050000}"/>
    <cellStyle name="Comma 2 3 2 6" xfId="1403" xr:uid="{00000000-0005-0000-0000-00007B050000}"/>
    <cellStyle name="Comma 2 3 3" xfId="1404" xr:uid="{00000000-0005-0000-0000-00007C050000}"/>
    <cellStyle name="Comma 2 3 3 2" xfId="1405" xr:uid="{00000000-0005-0000-0000-00007D050000}"/>
    <cellStyle name="Comma 2 3 3 2 2" xfId="1406" xr:uid="{00000000-0005-0000-0000-00007E050000}"/>
    <cellStyle name="Comma 2 3 3 2 2 2" xfId="1407" xr:uid="{00000000-0005-0000-0000-00007F050000}"/>
    <cellStyle name="Comma 2 3 3 2 3" xfId="1408" xr:uid="{00000000-0005-0000-0000-000080050000}"/>
    <cellStyle name="Comma 2 3 3 3" xfId="1409" xr:uid="{00000000-0005-0000-0000-000081050000}"/>
    <cellStyle name="Comma 2 3 3 3 2" xfId="1410" xr:uid="{00000000-0005-0000-0000-000082050000}"/>
    <cellStyle name="Comma 2 3 3 4" xfId="1411" xr:uid="{00000000-0005-0000-0000-000083050000}"/>
    <cellStyle name="Comma 2 3 3 5" xfId="1412" xr:uid="{00000000-0005-0000-0000-000084050000}"/>
    <cellStyle name="Comma 2 3 4" xfId="1413" xr:uid="{00000000-0005-0000-0000-000085050000}"/>
    <cellStyle name="Comma 2 3 4 2" xfId="1414" xr:uid="{00000000-0005-0000-0000-000086050000}"/>
    <cellStyle name="Comma 2 3 4 2 2" xfId="1415" xr:uid="{00000000-0005-0000-0000-000087050000}"/>
    <cellStyle name="Comma 2 3 4 2 2 2" xfId="1416" xr:uid="{00000000-0005-0000-0000-000088050000}"/>
    <cellStyle name="Comma 2 3 4 2 3" xfId="1417" xr:uid="{00000000-0005-0000-0000-000089050000}"/>
    <cellStyle name="Comma 2 3 4 3" xfId="1418" xr:uid="{00000000-0005-0000-0000-00008A050000}"/>
    <cellStyle name="Comma 2 3 4 3 2" xfId="1419" xr:uid="{00000000-0005-0000-0000-00008B050000}"/>
    <cellStyle name="Comma 2 3 4 4" xfId="1420" xr:uid="{00000000-0005-0000-0000-00008C050000}"/>
    <cellStyle name="Comma 2 3 4 5" xfId="1421" xr:uid="{00000000-0005-0000-0000-00008D050000}"/>
    <cellStyle name="Comma 2 3 5" xfId="1422" xr:uid="{00000000-0005-0000-0000-00008E050000}"/>
    <cellStyle name="Comma 2 3 5 2" xfId="1423" xr:uid="{00000000-0005-0000-0000-00008F050000}"/>
    <cellStyle name="Comma 2 3 5 2 2" xfId="1424" xr:uid="{00000000-0005-0000-0000-000090050000}"/>
    <cellStyle name="Comma 2 3 5 2 2 2" xfId="1425" xr:uid="{00000000-0005-0000-0000-000091050000}"/>
    <cellStyle name="Comma 2 3 5 2 3" xfId="1426" xr:uid="{00000000-0005-0000-0000-000092050000}"/>
    <cellStyle name="Comma 2 3 5 3" xfId="1427" xr:uid="{00000000-0005-0000-0000-000093050000}"/>
    <cellStyle name="Comma 2 3 5 3 2" xfId="1428" xr:uid="{00000000-0005-0000-0000-000094050000}"/>
    <cellStyle name="Comma 2 3 5 4" xfId="1429" xr:uid="{00000000-0005-0000-0000-000095050000}"/>
    <cellStyle name="Comma 2 3 5 5" xfId="1430" xr:uid="{00000000-0005-0000-0000-000096050000}"/>
    <cellStyle name="Comma 2 3 6" xfId="1431" xr:uid="{00000000-0005-0000-0000-000097050000}"/>
    <cellStyle name="Comma 2 3 6 2" xfId="1432" xr:uid="{00000000-0005-0000-0000-000098050000}"/>
    <cellStyle name="Comma 2 3 6 2 2" xfId="1433" xr:uid="{00000000-0005-0000-0000-000099050000}"/>
    <cellStyle name="Comma 2 3 6 3" xfId="1434" xr:uid="{00000000-0005-0000-0000-00009A050000}"/>
    <cellStyle name="Comma 2 3 6 4" xfId="1435" xr:uid="{00000000-0005-0000-0000-00009B050000}"/>
    <cellStyle name="Comma 2 3 7" xfId="1436" xr:uid="{00000000-0005-0000-0000-00009C050000}"/>
    <cellStyle name="Comma 2 3 7 2" xfId="1437" xr:uid="{00000000-0005-0000-0000-00009D050000}"/>
    <cellStyle name="Comma 2 3 8" xfId="1438" xr:uid="{00000000-0005-0000-0000-00009E050000}"/>
    <cellStyle name="Comma 2 3 9" xfId="1439" xr:uid="{00000000-0005-0000-0000-00009F050000}"/>
    <cellStyle name="Comma 2 4" xfId="1440" xr:uid="{00000000-0005-0000-0000-0000A0050000}"/>
    <cellStyle name="Comma 2 4 2" xfId="1441" xr:uid="{00000000-0005-0000-0000-0000A1050000}"/>
    <cellStyle name="Comma 2 4 2 2" xfId="1442" xr:uid="{00000000-0005-0000-0000-0000A2050000}"/>
    <cellStyle name="Comma 2 4 2 2 2" xfId="1443" xr:uid="{00000000-0005-0000-0000-0000A3050000}"/>
    <cellStyle name="Comma 2 4 2 2 2 2" xfId="1444" xr:uid="{00000000-0005-0000-0000-0000A4050000}"/>
    <cellStyle name="Comma 2 4 2 2 3" xfId="1445" xr:uid="{00000000-0005-0000-0000-0000A5050000}"/>
    <cellStyle name="Comma 2 4 2 3" xfId="1446" xr:uid="{00000000-0005-0000-0000-0000A6050000}"/>
    <cellStyle name="Comma 2 4 2 3 2" xfId="1447" xr:uid="{00000000-0005-0000-0000-0000A7050000}"/>
    <cellStyle name="Comma 2 4 2 4" xfId="1448" xr:uid="{00000000-0005-0000-0000-0000A8050000}"/>
    <cellStyle name="Comma 2 4 2 5" xfId="1449" xr:uid="{00000000-0005-0000-0000-0000A9050000}"/>
    <cellStyle name="Comma 2 4 3" xfId="1450" xr:uid="{00000000-0005-0000-0000-0000AA050000}"/>
    <cellStyle name="Comma 2 4 3 2" xfId="1451" xr:uid="{00000000-0005-0000-0000-0000AB050000}"/>
    <cellStyle name="Comma 2 4 3 2 2" xfId="1452" xr:uid="{00000000-0005-0000-0000-0000AC050000}"/>
    <cellStyle name="Comma 2 4 3 2 2 2" xfId="1453" xr:uid="{00000000-0005-0000-0000-0000AD050000}"/>
    <cellStyle name="Comma 2 4 3 2 3" xfId="1454" xr:uid="{00000000-0005-0000-0000-0000AE050000}"/>
    <cellStyle name="Comma 2 4 3 3" xfId="1455" xr:uid="{00000000-0005-0000-0000-0000AF050000}"/>
    <cellStyle name="Comma 2 4 3 3 2" xfId="1456" xr:uid="{00000000-0005-0000-0000-0000B0050000}"/>
    <cellStyle name="Comma 2 4 3 4" xfId="1457" xr:uid="{00000000-0005-0000-0000-0000B1050000}"/>
    <cellStyle name="Comma 2 4 3 5" xfId="1458" xr:uid="{00000000-0005-0000-0000-0000B2050000}"/>
    <cellStyle name="Comma 2 4 4" xfId="1459" xr:uid="{00000000-0005-0000-0000-0000B3050000}"/>
    <cellStyle name="Comma 2 4 4 2" xfId="1460" xr:uid="{00000000-0005-0000-0000-0000B4050000}"/>
    <cellStyle name="Comma 2 4 4 2 2" xfId="1461" xr:uid="{00000000-0005-0000-0000-0000B5050000}"/>
    <cellStyle name="Comma 2 4 4 3" xfId="1462" xr:uid="{00000000-0005-0000-0000-0000B6050000}"/>
    <cellStyle name="Comma 2 4 5" xfId="1463" xr:uid="{00000000-0005-0000-0000-0000B7050000}"/>
    <cellStyle name="Comma 2 4 5 2" xfId="1464" xr:uid="{00000000-0005-0000-0000-0000B8050000}"/>
    <cellStyle name="Comma 2 4 6" xfId="1465" xr:uid="{00000000-0005-0000-0000-0000B9050000}"/>
    <cellStyle name="Comma 2 4 7" xfId="1466" xr:uid="{00000000-0005-0000-0000-0000BA050000}"/>
    <cellStyle name="Comma 2 5" xfId="1467" xr:uid="{00000000-0005-0000-0000-0000BB050000}"/>
    <cellStyle name="Comma 2 5 2" xfId="1468" xr:uid="{00000000-0005-0000-0000-0000BC050000}"/>
    <cellStyle name="Comma 2 5 2 2" xfId="1469" xr:uid="{00000000-0005-0000-0000-0000BD050000}"/>
    <cellStyle name="Comma 2 5 2 2 2" xfId="1470" xr:uid="{00000000-0005-0000-0000-0000BE050000}"/>
    <cellStyle name="Comma 2 5 2 3" xfId="1471" xr:uid="{00000000-0005-0000-0000-0000BF050000}"/>
    <cellStyle name="Comma 2 5 3" xfId="1472" xr:uid="{00000000-0005-0000-0000-0000C0050000}"/>
    <cellStyle name="Comma 2 5 3 2" xfId="1473" xr:uid="{00000000-0005-0000-0000-0000C1050000}"/>
    <cellStyle name="Comma 2 5 4" xfId="1474" xr:uid="{00000000-0005-0000-0000-0000C2050000}"/>
    <cellStyle name="Comma 2 5 5" xfId="1475" xr:uid="{00000000-0005-0000-0000-0000C3050000}"/>
    <cellStyle name="Comma 2 6" xfId="1476" xr:uid="{00000000-0005-0000-0000-0000C4050000}"/>
    <cellStyle name="Comma 2 6 2" xfId="1477" xr:uid="{00000000-0005-0000-0000-0000C5050000}"/>
    <cellStyle name="Comma 2 6 2 2" xfId="1478" xr:uid="{00000000-0005-0000-0000-0000C6050000}"/>
    <cellStyle name="Comma 2 6 2 2 2" xfId="1479" xr:uid="{00000000-0005-0000-0000-0000C7050000}"/>
    <cellStyle name="Comma 2 6 2 3" xfId="1480" xr:uid="{00000000-0005-0000-0000-0000C8050000}"/>
    <cellStyle name="Comma 2 6 3" xfId="1481" xr:uid="{00000000-0005-0000-0000-0000C9050000}"/>
    <cellStyle name="Comma 2 6 3 2" xfId="1482" xr:uid="{00000000-0005-0000-0000-0000CA050000}"/>
    <cellStyle name="Comma 2 6 4" xfId="1483" xr:uid="{00000000-0005-0000-0000-0000CB050000}"/>
    <cellStyle name="Comma 2 6 5" xfId="1484" xr:uid="{00000000-0005-0000-0000-0000CC050000}"/>
    <cellStyle name="Comma 2 7" xfId="1485" xr:uid="{00000000-0005-0000-0000-0000CD050000}"/>
    <cellStyle name="Comma 2 7 2" xfId="1486" xr:uid="{00000000-0005-0000-0000-0000CE050000}"/>
    <cellStyle name="Comma 2 8" xfId="1487" xr:uid="{00000000-0005-0000-0000-0000CF050000}"/>
    <cellStyle name="Comma 2 8 2" xfId="1488" xr:uid="{00000000-0005-0000-0000-0000D0050000}"/>
    <cellStyle name="Comma 2 9" xfId="1489" xr:uid="{00000000-0005-0000-0000-0000D1050000}"/>
    <cellStyle name="Comma 2 9 2" xfId="1490" xr:uid="{00000000-0005-0000-0000-0000D2050000}"/>
    <cellStyle name="Comma 2 9 2 2" xfId="1491" xr:uid="{00000000-0005-0000-0000-0000D3050000}"/>
    <cellStyle name="Comma 2 9 3" xfId="1492" xr:uid="{00000000-0005-0000-0000-0000D4050000}"/>
    <cellStyle name="Comma 2 9 4" xfId="1493" xr:uid="{00000000-0005-0000-0000-0000D5050000}"/>
    <cellStyle name="Comma 20" xfId="1494" xr:uid="{00000000-0005-0000-0000-0000D6050000}"/>
    <cellStyle name="Comma 20 2" xfId="1495" xr:uid="{00000000-0005-0000-0000-0000D7050000}"/>
    <cellStyle name="Comma 20 2 2" xfId="1496" xr:uid="{00000000-0005-0000-0000-0000D8050000}"/>
    <cellStyle name="Comma 20 3" xfId="1497" xr:uid="{00000000-0005-0000-0000-0000D9050000}"/>
    <cellStyle name="Comma 20 4" xfId="1498" xr:uid="{00000000-0005-0000-0000-0000DA050000}"/>
    <cellStyle name="Comma 21" xfId="1499" xr:uid="{00000000-0005-0000-0000-0000DB050000}"/>
    <cellStyle name="Comma 21 10" xfId="1500" xr:uid="{00000000-0005-0000-0000-0000DC050000}"/>
    <cellStyle name="Comma 21 2" xfId="1501" xr:uid="{00000000-0005-0000-0000-0000DD050000}"/>
    <cellStyle name="Comma 21 2 2" xfId="1502" xr:uid="{00000000-0005-0000-0000-0000DE050000}"/>
    <cellStyle name="Comma 21 2 2 2" xfId="1503" xr:uid="{00000000-0005-0000-0000-0000DF050000}"/>
    <cellStyle name="Comma 21 2 2 2 2" xfId="1504" xr:uid="{00000000-0005-0000-0000-0000E0050000}"/>
    <cellStyle name="Comma 21 2 2 3" xfId="1505" xr:uid="{00000000-0005-0000-0000-0000E1050000}"/>
    <cellStyle name="Comma 21 2 2 4" xfId="1506" xr:uid="{00000000-0005-0000-0000-0000E2050000}"/>
    <cellStyle name="Comma 21 2 3" xfId="1507" xr:uid="{00000000-0005-0000-0000-0000E3050000}"/>
    <cellStyle name="Comma 21 2 3 2" xfId="1508" xr:uid="{00000000-0005-0000-0000-0000E4050000}"/>
    <cellStyle name="Comma 21 2 4" xfId="1509" xr:uid="{00000000-0005-0000-0000-0000E5050000}"/>
    <cellStyle name="Comma 21 2 5" xfId="1510" xr:uid="{00000000-0005-0000-0000-0000E6050000}"/>
    <cellStyle name="Comma 21 2 6" xfId="1511" xr:uid="{00000000-0005-0000-0000-0000E7050000}"/>
    <cellStyle name="Comma 21 3" xfId="1512" xr:uid="{00000000-0005-0000-0000-0000E8050000}"/>
    <cellStyle name="Comma 21 3 2" xfId="1513" xr:uid="{00000000-0005-0000-0000-0000E9050000}"/>
    <cellStyle name="Comma 21 3 2 2" xfId="1514" xr:uid="{00000000-0005-0000-0000-0000EA050000}"/>
    <cellStyle name="Comma 21 3 2 2 2" xfId="1515" xr:uid="{00000000-0005-0000-0000-0000EB050000}"/>
    <cellStyle name="Comma 21 3 2 3" xfId="1516" xr:uid="{00000000-0005-0000-0000-0000EC050000}"/>
    <cellStyle name="Comma 21 3 3" xfId="1517" xr:uid="{00000000-0005-0000-0000-0000ED050000}"/>
    <cellStyle name="Comma 21 3 3 2" xfId="1518" xr:uid="{00000000-0005-0000-0000-0000EE050000}"/>
    <cellStyle name="Comma 21 3 4" xfId="1519" xr:uid="{00000000-0005-0000-0000-0000EF050000}"/>
    <cellStyle name="Comma 21 3 5" xfId="1520" xr:uid="{00000000-0005-0000-0000-0000F0050000}"/>
    <cellStyle name="Comma 21 4" xfId="1521" xr:uid="{00000000-0005-0000-0000-0000F1050000}"/>
    <cellStyle name="Comma 21 4 2" xfId="1522" xr:uid="{00000000-0005-0000-0000-0000F2050000}"/>
    <cellStyle name="Comma 21 4 2 2" xfId="1523" xr:uid="{00000000-0005-0000-0000-0000F3050000}"/>
    <cellStyle name="Comma 21 4 2 2 2" xfId="1524" xr:uid="{00000000-0005-0000-0000-0000F4050000}"/>
    <cellStyle name="Comma 21 4 2 3" xfId="1525" xr:uid="{00000000-0005-0000-0000-0000F5050000}"/>
    <cellStyle name="Comma 21 4 3" xfId="1526" xr:uid="{00000000-0005-0000-0000-0000F6050000}"/>
    <cellStyle name="Comma 21 4 3 2" xfId="1527" xr:uid="{00000000-0005-0000-0000-0000F7050000}"/>
    <cellStyle name="Comma 21 4 4" xfId="1528" xr:uid="{00000000-0005-0000-0000-0000F8050000}"/>
    <cellStyle name="Comma 21 4 5" xfId="1529" xr:uid="{00000000-0005-0000-0000-0000F9050000}"/>
    <cellStyle name="Comma 21 5" xfId="1530" xr:uid="{00000000-0005-0000-0000-0000FA050000}"/>
    <cellStyle name="Comma 21 5 2" xfId="1531" xr:uid="{00000000-0005-0000-0000-0000FB050000}"/>
    <cellStyle name="Comma 21 5 2 2" xfId="1532" xr:uid="{00000000-0005-0000-0000-0000FC050000}"/>
    <cellStyle name="Comma 21 5 2 2 2" xfId="1533" xr:uid="{00000000-0005-0000-0000-0000FD050000}"/>
    <cellStyle name="Comma 21 5 2 3" xfId="1534" xr:uid="{00000000-0005-0000-0000-0000FE050000}"/>
    <cellStyle name="Comma 21 5 3" xfId="1535" xr:uid="{00000000-0005-0000-0000-0000FF050000}"/>
    <cellStyle name="Comma 21 5 3 2" xfId="1536" xr:uid="{00000000-0005-0000-0000-000000060000}"/>
    <cellStyle name="Comma 21 5 4" xfId="1537" xr:uid="{00000000-0005-0000-0000-000001060000}"/>
    <cellStyle name="Comma 21 5 5" xfId="1538" xr:uid="{00000000-0005-0000-0000-000002060000}"/>
    <cellStyle name="Comma 21 6" xfId="1539" xr:uid="{00000000-0005-0000-0000-000003060000}"/>
    <cellStyle name="Comma 21 6 2" xfId="1540" xr:uid="{00000000-0005-0000-0000-000004060000}"/>
    <cellStyle name="Comma 21 6 2 2" xfId="1541" xr:uid="{00000000-0005-0000-0000-000005060000}"/>
    <cellStyle name="Comma 21 6 3" xfId="1542" xr:uid="{00000000-0005-0000-0000-000006060000}"/>
    <cellStyle name="Comma 21 6 4" xfId="1543" xr:uid="{00000000-0005-0000-0000-000007060000}"/>
    <cellStyle name="Comma 21 7" xfId="1544" xr:uid="{00000000-0005-0000-0000-000008060000}"/>
    <cellStyle name="Comma 21 7 2" xfId="1545" xr:uid="{00000000-0005-0000-0000-000009060000}"/>
    <cellStyle name="Comma 21 8" xfId="1546" xr:uid="{00000000-0005-0000-0000-00000A060000}"/>
    <cellStyle name="Comma 21 9" xfId="1547" xr:uid="{00000000-0005-0000-0000-00000B060000}"/>
    <cellStyle name="Comma 22" xfId="1548" xr:uid="{00000000-0005-0000-0000-00000C060000}"/>
    <cellStyle name="Comma 22 2" xfId="1549" xr:uid="{00000000-0005-0000-0000-00000D060000}"/>
    <cellStyle name="Comma 22 2 2" xfId="1550" xr:uid="{00000000-0005-0000-0000-00000E060000}"/>
    <cellStyle name="Comma 22 3" xfId="1551" xr:uid="{00000000-0005-0000-0000-00000F060000}"/>
    <cellStyle name="Comma 22 4" xfId="1552" xr:uid="{00000000-0005-0000-0000-000010060000}"/>
    <cellStyle name="Comma 23" xfId="1553" xr:uid="{00000000-0005-0000-0000-000011060000}"/>
    <cellStyle name="Comma 23 10" xfId="1554" xr:uid="{00000000-0005-0000-0000-000012060000}"/>
    <cellStyle name="Comma 23 2" xfId="1555" xr:uid="{00000000-0005-0000-0000-000013060000}"/>
    <cellStyle name="Comma 23 2 2" xfId="1556" xr:uid="{00000000-0005-0000-0000-000014060000}"/>
    <cellStyle name="Comma 23 2 2 2" xfId="1557" xr:uid="{00000000-0005-0000-0000-000015060000}"/>
    <cellStyle name="Comma 23 2 2 2 2" xfId="1558" xr:uid="{00000000-0005-0000-0000-000016060000}"/>
    <cellStyle name="Comma 23 2 2 3" xfId="1559" xr:uid="{00000000-0005-0000-0000-000017060000}"/>
    <cellStyle name="Comma 23 2 2 4" xfId="1560" xr:uid="{00000000-0005-0000-0000-000018060000}"/>
    <cellStyle name="Comma 23 2 3" xfId="1561" xr:uid="{00000000-0005-0000-0000-000019060000}"/>
    <cellStyle name="Comma 23 2 3 2" xfId="1562" xr:uid="{00000000-0005-0000-0000-00001A060000}"/>
    <cellStyle name="Comma 23 2 4" xfId="1563" xr:uid="{00000000-0005-0000-0000-00001B060000}"/>
    <cellStyle name="Comma 23 2 5" xfId="1564" xr:uid="{00000000-0005-0000-0000-00001C060000}"/>
    <cellStyle name="Comma 23 2 6" xfId="1565" xr:uid="{00000000-0005-0000-0000-00001D060000}"/>
    <cellStyle name="Comma 23 3" xfId="1566" xr:uid="{00000000-0005-0000-0000-00001E060000}"/>
    <cellStyle name="Comma 23 3 2" xfId="1567" xr:uid="{00000000-0005-0000-0000-00001F060000}"/>
    <cellStyle name="Comma 23 3 2 2" xfId="1568" xr:uid="{00000000-0005-0000-0000-000020060000}"/>
    <cellStyle name="Comma 23 3 2 2 2" xfId="1569" xr:uid="{00000000-0005-0000-0000-000021060000}"/>
    <cellStyle name="Comma 23 3 2 3" xfId="1570" xr:uid="{00000000-0005-0000-0000-000022060000}"/>
    <cellStyle name="Comma 23 3 3" xfId="1571" xr:uid="{00000000-0005-0000-0000-000023060000}"/>
    <cellStyle name="Comma 23 3 3 2" xfId="1572" xr:uid="{00000000-0005-0000-0000-000024060000}"/>
    <cellStyle name="Comma 23 3 4" xfId="1573" xr:uid="{00000000-0005-0000-0000-000025060000}"/>
    <cellStyle name="Comma 23 3 5" xfId="1574" xr:uid="{00000000-0005-0000-0000-000026060000}"/>
    <cellStyle name="Comma 23 4" xfId="1575" xr:uid="{00000000-0005-0000-0000-000027060000}"/>
    <cellStyle name="Comma 23 4 2" xfId="1576" xr:uid="{00000000-0005-0000-0000-000028060000}"/>
    <cellStyle name="Comma 23 4 2 2" xfId="1577" xr:uid="{00000000-0005-0000-0000-000029060000}"/>
    <cellStyle name="Comma 23 4 2 2 2" xfId="1578" xr:uid="{00000000-0005-0000-0000-00002A060000}"/>
    <cellStyle name="Comma 23 4 2 3" xfId="1579" xr:uid="{00000000-0005-0000-0000-00002B060000}"/>
    <cellStyle name="Comma 23 4 3" xfId="1580" xr:uid="{00000000-0005-0000-0000-00002C060000}"/>
    <cellStyle name="Comma 23 4 3 2" xfId="1581" xr:uid="{00000000-0005-0000-0000-00002D060000}"/>
    <cellStyle name="Comma 23 4 4" xfId="1582" xr:uid="{00000000-0005-0000-0000-00002E060000}"/>
    <cellStyle name="Comma 23 4 5" xfId="1583" xr:uid="{00000000-0005-0000-0000-00002F060000}"/>
    <cellStyle name="Comma 23 5" xfId="1584" xr:uid="{00000000-0005-0000-0000-000030060000}"/>
    <cellStyle name="Comma 23 5 2" xfId="1585" xr:uid="{00000000-0005-0000-0000-000031060000}"/>
    <cellStyle name="Comma 23 5 2 2" xfId="1586" xr:uid="{00000000-0005-0000-0000-000032060000}"/>
    <cellStyle name="Comma 23 5 2 2 2" xfId="1587" xr:uid="{00000000-0005-0000-0000-000033060000}"/>
    <cellStyle name="Comma 23 5 2 3" xfId="1588" xr:uid="{00000000-0005-0000-0000-000034060000}"/>
    <cellStyle name="Comma 23 5 3" xfId="1589" xr:uid="{00000000-0005-0000-0000-000035060000}"/>
    <cellStyle name="Comma 23 5 3 2" xfId="1590" xr:uid="{00000000-0005-0000-0000-000036060000}"/>
    <cellStyle name="Comma 23 5 4" xfId="1591" xr:uid="{00000000-0005-0000-0000-000037060000}"/>
    <cellStyle name="Comma 23 5 5" xfId="1592" xr:uid="{00000000-0005-0000-0000-000038060000}"/>
    <cellStyle name="Comma 23 6" xfId="1593" xr:uid="{00000000-0005-0000-0000-000039060000}"/>
    <cellStyle name="Comma 23 6 2" xfId="1594" xr:uid="{00000000-0005-0000-0000-00003A060000}"/>
    <cellStyle name="Comma 23 6 2 2" xfId="1595" xr:uid="{00000000-0005-0000-0000-00003B060000}"/>
    <cellStyle name="Comma 23 6 3" xfId="1596" xr:uid="{00000000-0005-0000-0000-00003C060000}"/>
    <cellStyle name="Comma 23 6 4" xfId="1597" xr:uid="{00000000-0005-0000-0000-00003D060000}"/>
    <cellStyle name="Comma 23 7" xfId="1598" xr:uid="{00000000-0005-0000-0000-00003E060000}"/>
    <cellStyle name="Comma 23 7 2" xfId="1599" xr:uid="{00000000-0005-0000-0000-00003F060000}"/>
    <cellStyle name="Comma 23 8" xfId="1600" xr:uid="{00000000-0005-0000-0000-000040060000}"/>
    <cellStyle name="Comma 23 9" xfId="1601" xr:uid="{00000000-0005-0000-0000-000041060000}"/>
    <cellStyle name="Comma 24" xfId="1602" xr:uid="{00000000-0005-0000-0000-000042060000}"/>
    <cellStyle name="Comma 24 10" xfId="1603" xr:uid="{00000000-0005-0000-0000-000043060000}"/>
    <cellStyle name="Comma 24 2" xfId="1604" xr:uid="{00000000-0005-0000-0000-000044060000}"/>
    <cellStyle name="Comma 24 2 2" xfId="1605" xr:uid="{00000000-0005-0000-0000-000045060000}"/>
    <cellStyle name="Comma 24 2 2 2" xfId="1606" xr:uid="{00000000-0005-0000-0000-000046060000}"/>
    <cellStyle name="Comma 24 2 2 2 2" xfId="1607" xr:uid="{00000000-0005-0000-0000-000047060000}"/>
    <cellStyle name="Comma 24 2 2 3" xfId="1608" xr:uid="{00000000-0005-0000-0000-000048060000}"/>
    <cellStyle name="Comma 24 2 2 4" xfId="1609" xr:uid="{00000000-0005-0000-0000-000049060000}"/>
    <cellStyle name="Comma 24 2 3" xfId="1610" xr:uid="{00000000-0005-0000-0000-00004A060000}"/>
    <cellStyle name="Comma 24 2 3 2" xfId="1611" xr:uid="{00000000-0005-0000-0000-00004B060000}"/>
    <cellStyle name="Comma 24 2 4" xfId="1612" xr:uid="{00000000-0005-0000-0000-00004C060000}"/>
    <cellStyle name="Comma 24 2 5" xfId="1613" xr:uid="{00000000-0005-0000-0000-00004D060000}"/>
    <cellStyle name="Comma 24 2 6" xfId="1614" xr:uid="{00000000-0005-0000-0000-00004E060000}"/>
    <cellStyle name="Comma 24 3" xfId="1615" xr:uid="{00000000-0005-0000-0000-00004F060000}"/>
    <cellStyle name="Comma 24 3 2" xfId="1616" xr:uid="{00000000-0005-0000-0000-000050060000}"/>
    <cellStyle name="Comma 24 3 2 2" xfId="1617" xr:uid="{00000000-0005-0000-0000-000051060000}"/>
    <cellStyle name="Comma 24 3 2 2 2" xfId="1618" xr:uid="{00000000-0005-0000-0000-000052060000}"/>
    <cellStyle name="Comma 24 3 2 3" xfId="1619" xr:uid="{00000000-0005-0000-0000-000053060000}"/>
    <cellStyle name="Comma 24 3 3" xfId="1620" xr:uid="{00000000-0005-0000-0000-000054060000}"/>
    <cellStyle name="Comma 24 3 3 2" xfId="1621" xr:uid="{00000000-0005-0000-0000-000055060000}"/>
    <cellStyle name="Comma 24 3 4" xfId="1622" xr:uid="{00000000-0005-0000-0000-000056060000}"/>
    <cellStyle name="Comma 24 3 5" xfId="1623" xr:uid="{00000000-0005-0000-0000-000057060000}"/>
    <cellStyle name="Comma 24 4" xfId="1624" xr:uid="{00000000-0005-0000-0000-000058060000}"/>
    <cellStyle name="Comma 24 4 2" xfId="1625" xr:uid="{00000000-0005-0000-0000-000059060000}"/>
    <cellStyle name="Comma 24 4 2 2" xfId="1626" xr:uid="{00000000-0005-0000-0000-00005A060000}"/>
    <cellStyle name="Comma 24 4 2 2 2" xfId="1627" xr:uid="{00000000-0005-0000-0000-00005B060000}"/>
    <cellStyle name="Comma 24 4 2 3" xfId="1628" xr:uid="{00000000-0005-0000-0000-00005C060000}"/>
    <cellStyle name="Comma 24 4 3" xfId="1629" xr:uid="{00000000-0005-0000-0000-00005D060000}"/>
    <cellStyle name="Comma 24 4 3 2" xfId="1630" xr:uid="{00000000-0005-0000-0000-00005E060000}"/>
    <cellStyle name="Comma 24 4 4" xfId="1631" xr:uid="{00000000-0005-0000-0000-00005F060000}"/>
    <cellStyle name="Comma 24 4 5" xfId="1632" xr:uid="{00000000-0005-0000-0000-000060060000}"/>
    <cellStyle name="Comma 24 5" xfId="1633" xr:uid="{00000000-0005-0000-0000-000061060000}"/>
    <cellStyle name="Comma 24 5 2" xfId="1634" xr:uid="{00000000-0005-0000-0000-000062060000}"/>
    <cellStyle name="Comma 24 5 2 2" xfId="1635" xr:uid="{00000000-0005-0000-0000-000063060000}"/>
    <cellStyle name="Comma 24 5 2 2 2" xfId="1636" xr:uid="{00000000-0005-0000-0000-000064060000}"/>
    <cellStyle name="Comma 24 5 2 3" xfId="1637" xr:uid="{00000000-0005-0000-0000-000065060000}"/>
    <cellStyle name="Comma 24 5 3" xfId="1638" xr:uid="{00000000-0005-0000-0000-000066060000}"/>
    <cellStyle name="Comma 24 5 3 2" xfId="1639" xr:uid="{00000000-0005-0000-0000-000067060000}"/>
    <cellStyle name="Comma 24 5 4" xfId="1640" xr:uid="{00000000-0005-0000-0000-000068060000}"/>
    <cellStyle name="Comma 24 5 5" xfId="1641" xr:uid="{00000000-0005-0000-0000-000069060000}"/>
    <cellStyle name="Comma 24 6" xfId="1642" xr:uid="{00000000-0005-0000-0000-00006A060000}"/>
    <cellStyle name="Comma 24 6 2" xfId="1643" xr:uid="{00000000-0005-0000-0000-00006B060000}"/>
    <cellStyle name="Comma 24 6 2 2" xfId="1644" xr:uid="{00000000-0005-0000-0000-00006C060000}"/>
    <cellStyle name="Comma 24 6 3" xfId="1645" xr:uid="{00000000-0005-0000-0000-00006D060000}"/>
    <cellStyle name="Comma 24 6 4" xfId="1646" xr:uid="{00000000-0005-0000-0000-00006E060000}"/>
    <cellStyle name="Comma 24 7" xfId="1647" xr:uid="{00000000-0005-0000-0000-00006F060000}"/>
    <cellStyle name="Comma 24 7 2" xfId="1648" xr:uid="{00000000-0005-0000-0000-000070060000}"/>
    <cellStyle name="Comma 24 8" xfId="1649" xr:uid="{00000000-0005-0000-0000-000071060000}"/>
    <cellStyle name="Comma 24 9" xfId="1650" xr:uid="{00000000-0005-0000-0000-000072060000}"/>
    <cellStyle name="Comma 25" xfId="1651" xr:uid="{00000000-0005-0000-0000-000073060000}"/>
    <cellStyle name="Comma 25 2" xfId="1652" xr:uid="{00000000-0005-0000-0000-000074060000}"/>
    <cellStyle name="Comma 25 2 2" xfId="1653" xr:uid="{00000000-0005-0000-0000-000075060000}"/>
    <cellStyle name="Comma 25 3" xfId="1654" xr:uid="{00000000-0005-0000-0000-000076060000}"/>
    <cellStyle name="Comma 25 4" xfId="1655" xr:uid="{00000000-0005-0000-0000-000077060000}"/>
    <cellStyle name="Comma 26" xfId="1656" xr:uid="{00000000-0005-0000-0000-000078060000}"/>
    <cellStyle name="Comma 26 10" xfId="1657" xr:uid="{00000000-0005-0000-0000-000079060000}"/>
    <cellStyle name="Comma 26 2" xfId="1658" xr:uid="{00000000-0005-0000-0000-00007A060000}"/>
    <cellStyle name="Comma 26 2 2" xfId="1659" xr:uid="{00000000-0005-0000-0000-00007B060000}"/>
    <cellStyle name="Comma 26 2 2 2" xfId="1660" xr:uid="{00000000-0005-0000-0000-00007C060000}"/>
    <cellStyle name="Comma 26 2 2 2 2" xfId="1661" xr:uid="{00000000-0005-0000-0000-00007D060000}"/>
    <cellStyle name="Comma 26 2 2 3" xfId="1662" xr:uid="{00000000-0005-0000-0000-00007E060000}"/>
    <cellStyle name="Comma 26 2 2 4" xfId="1663" xr:uid="{00000000-0005-0000-0000-00007F060000}"/>
    <cellStyle name="Comma 26 2 3" xfId="1664" xr:uid="{00000000-0005-0000-0000-000080060000}"/>
    <cellStyle name="Comma 26 2 3 2" xfId="1665" xr:uid="{00000000-0005-0000-0000-000081060000}"/>
    <cellStyle name="Comma 26 2 4" xfId="1666" xr:uid="{00000000-0005-0000-0000-000082060000}"/>
    <cellStyle name="Comma 26 2 5" xfId="1667" xr:uid="{00000000-0005-0000-0000-000083060000}"/>
    <cellStyle name="Comma 26 2 6" xfId="1668" xr:uid="{00000000-0005-0000-0000-000084060000}"/>
    <cellStyle name="Comma 26 3" xfId="1669" xr:uid="{00000000-0005-0000-0000-000085060000}"/>
    <cellStyle name="Comma 26 3 2" xfId="1670" xr:uid="{00000000-0005-0000-0000-000086060000}"/>
    <cellStyle name="Comma 26 3 2 2" xfId="1671" xr:uid="{00000000-0005-0000-0000-000087060000}"/>
    <cellStyle name="Comma 26 3 2 2 2" xfId="1672" xr:uid="{00000000-0005-0000-0000-000088060000}"/>
    <cellStyle name="Comma 26 3 2 3" xfId="1673" xr:uid="{00000000-0005-0000-0000-000089060000}"/>
    <cellStyle name="Comma 26 3 3" xfId="1674" xr:uid="{00000000-0005-0000-0000-00008A060000}"/>
    <cellStyle name="Comma 26 3 3 2" xfId="1675" xr:uid="{00000000-0005-0000-0000-00008B060000}"/>
    <cellStyle name="Comma 26 3 4" xfId="1676" xr:uid="{00000000-0005-0000-0000-00008C060000}"/>
    <cellStyle name="Comma 26 3 5" xfId="1677" xr:uid="{00000000-0005-0000-0000-00008D060000}"/>
    <cellStyle name="Comma 26 4" xfId="1678" xr:uid="{00000000-0005-0000-0000-00008E060000}"/>
    <cellStyle name="Comma 26 4 2" xfId="1679" xr:uid="{00000000-0005-0000-0000-00008F060000}"/>
    <cellStyle name="Comma 26 4 2 2" xfId="1680" xr:uid="{00000000-0005-0000-0000-000090060000}"/>
    <cellStyle name="Comma 26 4 2 2 2" xfId="1681" xr:uid="{00000000-0005-0000-0000-000091060000}"/>
    <cellStyle name="Comma 26 4 2 3" xfId="1682" xr:uid="{00000000-0005-0000-0000-000092060000}"/>
    <cellStyle name="Comma 26 4 3" xfId="1683" xr:uid="{00000000-0005-0000-0000-000093060000}"/>
    <cellStyle name="Comma 26 4 3 2" xfId="1684" xr:uid="{00000000-0005-0000-0000-000094060000}"/>
    <cellStyle name="Comma 26 4 4" xfId="1685" xr:uid="{00000000-0005-0000-0000-000095060000}"/>
    <cellStyle name="Comma 26 4 5" xfId="1686" xr:uid="{00000000-0005-0000-0000-000096060000}"/>
    <cellStyle name="Comma 26 5" xfId="1687" xr:uid="{00000000-0005-0000-0000-000097060000}"/>
    <cellStyle name="Comma 26 5 2" xfId="1688" xr:uid="{00000000-0005-0000-0000-000098060000}"/>
    <cellStyle name="Comma 26 5 2 2" xfId="1689" xr:uid="{00000000-0005-0000-0000-000099060000}"/>
    <cellStyle name="Comma 26 5 2 2 2" xfId="1690" xr:uid="{00000000-0005-0000-0000-00009A060000}"/>
    <cellStyle name="Comma 26 5 2 3" xfId="1691" xr:uid="{00000000-0005-0000-0000-00009B060000}"/>
    <cellStyle name="Comma 26 5 3" xfId="1692" xr:uid="{00000000-0005-0000-0000-00009C060000}"/>
    <cellStyle name="Comma 26 5 3 2" xfId="1693" xr:uid="{00000000-0005-0000-0000-00009D060000}"/>
    <cellStyle name="Comma 26 5 4" xfId="1694" xr:uid="{00000000-0005-0000-0000-00009E060000}"/>
    <cellStyle name="Comma 26 5 5" xfId="1695" xr:uid="{00000000-0005-0000-0000-00009F060000}"/>
    <cellStyle name="Comma 26 6" xfId="1696" xr:uid="{00000000-0005-0000-0000-0000A0060000}"/>
    <cellStyle name="Comma 26 6 2" xfId="1697" xr:uid="{00000000-0005-0000-0000-0000A1060000}"/>
    <cellStyle name="Comma 26 6 2 2" xfId="1698" xr:uid="{00000000-0005-0000-0000-0000A2060000}"/>
    <cellStyle name="Comma 26 6 3" xfId="1699" xr:uid="{00000000-0005-0000-0000-0000A3060000}"/>
    <cellStyle name="Comma 26 6 4" xfId="1700" xr:uid="{00000000-0005-0000-0000-0000A4060000}"/>
    <cellStyle name="Comma 26 7" xfId="1701" xr:uid="{00000000-0005-0000-0000-0000A5060000}"/>
    <cellStyle name="Comma 26 7 2" xfId="1702" xr:uid="{00000000-0005-0000-0000-0000A6060000}"/>
    <cellStyle name="Comma 26 8" xfId="1703" xr:uid="{00000000-0005-0000-0000-0000A7060000}"/>
    <cellStyle name="Comma 26 9" xfId="1704" xr:uid="{00000000-0005-0000-0000-0000A8060000}"/>
    <cellStyle name="Comma 27" xfId="1705" xr:uid="{00000000-0005-0000-0000-0000A9060000}"/>
    <cellStyle name="Comma 27 2" xfId="1706" xr:uid="{00000000-0005-0000-0000-0000AA060000}"/>
    <cellStyle name="Comma 27 2 2" xfId="1707" xr:uid="{00000000-0005-0000-0000-0000AB060000}"/>
    <cellStyle name="Comma 27 2 3" xfId="1708" xr:uid="{00000000-0005-0000-0000-0000AC060000}"/>
    <cellStyle name="Comma 27 3" xfId="1709" xr:uid="{00000000-0005-0000-0000-0000AD060000}"/>
    <cellStyle name="Comma 27 4" xfId="1710" xr:uid="{00000000-0005-0000-0000-0000AE060000}"/>
    <cellStyle name="Comma 27 5" xfId="1711" xr:uid="{00000000-0005-0000-0000-0000AF060000}"/>
    <cellStyle name="Comma 27 6" xfId="1712" xr:uid="{00000000-0005-0000-0000-0000B0060000}"/>
    <cellStyle name="Comma 28" xfId="1713" xr:uid="{00000000-0005-0000-0000-0000B1060000}"/>
    <cellStyle name="Comma 28 10" xfId="1714" xr:uid="{00000000-0005-0000-0000-0000B2060000}"/>
    <cellStyle name="Comma 28 2" xfId="1715" xr:uid="{00000000-0005-0000-0000-0000B3060000}"/>
    <cellStyle name="Comma 28 2 2" xfId="1716" xr:uid="{00000000-0005-0000-0000-0000B4060000}"/>
    <cellStyle name="Comma 28 2 2 2" xfId="1717" xr:uid="{00000000-0005-0000-0000-0000B5060000}"/>
    <cellStyle name="Comma 28 2 2 2 2" xfId="1718" xr:uid="{00000000-0005-0000-0000-0000B6060000}"/>
    <cellStyle name="Comma 28 2 2 3" xfId="1719" xr:uid="{00000000-0005-0000-0000-0000B7060000}"/>
    <cellStyle name="Comma 28 2 2 4" xfId="1720" xr:uid="{00000000-0005-0000-0000-0000B8060000}"/>
    <cellStyle name="Comma 28 2 3" xfId="1721" xr:uid="{00000000-0005-0000-0000-0000B9060000}"/>
    <cellStyle name="Comma 28 2 3 2" xfId="1722" xr:uid="{00000000-0005-0000-0000-0000BA060000}"/>
    <cellStyle name="Comma 28 2 4" xfId="1723" xr:uid="{00000000-0005-0000-0000-0000BB060000}"/>
    <cellStyle name="Comma 28 2 5" xfId="1724" xr:uid="{00000000-0005-0000-0000-0000BC060000}"/>
    <cellStyle name="Comma 28 2 6" xfId="1725" xr:uid="{00000000-0005-0000-0000-0000BD060000}"/>
    <cellStyle name="Comma 28 3" xfId="1726" xr:uid="{00000000-0005-0000-0000-0000BE060000}"/>
    <cellStyle name="Comma 28 3 2" xfId="1727" xr:uid="{00000000-0005-0000-0000-0000BF060000}"/>
    <cellStyle name="Comma 28 3 2 2" xfId="1728" xr:uid="{00000000-0005-0000-0000-0000C0060000}"/>
    <cellStyle name="Comma 28 3 2 2 2" xfId="1729" xr:uid="{00000000-0005-0000-0000-0000C1060000}"/>
    <cellStyle name="Comma 28 3 2 3" xfId="1730" xr:uid="{00000000-0005-0000-0000-0000C2060000}"/>
    <cellStyle name="Comma 28 3 3" xfId="1731" xr:uid="{00000000-0005-0000-0000-0000C3060000}"/>
    <cellStyle name="Comma 28 3 3 2" xfId="1732" xr:uid="{00000000-0005-0000-0000-0000C4060000}"/>
    <cellStyle name="Comma 28 3 4" xfId="1733" xr:uid="{00000000-0005-0000-0000-0000C5060000}"/>
    <cellStyle name="Comma 28 3 5" xfId="1734" xr:uid="{00000000-0005-0000-0000-0000C6060000}"/>
    <cellStyle name="Comma 28 4" xfId="1735" xr:uid="{00000000-0005-0000-0000-0000C7060000}"/>
    <cellStyle name="Comma 28 4 2" xfId="1736" xr:uid="{00000000-0005-0000-0000-0000C8060000}"/>
    <cellStyle name="Comma 28 4 2 2" xfId="1737" xr:uid="{00000000-0005-0000-0000-0000C9060000}"/>
    <cellStyle name="Comma 28 4 2 2 2" xfId="1738" xr:uid="{00000000-0005-0000-0000-0000CA060000}"/>
    <cellStyle name="Comma 28 4 2 3" xfId="1739" xr:uid="{00000000-0005-0000-0000-0000CB060000}"/>
    <cellStyle name="Comma 28 4 3" xfId="1740" xr:uid="{00000000-0005-0000-0000-0000CC060000}"/>
    <cellStyle name="Comma 28 4 3 2" xfId="1741" xr:uid="{00000000-0005-0000-0000-0000CD060000}"/>
    <cellStyle name="Comma 28 4 4" xfId="1742" xr:uid="{00000000-0005-0000-0000-0000CE060000}"/>
    <cellStyle name="Comma 28 4 5" xfId="1743" xr:uid="{00000000-0005-0000-0000-0000CF060000}"/>
    <cellStyle name="Comma 28 5" xfId="1744" xr:uid="{00000000-0005-0000-0000-0000D0060000}"/>
    <cellStyle name="Comma 28 5 2" xfId="1745" xr:uid="{00000000-0005-0000-0000-0000D1060000}"/>
    <cellStyle name="Comma 28 5 2 2" xfId="1746" xr:uid="{00000000-0005-0000-0000-0000D2060000}"/>
    <cellStyle name="Comma 28 5 2 2 2" xfId="1747" xr:uid="{00000000-0005-0000-0000-0000D3060000}"/>
    <cellStyle name="Comma 28 5 2 3" xfId="1748" xr:uid="{00000000-0005-0000-0000-0000D4060000}"/>
    <cellStyle name="Comma 28 5 3" xfId="1749" xr:uid="{00000000-0005-0000-0000-0000D5060000}"/>
    <cellStyle name="Comma 28 5 3 2" xfId="1750" xr:uid="{00000000-0005-0000-0000-0000D6060000}"/>
    <cellStyle name="Comma 28 5 4" xfId="1751" xr:uid="{00000000-0005-0000-0000-0000D7060000}"/>
    <cellStyle name="Comma 28 5 5" xfId="1752" xr:uid="{00000000-0005-0000-0000-0000D8060000}"/>
    <cellStyle name="Comma 28 6" xfId="1753" xr:uid="{00000000-0005-0000-0000-0000D9060000}"/>
    <cellStyle name="Comma 28 6 2" xfId="1754" xr:uid="{00000000-0005-0000-0000-0000DA060000}"/>
    <cellStyle name="Comma 28 6 2 2" xfId="1755" xr:uid="{00000000-0005-0000-0000-0000DB060000}"/>
    <cellStyle name="Comma 28 6 3" xfId="1756" xr:uid="{00000000-0005-0000-0000-0000DC060000}"/>
    <cellStyle name="Comma 28 6 4" xfId="1757" xr:uid="{00000000-0005-0000-0000-0000DD060000}"/>
    <cellStyle name="Comma 28 7" xfId="1758" xr:uid="{00000000-0005-0000-0000-0000DE060000}"/>
    <cellStyle name="Comma 28 7 2" xfId="1759" xr:uid="{00000000-0005-0000-0000-0000DF060000}"/>
    <cellStyle name="Comma 28 8" xfId="1760" xr:uid="{00000000-0005-0000-0000-0000E0060000}"/>
    <cellStyle name="Comma 28 9" xfId="1761" xr:uid="{00000000-0005-0000-0000-0000E1060000}"/>
    <cellStyle name="Comma 29" xfId="1762" xr:uid="{00000000-0005-0000-0000-0000E2060000}"/>
    <cellStyle name="Comma 29 2" xfId="1763" xr:uid="{00000000-0005-0000-0000-0000E3060000}"/>
    <cellStyle name="Comma 29 2 2" xfId="1764" xr:uid="{00000000-0005-0000-0000-0000E4060000}"/>
    <cellStyle name="Comma 29 3" xfId="1765" xr:uid="{00000000-0005-0000-0000-0000E5060000}"/>
    <cellStyle name="Comma 29 4" xfId="1766" xr:uid="{00000000-0005-0000-0000-0000E6060000}"/>
    <cellStyle name="Comma 3" xfId="1767" xr:uid="{00000000-0005-0000-0000-0000E7060000}"/>
    <cellStyle name="Comma 3 10" xfId="1768" xr:uid="{00000000-0005-0000-0000-0000E8060000}"/>
    <cellStyle name="Comma 3 11" xfId="1769" xr:uid="{00000000-0005-0000-0000-0000E9060000}"/>
    <cellStyle name="Comma 3 12" xfId="1770" xr:uid="{00000000-0005-0000-0000-0000EA060000}"/>
    <cellStyle name="Comma 3 13" xfId="1771" xr:uid="{00000000-0005-0000-0000-0000EB060000}"/>
    <cellStyle name="Comma 3 14" xfId="1772" xr:uid="{00000000-0005-0000-0000-0000EC060000}"/>
    <cellStyle name="Comma 3 15" xfId="1773" xr:uid="{00000000-0005-0000-0000-0000ED060000}"/>
    <cellStyle name="Comma 3 16" xfId="1774" xr:uid="{00000000-0005-0000-0000-0000EE060000}"/>
    <cellStyle name="Comma 3 17" xfId="1775" xr:uid="{00000000-0005-0000-0000-0000EF060000}"/>
    <cellStyle name="Comma 3 2" xfId="1776" xr:uid="{00000000-0005-0000-0000-0000F0060000}"/>
    <cellStyle name="Comma 3 2 2" xfId="1777" xr:uid="{00000000-0005-0000-0000-0000F1060000}"/>
    <cellStyle name="Comma 3 2 2 2" xfId="1778" xr:uid="{00000000-0005-0000-0000-0000F2060000}"/>
    <cellStyle name="Comma 3 2 2 2 2" xfId="1779" xr:uid="{00000000-0005-0000-0000-0000F3060000}"/>
    <cellStyle name="Comma 3 2 2 2 2 2" xfId="1780" xr:uid="{00000000-0005-0000-0000-0000F4060000}"/>
    <cellStyle name="Comma 3 2 2 2 3" xfId="1781" xr:uid="{00000000-0005-0000-0000-0000F5060000}"/>
    <cellStyle name="Comma 3 2 2 2 4" xfId="1782" xr:uid="{00000000-0005-0000-0000-0000F6060000}"/>
    <cellStyle name="Comma 3 2 2 3" xfId="1783" xr:uid="{00000000-0005-0000-0000-0000F7060000}"/>
    <cellStyle name="Comma 3 2 2 3 2" xfId="1784" xr:uid="{00000000-0005-0000-0000-0000F8060000}"/>
    <cellStyle name="Comma 3 2 2 4" xfId="1785" xr:uid="{00000000-0005-0000-0000-0000F9060000}"/>
    <cellStyle name="Comma 3 2 2 5" xfId="1786" xr:uid="{00000000-0005-0000-0000-0000FA060000}"/>
    <cellStyle name="Comma 3 2 2 6" xfId="1787" xr:uid="{00000000-0005-0000-0000-0000FB060000}"/>
    <cellStyle name="Comma 3 2 3" xfId="1788" xr:uid="{00000000-0005-0000-0000-0000FC060000}"/>
    <cellStyle name="Comma 3 2 3 2" xfId="1789" xr:uid="{00000000-0005-0000-0000-0000FD060000}"/>
    <cellStyle name="Comma 3 2 3 2 2" xfId="1790" xr:uid="{00000000-0005-0000-0000-0000FE060000}"/>
    <cellStyle name="Comma 3 2 3 2 2 2" xfId="1791" xr:uid="{00000000-0005-0000-0000-0000FF060000}"/>
    <cellStyle name="Comma 3 2 3 2 3" xfId="1792" xr:uid="{00000000-0005-0000-0000-000000070000}"/>
    <cellStyle name="Comma 3 2 3 3" xfId="1793" xr:uid="{00000000-0005-0000-0000-000001070000}"/>
    <cellStyle name="Comma 3 2 3 3 2" xfId="1794" xr:uid="{00000000-0005-0000-0000-000002070000}"/>
    <cellStyle name="Comma 3 2 3 4" xfId="1795" xr:uid="{00000000-0005-0000-0000-000003070000}"/>
    <cellStyle name="Comma 3 2 3 5" xfId="1796" xr:uid="{00000000-0005-0000-0000-000004070000}"/>
    <cellStyle name="Comma 3 2 4" xfId="1797" xr:uid="{00000000-0005-0000-0000-000005070000}"/>
    <cellStyle name="Comma 3 2 4 2" xfId="1798" xr:uid="{00000000-0005-0000-0000-000006070000}"/>
    <cellStyle name="Comma 3 2 4 2 2" xfId="1799" xr:uid="{00000000-0005-0000-0000-000007070000}"/>
    <cellStyle name="Comma 3 2 4 2 2 2" xfId="1800" xr:uid="{00000000-0005-0000-0000-000008070000}"/>
    <cellStyle name="Comma 3 2 4 2 3" xfId="1801" xr:uid="{00000000-0005-0000-0000-000009070000}"/>
    <cellStyle name="Comma 3 2 4 3" xfId="1802" xr:uid="{00000000-0005-0000-0000-00000A070000}"/>
    <cellStyle name="Comma 3 2 4 3 2" xfId="1803" xr:uid="{00000000-0005-0000-0000-00000B070000}"/>
    <cellStyle name="Comma 3 2 4 4" xfId="1804" xr:uid="{00000000-0005-0000-0000-00000C070000}"/>
    <cellStyle name="Comma 3 2 4 5" xfId="1805" xr:uid="{00000000-0005-0000-0000-00000D070000}"/>
    <cellStyle name="Comma 3 2 5" xfId="1806" xr:uid="{00000000-0005-0000-0000-00000E070000}"/>
    <cellStyle name="Comma 3 2 5 2" xfId="1807" xr:uid="{00000000-0005-0000-0000-00000F070000}"/>
    <cellStyle name="Comma 3 2 5 2 2" xfId="1808" xr:uid="{00000000-0005-0000-0000-000010070000}"/>
    <cellStyle name="Comma 3 2 5 2 2 2" xfId="1809" xr:uid="{00000000-0005-0000-0000-000011070000}"/>
    <cellStyle name="Comma 3 2 5 2 3" xfId="1810" xr:uid="{00000000-0005-0000-0000-000012070000}"/>
    <cellStyle name="Comma 3 2 5 3" xfId="1811" xr:uid="{00000000-0005-0000-0000-000013070000}"/>
    <cellStyle name="Comma 3 2 5 3 2" xfId="1812" xr:uid="{00000000-0005-0000-0000-000014070000}"/>
    <cellStyle name="Comma 3 2 5 4" xfId="1813" xr:uid="{00000000-0005-0000-0000-000015070000}"/>
    <cellStyle name="Comma 3 2 5 5" xfId="1814" xr:uid="{00000000-0005-0000-0000-000016070000}"/>
    <cellStyle name="Comma 3 2 6" xfId="1815" xr:uid="{00000000-0005-0000-0000-000017070000}"/>
    <cellStyle name="Comma 3 2 6 2" xfId="1816" xr:uid="{00000000-0005-0000-0000-000018070000}"/>
    <cellStyle name="Comma 3 2 6 2 2" xfId="1817" xr:uid="{00000000-0005-0000-0000-000019070000}"/>
    <cellStyle name="Comma 3 2 6 3" xfId="1818" xr:uid="{00000000-0005-0000-0000-00001A070000}"/>
    <cellStyle name="Comma 3 2 7" xfId="1819" xr:uid="{00000000-0005-0000-0000-00001B070000}"/>
    <cellStyle name="Comma 3 2 7 2" xfId="1820" xr:uid="{00000000-0005-0000-0000-00001C070000}"/>
    <cellStyle name="Comma 3 2 8" xfId="1821" xr:uid="{00000000-0005-0000-0000-00001D070000}"/>
    <cellStyle name="Comma 3 2 9" xfId="1822" xr:uid="{00000000-0005-0000-0000-00001E070000}"/>
    <cellStyle name="Comma 3 3" xfId="1823" xr:uid="{00000000-0005-0000-0000-00001F070000}"/>
    <cellStyle name="Comma 3 3 2" xfId="1824" xr:uid="{00000000-0005-0000-0000-000020070000}"/>
    <cellStyle name="Comma 3 3 2 2" xfId="1825" xr:uid="{00000000-0005-0000-0000-000021070000}"/>
    <cellStyle name="Comma 3 3 3" xfId="1826" xr:uid="{00000000-0005-0000-0000-000022070000}"/>
    <cellStyle name="Comma 3 3 4" xfId="1827" xr:uid="{00000000-0005-0000-0000-000023070000}"/>
    <cellStyle name="Comma 3 4" xfId="1828" xr:uid="{00000000-0005-0000-0000-000024070000}"/>
    <cellStyle name="Comma 3 4 2" xfId="1829" xr:uid="{00000000-0005-0000-0000-000025070000}"/>
    <cellStyle name="Comma 3 4 3" xfId="1830" xr:uid="{00000000-0005-0000-0000-000026070000}"/>
    <cellStyle name="Comma 3 5" xfId="1831" xr:uid="{00000000-0005-0000-0000-000027070000}"/>
    <cellStyle name="Comma 3 5 2" xfId="1832" xr:uid="{00000000-0005-0000-0000-000028070000}"/>
    <cellStyle name="Comma 3 5 2 2" xfId="1833" xr:uid="{00000000-0005-0000-0000-000029070000}"/>
    <cellStyle name="Comma 3 5 3" xfId="1834" xr:uid="{00000000-0005-0000-0000-00002A070000}"/>
    <cellStyle name="Comma 3 6" xfId="1835" xr:uid="{00000000-0005-0000-0000-00002B070000}"/>
    <cellStyle name="Comma 3 7" xfId="1836" xr:uid="{00000000-0005-0000-0000-00002C070000}"/>
    <cellStyle name="Comma 3 8" xfId="1837" xr:uid="{00000000-0005-0000-0000-00002D070000}"/>
    <cellStyle name="Comma 3 9" xfId="1838" xr:uid="{00000000-0005-0000-0000-00002E070000}"/>
    <cellStyle name="Comma 30" xfId="1839" xr:uid="{00000000-0005-0000-0000-00002F070000}"/>
    <cellStyle name="Comma 30 2" xfId="1840" xr:uid="{00000000-0005-0000-0000-000030070000}"/>
    <cellStyle name="Comma 30 2 2" xfId="1841" xr:uid="{00000000-0005-0000-0000-000031070000}"/>
    <cellStyle name="Comma 30 3" xfId="1842" xr:uid="{00000000-0005-0000-0000-000032070000}"/>
    <cellStyle name="Comma 30 4" xfId="1843" xr:uid="{00000000-0005-0000-0000-000033070000}"/>
    <cellStyle name="Comma 31" xfId="1844" xr:uid="{00000000-0005-0000-0000-000034070000}"/>
    <cellStyle name="Comma 31 10" xfId="1845" xr:uid="{00000000-0005-0000-0000-000035070000}"/>
    <cellStyle name="Comma 31 2" xfId="1846" xr:uid="{00000000-0005-0000-0000-000036070000}"/>
    <cellStyle name="Comma 31 2 2" xfId="1847" xr:uid="{00000000-0005-0000-0000-000037070000}"/>
    <cellStyle name="Comma 31 2 2 2" xfId="1848" xr:uid="{00000000-0005-0000-0000-000038070000}"/>
    <cellStyle name="Comma 31 2 2 2 2" xfId="1849" xr:uid="{00000000-0005-0000-0000-000039070000}"/>
    <cellStyle name="Comma 31 2 2 3" xfId="1850" xr:uid="{00000000-0005-0000-0000-00003A070000}"/>
    <cellStyle name="Comma 31 2 2 4" xfId="1851" xr:uid="{00000000-0005-0000-0000-00003B070000}"/>
    <cellStyle name="Comma 31 2 3" xfId="1852" xr:uid="{00000000-0005-0000-0000-00003C070000}"/>
    <cellStyle name="Comma 31 2 3 2" xfId="1853" xr:uid="{00000000-0005-0000-0000-00003D070000}"/>
    <cellStyle name="Comma 31 2 4" xfId="1854" xr:uid="{00000000-0005-0000-0000-00003E070000}"/>
    <cellStyle name="Comma 31 2 5" xfId="1855" xr:uid="{00000000-0005-0000-0000-00003F070000}"/>
    <cellStyle name="Comma 31 2 6" xfId="1856" xr:uid="{00000000-0005-0000-0000-000040070000}"/>
    <cellStyle name="Comma 31 3" xfId="1857" xr:uid="{00000000-0005-0000-0000-000041070000}"/>
    <cellStyle name="Comma 31 3 2" xfId="1858" xr:uid="{00000000-0005-0000-0000-000042070000}"/>
    <cellStyle name="Comma 31 3 2 2" xfId="1859" xr:uid="{00000000-0005-0000-0000-000043070000}"/>
    <cellStyle name="Comma 31 3 2 2 2" xfId="1860" xr:uid="{00000000-0005-0000-0000-000044070000}"/>
    <cellStyle name="Comma 31 3 2 3" xfId="1861" xr:uid="{00000000-0005-0000-0000-000045070000}"/>
    <cellStyle name="Comma 31 3 3" xfId="1862" xr:uid="{00000000-0005-0000-0000-000046070000}"/>
    <cellStyle name="Comma 31 3 3 2" xfId="1863" xr:uid="{00000000-0005-0000-0000-000047070000}"/>
    <cellStyle name="Comma 31 3 4" xfId="1864" xr:uid="{00000000-0005-0000-0000-000048070000}"/>
    <cellStyle name="Comma 31 3 5" xfId="1865" xr:uid="{00000000-0005-0000-0000-000049070000}"/>
    <cellStyle name="Comma 31 4" xfId="1866" xr:uid="{00000000-0005-0000-0000-00004A070000}"/>
    <cellStyle name="Comma 31 4 2" xfId="1867" xr:uid="{00000000-0005-0000-0000-00004B070000}"/>
    <cellStyle name="Comma 31 4 2 2" xfId="1868" xr:uid="{00000000-0005-0000-0000-00004C070000}"/>
    <cellStyle name="Comma 31 4 2 2 2" xfId="1869" xr:uid="{00000000-0005-0000-0000-00004D070000}"/>
    <cellStyle name="Comma 31 4 2 3" xfId="1870" xr:uid="{00000000-0005-0000-0000-00004E070000}"/>
    <cellStyle name="Comma 31 4 3" xfId="1871" xr:uid="{00000000-0005-0000-0000-00004F070000}"/>
    <cellStyle name="Comma 31 4 3 2" xfId="1872" xr:uid="{00000000-0005-0000-0000-000050070000}"/>
    <cellStyle name="Comma 31 4 4" xfId="1873" xr:uid="{00000000-0005-0000-0000-000051070000}"/>
    <cellStyle name="Comma 31 4 5" xfId="1874" xr:uid="{00000000-0005-0000-0000-000052070000}"/>
    <cellStyle name="Comma 31 5" xfId="1875" xr:uid="{00000000-0005-0000-0000-000053070000}"/>
    <cellStyle name="Comma 31 5 2" xfId="1876" xr:uid="{00000000-0005-0000-0000-000054070000}"/>
    <cellStyle name="Comma 31 5 2 2" xfId="1877" xr:uid="{00000000-0005-0000-0000-000055070000}"/>
    <cellStyle name="Comma 31 5 2 2 2" xfId="1878" xr:uid="{00000000-0005-0000-0000-000056070000}"/>
    <cellStyle name="Comma 31 5 2 3" xfId="1879" xr:uid="{00000000-0005-0000-0000-000057070000}"/>
    <cellStyle name="Comma 31 5 3" xfId="1880" xr:uid="{00000000-0005-0000-0000-000058070000}"/>
    <cellStyle name="Comma 31 5 3 2" xfId="1881" xr:uid="{00000000-0005-0000-0000-000059070000}"/>
    <cellStyle name="Comma 31 5 4" xfId="1882" xr:uid="{00000000-0005-0000-0000-00005A070000}"/>
    <cellStyle name="Comma 31 5 5" xfId="1883" xr:uid="{00000000-0005-0000-0000-00005B070000}"/>
    <cellStyle name="Comma 31 6" xfId="1884" xr:uid="{00000000-0005-0000-0000-00005C070000}"/>
    <cellStyle name="Comma 31 6 2" xfId="1885" xr:uid="{00000000-0005-0000-0000-00005D070000}"/>
    <cellStyle name="Comma 31 6 2 2" xfId="1886" xr:uid="{00000000-0005-0000-0000-00005E070000}"/>
    <cellStyle name="Comma 31 6 3" xfId="1887" xr:uid="{00000000-0005-0000-0000-00005F070000}"/>
    <cellStyle name="Comma 31 6 4" xfId="1888" xr:uid="{00000000-0005-0000-0000-000060070000}"/>
    <cellStyle name="Comma 31 7" xfId="1889" xr:uid="{00000000-0005-0000-0000-000061070000}"/>
    <cellStyle name="Comma 31 7 2" xfId="1890" xr:uid="{00000000-0005-0000-0000-000062070000}"/>
    <cellStyle name="Comma 31 8" xfId="1891" xr:uid="{00000000-0005-0000-0000-000063070000}"/>
    <cellStyle name="Comma 31 9" xfId="1892" xr:uid="{00000000-0005-0000-0000-000064070000}"/>
    <cellStyle name="Comma 32" xfId="1893" xr:uid="{00000000-0005-0000-0000-000065070000}"/>
    <cellStyle name="Comma 32 2" xfId="1894" xr:uid="{00000000-0005-0000-0000-000066070000}"/>
    <cellStyle name="Comma 32 2 2" xfId="1895" xr:uid="{00000000-0005-0000-0000-000067070000}"/>
    <cellStyle name="Comma 32 3" xfId="1896" xr:uid="{00000000-0005-0000-0000-000068070000}"/>
    <cellStyle name="Comma 32 4" xfId="1897" xr:uid="{00000000-0005-0000-0000-000069070000}"/>
    <cellStyle name="Comma 33" xfId="1898" xr:uid="{00000000-0005-0000-0000-00006A070000}"/>
    <cellStyle name="Comma 33 10" xfId="1899" xr:uid="{00000000-0005-0000-0000-00006B070000}"/>
    <cellStyle name="Comma 33 2" xfId="1900" xr:uid="{00000000-0005-0000-0000-00006C070000}"/>
    <cellStyle name="Comma 33 2 2" xfId="1901" xr:uid="{00000000-0005-0000-0000-00006D070000}"/>
    <cellStyle name="Comma 33 2 2 2" xfId="1902" xr:uid="{00000000-0005-0000-0000-00006E070000}"/>
    <cellStyle name="Comma 33 2 2 2 2" xfId="1903" xr:uid="{00000000-0005-0000-0000-00006F070000}"/>
    <cellStyle name="Comma 33 2 2 3" xfId="1904" xr:uid="{00000000-0005-0000-0000-000070070000}"/>
    <cellStyle name="Comma 33 2 2 4" xfId="1905" xr:uid="{00000000-0005-0000-0000-000071070000}"/>
    <cellStyle name="Comma 33 2 3" xfId="1906" xr:uid="{00000000-0005-0000-0000-000072070000}"/>
    <cellStyle name="Comma 33 2 3 2" xfId="1907" xr:uid="{00000000-0005-0000-0000-000073070000}"/>
    <cellStyle name="Comma 33 2 4" xfId="1908" xr:uid="{00000000-0005-0000-0000-000074070000}"/>
    <cellStyle name="Comma 33 2 5" xfId="1909" xr:uid="{00000000-0005-0000-0000-000075070000}"/>
    <cellStyle name="Comma 33 2 6" xfId="1910" xr:uid="{00000000-0005-0000-0000-000076070000}"/>
    <cellStyle name="Comma 33 3" xfId="1911" xr:uid="{00000000-0005-0000-0000-000077070000}"/>
    <cellStyle name="Comma 33 3 2" xfId="1912" xr:uid="{00000000-0005-0000-0000-000078070000}"/>
    <cellStyle name="Comma 33 3 2 2" xfId="1913" xr:uid="{00000000-0005-0000-0000-000079070000}"/>
    <cellStyle name="Comma 33 3 2 2 2" xfId="1914" xr:uid="{00000000-0005-0000-0000-00007A070000}"/>
    <cellStyle name="Comma 33 3 2 3" xfId="1915" xr:uid="{00000000-0005-0000-0000-00007B070000}"/>
    <cellStyle name="Comma 33 3 3" xfId="1916" xr:uid="{00000000-0005-0000-0000-00007C070000}"/>
    <cellStyle name="Comma 33 3 3 2" xfId="1917" xr:uid="{00000000-0005-0000-0000-00007D070000}"/>
    <cellStyle name="Comma 33 3 4" xfId="1918" xr:uid="{00000000-0005-0000-0000-00007E070000}"/>
    <cellStyle name="Comma 33 3 5" xfId="1919" xr:uid="{00000000-0005-0000-0000-00007F070000}"/>
    <cellStyle name="Comma 33 4" xfId="1920" xr:uid="{00000000-0005-0000-0000-000080070000}"/>
    <cellStyle name="Comma 33 4 2" xfId="1921" xr:uid="{00000000-0005-0000-0000-000081070000}"/>
    <cellStyle name="Comma 33 4 2 2" xfId="1922" xr:uid="{00000000-0005-0000-0000-000082070000}"/>
    <cellStyle name="Comma 33 4 2 2 2" xfId="1923" xr:uid="{00000000-0005-0000-0000-000083070000}"/>
    <cellStyle name="Comma 33 4 2 3" xfId="1924" xr:uid="{00000000-0005-0000-0000-000084070000}"/>
    <cellStyle name="Comma 33 4 3" xfId="1925" xr:uid="{00000000-0005-0000-0000-000085070000}"/>
    <cellStyle name="Comma 33 4 3 2" xfId="1926" xr:uid="{00000000-0005-0000-0000-000086070000}"/>
    <cellStyle name="Comma 33 4 4" xfId="1927" xr:uid="{00000000-0005-0000-0000-000087070000}"/>
    <cellStyle name="Comma 33 4 5" xfId="1928" xr:uid="{00000000-0005-0000-0000-000088070000}"/>
    <cellStyle name="Comma 33 5" xfId="1929" xr:uid="{00000000-0005-0000-0000-000089070000}"/>
    <cellStyle name="Comma 33 5 2" xfId="1930" xr:uid="{00000000-0005-0000-0000-00008A070000}"/>
    <cellStyle name="Comma 33 5 2 2" xfId="1931" xr:uid="{00000000-0005-0000-0000-00008B070000}"/>
    <cellStyle name="Comma 33 5 2 2 2" xfId="1932" xr:uid="{00000000-0005-0000-0000-00008C070000}"/>
    <cellStyle name="Comma 33 5 2 3" xfId="1933" xr:uid="{00000000-0005-0000-0000-00008D070000}"/>
    <cellStyle name="Comma 33 5 3" xfId="1934" xr:uid="{00000000-0005-0000-0000-00008E070000}"/>
    <cellStyle name="Comma 33 5 3 2" xfId="1935" xr:uid="{00000000-0005-0000-0000-00008F070000}"/>
    <cellStyle name="Comma 33 5 4" xfId="1936" xr:uid="{00000000-0005-0000-0000-000090070000}"/>
    <cellStyle name="Comma 33 5 5" xfId="1937" xr:uid="{00000000-0005-0000-0000-000091070000}"/>
    <cellStyle name="Comma 33 6" xfId="1938" xr:uid="{00000000-0005-0000-0000-000092070000}"/>
    <cellStyle name="Comma 33 6 2" xfId="1939" xr:uid="{00000000-0005-0000-0000-000093070000}"/>
    <cellStyle name="Comma 33 6 2 2" xfId="1940" xr:uid="{00000000-0005-0000-0000-000094070000}"/>
    <cellStyle name="Comma 33 6 3" xfId="1941" xr:uid="{00000000-0005-0000-0000-000095070000}"/>
    <cellStyle name="Comma 33 6 4" xfId="1942" xr:uid="{00000000-0005-0000-0000-000096070000}"/>
    <cellStyle name="Comma 33 7" xfId="1943" xr:uid="{00000000-0005-0000-0000-000097070000}"/>
    <cellStyle name="Comma 33 7 2" xfId="1944" xr:uid="{00000000-0005-0000-0000-000098070000}"/>
    <cellStyle name="Comma 33 8" xfId="1945" xr:uid="{00000000-0005-0000-0000-000099070000}"/>
    <cellStyle name="Comma 33 9" xfId="1946" xr:uid="{00000000-0005-0000-0000-00009A070000}"/>
    <cellStyle name="Comma 34" xfId="1947" xr:uid="{00000000-0005-0000-0000-00009B070000}"/>
    <cellStyle name="Comma 34 10" xfId="1948" xr:uid="{00000000-0005-0000-0000-00009C070000}"/>
    <cellStyle name="Comma 34 2" xfId="1949" xr:uid="{00000000-0005-0000-0000-00009D070000}"/>
    <cellStyle name="Comma 34 2 2" xfId="1950" xr:uid="{00000000-0005-0000-0000-00009E070000}"/>
    <cellStyle name="Comma 34 2 2 2" xfId="1951" xr:uid="{00000000-0005-0000-0000-00009F070000}"/>
    <cellStyle name="Comma 34 2 2 2 2" xfId="1952" xr:uid="{00000000-0005-0000-0000-0000A0070000}"/>
    <cellStyle name="Comma 34 2 2 3" xfId="1953" xr:uid="{00000000-0005-0000-0000-0000A1070000}"/>
    <cellStyle name="Comma 34 2 2 4" xfId="1954" xr:uid="{00000000-0005-0000-0000-0000A2070000}"/>
    <cellStyle name="Comma 34 2 3" xfId="1955" xr:uid="{00000000-0005-0000-0000-0000A3070000}"/>
    <cellStyle name="Comma 34 2 3 2" xfId="1956" xr:uid="{00000000-0005-0000-0000-0000A4070000}"/>
    <cellStyle name="Comma 34 2 4" xfId="1957" xr:uid="{00000000-0005-0000-0000-0000A5070000}"/>
    <cellStyle name="Comma 34 2 5" xfId="1958" xr:uid="{00000000-0005-0000-0000-0000A6070000}"/>
    <cellStyle name="Comma 34 2 6" xfId="1959" xr:uid="{00000000-0005-0000-0000-0000A7070000}"/>
    <cellStyle name="Comma 34 3" xfId="1960" xr:uid="{00000000-0005-0000-0000-0000A8070000}"/>
    <cellStyle name="Comma 34 3 2" xfId="1961" xr:uid="{00000000-0005-0000-0000-0000A9070000}"/>
    <cellStyle name="Comma 34 3 2 2" xfId="1962" xr:uid="{00000000-0005-0000-0000-0000AA070000}"/>
    <cellStyle name="Comma 34 3 2 2 2" xfId="1963" xr:uid="{00000000-0005-0000-0000-0000AB070000}"/>
    <cellStyle name="Comma 34 3 2 3" xfId="1964" xr:uid="{00000000-0005-0000-0000-0000AC070000}"/>
    <cellStyle name="Comma 34 3 3" xfId="1965" xr:uid="{00000000-0005-0000-0000-0000AD070000}"/>
    <cellStyle name="Comma 34 3 3 2" xfId="1966" xr:uid="{00000000-0005-0000-0000-0000AE070000}"/>
    <cellStyle name="Comma 34 3 4" xfId="1967" xr:uid="{00000000-0005-0000-0000-0000AF070000}"/>
    <cellStyle name="Comma 34 3 5" xfId="1968" xr:uid="{00000000-0005-0000-0000-0000B0070000}"/>
    <cellStyle name="Comma 34 4" xfId="1969" xr:uid="{00000000-0005-0000-0000-0000B1070000}"/>
    <cellStyle name="Comma 34 4 2" xfId="1970" xr:uid="{00000000-0005-0000-0000-0000B2070000}"/>
    <cellStyle name="Comma 34 4 2 2" xfId="1971" xr:uid="{00000000-0005-0000-0000-0000B3070000}"/>
    <cellStyle name="Comma 34 4 2 2 2" xfId="1972" xr:uid="{00000000-0005-0000-0000-0000B4070000}"/>
    <cellStyle name="Comma 34 4 2 3" xfId="1973" xr:uid="{00000000-0005-0000-0000-0000B5070000}"/>
    <cellStyle name="Comma 34 4 3" xfId="1974" xr:uid="{00000000-0005-0000-0000-0000B6070000}"/>
    <cellStyle name="Comma 34 4 3 2" xfId="1975" xr:uid="{00000000-0005-0000-0000-0000B7070000}"/>
    <cellStyle name="Comma 34 4 4" xfId="1976" xr:uid="{00000000-0005-0000-0000-0000B8070000}"/>
    <cellStyle name="Comma 34 4 5" xfId="1977" xr:uid="{00000000-0005-0000-0000-0000B9070000}"/>
    <cellStyle name="Comma 34 5" xfId="1978" xr:uid="{00000000-0005-0000-0000-0000BA070000}"/>
    <cellStyle name="Comma 34 5 2" xfId="1979" xr:uid="{00000000-0005-0000-0000-0000BB070000}"/>
    <cellStyle name="Comma 34 5 2 2" xfId="1980" xr:uid="{00000000-0005-0000-0000-0000BC070000}"/>
    <cellStyle name="Comma 34 5 2 2 2" xfId="1981" xr:uid="{00000000-0005-0000-0000-0000BD070000}"/>
    <cellStyle name="Comma 34 5 2 3" xfId="1982" xr:uid="{00000000-0005-0000-0000-0000BE070000}"/>
    <cellStyle name="Comma 34 5 3" xfId="1983" xr:uid="{00000000-0005-0000-0000-0000BF070000}"/>
    <cellStyle name="Comma 34 5 3 2" xfId="1984" xr:uid="{00000000-0005-0000-0000-0000C0070000}"/>
    <cellStyle name="Comma 34 5 4" xfId="1985" xr:uid="{00000000-0005-0000-0000-0000C1070000}"/>
    <cellStyle name="Comma 34 5 5" xfId="1986" xr:uid="{00000000-0005-0000-0000-0000C2070000}"/>
    <cellStyle name="Comma 34 6" xfId="1987" xr:uid="{00000000-0005-0000-0000-0000C3070000}"/>
    <cellStyle name="Comma 34 6 2" xfId="1988" xr:uid="{00000000-0005-0000-0000-0000C4070000}"/>
    <cellStyle name="Comma 34 6 2 2" xfId="1989" xr:uid="{00000000-0005-0000-0000-0000C5070000}"/>
    <cellStyle name="Comma 34 6 3" xfId="1990" xr:uid="{00000000-0005-0000-0000-0000C6070000}"/>
    <cellStyle name="Comma 34 6 4" xfId="1991" xr:uid="{00000000-0005-0000-0000-0000C7070000}"/>
    <cellStyle name="Comma 34 7" xfId="1992" xr:uid="{00000000-0005-0000-0000-0000C8070000}"/>
    <cellStyle name="Comma 34 7 2" xfId="1993" xr:uid="{00000000-0005-0000-0000-0000C9070000}"/>
    <cellStyle name="Comma 34 8" xfId="1994" xr:uid="{00000000-0005-0000-0000-0000CA070000}"/>
    <cellStyle name="Comma 34 9" xfId="1995" xr:uid="{00000000-0005-0000-0000-0000CB070000}"/>
    <cellStyle name="Comma 35" xfId="1996" xr:uid="{00000000-0005-0000-0000-0000CC070000}"/>
    <cellStyle name="Comma 35 10" xfId="1997" xr:uid="{00000000-0005-0000-0000-0000CD070000}"/>
    <cellStyle name="Comma 35 2" xfId="1998" xr:uid="{00000000-0005-0000-0000-0000CE070000}"/>
    <cellStyle name="Comma 35 2 2" xfId="1999" xr:uid="{00000000-0005-0000-0000-0000CF070000}"/>
    <cellStyle name="Comma 35 2 2 2" xfId="2000" xr:uid="{00000000-0005-0000-0000-0000D0070000}"/>
    <cellStyle name="Comma 35 2 2 2 2" xfId="2001" xr:uid="{00000000-0005-0000-0000-0000D1070000}"/>
    <cellStyle name="Comma 35 2 2 3" xfId="2002" xr:uid="{00000000-0005-0000-0000-0000D2070000}"/>
    <cellStyle name="Comma 35 2 2 4" xfId="2003" xr:uid="{00000000-0005-0000-0000-0000D3070000}"/>
    <cellStyle name="Comma 35 2 3" xfId="2004" xr:uid="{00000000-0005-0000-0000-0000D4070000}"/>
    <cellStyle name="Comma 35 2 3 2" xfId="2005" xr:uid="{00000000-0005-0000-0000-0000D5070000}"/>
    <cellStyle name="Comma 35 2 4" xfId="2006" xr:uid="{00000000-0005-0000-0000-0000D6070000}"/>
    <cellStyle name="Comma 35 2 5" xfId="2007" xr:uid="{00000000-0005-0000-0000-0000D7070000}"/>
    <cellStyle name="Comma 35 2 6" xfId="2008" xr:uid="{00000000-0005-0000-0000-0000D8070000}"/>
    <cellStyle name="Comma 35 3" xfId="2009" xr:uid="{00000000-0005-0000-0000-0000D9070000}"/>
    <cellStyle name="Comma 35 3 2" xfId="2010" xr:uid="{00000000-0005-0000-0000-0000DA070000}"/>
    <cellStyle name="Comma 35 3 2 2" xfId="2011" xr:uid="{00000000-0005-0000-0000-0000DB070000}"/>
    <cellStyle name="Comma 35 3 2 2 2" xfId="2012" xr:uid="{00000000-0005-0000-0000-0000DC070000}"/>
    <cellStyle name="Comma 35 3 2 3" xfId="2013" xr:uid="{00000000-0005-0000-0000-0000DD070000}"/>
    <cellStyle name="Comma 35 3 3" xfId="2014" xr:uid="{00000000-0005-0000-0000-0000DE070000}"/>
    <cellStyle name="Comma 35 3 3 2" xfId="2015" xr:uid="{00000000-0005-0000-0000-0000DF070000}"/>
    <cellStyle name="Comma 35 3 4" xfId="2016" xr:uid="{00000000-0005-0000-0000-0000E0070000}"/>
    <cellStyle name="Comma 35 3 5" xfId="2017" xr:uid="{00000000-0005-0000-0000-0000E1070000}"/>
    <cellStyle name="Comma 35 4" xfId="2018" xr:uid="{00000000-0005-0000-0000-0000E2070000}"/>
    <cellStyle name="Comma 35 4 2" xfId="2019" xr:uid="{00000000-0005-0000-0000-0000E3070000}"/>
    <cellStyle name="Comma 35 4 2 2" xfId="2020" xr:uid="{00000000-0005-0000-0000-0000E4070000}"/>
    <cellStyle name="Comma 35 4 2 2 2" xfId="2021" xr:uid="{00000000-0005-0000-0000-0000E5070000}"/>
    <cellStyle name="Comma 35 4 2 3" xfId="2022" xr:uid="{00000000-0005-0000-0000-0000E6070000}"/>
    <cellStyle name="Comma 35 4 3" xfId="2023" xr:uid="{00000000-0005-0000-0000-0000E7070000}"/>
    <cellStyle name="Comma 35 4 3 2" xfId="2024" xr:uid="{00000000-0005-0000-0000-0000E8070000}"/>
    <cellStyle name="Comma 35 4 4" xfId="2025" xr:uid="{00000000-0005-0000-0000-0000E9070000}"/>
    <cellStyle name="Comma 35 4 5" xfId="2026" xr:uid="{00000000-0005-0000-0000-0000EA070000}"/>
    <cellStyle name="Comma 35 5" xfId="2027" xr:uid="{00000000-0005-0000-0000-0000EB070000}"/>
    <cellStyle name="Comma 35 5 2" xfId="2028" xr:uid="{00000000-0005-0000-0000-0000EC070000}"/>
    <cellStyle name="Comma 35 5 2 2" xfId="2029" xr:uid="{00000000-0005-0000-0000-0000ED070000}"/>
    <cellStyle name="Comma 35 5 2 2 2" xfId="2030" xr:uid="{00000000-0005-0000-0000-0000EE070000}"/>
    <cellStyle name="Comma 35 5 2 3" xfId="2031" xr:uid="{00000000-0005-0000-0000-0000EF070000}"/>
    <cellStyle name="Comma 35 5 3" xfId="2032" xr:uid="{00000000-0005-0000-0000-0000F0070000}"/>
    <cellStyle name="Comma 35 5 3 2" xfId="2033" xr:uid="{00000000-0005-0000-0000-0000F1070000}"/>
    <cellStyle name="Comma 35 5 4" xfId="2034" xr:uid="{00000000-0005-0000-0000-0000F2070000}"/>
    <cellStyle name="Comma 35 5 5" xfId="2035" xr:uid="{00000000-0005-0000-0000-0000F3070000}"/>
    <cellStyle name="Comma 35 6" xfId="2036" xr:uid="{00000000-0005-0000-0000-0000F4070000}"/>
    <cellStyle name="Comma 35 6 2" xfId="2037" xr:uid="{00000000-0005-0000-0000-0000F5070000}"/>
    <cellStyle name="Comma 35 6 2 2" xfId="2038" xr:uid="{00000000-0005-0000-0000-0000F6070000}"/>
    <cellStyle name="Comma 35 6 3" xfId="2039" xr:uid="{00000000-0005-0000-0000-0000F7070000}"/>
    <cellStyle name="Comma 35 6 4" xfId="2040" xr:uid="{00000000-0005-0000-0000-0000F8070000}"/>
    <cellStyle name="Comma 35 7" xfId="2041" xr:uid="{00000000-0005-0000-0000-0000F9070000}"/>
    <cellStyle name="Comma 35 7 2" xfId="2042" xr:uid="{00000000-0005-0000-0000-0000FA070000}"/>
    <cellStyle name="Comma 35 8" xfId="2043" xr:uid="{00000000-0005-0000-0000-0000FB070000}"/>
    <cellStyle name="Comma 35 9" xfId="2044" xr:uid="{00000000-0005-0000-0000-0000FC070000}"/>
    <cellStyle name="Comma 36" xfId="2045" xr:uid="{00000000-0005-0000-0000-0000FD070000}"/>
    <cellStyle name="Comma 36 10" xfId="2046" xr:uid="{00000000-0005-0000-0000-0000FE070000}"/>
    <cellStyle name="Comma 36 2" xfId="2047" xr:uid="{00000000-0005-0000-0000-0000FF070000}"/>
    <cellStyle name="Comma 36 2 2" xfId="2048" xr:uid="{00000000-0005-0000-0000-000000080000}"/>
    <cellStyle name="Comma 36 2 2 2" xfId="2049" xr:uid="{00000000-0005-0000-0000-000001080000}"/>
    <cellStyle name="Comma 36 2 2 2 2" xfId="2050" xr:uid="{00000000-0005-0000-0000-000002080000}"/>
    <cellStyle name="Comma 36 2 2 3" xfId="2051" xr:uid="{00000000-0005-0000-0000-000003080000}"/>
    <cellStyle name="Comma 36 2 2 4" xfId="2052" xr:uid="{00000000-0005-0000-0000-000004080000}"/>
    <cellStyle name="Comma 36 2 3" xfId="2053" xr:uid="{00000000-0005-0000-0000-000005080000}"/>
    <cellStyle name="Comma 36 2 3 2" xfId="2054" xr:uid="{00000000-0005-0000-0000-000006080000}"/>
    <cellStyle name="Comma 36 2 4" xfId="2055" xr:uid="{00000000-0005-0000-0000-000007080000}"/>
    <cellStyle name="Comma 36 2 5" xfId="2056" xr:uid="{00000000-0005-0000-0000-000008080000}"/>
    <cellStyle name="Comma 36 2 6" xfId="2057" xr:uid="{00000000-0005-0000-0000-000009080000}"/>
    <cellStyle name="Comma 36 3" xfId="2058" xr:uid="{00000000-0005-0000-0000-00000A080000}"/>
    <cellStyle name="Comma 36 3 2" xfId="2059" xr:uid="{00000000-0005-0000-0000-00000B080000}"/>
    <cellStyle name="Comma 36 3 2 2" xfId="2060" xr:uid="{00000000-0005-0000-0000-00000C080000}"/>
    <cellStyle name="Comma 36 3 2 2 2" xfId="2061" xr:uid="{00000000-0005-0000-0000-00000D080000}"/>
    <cellStyle name="Comma 36 3 2 3" xfId="2062" xr:uid="{00000000-0005-0000-0000-00000E080000}"/>
    <cellStyle name="Comma 36 3 3" xfId="2063" xr:uid="{00000000-0005-0000-0000-00000F080000}"/>
    <cellStyle name="Comma 36 3 3 2" xfId="2064" xr:uid="{00000000-0005-0000-0000-000010080000}"/>
    <cellStyle name="Comma 36 3 4" xfId="2065" xr:uid="{00000000-0005-0000-0000-000011080000}"/>
    <cellStyle name="Comma 36 3 5" xfId="2066" xr:uid="{00000000-0005-0000-0000-000012080000}"/>
    <cellStyle name="Comma 36 4" xfId="2067" xr:uid="{00000000-0005-0000-0000-000013080000}"/>
    <cellStyle name="Comma 36 4 2" xfId="2068" xr:uid="{00000000-0005-0000-0000-000014080000}"/>
    <cellStyle name="Comma 36 4 2 2" xfId="2069" xr:uid="{00000000-0005-0000-0000-000015080000}"/>
    <cellStyle name="Comma 36 4 2 2 2" xfId="2070" xr:uid="{00000000-0005-0000-0000-000016080000}"/>
    <cellStyle name="Comma 36 4 2 3" xfId="2071" xr:uid="{00000000-0005-0000-0000-000017080000}"/>
    <cellStyle name="Comma 36 4 3" xfId="2072" xr:uid="{00000000-0005-0000-0000-000018080000}"/>
    <cellStyle name="Comma 36 4 3 2" xfId="2073" xr:uid="{00000000-0005-0000-0000-000019080000}"/>
    <cellStyle name="Comma 36 4 4" xfId="2074" xr:uid="{00000000-0005-0000-0000-00001A080000}"/>
    <cellStyle name="Comma 36 4 5" xfId="2075" xr:uid="{00000000-0005-0000-0000-00001B080000}"/>
    <cellStyle name="Comma 36 5" xfId="2076" xr:uid="{00000000-0005-0000-0000-00001C080000}"/>
    <cellStyle name="Comma 36 5 2" xfId="2077" xr:uid="{00000000-0005-0000-0000-00001D080000}"/>
    <cellStyle name="Comma 36 5 2 2" xfId="2078" xr:uid="{00000000-0005-0000-0000-00001E080000}"/>
    <cellStyle name="Comma 36 5 2 2 2" xfId="2079" xr:uid="{00000000-0005-0000-0000-00001F080000}"/>
    <cellStyle name="Comma 36 5 2 3" xfId="2080" xr:uid="{00000000-0005-0000-0000-000020080000}"/>
    <cellStyle name="Comma 36 5 3" xfId="2081" xr:uid="{00000000-0005-0000-0000-000021080000}"/>
    <cellStyle name="Comma 36 5 3 2" xfId="2082" xr:uid="{00000000-0005-0000-0000-000022080000}"/>
    <cellStyle name="Comma 36 5 4" xfId="2083" xr:uid="{00000000-0005-0000-0000-000023080000}"/>
    <cellStyle name="Comma 36 5 5" xfId="2084" xr:uid="{00000000-0005-0000-0000-000024080000}"/>
    <cellStyle name="Comma 36 6" xfId="2085" xr:uid="{00000000-0005-0000-0000-000025080000}"/>
    <cellStyle name="Comma 36 6 2" xfId="2086" xr:uid="{00000000-0005-0000-0000-000026080000}"/>
    <cellStyle name="Comma 36 6 2 2" xfId="2087" xr:uid="{00000000-0005-0000-0000-000027080000}"/>
    <cellStyle name="Comma 36 6 3" xfId="2088" xr:uid="{00000000-0005-0000-0000-000028080000}"/>
    <cellStyle name="Comma 36 6 4" xfId="2089" xr:uid="{00000000-0005-0000-0000-000029080000}"/>
    <cellStyle name="Comma 36 7" xfId="2090" xr:uid="{00000000-0005-0000-0000-00002A080000}"/>
    <cellStyle name="Comma 36 7 2" xfId="2091" xr:uid="{00000000-0005-0000-0000-00002B080000}"/>
    <cellStyle name="Comma 36 8" xfId="2092" xr:uid="{00000000-0005-0000-0000-00002C080000}"/>
    <cellStyle name="Comma 36 9" xfId="2093" xr:uid="{00000000-0005-0000-0000-00002D080000}"/>
    <cellStyle name="Comma 37" xfId="2094" xr:uid="{00000000-0005-0000-0000-00002E080000}"/>
    <cellStyle name="Comma 37 2" xfId="2095" xr:uid="{00000000-0005-0000-0000-00002F080000}"/>
    <cellStyle name="Comma 37 2 2" xfId="2096" xr:uid="{00000000-0005-0000-0000-000030080000}"/>
    <cellStyle name="Comma 37 3" xfId="2097" xr:uid="{00000000-0005-0000-0000-000031080000}"/>
    <cellStyle name="Comma 37 4" xfId="2098" xr:uid="{00000000-0005-0000-0000-000032080000}"/>
    <cellStyle name="Comma 38" xfId="2099" xr:uid="{00000000-0005-0000-0000-000033080000}"/>
    <cellStyle name="Comma 38 2" xfId="2100" xr:uid="{00000000-0005-0000-0000-000034080000}"/>
    <cellStyle name="Comma 38 2 2" xfId="2101" xr:uid="{00000000-0005-0000-0000-000035080000}"/>
    <cellStyle name="Comma 38 2 3" xfId="2102" xr:uid="{00000000-0005-0000-0000-000036080000}"/>
    <cellStyle name="Comma 38 3" xfId="2103" xr:uid="{00000000-0005-0000-0000-000037080000}"/>
    <cellStyle name="Comma 38 4" xfId="2104" xr:uid="{00000000-0005-0000-0000-000038080000}"/>
    <cellStyle name="Comma 38 5" xfId="2105" xr:uid="{00000000-0005-0000-0000-000039080000}"/>
    <cellStyle name="Comma 38 6" xfId="2106" xr:uid="{00000000-0005-0000-0000-00003A080000}"/>
    <cellStyle name="Comma 39" xfId="2107" xr:uid="{00000000-0005-0000-0000-00003B080000}"/>
    <cellStyle name="Comma 39 2" xfId="2108" xr:uid="{00000000-0005-0000-0000-00003C080000}"/>
    <cellStyle name="Comma 39 2 2" xfId="2109" xr:uid="{00000000-0005-0000-0000-00003D080000}"/>
    <cellStyle name="Comma 39 3" xfId="2110" xr:uid="{00000000-0005-0000-0000-00003E080000}"/>
    <cellStyle name="Comma 39 4" xfId="2111" xr:uid="{00000000-0005-0000-0000-00003F080000}"/>
    <cellStyle name="Comma 4" xfId="2112" xr:uid="{00000000-0005-0000-0000-000040080000}"/>
    <cellStyle name="Comma 4 2" xfId="2113" xr:uid="{00000000-0005-0000-0000-000041080000}"/>
    <cellStyle name="Comma 4 2 2" xfId="2114" xr:uid="{00000000-0005-0000-0000-000042080000}"/>
    <cellStyle name="Comma 4 2 2 2" xfId="2115" xr:uid="{00000000-0005-0000-0000-000043080000}"/>
    <cellStyle name="Comma 4 2 3" xfId="2116" xr:uid="{00000000-0005-0000-0000-000044080000}"/>
    <cellStyle name="Comma 4 2 4" xfId="2117" xr:uid="{00000000-0005-0000-0000-000045080000}"/>
    <cellStyle name="Comma 4 3" xfId="2118" xr:uid="{00000000-0005-0000-0000-000046080000}"/>
    <cellStyle name="Comma 4 3 2" xfId="2119" xr:uid="{00000000-0005-0000-0000-000047080000}"/>
    <cellStyle name="Comma 4 3 3" xfId="2120" xr:uid="{00000000-0005-0000-0000-000048080000}"/>
    <cellStyle name="Comma 4 3 4" xfId="2121" xr:uid="{00000000-0005-0000-0000-000049080000}"/>
    <cellStyle name="Comma 4 4" xfId="2122" xr:uid="{00000000-0005-0000-0000-00004A080000}"/>
    <cellStyle name="Comma 4 5" xfId="2123" xr:uid="{00000000-0005-0000-0000-00004B080000}"/>
    <cellStyle name="Comma 40" xfId="2124" xr:uid="{00000000-0005-0000-0000-00004C080000}"/>
    <cellStyle name="Comma 40 2" xfId="2125" xr:uid="{00000000-0005-0000-0000-00004D080000}"/>
    <cellStyle name="Comma 40 2 2" xfId="2126" xr:uid="{00000000-0005-0000-0000-00004E080000}"/>
    <cellStyle name="Comma 40 3" xfId="2127" xr:uid="{00000000-0005-0000-0000-00004F080000}"/>
    <cellStyle name="Comma 40 4" xfId="2128" xr:uid="{00000000-0005-0000-0000-000050080000}"/>
    <cellStyle name="Comma 41" xfId="2129" xr:uid="{00000000-0005-0000-0000-000051080000}"/>
    <cellStyle name="Comma 41 2" xfId="2130" xr:uid="{00000000-0005-0000-0000-000052080000}"/>
    <cellStyle name="Comma 41 2 2" xfId="2131" xr:uid="{00000000-0005-0000-0000-000053080000}"/>
    <cellStyle name="Comma 41 3" xfId="2132" xr:uid="{00000000-0005-0000-0000-000054080000}"/>
    <cellStyle name="Comma 41 4" xfId="2133" xr:uid="{00000000-0005-0000-0000-000055080000}"/>
    <cellStyle name="Comma 42" xfId="2134" xr:uid="{00000000-0005-0000-0000-000056080000}"/>
    <cellStyle name="Comma 42 2" xfId="2135" xr:uid="{00000000-0005-0000-0000-000057080000}"/>
    <cellStyle name="Comma 42 2 2" xfId="2136" xr:uid="{00000000-0005-0000-0000-000058080000}"/>
    <cellStyle name="Comma 42 3" xfId="2137" xr:uid="{00000000-0005-0000-0000-000059080000}"/>
    <cellStyle name="Comma 43" xfId="2138" xr:uid="{00000000-0005-0000-0000-00005A080000}"/>
    <cellStyle name="Comma 43 2" xfId="2139" xr:uid="{00000000-0005-0000-0000-00005B080000}"/>
    <cellStyle name="Comma 43 2 2" xfId="2140" xr:uid="{00000000-0005-0000-0000-00005C080000}"/>
    <cellStyle name="Comma 43 3" xfId="2141" xr:uid="{00000000-0005-0000-0000-00005D080000}"/>
    <cellStyle name="Comma 44" xfId="2142" xr:uid="{00000000-0005-0000-0000-00005E080000}"/>
    <cellStyle name="Comma 44 2" xfId="2143" xr:uid="{00000000-0005-0000-0000-00005F080000}"/>
    <cellStyle name="Comma 44 2 2" xfId="2144" xr:uid="{00000000-0005-0000-0000-000060080000}"/>
    <cellStyle name="Comma 44 3" xfId="2145" xr:uid="{00000000-0005-0000-0000-000061080000}"/>
    <cellStyle name="Comma 45" xfId="2146" xr:uid="{00000000-0005-0000-0000-000062080000}"/>
    <cellStyle name="Comma 45 2" xfId="2147" xr:uid="{00000000-0005-0000-0000-000063080000}"/>
    <cellStyle name="Comma 45 2 2" xfId="2148" xr:uid="{00000000-0005-0000-0000-000064080000}"/>
    <cellStyle name="Comma 45 3" xfId="2149" xr:uid="{00000000-0005-0000-0000-000065080000}"/>
    <cellStyle name="Comma 46" xfId="2150" xr:uid="{00000000-0005-0000-0000-000066080000}"/>
    <cellStyle name="Comma 46 2" xfId="2151" xr:uid="{00000000-0005-0000-0000-000067080000}"/>
    <cellStyle name="Comma 46 2 2" xfId="2152" xr:uid="{00000000-0005-0000-0000-000068080000}"/>
    <cellStyle name="Comma 46 3" xfId="2153" xr:uid="{00000000-0005-0000-0000-000069080000}"/>
    <cellStyle name="Comma 47" xfId="2154" xr:uid="{00000000-0005-0000-0000-00006A080000}"/>
    <cellStyle name="Comma 47 2" xfId="2155" xr:uid="{00000000-0005-0000-0000-00006B080000}"/>
    <cellStyle name="Comma 47 2 2" xfId="2156" xr:uid="{00000000-0005-0000-0000-00006C080000}"/>
    <cellStyle name="Comma 47 2 2 2" xfId="2157" xr:uid="{00000000-0005-0000-0000-00006D080000}"/>
    <cellStyle name="Comma 47 2 3" xfId="2158" xr:uid="{00000000-0005-0000-0000-00006E080000}"/>
    <cellStyle name="Comma 47 3" xfId="2159" xr:uid="{00000000-0005-0000-0000-00006F080000}"/>
    <cellStyle name="Comma 47 3 2" xfId="2160" xr:uid="{00000000-0005-0000-0000-000070080000}"/>
    <cellStyle name="Comma 47 4" xfId="2161" xr:uid="{00000000-0005-0000-0000-000071080000}"/>
    <cellStyle name="Comma 47 5" xfId="2162" xr:uid="{00000000-0005-0000-0000-000072080000}"/>
    <cellStyle name="Comma 48" xfId="2163" xr:uid="{00000000-0005-0000-0000-000073080000}"/>
    <cellStyle name="Comma 48 2" xfId="2164" xr:uid="{00000000-0005-0000-0000-000074080000}"/>
    <cellStyle name="Comma 48 2 2" xfId="2165" xr:uid="{00000000-0005-0000-0000-000075080000}"/>
    <cellStyle name="Comma 48 2 2 2" xfId="2166" xr:uid="{00000000-0005-0000-0000-000076080000}"/>
    <cellStyle name="Comma 48 2 3" xfId="2167" xr:uid="{00000000-0005-0000-0000-000077080000}"/>
    <cellStyle name="Comma 48 3" xfId="2168" xr:uid="{00000000-0005-0000-0000-000078080000}"/>
    <cellStyle name="Comma 48 3 2" xfId="2169" xr:uid="{00000000-0005-0000-0000-000079080000}"/>
    <cellStyle name="Comma 48 4" xfId="2170" xr:uid="{00000000-0005-0000-0000-00007A080000}"/>
    <cellStyle name="Comma 49" xfId="2171" xr:uid="{00000000-0005-0000-0000-00007B080000}"/>
    <cellStyle name="Comma 49 2" xfId="2172" xr:uid="{00000000-0005-0000-0000-00007C080000}"/>
    <cellStyle name="Comma 49 2 2" xfId="2173" xr:uid="{00000000-0005-0000-0000-00007D080000}"/>
    <cellStyle name="Comma 49 3" xfId="2174" xr:uid="{00000000-0005-0000-0000-00007E080000}"/>
    <cellStyle name="Comma 5" xfId="2175" xr:uid="{00000000-0005-0000-0000-00007F080000}"/>
    <cellStyle name="Comma 5 10" xfId="2176" xr:uid="{00000000-0005-0000-0000-000080080000}"/>
    <cellStyle name="Comma 5 2" xfId="2177" xr:uid="{00000000-0005-0000-0000-000081080000}"/>
    <cellStyle name="Comma 5 2 2" xfId="2178" xr:uid="{00000000-0005-0000-0000-000082080000}"/>
    <cellStyle name="Comma 5 2 2 2" xfId="2179" xr:uid="{00000000-0005-0000-0000-000083080000}"/>
    <cellStyle name="Comma 5 2 2 2 2" xfId="2180" xr:uid="{00000000-0005-0000-0000-000084080000}"/>
    <cellStyle name="Comma 5 2 2 3" xfId="2181" xr:uid="{00000000-0005-0000-0000-000085080000}"/>
    <cellStyle name="Comma 5 2 3" xfId="2182" xr:uid="{00000000-0005-0000-0000-000086080000}"/>
    <cellStyle name="Comma 5 2 3 2" xfId="2183" xr:uid="{00000000-0005-0000-0000-000087080000}"/>
    <cellStyle name="Comma 5 2 4" xfId="2184" xr:uid="{00000000-0005-0000-0000-000088080000}"/>
    <cellStyle name="Comma 5 2 5" xfId="2185" xr:uid="{00000000-0005-0000-0000-000089080000}"/>
    <cellStyle name="Comma 5 3" xfId="2186" xr:uid="{00000000-0005-0000-0000-00008A080000}"/>
    <cellStyle name="Comma 5 3 10" xfId="2187" xr:uid="{00000000-0005-0000-0000-00008B080000}"/>
    <cellStyle name="Comma 5 3 2" xfId="2188" xr:uid="{00000000-0005-0000-0000-00008C080000}"/>
    <cellStyle name="Comma 5 3 2 2" xfId="2189" xr:uid="{00000000-0005-0000-0000-00008D080000}"/>
    <cellStyle name="Comma 5 3 2 2 2" xfId="2190" xr:uid="{00000000-0005-0000-0000-00008E080000}"/>
    <cellStyle name="Comma 5 3 2 2 2 2" xfId="2191" xr:uid="{00000000-0005-0000-0000-00008F080000}"/>
    <cellStyle name="Comma 5 3 2 2 3" xfId="2192" xr:uid="{00000000-0005-0000-0000-000090080000}"/>
    <cellStyle name="Comma 5 3 2 2 4" xfId="2193" xr:uid="{00000000-0005-0000-0000-000091080000}"/>
    <cellStyle name="Comma 5 3 2 3" xfId="2194" xr:uid="{00000000-0005-0000-0000-000092080000}"/>
    <cellStyle name="Comma 5 3 2 3 2" xfId="2195" xr:uid="{00000000-0005-0000-0000-000093080000}"/>
    <cellStyle name="Comma 5 3 2 4" xfId="2196" xr:uid="{00000000-0005-0000-0000-000094080000}"/>
    <cellStyle name="Comma 5 3 2 5" xfId="2197" xr:uid="{00000000-0005-0000-0000-000095080000}"/>
    <cellStyle name="Comma 5 3 2 6" xfId="2198" xr:uid="{00000000-0005-0000-0000-000096080000}"/>
    <cellStyle name="Comma 5 3 3" xfId="2199" xr:uid="{00000000-0005-0000-0000-000097080000}"/>
    <cellStyle name="Comma 5 3 3 2" xfId="2200" xr:uid="{00000000-0005-0000-0000-000098080000}"/>
    <cellStyle name="Comma 5 3 3 2 2" xfId="2201" xr:uid="{00000000-0005-0000-0000-000099080000}"/>
    <cellStyle name="Comma 5 3 3 2 2 2" xfId="2202" xr:uid="{00000000-0005-0000-0000-00009A080000}"/>
    <cellStyle name="Comma 5 3 3 2 3" xfId="2203" xr:uid="{00000000-0005-0000-0000-00009B080000}"/>
    <cellStyle name="Comma 5 3 3 3" xfId="2204" xr:uid="{00000000-0005-0000-0000-00009C080000}"/>
    <cellStyle name="Comma 5 3 3 3 2" xfId="2205" xr:uid="{00000000-0005-0000-0000-00009D080000}"/>
    <cellStyle name="Comma 5 3 3 4" xfId="2206" xr:uid="{00000000-0005-0000-0000-00009E080000}"/>
    <cellStyle name="Comma 5 3 3 5" xfId="2207" xr:uid="{00000000-0005-0000-0000-00009F080000}"/>
    <cellStyle name="Comma 5 3 4" xfId="2208" xr:uid="{00000000-0005-0000-0000-0000A0080000}"/>
    <cellStyle name="Comma 5 3 4 2" xfId="2209" xr:uid="{00000000-0005-0000-0000-0000A1080000}"/>
    <cellStyle name="Comma 5 3 4 2 2" xfId="2210" xr:uid="{00000000-0005-0000-0000-0000A2080000}"/>
    <cellStyle name="Comma 5 3 4 2 2 2" xfId="2211" xr:uid="{00000000-0005-0000-0000-0000A3080000}"/>
    <cellStyle name="Comma 5 3 4 2 3" xfId="2212" xr:uid="{00000000-0005-0000-0000-0000A4080000}"/>
    <cellStyle name="Comma 5 3 4 3" xfId="2213" xr:uid="{00000000-0005-0000-0000-0000A5080000}"/>
    <cellStyle name="Comma 5 3 4 3 2" xfId="2214" xr:uid="{00000000-0005-0000-0000-0000A6080000}"/>
    <cellStyle name="Comma 5 3 4 4" xfId="2215" xr:uid="{00000000-0005-0000-0000-0000A7080000}"/>
    <cellStyle name="Comma 5 3 4 5" xfId="2216" xr:uid="{00000000-0005-0000-0000-0000A8080000}"/>
    <cellStyle name="Comma 5 3 5" xfId="2217" xr:uid="{00000000-0005-0000-0000-0000A9080000}"/>
    <cellStyle name="Comma 5 3 5 2" xfId="2218" xr:uid="{00000000-0005-0000-0000-0000AA080000}"/>
    <cellStyle name="Comma 5 3 5 2 2" xfId="2219" xr:uid="{00000000-0005-0000-0000-0000AB080000}"/>
    <cellStyle name="Comma 5 3 5 2 2 2" xfId="2220" xr:uid="{00000000-0005-0000-0000-0000AC080000}"/>
    <cellStyle name="Comma 5 3 5 2 3" xfId="2221" xr:uid="{00000000-0005-0000-0000-0000AD080000}"/>
    <cellStyle name="Comma 5 3 5 3" xfId="2222" xr:uid="{00000000-0005-0000-0000-0000AE080000}"/>
    <cellStyle name="Comma 5 3 5 3 2" xfId="2223" xr:uid="{00000000-0005-0000-0000-0000AF080000}"/>
    <cellStyle name="Comma 5 3 5 4" xfId="2224" xr:uid="{00000000-0005-0000-0000-0000B0080000}"/>
    <cellStyle name="Comma 5 3 5 5" xfId="2225" xr:uid="{00000000-0005-0000-0000-0000B1080000}"/>
    <cellStyle name="Comma 5 3 6" xfId="2226" xr:uid="{00000000-0005-0000-0000-0000B2080000}"/>
    <cellStyle name="Comma 5 3 6 2" xfId="2227" xr:uid="{00000000-0005-0000-0000-0000B3080000}"/>
    <cellStyle name="Comma 5 3 6 2 2" xfId="2228" xr:uid="{00000000-0005-0000-0000-0000B4080000}"/>
    <cellStyle name="Comma 5 3 6 3" xfId="2229" xr:uid="{00000000-0005-0000-0000-0000B5080000}"/>
    <cellStyle name="Comma 5 3 6 4" xfId="2230" xr:uid="{00000000-0005-0000-0000-0000B6080000}"/>
    <cellStyle name="Comma 5 3 7" xfId="2231" xr:uid="{00000000-0005-0000-0000-0000B7080000}"/>
    <cellStyle name="Comma 5 3 7 2" xfId="2232" xr:uid="{00000000-0005-0000-0000-0000B8080000}"/>
    <cellStyle name="Comma 5 3 8" xfId="2233" xr:uid="{00000000-0005-0000-0000-0000B9080000}"/>
    <cellStyle name="Comma 5 3 9" xfId="2234" xr:uid="{00000000-0005-0000-0000-0000BA080000}"/>
    <cellStyle name="Comma 5 4" xfId="2235" xr:uid="{00000000-0005-0000-0000-0000BB080000}"/>
    <cellStyle name="Comma 5 4 2" xfId="2236" xr:uid="{00000000-0005-0000-0000-0000BC080000}"/>
    <cellStyle name="Comma 5 4 2 2" xfId="2237" xr:uid="{00000000-0005-0000-0000-0000BD080000}"/>
    <cellStyle name="Comma 5 4 2 2 2" xfId="2238" xr:uid="{00000000-0005-0000-0000-0000BE080000}"/>
    <cellStyle name="Comma 5 4 2 3" xfId="2239" xr:uid="{00000000-0005-0000-0000-0000BF080000}"/>
    <cellStyle name="Comma 5 4 3" xfId="2240" xr:uid="{00000000-0005-0000-0000-0000C0080000}"/>
    <cellStyle name="Comma 5 4 3 2" xfId="2241" xr:uid="{00000000-0005-0000-0000-0000C1080000}"/>
    <cellStyle name="Comma 5 4 4" xfId="2242" xr:uid="{00000000-0005-0000-0000-0000C2080000}"/>
    <cellStyle name="Comma 5 4 5" xfId="2243" xr:uid="{00000000-0005-0000-0000-0000C3080000}"/>
    <cellStyle name="Comma 5 5" xfId="2244" xr:uid="{00000000-0005-0000-0000-0000C4080000}"/>
    <cellStyle name="Comma 5 5 2" xfId="2245" xr:uid="{00000000-0005-0000-0000-0000C5080000}"/>
    <cellStyle name="Comma 5 5 2 2" xfId="2246" xr:uid="{00000000-0005-0000-0000-0000C6080000}"/>
    <cellStyle name="Comma 5 5 2 2 2" xfId="2247" xr:uid="{00000000-0005-0000-0000-0000C7080000}"/>
    <cellStyle name="Comma 5 5 2 3" xfId="2248" xr:uid="{00000000-0005-0000-0000-0000C8080000}"/>
    <cellStyle name="Comma 5 5 3" xfId="2249" xr:uid="{00000000-0005-0000-0000-0000C9080000}"/>
    <cellStyle name="Comma 5 5 3 2" xfId="2250" xr:uid="{00000000-0005-0000-0000-0000CA080000}"/>
    <cellStyle name="Comma 5 5 4" xfId="2251" xr:uid="{00000000-0005-0000-0000-0000CB080000}"/>
    <cellStyle name="Comma 5 5 5" xfId="2252" xr:uid="{00000000-0005-0000-0000-0000CC080000}"/>
    <cellStyle name="Comma 5 6" xfId="2253" xr:uid="{00000000-0005-0000-0000-0000CD080000}"/>
    <cellStyle name="Comma 5 6 2" xfId="2254" xr:uid="{00000000-0005-0000-0000-0000CE080000}"/>
    <cellStyle name="Comma 5 6 2 2" xfId="2255" xr:uid="{00000000-0005-0000-0000-0000CF080000}"/>
    <cellStyle name="Comma 5 6 2 2 2" xfId="2256" xr:uid="{00000000-0005-0000-0000-0000D0080000}"/>
    <cellStyle name="Comma 5 6 2 3" xfId="2257" xr:uid="{00000000-0005-0000-0000-0000D1080000}"/>
    <cellStyle name="Comma 5 6 3" xfId="2258" xr:uid="{00000000-0005-0000-0000-0000D2080000}"/>
    <cellStyle name="Comma 5 6 3 2" xfId="2259" xr:uid="{00000000-0005-0000-0000-0000D3080000}"/>
    <cellStyle name="Comma 5 6 4" xfId="2260" xr:uid="{00000000-0005-0000-0000-0000D4080000}"/>
    <cellStyle name="Comma 5 6 5" xfId="2261" xr:uid="{00000000-0005-0000-0000-0000D5080000}"/>
    <cellStyle name="Comma 5 7" xfId="2262" xr:uid="{00000000-0005-0000-0000-0000D6080000}"/>
    <cellStyle name="Comma 5 7 2" xfId="2263" xr:uid="{00000000-0005-0000-0000-0000D7080000}"/>
    <cellStyle name="Comma 5 7 2 2" xfId="2264" xr:uid="{00000000-0005-0000-0000-0000D8080000}"/>
    <cellStyle name="Comma 5 7 2 2 2" xfId="2265" xr:uid="{00000000-0005-0000-0000-0000D9080000}"/>
    <cellStyle name="Comma 5 7 2 3" xfId="2266" xr:uid="{00000000-0005-0000-0000-0000DA080000}"/>
    <cellStyle name="Comma 5 7 3" xfId="2267" xr:uid="{00000000-0005-0000-0000-0000DB080000}"/>
    <cellStyle name="Comma 5 7 3 2" xfId="2268" xr:uid="{00000000-0005-0000-0000-0000DC080000}"/>
    <cellStyle name="Comma 5 7 4" xfId="2269" xr:uid="{00000000-0005-0000-0000-0000DD080000}"/>
    <cellStyle name="Comma 5 7 5" xfId="2270" xr:uid="{00000000-0005-0000-0000-0000DE080000}"/>
    <cellStyle name="Comma 5 8" xfId="2271" xr:uid="{00000000-0005-0000-0000-0000DF080000}"/>
    <cellStyle name="Comma 5 8 2" xfId="2272" xr:uid="{00000000-0005-0000-0000-0000E0080000}"/>
    <cellStyle name="Comma 5 8 3" xfId="2273" xr:uid="{00000000-0005-0000-0000-0000E1080000}"/>
    <cellStyle name="Comma 5 9" xfId="2274" xr:uid="{00000000-0005-0000-0000-0000E2080000}"/>
    <cellStyle name="Comma 50" xfId="2275" xr:uid="{00000000-0005-0000-0000-0000E3080000}"/>
    <cellStyle name="Comma 50 2" xfId="2276" xr:uid="{00000000-0005-0000-0000-0000E4080000}"/>
    <cellStyle name="Comma 50 2 2" xfId="2277" xr:uid="{00000000-0005-0000-0000-0000E5080000}"/>
    <cellStyle name="Comma 50 3" xfId="2278" xr:uid="{00000000-0005-0000-0000-0000E6080000}"/>
    <cellStyle name="Comma 51" xfId="2279" xr:uid="{00000000-0005-0000-0000-0000E7080000}"/>
    <cellStyle name="Comma 51 2" xfId="2280" xr:uid="{00000000-0005-0000-0000-0000E8080000}"/>
    <cellStyle name="Comma 51 2 2" xfId="2281" xr:uid="{00000000-0005-0000-0000-0000E9080000}"/>
    <cellStyle name="Comma 51 3" xfId="2282" xr:uid="{00000000-0005-0000-0000-0000EA080000}"/>
    <cellStyle name="Comma 52" xfId="2283" xr:uid="{00000000-0005-0000-0000-0000EB080000}"/>
    <cellStyle name="Comma 52 2" xfId="2284" xr:uid="{00000000-0005-0000-0000-0000EC080000}"/>
    <cellStyle name="Comma 52 2 2" xfId="2285" xr:uid="{00000000-0005-0000-0000-0000ED080000}"/>
    <cellStyle name="Comma 52 2 2 2" xfId="2286" xr:uid="{00000000-0005-0000-0000-0000EE080000}"/>
    <cellStyle name="Comma 52 2 3" xfId="2287" xr:uid="{00000000-0005-0000-0000-0000EF080000}"/>
    <cellStyle name="Comma 52 3" xfId="2288" xr:uid="{00000000-0005-0000-0000-0000F0080000}"/>
    <cellStyle name="Comma 52 3 2" xfId="2289" xr:uid="{00000000-0005-0000-0000-0000F1080000}"/>
    <cellStyle name="Comma 52 4" xfId="2290" xr:uid="{00000000-0005-0000-0000-0000F2080000}"/>
    <cellStyle name="Comma 53" xfId="2291" xr:uid="{00000000-0005-0000-0000-0000F3080000}"/>
    <cellStyle name="Comma 53 2" xfId="2292" xr:uid="{00000000-0005-0000-0000-0000F4080000}"/>
    <cellStyle name="Comma 53 2 2" xfId="2293" xr:uid="{00000000-0005-0000-0000-0000F5080000}"/>
    <cellStyle name="Comma 53 3" xfId="2294" xr:uid="{00000000-0005-0000-0000-0000F6080000}"/>
    <cellStyle name="Comma 54" xfId="2295" xr:uid="{00000000-0005-0000-0000-0000F7080000}"/>
    <cellStyle name="Comma 54 2" xfId="2296" xr:uid="{00000000-0005-0000-0000-0000F8080000}"/>
    <cellStyle name="Comma 54 2 2" xfId="2297" xr:uid="{00000000-0005-0000-0000-0000F9080000}"/>
    <cellStyle name="Comma 54 3" xfId="2298" xr:uid="{00000000-0005-0000-0000-0000FA080000}"/>
    <cellStyle name="Comma 55" xfId="2299" xr:uid="{00000000-0005-0000-0000-0000FB080000}"/>
    <cellStyle name="Comma 55 2" xfId="2300" xr:uid="{00000000-0005-0000-0000-0000FC080000}"/>
    <cellStyle name="Comma 55 2 2" xfId="2301" xr:uid="{00000000-0005-0000-0000-0000FD080000}"/>
    <cellStyle name="Comma 55 3" xfId="2302" xr:uid="{00000000-0005-0000-0000-0000FE080000}"/>
    <cellStyle name="Comma 56" xfId="2303" xr:uid="{00000000-0005-0000-0000-0000FF080000}"/>
    <cellStyle name="Comma 56 2" xfId="2304" xr:uid="{00000000-0005-0000-0000-000000090000}"/>
    <cellStyle name="Comma 56 2 2" xfId="2305" xr:uid="{00000000-0005-0000-0000-000001090000}"/>
    <cellStyle name="Comma 56 3" xfId="2306" xr:uid="{00000000-0005-0000-0000-000002090000}"/>
    <cellStyle name="Comma 57" xfId="2307" xr:uid="{00000000-0005-0000-0000-000003090000}"/>
    <cellStyle name="Comma 57 2" xfId="2308" xr:uid="{00000000-0005-0000-0000-000004090000}"/>
    <cellStyle name="Comma 57 2 2" xfId="2309" xr:uid="{00000000-0005-0000-0000-000005090000}"/>
    <cellStyle name="Comma 57 3" xfId="2310" xr:uid="{00000000-0005-0000-0000-000006090000}"/>
    <cellStyle name="Comma 58" xfId="2311" xr:uid="{00000000-0005-0000-0000-000007090000}"/>
    <cellStyle name="Comma 58 2" xfId="2312" xr:uid="{00000000-0005-0000-0000-000008090000}"/>
    <cellStyle name="Comma 58 2 2" xfId="2313" xr:uid="{00000000-0005-0000-0000-000009090000}"/>
    <cellStyle name="Comma 58 3" xfId="2314" xr:uid="{00000000-0005-0000-0000-00000A090000}"/>
    <cellStyle name="Comma 59" xfId="2315" xr:uid="{00000000-0005-0000-0000-00000B090000}"/>
    <cellStyle name="Comma 59 2" xfId="2316" xr:uid="{00000000-0005-0000-0000-00000C090000}"/>
    <cellStyle name="Comma 59 2 2" xfId="2317" xr:uid="{00000000-0005-0000-0000-00000D090000}"/>
    <cellStyle name="Comma 59 3" xfId="2318" xr:uid="{00000000-0005-0000-0000-00000E090000}"/>
    <cellStyle name="Comma 6" xfId="2319" xr:uid="{00000000-0005-0000-0000-00000F090000}"/>
    <cellStyle name="Comma 6 2" xfId="2320" xr:uid="{00000000-0005-0000-0000-000010090000}"/>
    <cellStyle name="Comma 6 2 10" xfId="2321" xr:uid="{00000000-0005-0000-0000-000011090000}"/>
    <cellStyle name="Comma 6 2 2" xfId="2322" xr:uid="{00000000-0005-0000-0000-000012090000}"/>
    <cellStyle name="Comma 6 2 2 2" xfId="2323" xr:uid="{00000000-0005-0000-0000-000013090000}"/>
    <cellStyle name="Comma 6 2 2 2 2" xfId="2324" xr:uid="{00000000-0005-0000-0000-000014090000}"/>
    <cellStyle name="Comma 6 2 2 2 2 2" xfId="2325" xr:uid="{00000000-0005-0000-0000-000015090000}"/>
    <cellStyle name="Comma 6 2 2 2 3" xfId="2326" xr:uid="{00000000-0005-0000-0000-000016090000}"/>
    <cellStyle name="Comma 6 2 2 2 4" xfId="2327" xr:uid="{00000000-0005-0000-0000-000017090000}"/>
    <cellStyle name="Comma 6 2 2 3" xfId="2328" xr:uid="{00000000-0005-0000-0000-000018090000}"/>
    <cellStyle name="Comma 6 2 2 3 2" xfId="2329" xr:uid="{00000000-0005-0000-0000-000019090000}"/>
    <cellStyle name="Comma 6 2 2 4" xfId="2330" xr:uid="{00000000-0005-0000-0000-00001A090000}"/>
    <cellStyle name="Comma 6 2 2 5" xfId="2331" xr:uid="{00000000-0005-0000-0000-00001B090000}"/>
    <cellStyle name="Comma 6 2 2 6" xfId="2332" xr:uid="{00000000-0005-0000-0000-00001C090000}"/>
    <cellStyle name="Comma 6 2 3" xfId="2333" xr:uid="{00000000-0005-0000-0000-00001D090000}"/>
    <cellStyle name="Comma 6 2 3 2" xfId="2334" xr:uid="{00000000-0005-0000-0000-00001E090000}"/>
    <cellStyle name="Comma 6 2 3 2 2" xfId="2335" xr:uid="{00000000-0005-0000-0000-00001F090000}"/>
    <cellStyle name="Comma 6 2 3 2 2 2" xfId="2336" xr:uid="{00000000-0005-0000-0000-000020090000}"/>
    <cellStyle name="Comma 6 2 3 2 3" xfId="2337" xr:uid="{00000000-0005-0000-0000-000021090000}"/>
    <cellStyle name="Comma 6 2 3 3" xfId="2338" xr:uid="{00000000-0005-0000-0000-000022090000}"/>
    <cellStyle name="Comma 6 2 3 3 2" xfId="2339" xr:uid="{00000000-0005-0000-0000-000023090000}"/>
    <cellStyle name="Comma 6 2 3 4" xfId="2340" xr:uid="{00000000-0005-0000-0000-000024090000}"/>
    <cellStyle name="Comma 6 2 3 5" xfId="2341" xr:uid="{00000000-0005-0000-0000-000025090000}"/>
    <cellStyle name="Comma 6 2 4" xfId="2342" xr:uid="{00000000-0005-0000-0000-000026090000}"/>
    <cellStyle name="Comma 6 2 4 2" xfId="2343" xr:uid="{00000000-0005-0000-0000-000027090000}"/>
    <cellStyle name="Comma 6 2 4 2 2" xfId="2344" xr:uid="{00000000-0005-0000-0000-000028090000}"/>
    <cellStyle name="Comma 6 2 4 2 2 2" xfId="2345" xr:uid="{00000000-0005-0000-0000-000029090000}"/>
    <cellStyle name="Comma 6 2 4 2 3" xfId="2346" xr:uid="{00000000-0005-0000-0000-00002A090000}"/>
    <cellStyle name="Comma 6 2 4 3" xfId="2347" xr:uid="{00000000-0005-0000-0000-00002B090000}"/>
    <cellStyle name="Comma 6 2 4 3 2" xfId="2348" xr:uid="{00000000-0005-0000-0000-00002C090000}"/>
    <cellStyle name="Comma 6 2 4 4" xfId="2349" xr:uid="{00000000-0005-0000-0000-00002D090000}"/>
    <cellStyle name="Comma 6 2 4 5" xfId="2350" xr:uid="{00000000-0005-0000-0000-00002E090000}"/>
    <cellStyle name="Comma 6 2 5" xfId="2351" xr:uid="{00000000-0005-0000-0000-00002F090000}"/>
    <cellStyle name="Comma 6 2 5 2" xfId="2352" xr:uid="{00000000-0005-0000-0000-000030090000}"/>
    <cellStyle name="Comma 6 2 5 2 2" xfId="2353" xr:uid="{00000000-0005-0000-0000-000031090000}"/>
    <cellStyle name="Comma 6 2 5 2 2 2" xfId="2354" xr:uid="{00000000-0005-0000-0000-000032090000}"/>
    <cellStyle name="Comma 6 2 5 2 3" xfId="2355" xr:uid="{00000000-0005-0000-0000-000033090000}"/>
    <cellStyle name="Comma 6 2 5 3" xfId="2356" xr:uid="{00000000-0005-0000-0000-000034090000}"/>
    <cellStyle name="Comma 6 2 5 3 2" xfId="2357" xr:uid="{00000000-0005-0000-0000-000035090000}"/>
    <cellStyle name="Comma 6 2 5 4" xfId="2358" xr:uid="{00000000-0005-0000-0000-000036090000}"/>
    <cellStyle name="Comma 6 2 5 5" xfId="2359" xr:uid="{00000000-0005-0000-0000-000037090000}"/>
    <cellStyle name="Comma 6 2 6" xfId="2360" xr:uid="{00000000-0005-0000-0000-000038090000}"/>
    <cellStyle name="Comma 6 2 6 2" xfId="2361" xr:uid="{00000000-0005-0000-0000-000039090000}"/>
    <cellStyle name="Comma 6 2 6 2 2" xfId="2362" xr:uid="{00000000-0005-0000-0000-00003A090000}"/>
    <cellStyle name="Comma 6 2 6 3" xfId="2363" xr:uid="{00000000-0005-0000-0000-00003B090000}"/>
    <cellStyle name="Comma 6 2 6 4" xfId="2364" xr:uid="{00000000-0005-0000-0000-00003C090000}"/>
    <cellStyle name="Comma 6 2 7" xfId="2365" xr:uid="{00000000-0005-0000-0000-00003D090000}"/>
    <cellStyle name="Comma 6 2 7 2" xfId="2366" xr:uid="{00000000-0005-0000-0000-00003E090000}"/>
    <cellStyle name="Comma 6 2 8" xfId="2367" xr:uid="{00000000-0005-0000-0000-00003F090000}"/>
    <cellStyle name="Comma 6 2 9" xfId="2368" xr:uid="{00000000-0005-0000-0000-000040090000}"/>
    <cellStyle name="Comma 6 3" xfId="2369" xr:uid="{00000000-0005-0000-0000-000041090000}"/>
    <cellStyle name="Comma 6 3 2" xfId="2370" xr:uid="{00000000-0005-0000-0000-000042090000}"/>
    <cellStyle name="Comma 6 3 2 2" xfId="2371" xr:uid="{00000000-0005-0000-0000-000043090000}"/>
    <cellStyle name="Comma 6 3 3" xfId="2372" xr:uid="{00000000-0005-0000-0000-000044090000}"/>
    <cellStyle name="Comma 6 3 4" xfId="2373" xr:uid="{00000000-0005-0000-0000-000045090000}"/>
    <cellStyle name="Comma 6 4" xfId="2374" xr:uid="{00000000-0005-0000-0000-000046090000}"/>
    <cellStyle name="Comma 6 4 2" xfId="2375" xr:uid="{00000000-0005-0000-0000-000047090000}"/>
    <cellStyle name="Comma 6 4 3" xfId="2376" xr:uid="{00000000-0005-0000-0000-000048090000}"/>
    <cellStyle name="Comma 6 5" xfId="2377" xr:uid="{00000000-0005-0000-0000-000049090000}"/>
    <cellStyle name="Comma 6 6" xfId="2378" xr:uid="{00000000-0005-0000-0000-00004A090000}"/>
    <cellStyle name="Comma 6 7" xfId="2379" xr:uid="{00000000-0005-0000-0000-00004B090000}"/>
    <cellStyle name="Comma 60" xfId="2380" xr:uid="{00000000-0005-0000-0000-00004C090000}"/>
    <cellStyle name="Comma 60 2" xfId="2381" xr:uid="{00000000-0005-0000-0000-00004D090000}"/>
    <cellStyle name="Comma 60 2 2" xfId="2382" xr:uid="{00000000-0005-0000-0000-00004E090000}"/>
    <cellStyle name="Comma 60 3" xfId="2383" xr:uid="{00000000-0005-0000-0000-00004F090000}"/>
    <cellStyle name="Comma 61" xfId="2384" xr:uid="{00000000-0005-0000-0000-000050090000}"/>
    <cellStyle name="Comma 61 2" xfId="2385" xr:uid="{00000000-0005-0000-0000-000051090000}"/>
    <cellStyle name="Comma 61 2 2" xfId="2386" xr:uid="{00000000-0005-0000-0000-000052090000}"/>
    <cellStyle name="Comma 61 3" xfId="2387" xr:uid="{00000000-0005-0000-0000-000053090000}"/>
    <cellStyle name="Comma 62" xfId="2388" xr:uid="{00000000-0005-0000-0000-000054090000}"/>
    <cellStyle name="Comma 62 2" xfId="2389" xr:uid="{00000000-0005-0000-0000-000055090000}"/>
    <cellStyle name="Comma 62 2 2" xfId="2390" xr:uid="{00000000-0005-0000-0000-000056090000}"/>
    <cellStyle name="Comma 62 3" xfId="2391" xr:uid="{00000000-0005-0000-0000-000057090000}"/>
    <cellStyle name="Comma 63" xfId="2392" xr:uid="{00000000-0005-0000-0000-000058090000}"/>
    <cellStyle name="Comma 63 2" xfId="2393" xr:uid="{00000000-0005-0000-0000-000059090000}"/>
    <cellStyle name="Comma 63 2 2" xfId="2394" xr:uid="{00000000-0005-0000-0000-00005A090000}"/>
    <cellStyle name="Comma 63 3" xfId="2395" xr:uid="{00000000-0005-0000-0000-00005B090000}"/>
    <cellStyle name="Comma 64" xfId="2396" xr:uid="{00000000-0005-0000-0000-00005C090000}"/>
    <cellStyle name="Comma 64 2" xfId="2397" xr:uid="{00000000-0005-0000-0000-00005D090000}"/>
    <cellStyle name="Comma 64 2 2" xfId="2398" xr:uid="{00000000-0005-0000-0000-00005E090000}"/>
    <cellStyle name="Comma 64 3" xfId="2399" xr:uid="{00000000-0005-0000-0000-00005F090000}"/>
    <cellStyle name="Comma 65" xfId="2400" xr:uid="{00000000-0005-0000-0000-000060090000}"/>
    <cellStyle name="Comma 65 2" xfId="2401" xr:uid="{00000000-0005-0000-0000-000061090000}"/>
    <cellStyle name="Comma 65 2 2" xfId="2402" xr:uid="{00000000-0005-0000-0000-000062090000}"/>
    <cellStyle name="Comma 65 3" xfId="2403" xr:uid="{00000000-0005-0000-0000-000063090000}"/>
    <cellStyle name="Comma 66" xfId="2404" xr:uid="{00000000-0005-0000-0000-000064090000}"/>
    <cellStyle name="Comma 66 2" xfId="2405" xr:uid="{00000000-0005-0000-0000-000065090000}"/>
    <cellStyle name="Comma 66 2 2" xfId="2406" xr:uid="{00000000-0005-0000-0000-000066090000}"/>
    <cellStyle name="Comma 66 3" xfId="2407" xr:uid="{00000000-0005-0000-0000-000067090000}"/>
    <cellStyle name="Comma 67" xfId="2408" xr:uid="{00000000-0005-0000-0000-000068090000}"/>
    <cellStyle name="Comma 67 2" xfId="2409" xr:uid="{00000000-0005-0000-0000-000069090000}"/>
    <cellStyle name="Comma 67 2 2" xfId="2410" xr:uid="{00000000-0005-0000-0000-00006A090000}"/>
    <cellStyle name="Comma 67 3" xfId="2411" xr:uid="{00000000-0005-0000-0000-00006B090000}"/>
    <cellStyle name="Comma 68" xfId="2412" xr:uid="{00000000-0005-0000-0000-00006C090000}"/>
    <cellStyle name="Comma 68 2" xfId="2413" xr:uid="{00000000-0005-0000-0000-00006D090000}"/>
    <cellStyle name="Comma 68 2 2" xfId="2414" xr:uid="{00000000-0005-0000-0000-00006E090000}"/>
    <cellStyle name="Comma 68 3" xfId="2415" xr:uid="{00000000-0005-0000-0000-00006F090000}"/>
    <cellStyle name="Comma 69" xfId="2416" xr:uid="{00000000-0005-0000-0000-000070090000}"/>
    <cellStyle name="Comma 69 2" xfId="2417" xr:uid="{00000000-0005-0000-0000-000071090000}"/>
    <cellStyle name="Comma 69 2 2" xfId="2418" xr:uid="{00000000-0005-0000-0000-000072090000}"/>
    <cellStyle name="Comma 69 3" xfId="2419" xr:uid="{00000000-0005-0000-0000-000073090000}"/>
    <cellStyle name="Comma 7" xfId="2420" xr:uid="{00000000-0005-0000-0000-000074090000}"/>
    <cellStyle name="Comma 7 2" xfId="2421" xr:uid="{00000000-0005-0000-0000-000075090000}"/>
    <cellStyle name="Comma 7 2 2" xfId="2422" xr:uid="{00000000-0005-0000-0000-000076090000}"/>
    <cellStyle name="Comma 7 2 2 2" xfId="2423" xr:uid="{00000000-0005-0000-0000-000077090000}"/>
    <cellStyle name="Comma 7 2 2 2 2" xfId="2424" xr:uid="{00000000-0005-0000-0000-000078090000}"/>
    <cellStyle name="Comma 7 2 2 3" xfId="2425" xr:uid="{00000000-0005-0000-0000-000079090000}"/>
    <cellStyle name="Comma 7 2 3" xfId="2426" xr:uid="{00000000-0005-0000-0000-00007A090000}"/>
    <cellStyle name="Comma 7 2 3 2" xfId="2427" xr:uid="{00000000-0005-0000-0000-00007B090000}"/>
    <cellStyle name="Comma 7 2 4" xfId="2428" xr:uid="{00000000-0005-0000-0000-00007C090000}"/>
    <cellStyle name="Comma 7 2 5" xfId="2429" xr:uid="{00000000-0005-0000-0000-00007D090000}"/>
    <cellStyle name="Comma 7 3" xfId="2430" xr:uid="{00000000-0005-0000-0000-00007E090000}"/>
    <cellStyle name="Comma 7 3 2" xfId="2431" xr:uid="{00000000-0005-0000-0000-00007F090000}"/>
    <cellStyle name="Comma 7 3 2 2" xfId="2432" xr:uid="{00000000-0005-0000-0000-000080090000}"/>
    <cellStyle name="Comma 7 3 2 2 2" xfId="2433" xr:uid="{00000000-0005-0000-0000-000081090000}"/>
    <cellStyle name="Comma 7 3 2 3" xfId="2434" xr:uid="{00000000-0005-0000-0000-000082090000}"/>
    <cellStyle name="Comma 7 3 3" xfId="2435" xr:uid="{00000000-0005-0000-0000-000083090000}"/>
    <cellStyle name="Comma 7 3 3 2" xfId="2436" xr:uid="{00000000-0005-0000-0000-000084090000}"/>
    <cellStyle name="Comma 7 3 4" xfId="2437" xr:uid="{00000000-0005-0000-0000-000085090000}"/>
    <cellStyle name="Comma 7 3 5" xfId="2438" xr:uid="{00000000-0005-0000-0000-000086090000}"/>
    <cellStyle name="Comma 7 4" xfId="2439" xr:uid="{00000000-0005-0000-0000-000087090000}"/>
    <cellStyle name="Comma 7 5" xfId="2440" xr:uid="{00000000-0005-0000-0000-000088090000}"/>
    <cellStyle name="Comma 7 6" xfId="2441" xr:uid="{00000000-0005-0000-0000-000089090000}"/>
    <cellStyle name="Comma 7 7" xfId="2442" xr:uid="{00000000-0005-0000-0000-00008A090000}"/>
    <cellStyle name="Comma 7 8" xfId="2443" xr:uid="{00000000-0005-0000-0000-00008B090000}"/>
    <cellStyle name="Comma 70" xfId="2444" xr:uid="{00000000-0005-0000-0000-00008C090000}"/>
    <cellStyle name="Comma 70 2" xfId="2445" xr:uid="{00000000-0005-0000-0000-00008D090000}"/>
    <cellStyle name="Comma 70 2 2" xfId="2446" xr:uid="{00000000-0005-0000-0000-00008E090000}"/>
    <cellStyle name="Comma 70 3" xfId="2447" xr:uid="{00000000-0005-0000-0000-00008F090000}"/>
    <cellStyle name="Comma 71" xfId="2448" xr:uid="{00000000-0005-0000-0000-000090090000}"/>
    <cellStyle name="Comma 71 2" xfId="2449" xr:uid="{00000000-0005-0000-0000-000091090000}"/>
    <cellStyle name="Comma 71 2 2" xfId="2450" xr:uid="{00000000-0005-0000-0000-000092090000}"/>
    <cellStyle name="Comma 71 3" xfId="2451" xr:uid="{00000000-0005-0000-0000-000093090000}"/>
    <cellStyle name="Comma 72" xfId="2452" xr:uid="{00000000-0005-0000-0000-000094090000}"/>
    <cellStyle name="Comma 72 2" xfId="2453" xr:uid="{00000000-0005-0000-0000-000095090000}"/>
    <cellStyle name="Comma 72 2 2" xfId="2454" xr:uid="{00000000-0005-0000-0000-000096090000}"/>
    <cellStyle name="Comma 72 3" xfId="2455" xr:uid="{00000000-0005-0000-0000-000097090000}"/>
    <cellStyle name="Comma 73" xfId="2456" xr:uid="{00000000-0005-0000-0000-000098090000}"/>
    <cellStyle name="Comma 73 2" xfId="2457" xr:uid="{00000000-0005-0000-0000-000099090000}"/>
    <cellStyle name="Comma 73 2 2" xfId="2458" xr:uid="{00000000-0005-0000-0000-00009A090000}"/>
    <cellStyle name="Comma 73 3" xfId="2459" xr:uid="{00000000-0005-0000-0000-00009B090000}"/>
    <cellStyle name="Comma 74" xfId="2460" xr:uid="{00000000-0005-0000-0000-00009C090000}"/>
    <cellStyle name="Comma 74 2" xfId="2461" xr:uid="{00000000-0005-0000-0000-00009D090000}"/>
    <cellStyle name="Comma 74 2 2" xfId="2462" xr:uid="{00000000-0005-0000-0000-00009E090000}"/>
    <cellStyle name="Comma 74 3" xfId="2463" xr:uid="{00000000-0005-0000-0000-00009F090000}"/>
    <cellStyle name="Comma 75" xfId="2464" xr:uid="{00000000-0005-0000-0000-0000A0090000}"/>
    <cellStyle name="Comma 75 2" xfId="2465" xr:uid="{00000000-0005-0000-0000-0000A1090000}"/>
    <cellStyle name="Comma 75 2 2" xfId="2466" xr:uid="{00000000-0005-0000-0000-0000A2090000}"/>
    <cellStyle name="Comma 75 3" xfId="2467" xr:uid="{00000000-0005-0000-0000-0000A3090000}"/>
    <cellStyle name="Comma 76" xfId="2468" xr:uid="{00000000-0005-0000-0000-0000A4090000}"/>
    <cellStyle name="Comma 76 2" xfId="2469" xr:uid="{00000000-0005-0000-0000-0000A5090000}"/>
    <cellStyle name="Comma 76 2 2" xfId="2470" xr:uid="{00000000-0005-0000-0000-0000A6090000}"/>
    <cellStyle name="Comma 76 3" xfId="2471" xr:uid="{00000000-0005-0000-0000-0000A7090000}"/>
    <cellStyle name="Comma 77" xfId="2472" xr:uid="{00000000-0005-0000-0000-0000A8090000}"/>
    <cellStyle name="Comma 77 2" xfId="2473" xr:uid="{00000000-0005-0000-0000-0000A9090000}"/>
    <cellStyle name="Comma 77 2 2" xfId="2474" xr:uid="{00000000-0005-0000-0000-0000AA090000}"/>
    <cellStyle name="Comma 77 3" xfId="2475" xr:uid="{00000000-0005-0000-0000-0000AB090000}"/>
    <cellStyle name="Comma 78" xfId="2476" xr:uid="{00000000-0005-0000-0000-0000AC090000}"/>
    <cellStyle name="Comma 78 2" xfId="2477" xr:uid="{00000000-0005-0000-0000-0000AD090000}"/>
    <cellStyle name="Comma 78 2 2" xfId="2478" xr:uid="{00000000-0005-0000-0000-0000AE090000}"/>
    <cellStyle name="Comma 78 3" xfId="2479" xr:uid="{00000000-0005-0000-0000-0000AF090000}"/>
    <cellStyle name="Comma 79" xfId="2480" xr:uid="{00000000-0005-0000-0000-0000B0090000}"/>
    <cellStyle name="Comma 79 2" xfId="2481" xr:uid="{00000000-0005-0000-0000-0000B1090000}"/>
    <cellStyle name="Comma 79 2 2" xfId="2482" xr:uid="{00000000-0005-0000-0000-0000B2090000}"/>
    <cellStyle name="Comma 79 3" xfId="2483" xr:uid="{00000000-0005-0000-0000-0000B3090000}"/>
    <cellStyle name="Comma 8" xfId="2484" xr:uid="{00000000-0005-0000-0000-0000B4090000}"/>
    <cellStyle name="Comma 8 2" xfId="2485" xr:uid="{00000000-0005-0000-0000-0000B5090000}"/>
    <cellStyle name="Comma 8 2 10" xfId="2486" xr:uid="{00000000-0005-0000-0000-0000B6090000}"/>
    <cellStyle name="Comma 8 2 2" xfId="2487" xr:uid="{00000000-0005-0000-0000-0000B7090000}"/>
    <cellStyle name="Comma 8 2 2 2" xfId="2488" xr:uid="{00000000-0005-0000-0000-0000B8090000}"/>
    <cellStyle name="Comma 8 2 2 2 2" xfId="2489" xr:uid="{00000000-0005-0000-0000-0000B9090000}"/>
    <cellStyle name="Comma 8 2 2 2 2 2" xfId="2490" xr:uid="{00000000-0005-0000-0000-0000BA090000}"/>
    <cellStyle name="Comma 8 2 2 2 3" xfId="2491" xr:uid="{00000000-0005-0000-0000-0000BB090000}"/>
    <cellStyle name="Comma 8 2 2 2 4" xfId="2492" xr:uid="{00000000-0005-0000-0000-0000BC090000}"/>
    <cellStyle name="Comma 8 2 2 3" xfId="2493" xr:uid="{00000000-0005-0000-0000-0000BD090000}"/>
    <cellStyle name="Comma 8 2 2 3 2" xfId="2494" xr:uid="{00000000-0005-0000-0000-0000BE090000}"/>
    <cellStyle name="Comma 8 2 2 4" xfId="2495" xr:uid="{00000000-0005-0000-0000-0000BF090000}"/>
    <cellStyle name="Comma 8 2 2 5" xfId="2496" xr:uid="{00000000-0005-0000-0000-0000C0090000}"/>
    <cellStyle name="Comma 8 2 2 6" xfId="2497" xr:uid="{00000000-0005-0000-0000-0000C1090000}"/>
    <cellStyle name="Comma 8 2 3" xfId="2498" xr:uid="{00000000-0005-0000-0000-0000C2090000}"/>
    <cellStyle name="Comma 8 2 3 2" xfId="2499" xr:uid="{00000000-0005-0000-0000-0000C3090000}"/>
    <cellStyle name="Comma 8 2 3 2 2" xfId="2500" xr:uid="{00000000-0005-0000-0000-0000C4090000}"/>
    <cellStyle name="Comma 8 2 3 2 2 2" xfId="2501" xr:uid="{00000000-0005-0000-0000-0000C5090000}"/>
    <cellStyle name="Comma 8 2 3 2 3" xfId="2502" xr:uid="{00000000-0005-0000-0000-0000C6090000}"/>
    <cellStyle name="Comma 8 2 3 3" xfId="2503" xr:uid="{00000000-0005-0000-0000-0000C7090000}"/>
    <cellStyle name="Comma 8 2 3 3 2" xfId="2504" xr:uid="{00000000-0005-0000-0000-0000C8090000}"/>
    <cellStyle name="Comma 8 2 3 4" xfId="2505" xr:uid="{00000000-0005-0000-0000-0000C9090000}"/>
    <cellStyle name="Comma 8 2 3 5" xfId="2506" xr:uid="{00000000-0005-0000-0000-0000CA090000}"/>
    <cellStyle name="Comma 8 2 4" xfId="2507" xr:uid="{00000000-0005-0000-0000-0000CB090000}"/>
    <cellStyle name="Comma 8 2 4 2" xfId="2508" xr:uid="{00000000-0005-0000-0000-0000CC090000}"/>
    <cellStyle name="Comma 8 2 4 2 2" xfId="2509" xr:uid="{00000000-0005-0000-0000-0000CD090000}"/>
    <cellStyle name="Comma 8 2 4 2 2 2" xfId="2510" xr:uid="{00000000-0005-0000-0000-0000CE090000}"/>
    <cellStyle name="Comma 8 2 4 2 3" xfId="2511" xr:uid="{00000000-0005-0000-0000-0000CF090000}"/>
    <cellStyle name="Comma 8 2 4 3" xfId="2512" xr:uid="{00000000-0005-0000-0000-0000D0090000}"/>
    <cellStyle name="Comma 8 2 4 3 2" xfId="2513" xr:uid="{00000000-0005-0000-0000-0000D1090000}"/>
    <cellStyle name="Comma 8 2 4 4" xfId="2514" xr:uid="{00000000-0005-0000-0000-0000D2090000}"/>
    <cellStyle name="Comma 8 2 4 5" xfId="2515" xr:uid="{00000000-0005-0000-0000-0000D3090000}"/>
    <cellStyle name="Comma 8 2 5" xfId="2516" xr:uid="{00000000-0005-0000-0000-0000D4090000}"/>
    <cellStyle name="Comma 8 2 5 2" xfId="2517" xr:uid="{00000000-0005-0000-0000-0000D5090000}"/>
    <cellStyle name="Comma 8 2 5 2 2" xfId="2518" xr:uid="{00000000-0005-0000-0000-0000D6090000}"/>
    <cellStyle name="Comma 8 2 5 2 2 2" xfId="2519" xr:uid="{00000000-0005-0000-0000-0000D7090000}"/>
    <cellStyle name="Comma 8 2 5 2 3" xfId="2520" xr:uid="{00000000-0005-0000-0000-0000D8090000}"/>
    <cellStyle name="Comma 8 2 5 3" xfId="2521" xr:uid="{00000000-0005-0000-0000-0000D9090000}"/>
    <cellStyle name="Comma 8 2 5 3 2" xfId="2522" xr:uid="{00000000-0005-0000-0000-0000DA090000}"/>
    <cellStyle name="Comma 8 2 5 4" xfId="2523" xr:uid="{00000000-0005-0000-0000-0000DB090000}"/>
    <cellStyle name="Comma 8 2 5 5" xfId="2524" xr:uid="{00000000-0005-0000-0000-0000DC090000}"/>
    <cellStyle name="Comma 8 2 6" xfId="2525" xr:uid="{00000000-0005-0000-0000-0000DD090000}"/>
    <cellStyle name="Comma 8 2 6 2" xfId="2526" xr:uid="{00000000-0005-0000-0000-0000DE090000}"/>
    <cellStyle name="Comma 8 2 6 2 2" xfId="2527" xr:uid="{00000000-0005-0000-0000-0000DF090000}"/>
    <cellStyle name="Comma 8 2 6 3" xfId="2528" xr:uid="{00000000-0005-0000-0000-0000E0090000}"/>
    <cellStyle name="Comma 8 2 6 4" xfId="2529" xr:uid="{00000000-0005-0000-0000-0000E1090000}"/>
    <cellStyle name="Comma 8 2 7" xfId="2530" xr:uid="{00000000-0005-0000-0000-0000E2090000}"/>
    <cellStyle name="Comma 8 2 7 2" xfId="2531" xr:uid="{00000000-0005-0000-0000-0000E3090000}"/>
    <cellStyle name="Comma 8 2 8" xfId="2532" xr:uid="{00000000-0005-0000-0000-0000E4090000}"/>
    <cellStyle name="Comma 8 2 9" xfId="2533" xr:uid="{00000000-0005-0000-0000-0000E5090000}"/>
    <cellStyle name="Comma 8 3" xfId="2534" xr:uid="{00000000-0005-0000-0000-0000E6090000}"/>
    <cellStyle name="Comma 8 3 2" xfId="2535" xr:uid="{00000000-0005-0000-0000-0000E7090000}"/>
    <cellStyle name="Comma 8 3 2 2" xfId="2536" xr:uid="{00000000-0005-0000-0000-0000E8090000}"/>
    <cellStyle name="Comma 8 3 3" xfId="2537" xr:uid="{00000000-0005-0000-0000-0000E9090000}"/>
    <cellStyle name="Comma 8 3 4" xfId="2538" xr:uid="{00000000-0005-0000-0000-0000EA090000}"/>
    <cellStyle name="Comma 8 4" xfId="2539" xr:uid="{00000000-0005-0000-0000-0000EB090000}"/>
    <cellStyle name="Comma 8 4 2" xfId="2540" xr:uid="{00000000-0005-0000-0000-0000EC090000}"/>
    <cellStyle name="Comma 8 5" xfId="2541" xr:uid="{00000000-0005-0000-0000-0000ED090000}"/>
    <cellStyle name="Comma 8 6" xfId="2542" xr:uid="{00000000-0005-0000-0000-0000EE090000}"/>
    <cellStyle name="Comma 8 7" xfId="2543" xr:uid="{00000000-0005-0000-0000-0000EF090000}"/>
    <cellStyle name="Comma 80" xfId="2544" xr:uid="{00000000-0005-0000-0000-0000F0090000}"/>
    <cellStyle name="Comma 80 2" xfId="2545" xr:uid="{00000000-0005-0000-0000-0000F1090000}"/>
    <cellStyle name="Comma 80 2 2" xfId="2546" xr:uid="{00000000-0005-0000-0000-0000F2090000}"/>
    <cellStyle name="Comma 80 3" xfId="2547" xr:uid="{00000000-0005-0000-0000-0000F3090000}"/>
    <cellStyle name="Comma 81" xfId="2548" xr:uid="{00000000-0005-0000-0000-0000F4090000}"/>
    <cellStyle name="Comma 81 2" xfId="2549" xr:uid="{00000000-0005-0000-0000-0000F5090000}"/>
    <cellStyle name="Comma 81 2 2" xfId="2550" xr:uid="{00000000-0005-0000-0000-0000F6090000}"/>
    <cellStyle name="Comma 81 3" xfId="2551" xr:uid="{00000000-0005-0000-0000-0000F7090000}"/>
    <cellStyle name="Comma 82" xfId="2552" xr:uid="{00000000-0005-0000-0000-0000F8090000}"/>
    <cellStyle name="Comma 82 2" xfId="2553" xr:uid="{00000000-0005-0000-0000-0000F9090000}"/>
    <cellStyle name="Comma 82 2 2" xfId="2554" xr:uid="{00000000-0005-0000-0000-0000FA090000}"/>
    <cellStyle name="Comma 82 3" xfId="2555" xr:uid="{00000000-0005-0000-0000-0000FB090000}"/>
    <cellStyle name="Comma 83" xfId="2556" xr:uid="{00000000-0005-0000-0000-0000FC090000}"/>
    <cellStyle name="Comma 83 2" xfId="2557" xr:uid="{00000000-0005-0000-0000-0000FD090000}"/>
    <cellStyle name="Comma 83 2 2" xfId="2558" xr:uid="{00000000-0005-0000-0000-0000FE090000}"/>
    <cellStyle name="Comma 83 3" xfId="2559" xr:uid="{00000000-0005-0000-0000-0000FF090000}"/>
    <cellStyle name="Comma 84" xfId="2560" xr:uid="{00000000-0005-0000-0000-0000000A0000}"/>
    <cellStyle name="Comma 84 2" xfId="2561" xr:uid="{00000000-0005-0000-0000-0000010A0000}"/>
    <cellStyle name="Comma 84 2 2" xfId="2562" xr:uid="{00000000-0005-0000-0000-0000020A0000}"/>
    <cellStyle name="Comma 84 3" xfId="2563" xr:uid="{00000000-0005-0000-0000-0000030A0000}"/>
    <cellStyle name="Comma 85" xfId="2564" xr:uid="{00000000-0005-0000-0000-0000040A0000}"/>
    <cellStyle name="Comma 85 2" xfId="2565" xr:uid="{00000000-0005-0000-0000-0000050A0000}"/>
    <cellStyle name="Comma 85 2 2" xfId="2566" xr:uid="{00000000-0005-0000-0000-0000060A0000}"/>
    <cellStyle name="Comma 85 3" xfId="2567" xr:uid="{00000000-0005-0000-0000-0000070A0000}"/>
    <cellStyle name="Comma 86" xfId="2568" xr:uid="{00000000-0005-0000-0000-0000080A0000}"/>
    <cellStyle name="Comma 86 2" xfId="2569" xr:uid="{00000000-0005-0000-0000-0000090A0000}"/>
    <cellStyle name="Comma 86 2 2" xfId="2570" xr:uid="{00000000-0005-0000-0000-00000A0A0000}"/>
    <cellStyle name="Comma 86 3" xfId="2571" xr:uid="{00000000-0005-0000-0000-00000B0A0000}"/>
    <cellStyle name="Comma 87" xfId="2572" xr:uid="{00000000-0005-0000-0000-00000C0A0000}"/>
    <cellStyle name="Comma 87 2" xfId="2573" xr:uid="{00000000-0005-0000-0000-00000D0A0000}"/>
    <cellStyle name="Comma 87 2 2" xfId="2574" xr:uid="{00000000-0005-0000-0000-00000E0A0000}"/>
    <cellStyle name="Comma 87 3" xfId="2575" xr:uid="{00000000-0005-0000-0000-00000F0A0000}"/>
    <cellStyle name="Comma 88" xfId="2576" xr:uid="{00000000-0005-0000-0000-0000100A0000}"/>
    <cellStyle name="Comma 88 2" xfId="2577" xr:uid="{00000000-0005-0000-0000-0000110A0000}"/>
    <cellStyle name="Comma 88 2 2" xfId="2578" xr:uid="{00000000-0005-0000-0000-0000120A0000}"/>
    <cellStyle name="Comma 88 3" xfId="2579" xr:uid="{00000000-0005-0000-0000-0000130A0000}"/>
    <cellStyle name="Comma 89" xfId="2580" xr:uid="{00000000-0005-0000-0000-0000140A0000}"/>
    <cellStyle name="Comma 89 2" xfId="2581" xr:uid="{00000000-0005-0000-0000-0000150A0000}"/>
    <cellStyle name="Comma 89 2 2" xfId="2582" xr:uid="{00000000-0005-0000-0000-0000160A0000}"/>
    <cellStyle name="Comma 89 3" xfId="2583" xr:uid="{00000000-0005-0000-0000-0000170A0000}"/>
    <cellStyle name="Comma 9" xfId="2584" xr:uid="{00000000-0005-0000-0000-0000180A0000}"/>
    <cellStyle name="Comma 9 2" xfId="2585" xr:uid="{00000000-0005-0000-0000-0000190A0000}"/>
    <cellStyle name="Comma 9 2 10" xfId="2586" xr:uid="{00000000-0005-0000-0000-00001A0A0000}"/>
    <cellStyle name="Comma 9 2 2" xfId="2587" xr:uid="{00000000-0005-0000-0000-00001B0A0000}"/>
    <cellStyle name="Comma 9 2 2 2" xfId="2588" xr:uid="{00000000-0005-0000-0000-00001C0A0000}"/>
    <cellStyle name="Comma 9 2 2 2 2" xfId="2589" xr:uid="{00000000-0005-0000-0000-00001D0A0000}"/>
    <cellStyle name="Comma 9 2 2 2 2 2" xfId="2590" xr:uid="{00000000-0005-0000-0000-00001E0A0000}"/>
    <cellStyle name="Comma 9 2 2 2 3" xfId="2591" xr:uid="{00000000-0005-0000-0000-00001F0A0000}"/>
    <cellStyle name="Comma 9 2 2 2 4" xfId="2592" xr:uid="{00000000-0005-0000-0000-0000200A0000}"/>
    <cellStyle name="Comma 9 2 2 3" xfId="2593" xr:uid="{00000000-0005-0000-0000-0000210A0000}"/>
    <cellStyle name="Comma 9 2 2 3 2" xfId="2594" xr:uid="{00000000-0005-0000-0000-0000220A0000}"/>
    <cellStyle name="Comma 9 2 2 4" xfId="2595" xr:uid="{00000000-0005-0000-0000-0000230A0000}"/>
    <cellStyle name="Comma 9 2 2 5" xfId="2596" xr:uid="{00000000-0005-0000-0000-0000240A0000}"/>
    <cellStyle name="Comma 9 2 2 6" xfId="2597" xr:uid="{00000000-0005-0000-0000-0000250A0000}"/>
    <cellStyle name="Comma 9 2 3" xfId="2598" xr:uid="{00000000-0005-0000-0000-0000260A0000}"/>
    <cellStyle name="Comma 9 2 3 2" xfId="2599" xr:uid="{00000000-0005-0000-0000-0000270A0000}"/>
    <cellStyle name="Comma 9 2 3 2 2" xfId="2600" xr:uid="{00000000-0005-0000-0000-0000280A0000}"/>
    <cellStyle name="Comma 9 2 3 2 2 2" xfId="2601" xr:uid="{00000000-0005-0000-0000-0000290A0000}"/>
    <cellStyle name="Comma 9 2 3 2 3" xfId="2602" xr:uid="{00000000-0005-0000-0000-00002A0A0000}"/>
    <cellStyle name="Comma 9 2 3 3" xfId="2603" xr:uid="{00000000-0005-0000-0000-00002B0A0000}"/>
    <cellStyle name="Comma 9 2 3 3 2" xfId="2604" xr:uid="{00000000-0005-0000-0000-00002C0A0000}"/>
    <cellStyle name="Comma 9 2 3 4" xfId="2605" xr:uid="{00000000-0005-0000-0000-00002D0A0000}"/>
    <cellStyle name="Comma 9 2 3 5" xfId="2606" xr:uid="{00000000-0005-0000-0000-00002E0A0000}"/>
    <cellStyle name="Comma 9 2 4" xfId="2607" xr:uid="{00000000-0005-0000-0000-00002F0A0000}"/>
    <cellStyle name="Comma 9 2 4 2" xfId="2608" xr:uid="{00000000-0005-0000-0000-0000300A0000}"/>
    <cellStyle name="Comma 9 2 4 2 2" xfId="2609" xr:uid="{00000000-0005-0000-0000-0000310A0000}"/>
    <cellStyle name="Comma 9 2 4 2 2 2" xfId="2610" xr:uid="{00000000-0005-0000-0000-0000320A0000}"/>
    <cellStyle name="Comma 9 2 4 2 3" xfId="2611" xr:uid="{00000000-0005-0000-0000-0000330A0000}"/>
    <cellStyle name="Comma 9 2 4 3" xfId="2612" xr:uid="{00000000-0005-0000-0000-0000340A0000}"/>
    <cellStyle name="Comma 9 2 4 3 2" xfId="2613" xr:uid="{00000000-0005-0000-0000-0000350A0000}"/>
    <cellStyle name="Comma 9 2 4 4" xfId="2614" xr:uid="{00000000-0005-0000-0000-0000360A0000}"/>
    <cellStyle name="Comma 9 2 4 5" xfId="2615" xr:uid="{00000000-0005-0000-0000-0000370A0000}"/>
    <cellStyle name="Comma 9 2 5" xfId="2616" xr:uid="{00000000-0005-0000-0000-0000380A0000}"/>
    <cellStyle name="Comma 9 2 5 2" xfId="2617" xr:uid="{00000000-0005-0000-0000-0000390A0000}"/>
    <cellStyle name="Comma 9 2 5 2 2" xfId="2618" xr:uid="{00000000-0005-0000-0000-00003A0A0000}"/>
    <cellStyle name="Comma 9 2 5 2 2 2" xfId="2619" xr:uid="{00000000-0005-0000-0000-00003B0A0000}"/>
    <cellStyle name="Comma 9 2 5 2 3" xfId="2620" xr:uid="{00000000-0005-0000-0000-00003C0A0000}"/>
    <cellStyle name="Comma 9 2 5 3" xfId="2621" xr:uid="{00000000-0005-0000-0000-00003D0A0000}"/>
    <cellStyle name="Comma 9 2 5 3 2" xfId="2622" xr:uid="{00000000-0005-0000-0000-00003E0A0000}"/>
    <cellStyle name="Comma 9 2 5 4" xfId="2623" xr:uid="{00000000-0005-0000-0000-00003F0A0000}"/>
    <cellStyle name="Comma 9 2 5 5" xfId="2624" xr:uid="{00000000-0005-0000-0000-0000400A0000}"/>
    <cellStyle name="Comma 9 2 6" xfId="2625" xr:uid="{00000000-0005-0000-0000-0000410A0000}"/>
    <cellStyle name="Comma 9 2 6 2" xfId="2626" xr:uid="{00000000-0005-0000-0000-0000420A0000}"/>
    <cellStyle name="Comma 9 2 6 2 2" xfId="2627" xr:uid="{00000000-0005-0000-0000-0000430A0000}"/>
    <cellStyle name="Comma 9 2 6 3" xfId="2628" xr:uid="{00000000-0005-0000-0000-0000440A0000}"/>
    <cellStyle name="Comma 9 2 6 4" xfId="2629" xr:uid="{00000000-0005-0000-0000-0000450A0000}"/>
    <cellStyle name="Comma 9 2 7" xfId="2630" xr:uid="{00000000-0005-0000-0000-0000460A0000}"/>
    <cellStyle name="Comma 9 2 7 2" xfId="2631" xr:uid="{00000000-0005-0000-0000-0000470A0000}"/>
    <cellStyle name="Comma 9 2 8" xfId="2632" xr:uid="{00000000-0005-0000-0000-0000480A0000}"/>
    <cellStyle name="Comma 9 2 9" xfId="2633" xr:uid="{00000000-0005-0000-0000-0000490A0000}"/>
    <cellStyle name="Comma 9 3" xfId="2634" xr:uid="{00000000-0005-0000-0000-00004A0A0000}"/>
    <cellStyle name="Comma 9 4" xfId="2635" xr:uid="{00000000-0005-0000-0000-00004B0A0000}"/>
    <cellStyle name="Comma 9 5" xfId="2636" xr:uid="{00000000-0005-0000-0000-00004C0A0000}"/>
    <cellStyle name="Comma 9 6" xfId="2637" xr:uid="{00000000-0005-0000-0000-00004D0A0000}"/>
    <cellStyle name="Comma 9 7" xfId="2638" xr:uid="{00000000-0005-0000-0000-00004E0A0000}"/>
    <cellStyle name="Comma 90" xfId="2639" xr:uid="{00000000-0005-0000-0000-00004F0A0000}"/>
    <cellStyle name="Comma 90 2" xfId="2640" xr:uid="{00000000-0005-0000-0000-0000500A0000}"/>
    <cellStyle name="Comma 90 2 2" xfId="2641" xr:uid="{00000000-0005-0000-0000-0000510A0000}"/>
    <cellStyle name="Comma 90 3" xfId="2642" xr:uid="{00000000-0005-0000-0000-0000520A0000}"/>
    <cellStyle name="Comma 91" xfId="2643" xr:uid="{00000000-0005-0000-0000-0000530A0000}"/>
    <cellStyle name="Comma 91 2" xfId="2644" xr:uid="{00000000-0005-0000-0000-0000540A0000}"/>
    <cellStyle name="Comma 91 2 2" xfId="2645" xr:uid="{00000000-0005-0000-0000-0000550A0000}"/>
    <cellStyle name="Comma 91 3" xfId="2646" xr:uid="{00000000-0005-0000-0000-0000560A0000}"/>
    <cellStyle name="Comma 92" xfId="2647" xr:uid="{00000000-0005-0000-0000-0000570A0000}"/>
    <cellStyle name="Comma 92 2" xfId="2648" xr:uid="{00000000-0005-0000-0000-0000580A0000}"/>
    <cellStyle name="Comma 92 2 2" xfId="2649" xr:uid="{00000000-0005-0000-0000-0000590A0000}"/>
    <cellStyle name="Comma 92 3" xfId="2650" xr:uid="{00000000-0005-0000-0000-00005A0A0000}"/>
    <cellStyle name="Comma 93" xfId="2651" xr:uid="{00000000-0005-0000-0000-00005B0A0000}"/>
    <cellStyle name="Comma 93 2" xfId="2652" xr:uid="{00000000-0005-0000-0000-00005C0A0000}"/>
    <cellStyle name="Comma 93 2 2" xfId="2653" xr:uid="{00000000-0005-0000-0000-00005D0A0000}"/>
    <cellStyle name="Comma 93 3" xfId="2654" xr:uid="{00000000-0005-0000-0000-00005E0A0000}"/>
    <cellStyle name="Comma 94" xfId="2655" xr:uid="{00000000-0005-0000-0000-00005F0A0000}"/>
    <cellStyle name="Comma 94 2" xfId="2656" xr:uid="{00000000-0005-0000-0000-0000600A0000}"/>
    <cellStyle name="Comma 94 2 2" xfId="2657" xr:uid="{00000000-0005-0000-0000-0000610A0000}"/>
    <cellStyle name="Comma 94 3" xfId="2658" xr:uid="{00000000-0005-0000-0000-0000620A0000}"/>
    <cellStyle name="Comma 95" xfId="2659" xr:uid="{00000000-0005-0000-0000-0000630A0000}"/>
    <cellStyle name="Comma 95 2" xfId="2660" xr:uid="{00000000-0005-0000-0000-0000640A0000}"/>
    <cellStyle name="Comma 95 2 2" xfId="2661" xr:uid="{00000000-0005-0000-0000-0000650A0000}"/>
    <cellStyle name="Comma 95 3" xfId="2662" xr:uid="{00000000-0005-0000-0000-0000660A0000}"/>
    <cellStyle name="Comma 96" xfId="2663" xr:uid="{00000000-0005-0000-0000-0000670A0000}"/>
    <cellStyle name="Comma 96 2" xfId="2664" xr:uid="{00000000-0005-0000-0000-0000680A0000}"/>
    <cellStyle name="Comma 96 2 2" xfId="2665" xr:uid="{00000000-0005-0000-0000-0000690A0000}"/>
    <cellStyle name="Comma 96 3" xfId="2666" xr:uid="{00000000-0005-0000-0000-00006A0A0000}"/>
    <cellStyle name="Comma 97" xfId="2667" xr:uid="{00000000-0005-0000-0000-00006B0A0000}"/>
    <cellStyle name="Comma 97 2" xfId="2668" xr:uid="{00000000-0005-0000-0000-00006C0A0000}"/>
    <cellStyle name="Comma 97 2 2" xfId="2669" xr:uid="{00000000-0005-0000-0000-00006D0A0000}"/>
    <cellStyle name="Comma 97 3" xfId="2670" xr:uid="{00000000-0005-0000-0000-00006E0A0000}"/>
    <cellStyle name="Comma 98" xfId="2671" xr:uid="{00000000-0005-0000-0000-00006F0A0000}"/>
    <cellStyle name="Comma 98 2" xfId="2672" xr:uid="{00000000-0005-0000-0000-0000700A0000}"/>
    <cellStyle name="Comma 98 2 2" xfId="2673" xr:uid="{00000000-0005-0000-0000-0000710A0000}"/>
    <cellStyle name="Comma 98 3" xfId="2674" xr:uid="{00000000-0005-0000-0000-0000720A0000}"/>
    <cellStyle name="Comma 99" xfId="2675" xr:uid="{00000000-0005-0000-0000-0000730A0000}"/>
    <cellStyle name="Comma 99 2" xfId="2676" xr:uid="{00000000-0005-0000-0000-0000740A0000}"/>
    <cellStyle name="Comma 99 2 2" xfId="2677" xr:uid="{00000000-0005-0000-0000-0000750A0000}"/>
    <cellStyle name="Comma 99 3" xfId="2678" xr:uid="{00000000-0005-0000-0000-0000760A0000}"/>
    <cellStyle name="Currency 2" xfId="2679" xr:uid="{00000000-0005-0000-0000-0000770A0000}"/>
    <cellStyle name="Excel Built-in Normal" xfId="2680" xr:uid="{00000000-0005-0000-0000-0000780A0000}"/>
    <cellStyle name="Excel Built-in Normal 2" xfId="2681" xr:uid="{00000000-0005-0000-0000-0000790A0000}"/>
    <cellStyle name="Excel Built-in Normal 2 2" xfId="2682" xr:uid="{00000000-0005-0000-0000-00007A0A0000}"/>
    <cellStyle name="Excel Built-in Normal 2 2 2" xfId="2683" xr:uid="{00000000-0005-0000-0000-00007B0A0000}"/>
    <cellStyle name="Excel Built-in Normal 2 3" xfId="2684" xr:uid="{00000000-0005-0000-0000-00007C0A0000}"/>
    <cellStyle name="Excel Built-in Normal 3" xfId="2685" xr:uid="{00000000-0005-0000-0000-00007D0A0000}"/>
    <cellStyle name="Excel Built-in Normal 3 2" xfId="2686" xr:uid="{00000000-0005-0000-0000-00007E0A0000}"/>
    <cellStyle name="Excel Built-in Normal 4" xfId="2687" xr:uid="{00000000-0005-0000-0000-00007F0A0000}"/>
    <cellStyle name="Explanatory Text 2" xfId="2688" xr:uid="{00000000-0005-0000-0000-0000800A0000}"/>
    <cellStyle name="Explanatory Text 2 2" xfId="2689" xr:uid="{00000000-0005-0000-0000-0000810A0000}"/>
    <cellStyle name="Explanatory Text 2 2 2" xfId="2690" xr:uid="{00000000-0005-0000-0000-0000820A0000}"/>
    <cellStyle name="Explanatory Text 2 3" xfId="2691" xr:uid="{00000000-0005-0000-0000-0000830A0000}"/>
    <cellStyle name="Explanatory Text 2 4" xfId="2692" xr:uid="{00000000-0005-0000-0000-0000840A0000}"/>
    <cellStyle name="Explanatory Text 2 5" xfId="2693" xr:uid="{00000000-0005-0000-0000-0000850A0000}"/>
    <cellStyle name="Explanatory Text 2 6" xfId="2694" xr:uid="{00000000-0005-0000-0000-0000860A0000}"/>
    <cellStyle name="Explanatory Text 2 7" xfId="2695" xr:uid="{00000000-0005-0000-0000-0000870A0000}"/>
    <cellStyle name="Explanatory Text 2 8" xfId="2696" xr:uid="{00000000-0005-0000-0000-0000880A0000}"/>
    <cellStyle name="Explanatory Text 2 9" xfId="2697" xr:uid="{00000000-0005-0000-0000-0000890A0000}"/>
    <cellStyle name="Explanatory Text 2_scores" xfId="2698" xr:uid="{00000000-0005-0000-0000-00008A0A0000}"/>
    <cellStyle name="Explanatory Text 3" xfId="2699" xr:uid="{00000000-0005-0000-0000-00008B0A0000}"/>
    <cellStyle name="Explanatory Text 3 2" xfId="2700" xr:uid="{00000000-0005-0000-0000-00008C0A0000}"/>
    <cellStyle name="Explanatory Text 3 3" xfId="2701" xr:uid="{00000000-0005-0000-0000-00008D0A0000}"/>
    <cellStyle name="Explanatory Text 3 4" xfId="2702" xr:uid="{00000000-0005-0000-0000-00008E0A0000}"/>
    <cellStyle name="Explanatory Text 3 5" xfId="2703" xr:uid="{00000000-0005-0000-0000-00008F0A0000}"/>
    <cellStyle name="Explanatory Text 3 6" xfId="2704" xr:uid="{00000000-0005-0000-0000-0000900A0000}"/>
    <cellStyle name="Explanatory Text 3 7" xfId="2705" xr:uid="{00000000-0005-0000-0000-0000910A0000}"/>
    <cellStyle name="Explanatory Text 3 8" xfId="2706" xr:uid="{00000000-0005-0000-0000-0000920A0000}"/>
    <cellStyle name="Explanatory Text 3_scores" xfId="2707" xr:uid="{00000000-0005-0000-0000-0000930A0000}"/>
    <cellStyle name="Explanatory Text 4" xfId="2708" xr:uid="{00000000-0005-0000-0000-0000940A0000}"/>
    <cellStyle name="Explanatory Text 4 2" xfId="2709" xr:uid="{00000000-0005-0000-0000-0000950A0000}"/>
    <cellStyle name="Explanatory Text 4 3" xfId="2710" xr:uid="{00000000-0005-0000-0000-0000960A0000}"/>
    <cellStyle name="Explanatory Text 4 4" xfId="2711" xr:uid="{00000000-0005-0000-0000-0000970A0000}"/>
    <cellStyle name="Explanatory Text 4 5" xfId="2712" xr:uid="{00000000-0005-0000-0000-0000980A0000}"/>
    <cellStyle name="Explanatory Text 4 6" xfId="2713" xr:uid="{00000000-0005-0000-0000-0000990A0000}"/>
    <cellStyle name="Explanatory Text 4 7" xfId="2714" xr:uid="{00000000-0005-0000-0000-00009A0A0000}"/>
    <cellStyle name="Explanatory Text 4 8" xfId="2715" xr:uid="{00000000-0005-0000-0000-00009B0A0000}"/>
    <cellStyle name="Explanatory Text 4_scores" xfId="2716" xr:uid="{00000000-0005-0000-0000-00009C0A0000}"/>
    <cellStyle name="Explanatory Text 5" xfId="2717" xr:uid="{00000000-0005-0000-0000-00009D0A0000}"/>
    <cellStyle name="Explanatory Text 6" xfId="2718" xr:uid="{00000000-0005-0000-0000-00009E0A0000}"/>
    <cellStyle name="Good 2" xfId="2719" xr:uid="{00000000-0005-0000-0000-00009F0A0000}"/>
    <cellStyle name="Good 2 2" xfId="2720" xr:uid="{00000000-0005-0000-0000-0000A00A0000}"/>
    <cellStyle name="Good 2 2 2" xfId="2721" xr:uid="{00000000-0005-0000-0000-0000A10A0000}"/>
    <cellStyle name="Good 2 3" xfId="2722" xr:uid="{00000000-0005-0000-0000-0000A20A0000}"/>
    <cellStyle name="Good 2 4" xfId="2723" xr:uid="{00000000-0005-0000-0000-0000A30A0000}"/>
    <cellStyle name="Good 2 5" xfId="2724" xr:uid="{00000000-0005-0000-0000-0000A40A0000}"/>
    <cellStyle name="Good 2 6" xfId="2725" xr:uid="{00000000-0005-0000-0000-0000A50A0000}"/>
    <cellStyle name="Good 2 7" xfId="2726" xr:uid="{00000000-0005-0000-0000-0000A60A0000}"/>
    <cellStyle name="Good 2 8" xfId="2727" xr:uid="{00000000-0005-0000-0000-0000A70A0000}"/>
    <cellStyle name="Good 2 9" xfId="2728" xr:uid="{00000000-0005-0000-0000-0000A80A0000}"/>
    <cellStyle name="Good 2_scores" xfId="2729" xr:uid="{00000000-0005-0000-0000-0000A90A0000}"/>
    <cellStyle name="Good 3" xfId="2730" xr:uid="{00000000-0005-0000-0000-0000AA0A0000}"/>
    <cellStyle name="Good 3 2" xfId="2731" xr:uid="{00000000-0005-0000-0000-0000AB0A0000}"/>
    <cellStyle name="Good 3 3" xfId="2732" xr:uid="{00000000-0005-0000-0000-0000AC0A0000}"/>
    <cellStyle name="Good 3 4" xfId="2733" xr:uid="{00000000-0005-0000-0000-0000AD0A0000}"/>
    <cellStyle name="Good 3 5" xfId="2734" xr:uid="{00000000-0005-0000-0000-0000AE0A0000}"/>
    <cellStyle name="Good 3 6" xfId="2735" xr:uid="{00000000-0005-0000-0000-0000AF0A0000}"/>
    <cellStyle name="Good 3 7" xfId="2736" xr:uid="{00000000-0005-0000-0000-0000B00A0000}"/>
    <cellStyle name="Good 3 8" xfId="2737" xr:uid="{00000000-0005-0000-0000-0000B10A0000}"/>
    <cellStyle name="Good 3_scores" xfId="2738" xr:uid="{00000000-0005-0000-0000-0000B20A0000}"/>
    <cellStyle name="Good 4" xfId="2739" xr:uid="{00000000-0005-0000-0000-0000B30A0000}"/>
    <cellStyle name="Good 4 2" xfId="2740" xr:uid="{00000000-0005-0000-0000-0000B40A0000}"/>
    <cellStyle name="Good 4 3" xfId="2741" xr:uid="{00000000-0005-0000-0000-0000B50A0000}"/>
    <cellStyle name="Good 4 4" xfId="2742" xr:uid="{00000000-0005-0000-0000-0000B60A0000}"/>
    <cellStyle name="Good 4 5" xfId="2743" xr:uid="{00000000-0005-0000-0000-0000B70A0000}"/>
    <cellStyle name="Good 4 6" xfId="2744" xr:uid="{00000000-0005-0000-0000-0000B80A0000}"/>
    <cellStyle name="Good 4 7" xfId="2745" xr:uid="{00000000-0005-0000-0000-0000B90A0000}"/>
    <cellStyle name="Good 4 8" xfId="2746" xr:uid="{00000000-0005-0000-0000-0000BA0A0000}"/>
    <cellStyle name="Good 4_scores" xfId="2747" xr:uid="{00000000-0005-0000-0000-0000BB0A0000}"/>
    <cellStyle name="Good 5" xfId="2748" xr:uid="{00000000-0005-0000-0000-0000BC0A0000}"/>
    <cellStyle name="Good 6" xfId="2749" xr:uid="{00000000-0005-0000-0000-0000BD0A0000}"/>
    <cellStyle name="Heading 1 2" xfId="2750" xr:uid="{00000000-0005-0000-0000-0000BE0A0000}"/>
    <cellStyle name="Heading 1 2 2" xfId="2751" xr:uid="{00000000-0005-0000-0000-0000BF0A0000}"/>
    <cellStyle name="Heading 1 2 2 2" xfId="2752" xr:uid="{00000000-0005-0000-0000-0000C00A0000}"/>
    <cellStyle name="Heading 1 2 3" xfId="2753" xr:uid="{00000000-0005-0000-0000-0000C10A0000}"/>
    <cellStyle name="Heading 1 2 4" xfId="2754" xr:uid="{00000000-0005-0000-0000-0000C20A0000}"/>
    <cellStyle name="Heading 1 2 5" xfId="2755" xr:uid="{00000000-0005-0000-0000-0000C30A0000}"/>
    <cellStyle name="Heading 1 2 6" xfId="2756" xr:uid="{00000000-0005-0000-0000-0000C40A0000}"/>
    <cellStyle name="Heading 1 2 7" xfId="2757" xr:uid="{00000000-0005-0000-0000-0000C50A0000}"/>
    <cellStyle name="Heading 1 2 8" xfId="2758" xr:uid="{00000000-0005-0000-0000-0000C60A0000}"/>
    <cellStyle name="Heading 1 2 9" xfId="2759" xr:uid="{00000000-0005-0000-0000-0000C70A0000}"/>
    <cellStyle name="Heading 1 2_scores" xfId="2760" xr:uid="{00000000-0005-0000-0000-0000C80A0000}"/>
    <cellStyle name="Heading 1 3" xfId="2761" xr:uid="{00000000-0005-0000-0000-0000C90A0000}"/>
    <cellStyle name="Heading 1 3 2" xfId="2762" xr:uid="{00000000-0005-0000-0000-0000CA0A0000}"/>
    <cellStyle name="Heading 1 3 3" xfId="2763" xr:uid="{00000000-0005-0000-0000-0000CB0A0000}"/>
    <cellStyle name="Heading 1 3 4" xfId="2764" xr:uid="{00000000-0005-0000-0000-0000CC0A0000}"/>
    <cellStyle name="Heading 1 3 5" xfId="2765" xr:uid="{00000000-0005-0000-0000-0000CD0A0000}"/>
    <cellStyle name="Heading 1 3 6" xfId="2766" xr:uid="{00000000-0005-0000-0000-0000CE0A0000}"/>
    <cellStyle name="Heading 1 3 7" xfId="2767" xr:uid="{00000000-0005-0000-0000-0000CF0A0000}"/>
    <cellStyle name="Heading 1 3 8" xfId="2768" xr:uid="{00000000-0005-0000-0000-0000D00A0000}"/>
    <cellStyle name="Heading 1 3_scores" xfId="2769" xr:uid="{00000000-0005-0000-0000-0000D10A0000}"/>
    <cellStyle name="Heading 1 4" xfId="2770" xr:uid="{00000000-0005-0000-0000-0000D20A0000}"/>
    <cellStyle name="Heading 1 4 2" xfId="2771" xr:uid="{00000000-0005-0000-0000-0000D30A0000}"/>
    <cellStyle name="Heading 1 4 3" xfId="2772" xr:uid="{00000000-0005-0000-0000-0000D40A0000}"/>
    <cellStyle name="Heading 1 4 4" xfId="2773" xr:uid="{00000000-0005-0000-0000-0000D50A0000}"/>
    <cellStyle name="Heading 1 4 5" xfId="2774" xr:uid="{00000000-0005-0000-0000-0000D60A0000}"/>
    <cellStyle name="Heading 1 4 6" xfId="2775" xr:uid="{00000000-0005-0000-0000-0000D70A0000}"/>
    <cellStyle name="Heading 1 4 7" xfId="2776" xr:uid="{00000000-0005-0000-0000-0000D80A0000}"/>
    <cellStyle name="Heading 1 4 8" xfId="2777" xr:uid="{00000000-0005-0000-0000-0000D90A0000}"/>
    <cellStyle name="Heading 1 4_scores" xfId="2778" xr:uid="{00000000-0005-0000-0000-0000DA0A0000}"/>
    <cellStyle name="Heading 1 5" xfId="2779" xr:uid="{00000000-0005-0000-0000-0000DB0A0000}"/>
    <cellStyle name="Heading 1 6" xfId="2780" xr:uid="{00000000-0005-0000-0000-0000DC0A0000}"/>
    <cellStyle name="Heading 2 2" xfId="2781" xr:uid="{00000000-0005-0000-0000-0000DD0A0000}"/>
    <cellStyle name="Heading 2 2 2" xfId="2782" xr:uid="{00000000-0005-0000-0000-0000DE0A0000}"/>
    <cellStyle name="Heading 2 2 2 2" xfId="2783" xr:uid="{00000000-0005-0000-0000-0000DF0A0000}"/>
    <cellStyle name="Heading 2 2 3" xfId="2784" xr:uid="{00000000-0005-0000-0000-0000E00A0000}"/>
    <cellStyle name="Heading 2 2 4" xfId="2785" xr:uid="{00000000-0005-0000-0000-0000E10A0000}"/>
    <cellStyle name="Heading 2 2 5" xfId="2786" xr:uid="{00000000-0005-0000-0000-0000E20A0000}"/>
    <cellStyle name="Heading 2 2 6" xfId="2787" xr:uid="{00000000-0005-0000-0000-0000E30A0000}"/>
    <cellStyle name="Heading 2 2 7" xfId="2788" xr:uid="{00000000-0005-0000-0000-0000E40A0000}"/>
    <cellStyle name="Heading 2 2 8" xfId="2789" xr:uid="{00000000-0005-0000-0000-0000E50A0000}"/>
    <cellStyle name="Heading 2 2 9" xfId="2790" xr:uid="{00000000-0005-0000-0000-0000E60A0000}"/>
    <cellStyle name="Heading 2 2_scores" xfId="2791" xr:uid="{00000000-0005-0000-0000-0000E70A0000}"/>
    <cellStyle name="Heading 2 3" xfId="2792" xr:uid="{00000000-0005-0000-0000-0000E80A0000}"/>
    <cellStyle name="Heading 2 3 2" xfId="2793" xr:uid="{00000000-0005-0000-0000-0000E90A0000}"/>
    <cellStyle name="Heading 2 3 3" xfId="2794" xr:uid="{00000000-0005-0000-0000-0000EA0A0000}"/>
    <cellStyle name="Heading 2 3 4" xfId="2795" xr:uid="{00000000-0005-0000-0000-0000EB0A0000}"/>
    <cellStyle name="Heading 2 3 5" xfId="2796" xr:uid="{00000000-0005-0000-0000-0000EC0A0000}"/>
    <cellStyle name="Heading 2 3 6" xfId="2797" xr:uid="{00000000-0005-0000-0000-0000ED0A0000}"/>
    <cellStyle name="Heading 2 3 7" xfId="2798" xr:uid="{00000000-0005-0000-0000-0000EE0A0000}"/>
    <cellStyle name="Heading 2 3 8" xfId="2799" xr:uid="{00000000-0005-0000-0000-0000EF0A0000}"/>
    <cellStyle name="Heading 2 3_scores" xfId="2800" xr:uid="{00000000-0005-0000-0000-0000F00A0000}"/>
    <cellStyle name="Heading 2 4" xfId="2801" xr:uid="{00000000-0005-0000-0000-0000F10A0000}"/>
    <cellStyle name="Heading 2 4 2" xfId="2802" xr:uid="{00000000-0005-0000-0000-0000F20A0000}"/>
    <cellStyle name="Heading 2 4 3" xfId="2803" xr:uid="{00000000-0005-0000-0000-0000F30A0000}"/>
    <cellStyle name="Heading 2 4 4" xfId="2804" xr:uid="{00000000-0005-0000-0000-0000F40A0000}"/>
    <cellStyle name="Heading 2 4 5" xfId="2805" xr:uid="{00000000-0005-0000-0000-0000F50A0000}"/>
    <cellStyle name="Heading 2 4 6" xfId="2806" xr:uid="{00000000-0005-0000-0000-0000F60A0000}"/>
    <cellStyle name="Heading 2 4 7" xfId="2807" xr:uid="{00000000-0005-0000-0000-0000F70A0000}"/>
    <cellStyle name="Heading 2 4 8" xfId="2808" xr:uid="{00000000-0005-0000-0000-0000F80A0000}"/>
    <cellStyle name="Heading 2 4_scores" xfId="2809" xr:uid="{00000000-0005-0000-0000-0000F90A0000}"/>
    <cellStyle name="Heading 2 5" xfId="2810" xr:uid="{00000000-0005-0000-0000-0000FA0A0000}"/>
    <cellStyle name="Heading 2 6" xfId="2811" xr:uid="{00000000-0005-0000-0000-0000FB0A0000}"/>
    <cellStyle name="Heading 3 2" xfId="2812" xr:uid="{00000000-0005-0000-0000-0000FC0A0000}"/>
    <cellStyle name="Heading 3 2 2" xfId="2813" xr:uid="{00000000-0005-0000-0000-0000FD0A0000}"/>
    <cellStyle name="Heading 3 2 2 2" xfId="2814" xr:uid="{00000000-0005-0000-0000-0000FE0A0000}"/>
    <cellStyle name="Heading 3 2 3" xfId="2815" xr:uid="{00000000-0005-0000-0000-0000FF0A0000}"/>
    <cellStyle name="Heading 3 2 4" xfId="2816" xr:uid="{00000000-0005-0000-0000-0000000B0000}"/>
    <cellStyle name="Heading 3 2 5" xfId="2817" xr:uid="{00000000-0005-0000-0000-0000010B0000}"/>
    <cellStyle name="Heading 3 2 6" xfId="2818" xr:uid="{00000000-0005-0000-0000-0000020B0000}"/>
    <cellStyle name="Heading 3 2 7" xfId="2819" xr:uid="{00000000-0005-0000-0000-0000030B0000}"/>
    <cellStyle name="Heading 3 2 8" xfId="2820" xr:uid="{00000000-0005-0000-0000-0000040B0000}"/>
    <cellStyle name="Heading 3 2 9" xfId="2821" xr:uid="{00000000-0005-0000-0000-0000050B0000}"/>
    <cellStyle name="Heading 3 2_scores" xfId="2822" xr:uid="{00000000-0005-0000-0000-0000060B0000}"/>
    <cellStyle name="Heading 3 3" xfId="2823" xr:uid="{00000000-0005-0000-0000-0000070B0000}"/>
    <cellStyle name="Heading 3 3 2" xfId="2824" xr:uid="{00000000-0005-0000-0000-0000080B0000}"/>
    <cellStyle name="Heading 3 3 3" xfId="2825" xr:uid="{00000000-0005-0000-0000-0000090B0000}"/>
    <cellStyle name="Heading 3 3 4" xfId="2826" xr:uid="{00000000-0005-0000-0000-00000A0B0000}"/>
    <cellStyle name="Heading 3 3 5" xfId="2827" xr:uid="{00000000-0005-0000-0000-00000B0B0000}"/>
    <cellStyle name="Heading 3 3 6" xfId="2828" xr:uid="{00000000-0005-0000-0000-00000C0B0000}"/>
    <cellStyle name="Heading 3 3 7" xfId="2829" xr:uid="{00000000-0005-0000-0000-00000D0B0000}"/>
    <cellStyle name="Heading 3 3 8" xfId="2830" xr:uid="{00000000-0005-0000-0000-00000E0B0000}"/>
    <cellStyle name="Heading 3 3_scores" xfId="2831" xr:uid="{00000000-0005-0000-0000-00000F0B0000}"/>
    <cellStyle name="Heading 3 4" xfId="2832" xr:uid="{00000000-0005-0000-0000-0000100B0000}"/>
    <cellStyle name="Heading 3 4 2" xfId="2833" xr:uid="{00000000-0005-0000-0000-0000110B0000}"/>
    <cellStyle name="Heading 3 4 3" xfId="2834" xr:uid="{00000000-0005-0000-0000-0000120B0000}"/>
    <cellStyle name="Heading 3 4 4" xfId="2835" xr:uid="{00000000-0005-0000-0000-0000130B0000}"/>
    <cellStyle name="Heading 3 4 5" xfId="2836" xr:uid="{00000000-0005-0000-0000-0000140B0000}"/>
    <cellStyle name="Heading 3 4 6" xfId="2837" xr:uid="{00000000-0005-0000-0000-0000150B0000}"/>
    <cellStyle name="Heading 3 4 7" xfId="2838" xr:uid="{00000000-0005-0000-0000-0000160B0000}"/>
    <cellStyle name="Heading 3 4 8" xfId="2839" xr:uid="{00000000-0005-0000-0000-0000170B0000}"/>
    <cellStyle name="Heading 3 4_scores" xfId="2840" xr:uid="{00000000-0005-0000-0000-0000180B0000}"/>
    <cellStyle name="Heading 3 5" xfId="2841" xr:uid="{00000000-0005-0000-0000-0000190B0000}"/>
    <cellStyle name="Heading 3 6" xfId="2842" xr:uid="{00000000-0005-0000-0000-00001A0B0000}"/>
    <cellStyle name="Heading 4 2" xfId="2843" xr:uid="{00000000-0005-0000-0000-00001B0B0000}"/>
    <cellStyle name="Heading 4 2 2" xfId="2844" xr:uid="{00000000-0005-0000-0000-00001C0B0000}"/>
    <cellStyle name="Heading 4 2 2 2" xfId="2845" xr:uid="{00000000-0005-0000-0000-00001D0B0000}"/>
    <cellStyle name="Heading 4 2 3" xfId="2846" xr:uid="{00000000-0005-0000-0000-00001E0B0000}"/>
    <cellStyle name="Heading 4 2 4" xfId="2847" xr:uid="{00000000-0005-0000-0000-00001F0B0000}"/>
    <cellStyle name="Heading 4 2 5" xfId="2848" xr:uid="{00000000-0005-0000-0000-0000200B0000}"/>
    <cellStyle name="Heading 4 2 6" xfId="2849" xr:uid="{00000000-0005-0000-0000-0000210B0000}"/>
    <cellStyle name="Heading 4 2 7" xfId="2850" xr:uid="{00000000-0005-0000-0000-0000220B0000}"/>
    <cellStyle name="Heading 4 2 8" xfId="2851" xr:uid="{00000000-0005-0000-0000-0000230B0000}"/>
    <cellStyle name="Heading 4 2 9" xfId="2852" xr:uid="{00000000-0005-0000-0000-0000240B0000}"/>
    <cellStyle name="Heading 4 2_scores" xfId="2853" xr:uid="{00000000-0005-0000-0000-0000250B0000}"/>
    <cellStyle name="Heading 4 3" xfId="2854" xr:uid="{00000000-0005-0000-0000-0000260B0000}"/>
    <cellStyle name="Heading 4 3 2" xfId="2855" xr:uid="{00000000-0005-0000-0000-0000270B0000}"/>
    <cellStyle name="Heading 4 3 3" xfId="2856" xr:uid="{00000000-0005-0000-0000-0000280B0000}"/>
    <cellStyle name="Heading 4 3 4" xfId="2857" xr:uid="{00000000-0005-0000-0000-0000290B0000}"/>
    <cellStyle name="Heading 4 3 5" xfId="2858" xr:uid="{00000000-0005-0000-0000-00002A0B0000}"/>
    <cellStyle name="Heading 4 3 6" xfId="2859" xr:uid="{00000000-0005-0000-0000-00002B0B0000}"/>
    <cellStyle name="Heading 4 3 7" xfId="2860" xr:uid="{00000000-0005-0000-0000-00002C0B0000}"/>
    <cellStyle name="Heading 4 3 8" xfId="2861" xr:uid="{00000000-0005-0000-0000-00002D0B0000}"/>
    <cellStyle name="Heading 4 3_scores" xfId="2862" xr:uid="{00000000-0005-0000-0000-00002E0B0000}"/>
    <cellStyle name="Heading 4 4" xfId="2863" xr:uid="{00000000-0005-0000-0000-00002F0B0000}"/>
    <cellStyle name="Heading 4 4 2" xfId="2864" xr:uid="{00000000-0005-0000-0000-0000300B0000}"/>
    <cellStyle name="Heading 4 4 3" xfId="2865" xr:uid="{00000000-0005-0000-0000-0000310B0000}"/>
    <cellStyle name="Heading 4 4 4" xfId="2866" xr:uid="{00000000-0005-0000-0000-0000320B0000}"/>
    <cellStyle name="Heading 4 4 5" xfId="2867" xr:uid="{00000000-0005-0000-0000-0000330B0000}"/>
    <cellStyle name="Heading 4 4 6" xfId="2868" xr:uid="{00000000-0005-0000-0000-0000340B0000}"/>
    <cellStyle name="Heading 4 4 7" xfId="2869" xr:uid="{00000000-0005-0000-0000-0000350B0000}"/>
    <cellStyle name="Heading 4 4 8" xfId="2870" xr:uid="{00000000-0005-0000-0000-0000360B0000}"/>
    <cellStyle name="Heading 4 4_scores" xfId="2871" xr:uid="{00000000-0005-0000-0000-0000370B0000}"/>
    <cellStyle name="Heading 4 5" xfId="2872" xr:uid="{00000000-0005-0000-0000-0000380B0000}"/>
    <cellStyle name="Heading 4 6" xfId="2873" xr:uid="{00000000-0005-0000-0000-0000390B0000}"/>
    <cellStyle name="Hyperlink" xfId="5803" builtinId="8"/>
    <cellStyle name="Hyperlink 2" xfId="2874" xr:uid="{00000000-0005-0000-0000-00003A0B0000}"/>
    <cellStyle name="Hyperlink 3" xfId="2875" xr:uid="{00000000-0005-0000-0000-00003B0B0000}"/>
    <cellStyle name="Input 2" xfId="2876" xr:uid="{00000000-0005-0000-0000-00003C0B0000}"/>
    <cellStyle name="Input 2 2" xfId="2877" xr:uid="{00000000-0005-0000-0000-00003D0B0000}"/>
    <cellStyle name="Input 2 2 2" xfId="2878" xr:uid="{00000000-0005-0000-0000-00003E0B0000}"/>
    <cellStyle name="Input 2 3" xfId="2879" xr:uid="{00000000-0005-0000-0000-00003F0B0000}"/>
    <cellStyle name="Input 2 4" xfId="2880" xr:uid="{00000000-0005-0000-0000-0000400B0000}"/>
    <cellStyle name="Input 2 5" xfId="2881" xr:uid="{00000000-0005-0000-0000-0000410B0000}"/>
    <cellStyle name="Input 2 6" xfId="2882" xr:uid="{00000000-0005-0000-0000-0000420B0000}"/>
    <cellStyle name="Input 2 7" xfId="2883" xr:uid="{00000000-0005-0000-0000-0000430B0000}"/>
    <cellStyle name="Input 2 8" xfId="2884" xr:uid="{00000000-0005-0000-0000-0000440B0000}"/>
    <cellStyle name="Input 2 9" xfId="2885" xr:uid="{00000000-0005-0000-0000-0000450B0000}"/>
    <cellStyle name="Input 2_scores" xfId="2886" xr:uid="{00000000-0005-0000-0000-0000460B0000}"/>
    <cellStyle name="Input 3" xfId="2887" xr:uid="{00000000-0005-0000-0000-0000470B0000}"/>
    <cellStyle name="Input 3 2" xfId="2888" xr:uid="{00000000-0005-0000-0000-0000480B0000}"/>
    <cellStyle name="Input 3 3" xfId="2889" xr:uid="{00000000-0005-0000-0000-0000490B0000}"/>
    <cellStyle name="Input 3 4" xfId="2890" xr:uid="{00000000-0005-0000-0000-00004A0B0000}"/>
    <cellStyle name="Input 3 5" xfId="2891" xr:uid="{00000000-0005-0000-0000-00004B0B0000}"/>
    <cellStyle name="Input 3 6" xfId="2892" xr:uid="{00000000-0005-0000-0000-00004C0B0000}"/>
    <cellStyle name="Input 3 7" xfId="2893" xr:uid="{00000000-0005-0000-0000-00004D0B0000}"/>
    <cellStyle name="Input 3 8" xfId="2894" xr:uid="{00000000-0005-0000-0000-00004E0B0000}"/>
    <cellStyle name="Input 3_scores" xfId="2895" xr:uid="{00000000-0005-0000-0000-00004F0B0000}"/>
    <cellStyle name="Input 4" xfId="2896" xr:uid="{00000000-0005-0000-0000-0000500B0000}"/>
    <cellStyle name="Input 4 2" xfId="2897" xr:uid="{00000000-0005-0000-0000-0000510B0000}"/>
    <cellStyle name="Input 4 3" xfId="2898" xr:uid="{00000000-0005-0000-0000-0000520B0000}"/>
    <cellStyle name="Input 4 4" xfId="2899" xr:uid="{00000000-0005-0000-0000-0000530B0000}"/>
    <cellStyle name="Input 4 5" xfId="2900" xr:uid="{00000000-0005-0000-0000-0000540B0000}"/>
    <cellStyle name="Input 4 6" xfId="2901" xr:uid="{00000000-0005-0000-0000-0000550B0000}"/>
    <cellStyle name="Input 4 7" xfId="2902" xr:uid="{00000000-0005-0000-0000-0000560B0000}"/>
    <cellStyle name="Input 4 8" xfId="2903" xr:uid="{00000000-0005-0000-0000-0000570B0000}"/>
    <cellStyle name="Input 4_scores" xfId="2904" xr:uid="{00000000-0005-0000-0000-0000580B0000}"/>
    <cellStyle name="Input 5" xfId="2905" xr:uid="{00000000-0005-0000-0000-0000590B0000}"/>
    <cellStyle name="Input 6" xfId="2906" xr:uid="{00000000-0005-0000-0000-00005A0B0000}"/>
    <cellStyle name="Linked Cell 2" xfId="2907" xr:uid="{00000000-0005-0000-0000-00005B0B0000}"/>
    <cellStyle name="Linked Cell 2 2" xfId="2908" xr:uid="{00000000-0005-0000-0000-00005C0B0000}"/>
    <cellStyle name="Linked Cell 2 2 2" xfId="2909" xr:uid="{00000000-0005-0000-0000-00005D0B0000}"/>
    <cellStyle name="Linked Cell 2 3" xfId="2910" xr:uid="{00000000-0005-0000-0000-00005E0B0000}"/>
    <cellStyle name="Linked Cell 2 4" xfId="2911" xr:uid="{00000000-0005-0000-0000-00005F0B0000}"/>
    <cellStyle name="Linked Cell 2 5" xfId="2912" xr:uid="{00000000-0005-0000-0000-0000600B0000}"/>
    <cellStyle name="Linked Cell 2 6" xfId="2913" xr:uid="{00000000-0005-0000-0000-0000610B0000}"/>
    <cellStyle name="Linked Cell 2 7" xfId="2914" xr:uid="{00000000-0005-0000-0000-0000620B0000}"/>
    <cellStyle name="Linked Cell 2 8" xfId="2915" xr:uid="{00000000-0005-0000-0000-0000630B0000}"/>
    <cellStyle name="Linked Cell 2 9" xfId="2916" xr:uid="{00000000-0005-0000-0000-0000640B0000}"/>
    <cellStyle name="Linked Cell 2_scores" xfId="2917" xr:uid="{00000000-0005-0000-0000-0000650B0000}"/>
    <cellStyle name="Linked Cell 3" xfId="2918" xr:uid="{00000000-0005-0000-0000-0000660B0000}"/>
    <cellStyle name="Linked Cell 3 2" xfId="2919" xr:uid="{00000000-0005-0000-0000-0000670B0000}"/>
    <cellStyle name="Linked Cell 3 3" xfId="2920" xr:uid="{00000000-0005-0000-0000-0000680B0000}"/>
    <cellStyle name="Linked Cell 3 4" xfId="2921" xr:uid="{00000000-0005-0000-0000-0000690B0000}"/>
    <cellStyle name="Linked Cell 3 5" xfId="2922" xr:uid="{00000000-0005-0000-0000-00006A0B0000}"/>
    <cellStyle name="Linked Cell 3 6" xfId="2923" xr:uid="{00000000-0005-0000-0000-00006B0B0000}"/>
    <cellStyle name="Linked Cell 3 7" xfId="2924" xr:uid="{00000000-0005-0000-0000-00006C0B0000}"/>
    <cellStyle name="Linked Cell 3 8" xfId="2925" xr:uid="{00000000-0005-0000-0000-00006D0B0000}"/>
    <cellStyle name="Linked Cell 3_scores" xfId="2926" xr:uid="{00000000-0005-0000-0000-00006E0B0000}"/>
    <cellStyle name="Linked Cell 4" xfId="2927" xr:uid="{00000000-0005-0000-0000-00006F0B0000}"/>
    <cellStyle name="Linked Cell 4 2" xfId="2928" xr:uid="{00000000-0005-0000-0000-0000700B0000}"/>
    <cellStyle name="Linked Cell 4 3" xfId="2929" xr:uid="{00000000-0005-0000-0000-0000710B0000}"/>
    <cellStyle name="Linked Cell 4 4" xfId="2930" xr:uid="{00000000-0005-0000-0000-0000720B0000}"/>
    <cellStyle name="Linked Cell 4 5" xfId="2931" xr:uid="{00000000-0005-0000-0000-0000730B0000}"/>
    <cellStyle name="Linked Cell 4 6" xfId="2932" xr:uid="{00000000-0005-0000-0000-0000740B0000}"/>
    <cellStyle name="Linked Cell 4 7" xfId="2933" xr:uid="{00000000-0005-0000-0000-0000750B0000}"/>
    <cellStyle name="Linked Cell 4 8" xfId="2934" xr:uid="{00000000-0005-0000-0000-0000760B0000}"/>
    <cellStyle name="Linked Cell 4_scores" xfId="2935" xr:uid="{00000000-0005-0000-0000-0000770B0000}"/>
    <cellStyle name="Linked Cell 5" xfId="2936" xr:uid="{00000000-0005-0000-0000-0000780B0000}"/>
    <cellStyle name="Linked Cell 6" xfId="2937" xr:uid="{00000000-0005-0000-0000-0000790B0000}"/>
    <cellStyle name="Neutral 2" xfId="2938" xr:uid="{00000000-0005-0000-0000-00007A0B0000}"/>
    <cellStyle name="Neutral 2 2" xfId="2939" xr:uid="{00000000-0005-0000-0000-00007B0B0000}"/>
    <cellStyle name="Neutral 2 2 2" xfId="2940" xr:uid="{00000000-0005-0000-0000-00007C0B0000}"/>
    <cellStyle name="Neutral 2 3" xfId="2941" xr:uid="{00000000-0005-0000-0000-00007D0B0000}"/>
    <cellStyle name="Neutral 2 4" xfId="2942" xr:uid="{00000000-0005-0000-0000-00007E0B0000}"/>
    <cellStyle name="Neutral 2 5" xfId="2943" xr:uid="{00000000-0005-0000-0000-00007F0B0000}"/>
    <cellStyle name="Neutral 2 6" xfId="2944" xr:uid="{00000000-0005-0000-0000-0000800B0000}"/>
    <cellStyle name="Neutral 2 7" xfId="2945" xr:uid="{00000000-0005-0000-0000-0000810B0000}"/>
    <cellStyle name="Neutral 2 8" xfId="2946" xr:uid="{00000000-0005-0000-0000-0000820B0000}"/>
    <cellStyle name="Neutral 2 9" xfId="2947" xr:uid="{00000000-0005-0000-0000-0000830B0000}"/>
    <cellStyle name="Neutral 2_scores" xfId="2948" xr:uid="{00000000-0005-0000-0000-0000840B0000}"/>
    <cellStyle name="Neutral 3" xfId="2949" xr:uid="{00000000-0005-0000-0000-0000850B0000}"/>
    <cellStyle name="Neutral 3 2" xfId="2950" xr:uid="{00000000-0005-0000-0000-0000860B0000}"/>
    <cellStyle name="Neutral 3 3" xfId="2951" xr:uid="{00000000-0005-0000-0000-0000870B0000}"/>
    <cellStyle name="Neutral 3 4" xfId="2952" xr:uid="{00000000-0005-0000-0000-0000880B0000}"/>
    <cellStyle name="Neutral 3 5" xfId="2953" xr:uid="{00000000-0005-0000-0000-0000890B0000}"/>
    <cellStyle name="Neutral 3 6" xfId="2954" xr:uid="{00000000-0005-0000-0000-00008A0B0000}"/>
    <cellStyle name="Neutral 3 7" xfId="2955" xr:uid="{00000000-0005-0000-0000-00008B0B0000}"/>
    <cellStyle name="Neutral 3 8" xfId="2956" xr:uid="{00000000-0005-0000-0000-00008C0B0000}"/>
    <cellStyle name="Neutral 3_scores" xfId="2957" xr:uid="{00000000-0005-0000-0000-00008D0B0000}"/>
    <cellStyle name="Neutral 4" xfId="2958" xr:uid="{00000000-0005-0000-0000-00008E0B0000}"/>
    <cellStyle name="Neutral 4 2" xfId="2959" xr:uid="{00000000-0005-0000-0000-00008F0B0000}"/>
    <cellStyle name="Neutral 4 3" xfId="2960" xr:uid="{00000000-0005-0000-0000-0000900B0000}"/>
    <cellStyle name="Neutral 4 4" xfId="2961" xr:uid="{00000000-0005-0000-0000-0000910B0000}"/>
    <cellStyle name="Neutral 4 5" xfId="2962" xr:uid="{00000000-0005-0000-0000-0000920B0000}"/>
    <cellStyle name="Neutral 4 6" xfId="2963" xr:uid="{00000000-0005-0000-0000-0000930B0000}"/>
    <cellStyle name="Neutral 4 7" xfId="2964" xr:uid="{00000000-0005-0000-0000-0000940B0000}"/>
    <cellStyle name="Neutral 4 8" xfId="2965" xr:uid="{00000000-0005-0000-0000-0000950B0000}"/>
    <cellStyle name="Neutral 4_scores" xfId="2966" xr:uid="{00000000-0005-0000-0000-0000960B0000}"/>
    <cellStyle name="Neutral 5" xfId="2967" xr:uid="{00000000-0005-0000-0000-0000970B0000}"/>
    <cellStyle name="Neutral 6" xfId="2968" xr:uid="{00000000-0005-0000-0000-0000980B0000}"/>
    <cellStyle name="Normal" xfId="0" builtinId="0"/>
    <cellStyle name="Normal 10" xfId="2969" xr:uid="{00000000-0005-0000-0000-00009A0B0000}"/>
    <cellStyle name="Normal 10 2" xfId="2970" xr:uid="{00000000-0005-0000-0000-00009B0B0000}"/>
    <cellStyle name="Normal 10 3" xfId="2971" xr:uid="{00000000-0005-0000-0000-00009C0B0000}"/>
    <cellStyle name="Normal 10 4" xfId="2972" xr:uid="{00000000-0005-0000-0000-00009D0B0000}"/>
    <cellStyle name="Normal 100" xfId="2973" xr:uid="{00000000-0005-0000-0000-00009E0B0000}"/>
    <cellStyle name="Normal 100 10" xfId="2974" xr:uid="{00000000-0005-0000-0000-00009F0B0000}"/>
    <cellStyle name="Normal 100 11" xfId="2975" xr:uid="{00000000-0005-0000-0000-0000A00B0000}"/>
    <cellStyle name="Normal 100 12" xfId="2976" xr:uid="{00000000-0005-0000-0000-0000A10B0000}"/>
    <cellStyle name="Normal 100 13" xfId="2977" xr:uid="{00000000-0005-0000-0000-0000A20B0000}"/>
    <cellStyle name="Normal 100 2" xfId="2978" xr:uid="{00000000-0005-0000-0000-0000A30B0000}"/>
    <cellStyle name="Normal 100 2 2" xfId="2979" xr:uid="{00000000-0005-0000-0000-0000A40B0000}"/>
    <cellStyle name="Normal 100 2 3" xfId="2980" xr:uid="{00000000-0005-0000-0000-0000A50B0000}"/>
    <cellStyle name="Normal 100 2 4" xfId="2981" xr:uid="{00000000-0005-0000-0000-0000A60B0000}"/>
    <cellStyle name="Normal 100 2 5" xfId="2982" xr:uid="{00000000-0005-0000-0000-0000A70B0000}"/>
    <cellStyle name="Normal 100 2 6" xfId="2983" xr:uid="{00000000-0005-0000-0000-0000A80B0000}"/>
    <cellStyle name="Normal 100 2_scores" xfId="2984" xr:uid="{00000000-0005-0000-0000-0000A90B0000}"/>
    <cellStyle name="Normal 100 3" xfId="2985" xr:uid="{00000000-0005-0000-0000-0000AA0B0000}"/>
    <cellStyle name="Normal 100 3 2" xfId="2986" xr:uid="{00000000-0005-0000-0000-0000AB0B0000}"/>
    <cellStyle name="Normal 100 3 3" xfId="2987" xr:uid="{00000000-0005-0000-0000-0000AC0B0000}"/>
    <cellStyle name="Normal 100 3 4" xfId="2988" xr:uid="{00000000-0005-0000-0000-0000AD0B0000}"/>
    <cellStyle name="Normal 100 3 5" xfId="2989" xr:uid="{00000000-0005-0000-0000-0000AE0B0000}"/>
    <cellStyle name="Normal 100 3 6" xfId="2990" xr:uid="{00000000-0005-0000-0000-0000AF0B0000}"/>
    <cellStyle name="Normal 100 3_scores" xfId="2991" xr:uid="{00000000-0005-0000-0000-0000B00B0000}"/>
    <cellStyle name="Normal 100 4" xfId="2992" xr:uid="{00000000-0005-0000-0000-0000B10B0000}"/>
    <cellStyle name="Normal 100 4 2" xfId="2993" xr:uid="{00000000-0005-0000-0000-0000B20B0000}"/>
    <cellStyle name="Normal 100 4 3" xfId="2994" xr:uid="{00000000-0005-0000-0000-0000B30B0000}"/>
    <cellStyle name="Normal 100 4 4" xfId="2995" xr:uid="{00000000-0005-0000-0000-0000B40B0000}"/>
    <cellStyle name="Normal 100 4 5" xfId="2996" xr:uid="{00000000-0005-0000-0000-0000B50B0000}"/>
    <cellStyle name="Normal 100 4 6" xfId="2997" xr:uid="{00000000-0005-0000-0000-0000B60B0000}"/>
    <cellStyle name="Normal 100 4_scores" xfId="2998" xr:uid="{00000000-0005-0000-0000-0000B70B0000}"/>
    <cellStyle name="Normal 100 5" xfId="2999" xr:uid="{00000000-0005-0000-0000-0000B80B0000}"/>
    <cellStyle name="Normal 100 5 2" xfId="3000" xr:uid="{00000000-0005-0000-0000-0000B90B0000}"/>
    <cellStyle name="Normal 100 5 3" xfId="3001" xr:uid="{00000000-0005-0000-0000-0000BA0B0000}"/>
    <cellStyle name="Normal 100 5 4" xfId="3002" xr:uid="{00000000-0005-0000-0000-0000BB0B0000}"/>
    <cellStyle name="Normal 100 5 5" xfId="3003" xr:uid="{00000000-0005-0000-0000-0000BC0B0000}"/>
    <cellStyle name="Normal 100 5 6" xfId="3004" xr:uid="{00000000-0005-0000-0000-0000BD0B0000}"/>
    <cellStyle name="Normal 100 5_scores" xfId="3005" xr:uid="{00000000-0005-0000-0000-0000BE0B0000}"/>
    <cellStyle name="Normal 100 6" xfId="3006" xr:uid="{00000000-0005-0000-0000-0000BF0B0000}"/>
    <cellStyle name="Normal 100 6 2" xfId="3007" xr:uid="{00000000-0005-0000-0000-0000C00B0000}"/>
    <cellStyle name="Normal 100 6 3" xfId="3008" xr:uid="{00000000-0005-0000-0000-0000C10B0000}"/>
    <cellStyle name="Normal 100 6 4" xfId="3009" xr:uid="{00000000-0005-0000-0000-0000C20B0000}"/>
    <cellStyle name="Normal 100 6 5" xfId="3010" xr:uid="{00000000-0005-0000-0000-0000C30B0000}"/>
    <cellStyle name="Normal 100 6 6" xfId="3011" xr:uid="{00000000-0005-0000-0000-0000C40B0000}"/>
    <cellStyle name="Normal 100 6_scores" xfId="3012" xr:uid="{00000000-0005-0000-0000-0000C50B0000}"/>
    <cellStyle name="Normal 100 7" xfId="3013" xr:uid="{00000000-0005-0000-0000-0000C60B0000}"/>
    <cellStyle name="Normal 100 7 2" xfId="3014" xr:uid="{00000000-0005-0000-0000-0000C70B0000}"/>
    <cellStyle name="Normal 100 7 3" xfId="3015" xr:uid="{00000000-0005-0000-0000-0000C80B0000}"/>
    <cellStyle name="Normal 100 7 4" xfId="3016" xr:uid="{00000000-0005-0000-0000-0000C90B0000}"/>
    <cellStyle name="Normal 100 7 5" xfId="3017" xr:uid="{00000000-0005-0000-0000-0000CA0B0000}"/>
    <cellStyle name="Normal 100 7 6" xfId="3018" xr:uid="{00000000-0005-0000-0000-0000CB0B0000}"/>
    <cellStyle name="Normal 100 7_scores" xfId="3019" xr:uid="{00000000-0005-0000-0000-0000CC0B0000}"/>
    <cellStyle name="Normal 100 8" xfId="3020" xr:uid="{00000000-0005-0000-0000-0000CD0B0000}"/>
    <cellStyle name="Normal 100 8 2" xfId="3021" xr:uid="{00000000-0005-0000-0000-0000CE0B0000}"/>
    <cellStyle name="Normal 100 8 3" xfId="3022" xr:uid="{00000000-0005-0000-0000-0000CF0B0000}"/>
    <cellStyle name="Normal 100 8 4" xfId="3023" xr:uid="{00000000-0005-0000-0000-0000D00B0000}"/>
    <cellStyle name="Normal 100 8 5" xfId="3024" xr:uid="{00000000-0005-0000-0000-0000D10B0000}"/>
    <cellStyle name="Normal 100 8 6" xfId="3025" xr:uid="{00000000-0005-0000-0000-0000D20B0000}"/>
    <cellStyle name="Normal 100 8_scores" xfId="3026" xr:uid="{00000000-0005-0000-0000-0000D30B0000}"/>
    <cellStyle name="Normal 100 9" xfId="3027" xr:uid="{00000000-0005-0000-0000-0000D40B0000}"/>
    <cellStyle name="Normal 100_scores" xfId="3028" xr:uid="{00000000-0005-0000-0000-0000D50B0000}"/>
    <cellStyle name="Normal 101" xfId="3029" xr:uid="{00000000-0005-0000-0000-0000D60B0000}"/>
    <cellStyle name="Normal 101 2" xfId="3030" xr:uid="{00000000-0005-0000-0000-0000D70B0000}"/>
    <cellStyle name="Normal 101 3" xfId="3031" xr:uid="{00000000-0005-0000-0000-0000D80B0000}"/>
    <cellStyle name="Normal 101 4" xfId="3032" xr:uid="{00000000-0005-0000-0000-0000D90B0000}"/>
    <cellStyle name="Normal 101 5" xfId="3033" xr:uid="{00000000-0005-0000-0000-0000DA0B0000}"/>
    <cellStyle name="Normal 101 6" xfId="3034" xr:uid="{00000000-0005-0000-0000-0000DB0B0000}"/>
    <cellStyle name="Normal 101_scores" xfId="3035" xr:uid="{00000000-0005-0000-0000-0000DC0B0000}"/>
    <cellStyle name="Normal 102" xfId="3036" xr:uid="{00000000-0005-0000-0000-0000DD0B0000}"/>
    <cellStyle name="Normal 102 2" xfId="3037" xr:uid="{00000000-0005-0000-0000-0000DE0B0000}"/>
    <cellStyle name="Normal 102 3" xfId="3038" xr:uid="{00000000-0005-0000-0000-0000DF0B0000}"/>
    <cellStyle name="Normal 102 4" xfId="3039" xr:uid="{00000000-0005-0000-0000-0000E00B0000}"/>
    <cellStyle name="Normal 102 5" xfId="3040" xr:uid="{00000000-0005-0000-0000-0000E10B0000}"/>
    <cellStyle name="Normal 102 6" xfId="3041" xr:uid="{00000000-0005-0000-0000-0000E20B0000}"/>
    <cellStyle name="Normal 102_scores" xfId="3042" xr:uid="{00000000-0005-0000-0000-0000E30B0000}"/>
    <cellStyle name="Normal 103" xfId="3043" xr:uid="{00000000-0005-0000-0000-0000E40B0000}"/>
    <cellStyle name="Normal 103 2" xfId="3044" xr:uid="{00000000-0005-0000-0000-0000E50B0000}"/>
    <cellStyle name="Normal 103 3" xfId="3045" xr:uid="{00000000-0005-0000-0000-0000E60B0000}"/>
    <cellStyle name="Normal 103 4" xfId="3046" xr:uid="{00000000-0005-0000-0000-0000E70B0000}"/>
    <cellStyle name="Normal 103 5" xfId="3047" xr:uid="{00000000-0005-0000-0000-0000E80B0000}"/>
    <cellStyle name="Normal 103 6" xfId="3048" xr:uid="{00000000-0005-0000-0000-0000E90B0000}"/>
    <cellStyle name="Normal 103_scores" xfId="3049" xr:uid="{00000000-0005-0000-0000-0000EA0B0000}"/>
    <cellStyle name="Normal 104" xfId="3050" xr:uid="{00000000-0005-0000-0000-0000EB0B0000}"/>
    <cellStyle name="Normal 104 2" xfId="3051" xr:uid="{00000000-0005-0000-0000-0000EC0B0000}"/>
    <cellStyle name="Normal 104 3" xfId="3052" xr:uid="{00000000-0005-0000-0000-0000ED0B0000}"/>
    <cellStyle name="Normal 104 4" xfId="3053" xr:uid="{00000000-0005-0000-0000-0000EE0B0000}"/>
    <cellStyle name="Normal 104 5" xfId="3054" xr:uid="{00000000-0005-0000-0000-0000EF0B0000}"/>
    <cellStyle name="Normal 104 6" xfId="3055" xr:uid="{00000000-0005-0000-0000-0000F00B0000}"/>
    <cellStyle name="Normal 104_scores" xfId="3056" xr:uid="{00000000-0005-0000-0000-0000F10B0000}"/>
    <cellStyle name="Normal 105" xfId="3057" xr:uid="{00000000-0005-0000-0000-0000F20B0000}"/>
    <cellStyle name="Normal 105 2" xfId="3058" xr:uid="{00000000-0005-0000-0000-0000F30B0000}"/>
    <cellStyle name="Normal 105 3" xfId="3059" xr:uid="{00000000-0005-0000-0000-0000F40B0000}"/>
    <cellStyle name="Normal 105 4" xfId="3060" xr:uid="{00000000-0005-0000-0000-0000F50B0000}"/>
    <cellStyle name="Normal 105 5" xfId="3061" xr:uid="{00000000-0005-0000-0000-0000F60B0000}"/>
    <cellStyle name="Normal 105 6" xfId="3062" xr:uid="{00000000-0005-0000-0000-0000F70B0000}"/>
    <cellStyle name="Normal 105_scores" xfId="3063" xr:uid="{00000000-0005-0000-0000-0000F80B0000}"/>
    <cellStyle name="Normal 106" xfId="3064" xr:uid="{00000000-0005-0000-0000-0000F90B0000}"/>
    <cellStyle name="Normal 106 2" xfId="3065" xr:uid="{00000000-0005-0000-0000-0000FA0B0000}"/>
    <cellStyle name="Normal 106 3" xfId="3066" xr:uid="{00000000-0005-0000-0000-0000FB0B0000}"/>
    <cellStyle name="Normal 106 4" xfId="3067" xr:uid="{00000000-0005-0000-0000-0000FC0B0000}"/>
    <cellStyle name="Normal 106 5" xfId="3068" xr:uid="{00000000-0005-0000-0000-0000FD0B0000}"/>
    <cellStyle name="Normal 106 6" xfId="3069" xr:uid="{00000000-0005-0000-0000-0000FE0B0000}"/>
    <cellStyle name="Normal 106_scores" xfId="3070" xr:uid="{00000000-0005-0000-0000-0000FF0B0000}"/>
    <cellStyle name="Normal 107" xfId="3071" xr:uid="{00000000-0005-0000-0000-0000000C0000}"/>
    <cellStyle name="Normal 107 2" xfId="3072" xr:uid="{00000000-0005-0000-0000-0000010C0000}"/>
    <cellStyle name="Normal 107 3" xfId="3073" xr:uid="{00000000-0005-0000-0000-0000020C0000}"/>
    <cellStyle name="Normal 107 4" xfId="3074" xr:uid="{00000000-0005-0000-0000-0000030C0000}"/>
    <cellStyle name="Normal 107 5" xfId="3075" xr:uid="{00000000-0005-0000-0000-0000040C0000}"/>
    <cellStyle name="Normal 107 6" xfId="3076" xr:uid="{00000000-0005-0000-0000-0000050C0000}"/>
    <cellStyle name="Normal 107_scores" xfId="3077" xr:uid="{00000000-0005-0000-0000-0000060C0000}"/>
    <cellStyle name="Normal 108" xfId="3078" xr:uid="{00000000-0005-0000-0000-0000070C0000}"/>
    <cellStyle name="Normal 108 2" xfId="3079" xr:uid="{00000000-0005-0000-0000-0000080C0000}"/>
    <cellStyle name="Normal 108 3" xfId="3080" xr:uid="{00000000-0005-0000-0000-0000090C0000}"/>
    <cellStyle name="Normal 108 4" xfId="3081" xr:uid="{00000000-0005-0000-0000-00000A0C0000}"/>
    <cellStyle name="Normal 108 5" xfId="3082" xr:uid="{00000000-0005-0000-0000-00000B0C0000}"/>
    <cellStyle name="Normal 108 6" xfId="3083" xr:uid="{00000000-0005-0000-0000-00000C0C0000}"/>
    <cellStyle name="Normal 108_scores" xfId="3084" xr:uid="{00000000-0005-0000-0000-00000D0C0000}"/>
    <cellStyle name="Normal 109" xfId="3085" xr:uid="{00000000-0005-0000-0000-00000E0C0000}"/>
    <cellStyle name="Normal 109 2" xfId="3086" xr:uid="{00000000-0005-0000-0000-00000F0C0000}"/>
    <cellStyle name="Normal 109 3" xfId="3087" xr:uid="{00000000-0005-0000-0000-0000100C0000}"/>
    <cellStyle name="Normal 109 4" xfId="3088" xr:uid="{00000000-0005-0000-0000-0000110C0000}"/>
    <cellStyle name="Normal 109 5" xfId="3089" xr:uid="{00000000-0005-0000-0000-0000120C0000}"/>
    <cellStyle name="Normal 109 6" xfId="3090" xr:uid="{00000000-0005-0000-0000-0000130C0000}"/>
    <cellStyle name="Normal 109_scores" xfId="3091" xr:uid="{00000000-0005-0000-0000-0000140C0000}"/>
    <cellStyle name="Normal 11" xfId="3092" xr:uid="{00000000-0005-0000-0000-0000150C0000}"/>
    <cellStyle name="Normal 11 2" xfId="3093" xr:uid="{00000000-0005-0000-0000-0000160C0000}"/>
    <cellStyle name="Normal 11 3" xfId="3094" xr:uid="{00000000-0005-0000-0000-0000170C0000}"/>
    <cellStyle name="Normal 110" xfId="3095" xr:uid="{00000000-0005-0000-0000-0000180C0000}"/>
    <cellStyle name="Normal 110 2" xfId="3096" xr:uid="{00000000-0005-0000-0000-0000190C0000}"/>
    <cellStyle name="Normal 110 3" xfId="3097" xr:uid="{00000000-0005-0000-0000-00001A0C0000}"/>
    <cellStyle name="Normal 110 4" xfId="3098" xr:uid="{00000000-0005-0000-0000-00001B0C0000}"/>
    <cellStyle name="Normal 110 5" xfId="3099" xr:uid="{00000000-0005-0000-0000-00001C0C0000}"/>
    <cellStyle name="Normal 110 6" xfId="3100" xr:uid="{00000000-0005-0000-0000-00001D0C0000}"/>
    <cellStyle name="Normal 110_scores" xfId="3101" xr:uid="{00000000-0005-0000-0000-00001E0C0000}"/>
    <cellStyle name="Normal 111" xfId="3102" xr:uid="{00000000-0005-0000-0000-00001F0C0000}"/>
    <cellStyle name="Normal 111 2" xfId="3103" xr:uid="{00000000-0005-0000-0000-0000200C0000}"/>
    <cellStyle name="Normal 111 3" xfId="3104" xr:uid="{00000000-0005-0000-0000-0000210C0000}"/>
    <cellStyle name="Normal 111 4" xfId="3105" xr:uid="{00000000-0005-0000-0000-0000220C0000}"/>
    <cellStyle name="Normal 111 5" xfId="3106" xr:uid="{00000000-0005-0000-0000-0000230C0000}"/>
    <cellStyle name="Normal 111 6" xfId="3107" xr:uid="{00000000-0005-0000-0000-0000240C0000}"/>
    <cellStyle name="Normal 111_scores" xfId="3108" xr:uid="{00000000-0005-0000-0000-0000250C0000}"/>
    <cellStyle name="Normal 112" xfId="3109" xr:uid="{00000000-0005-0000-0000-0000260C0000}"/>
    <cellStyle name="Normal 112 2" xfId="3110" xr:uid="{00000000-0005-0000-0000-0000270C0000}"/>
    <cellStyle name="Normal 112 3" xfId="3111" xr:uid="{00000000-0005-0000-0000-0000280C0000}"/>
    <cellStyle name="Normal 112 4" xfId="3112" xr:uid="{00000000-0005-0000-0000-0000290C0000}"/>
    <cellStyle name="Normal 112 5" xfId="3113" xr:uid="{00000000-0005-0000-0000-00002A0C0000}"/>
    <cellStyle name="Normal 112 6" xfId="3114" xr:uid="{00000000-0005-0000-0000-00002B0C0000}"/>
    <cellStyle name="Normal 112_scores" xfId="3115" xr:uid="{00000000-0005-0000-0000-00002C0C0000}"/>
    <cellStyle name="Normal 113" xfId="3116" xr:uid="{00000000-0005-0000-0000-00002D0C0000}"/>
    <cellStyle name="Normal 113 2" xfId="3117" xr:uid="{00000000-0005-0000-0000-00002E0C0000}"/>
    <cellStyle name="Normal 113 3" xfId="3118" xr:uid="{00000000-0005-0000-0000-00002F0C0000}"/>
    <cellStyle name="Normal 113 4" xfId="3119" xr:uid="{00000000-0005-0000-0000-0000300C0000}"/>
    <cellStyle name="Normal 113 5" xfId="3120" xr:uid="{00000000-0005-0000-0000-0000310C0000}"/>
    <cellStyle name="Normal 113 6" xfId="3121" xr:uid="{00000000-0005-0000-0000-0000320C0000}"/>
    <cellStyle name="Normal 113_scores" xfId="3122" xr:uid="{00000000-0005-0000-0000-0000330C0000}"/>
    <cellStyle name="Normal 114" xfId="3123" xr:uid="{00000000-0005-0000-0000-0000340C0000}"/>
    <cellStyle name="Normal 114 2" xfId="3124" xr:uid="{00000000-0005-0000-0000-0000350C0000}"/>
    <cellStyle name="Normal 114 3" xfId="3125" xr:uid="{00000000-0005-0000-0000-0000360C0000}"/>
    <cellStyle name="Normal 114 4" xfId="3126" xr:uid="{00000000-0005-0000-0000-0000370C0000}"/>
    <cellStyle name="Normal 114 5" xfId="3127" xr:uid="{00000000-0005-0000-0000-0000380C0000}"/>
    <cellStyle name="Normal 114 6" xfId="3128" xr:uid="{00000000-0005-0000-0000-0000390C0000}"/>
    <cellStyle name="Normal 114_scores" xfId="3129" xr:uid="{00000000-0005-0000-0000-00003A0C0000}"/>
    <cellStyle name="Normal 115" xfId="3130" xr:uid="{00000000-0005-0000-0000-00003B0C0000}"/>
    <cellStyle name="Normal 115 2" xfId="3131" xr:uid="{00000000-0005-0000-0000-00003C0C0000}"/>
    <cellStyle name="Normal 115 3" xfId="3132" xr:uid="{00000000-0005-0000-0000-00003D0C0000}"/>
    <cellStyle name="Normal 115 4" xfId="3133" xr:uid="{00000000-0005-0000-0000-00003E0C0000}"/>
    <cellStyle name="Normal 115 5" xfId="3134" xr:uid="{00000000-0005-0000-0000-00003F0C0000}"/>
    <cellStyle name="Normal 115 6" xfId="3135" xr:uid="{00000000-0005-0000-0000-0000400C0000}"/>
    <cellStyle name="Normal 115_scores" xfId="3136" xr:uid="{00000000-0005-0000-0000-0000410C0000}"/>
    <cellStyle name="Normal 116" xfId="3137" xr:uid="{00000000-0005-0000-0000-0000420C0000}"/>
    <cellStyle name="Normal 116 2" xfId="3138" xr:uid="{00000000-0005-0000-0000-0000430C0000}"/>
    <cellStyle name="Normal 116 3" xfId="3139" xr:uid="{00000000-0005-0000-0000-0000440C0000}"/>
    <cellStyle name="Normal 116 4" xfId="3140" xr:uid="{00000000-0005-0000-0000-0000450C0000}"/>
    <cellStyle name="Normal 116 5" xfId="3141" xr:uid="{00000000-0005-0000-0000-0000460C0000}"/>
    <cellStyle name="Normal 116 6" xfId="3142" xr:uid="{00000000-0005-0000-0000-0000470C0000}"/>
    <cellStyle name="Normal 116_scores" xfId="3143" xr:uid="{00000000-0005-0000-0000-0000480C0000}"/>
    <cellStyle name="Normal 117" xfId="3144" xr:uid="{00000000-0005-0000-0000-0000490C0000}"/>
    <cellStyle name="Normal 117 2" xfId="3145" xr:uid="{00000000-0005-0000-0000-00004A0C0000}"/>
    <cellStyle name="Normal 117 3" xfId="3146" xr:uid="{00000000-0005-0000-0000-00004B0C0000}"/>
    <cellStyle name="Normal 117 4" xfId="3147" xr:uid="{00000000-0005-0000-0000-00004C0C0000}"/>
    <cellStyle name="Normal 117 5" xfId="3148" xr:uid="{00000000-0005-0000-0000-00004D0C0000}"/>
    <cellStyle name="Normal 117 6" xfId="3149" xr:uid="{00000000-0005-0000-0000-00004E0C0000}"/>
    <cellStyle name="Normal 117_scores" xfId="3150" xr:uid="{00000000-0005-0000-0000-00004F0C0000}"/>
    <cellStyle name="Normal 118" xfId="3151" xr:uid="{00000000-0005-0000-0000-0000500C0000}"/>
    <cellStyle name="Normal 118 2" xfId="3152" xr:uid="{00000000-0005-0000-0000-0000510C0000}"/>
    <cellStyle name="Normal 118 3" xfId="3153" xr:uid="{00000000-0005-0000-0000-0000520C0000}"/>
    <cellStyle name="Normal 118 4" xfId="3154" xr:uid="{00000000-0005-0000-0000-0000530C0000}"/>
    <cellStyle name="Normal 118 5" xfId="3155" xr:uid="{00000000-0005-0000-0000-0000540C0000}"/>
    <cellStyle name="Normal 118 6" xfId="3156" xr:uid="{00000000-0005-0000-0000-0000550C0000}"/>
    <cellStyle name="Normal 118_scores" xfId="3157" xr:uid="{00000000-0005-0000-0000-0000560C0000}"/>
    <cellStyle name="Normal 119" xfId="3158" xr:uid="{00000000-0005-0000-0000-0000570C0000}"/>
    <cellStyle name="Normal 119 2" xfId="3159" xr:uid="{00000000-0005-0000-0000-0000580C0000}"/>
    <cellStyle name="Normal 119 3" xfId="3160" xr:uid="{00000000-0005-0000-0000-0000590C0000}"/>
    <cellStyle name="Normal 119 4" xfId="3161" xr:uid="{00000000-0005-0000-0000-00005A0C0000}"/>
    <cellStyle name="Normal 119 5" xfId="3162" xr:uid="{00000000-0005-0000-0000-00005B0C0000}"/>
    <cellStyle name="Normal 119 6" xfId="3163" xr:uid="{00000000-0005-0000-0000-00005C0C0000}"/>
    <cellStyle name="Normal 119_scores" xfId="3164" xr:uid="{00000000-0005-0000-0000-00005D0C0000}"/>
    <cellStyle name="Normal 12" xfId="3165" xr:uid="{00000000-0005-0000-0000-00005E0C0000}"/>
    <cellStyle name="Normal 12 2" xfId="3166" xr:uid="{00000000-0005-0000-0000-00005F0C0000}"/>
    <cellStyle name="Normal 12 3" xfId="3167" xr:uid="{00000000-0005-0000-0000-0000600C0000}"/>
    <cellStyle name="Normal 120" xfId="3168" xr:uid="{00000000-0005-0000-0000-0000610C0000}"/>
    <cellStyle name="Normal 120 2" xfId="3169" xr:uid="{00000000-0005-0000-0000-0000620C0000}"/>
    <cellStyle name="Normal 120 3" xfId="3170" xr:uid="{00000000-0005-0000-0000-0000630C0000}"/>
    <cellStyle name="Normal 120 4" xfId="3171" xr:uid="{00000000-0005-0000-0000-0000640C0000}"/>
    <cellStyle name="Normal 120 5" xfId="3172" xr:uid="{00000000-0005-0000-0000-0000650C0000}"/>
    <cellStyle name="Normal 120 6" xfId="3173" xr:uid="{00000000-0005-0000-0000-0000660C0000}"/>
    <cellStyle name="Normal 120_scores" xfId="3174" xr:uid="{00000000-0005-0000-0000-0000670C0000}"/>
    <cellStyle name="Normal 121" xfId="3175" xr:uid="{00000000-0005-0000-0000-0000680C0000}"/>
    <cellStyle name="Normal 121 2" xfId="3176" xr:uid="{00000000-0005-0000-0000-0000690C0000}"/>
    <cellStyle name="Normal 121 3" xfId="3177" xr:uid="{00000000-0005-0000-0000-00006A0C0000}"/>
    <cellStyle name="Normal 121 4" xfId="3178" xr:uid="{00000000-0005-0000-0000-00006B0C0000}"/>
    <cellStyle name="Normal 121 5" xfId="3179" xr:uid="{00000000-0005-0000-0000-00006C0C0000}"/>
    <cellStyle name="Normal 121 6" xfId="3180" xr:uid="{00000000-0005-0000-0000-00006D0C0000}"/>
    <cellStyle name="Normal 121_scores" xfId="3181" xr:uid="{00000000-0005-0000-0000-00006E0C0000}"/>
    <cellStyle name="Normal 122" xfId="3182" xr:uid="{00000000-0005-0000-0000-00006F0C0000}"/>
    <cellStyle name="Normal 122 2" xfId="3183" xr:uid="{00000000-0005-0000-0000-0000700C0000}"/>
    <cellStyle name="Normal 122 3" xfId="3184" xr:uid="{00000000-0005-0000-0000-0000710C0000}"/>
    <cellStyle name="Normal 122 4" xfId="3185" xr:uid="{00000000-0005-0000-0000-0000720C0000}"/>
    <cellStyle name="Normal 122 5" xfId="3186" xr:uid="{00000000-0005-0000-0000-0000730C0000}"/>
    <cellStyle name="Normal 122 6" xfId="3187" xr:uid="{00000000-0005-0000-0000-0000740C0000}"/>
    <cellStyle name="Normal 122_scores" xfId="3188" xr:uid="{00000000-0005-0000-0000-0000750C0000}"/>
    <cellStyle name="Normal 123" xfId="3189" xr:uid="{00000000-0005-0000-0000-0000760C0000}"/>
    <cellStyle name="Normal 123 2" xfId="3190" xr:uid="{00000000-0005-0000-0000-0000770C0000}"/>
    <cellStyle name="Normal 123 3" xfId="3191" xr:uid="{00000000-0005-0000-0000-0000780C0000}"/>
    <cellStyle name="Normal 123 4" xfId="3192" xr:uid="{00000000-0005-0000-0000-0000790C0000}"/>
    <cellStyle name="Normal 123 5" xfId="3193" xr:uid="{00000000-0005-0000-0000-00007A0C0000}"/>
    <cellStyle name="Normal 123 6" xfId="3194" xr:uid="{00000000-0005-0000-0000-00007B0C0000}"/>
    <cellStyle name="Normal 123_scores" xfId="3195" xr:uid="{00000000-0005-0000-0000-00007C0C0000}"/>
    <cellStyle name="Normal 124" xfId="3196" xr:uid="{00000000-0005-0000-0000-00007D0C0000}"/>
    <cellStyle name="Normal 124 2" xfId="3197" xr:uid="{00000000-0005-0000-0000-00007E0C0000}"/>
    <cellStyle name="Normal 124 3" xfId="3198" xr:uid="{00000000-0005-0000-0000-00007F0C0000}"/>
    <cellStyle name="Normal 124 4" xfId="3199" xr:uid="{00000000-0005-0000-0000-0000800C0000}"/>
    <cellStyle name="Normal 124 5" xfId="3200" xr:uid="{00000000-0005-0000-0000-0000810C0000}"/>
    <cellStyle name="Normal 124 6" xfId="3201" xr:uid="{00000000-0005-0000-0000-0000820C0000}"/>
    <cellStyle name="Normal 124_scores" xfId="3202" xr:uid="{00000000-0005-0000-0000-0000830C0000}"/>
    <cellStyle name="Normal 125" xfId="3203" xr:uid="{00000000-0005-0000-0000-0000840C0000}"/>
    <cellStyle name="Normal 125 2" xfId="3204" xr:uid="{00000000-0005-0000-0000-0000850C0000}"/>
    <cellStyle name="Normal 125 3" xfId="3205" xr:uid="{00000000-0005-0000-0000-0000860C0000}"/>
    <cellStyle name="Normal 125 4" xfId="3206" xr:uid="{00000000-0005-0000-0000-0000870C0000}"/>
    <cellStyle name="Normal 125 5" xfId="3207" xr:uid="{00000000-0005-0000-0000-0000880C0000}"/>
    <cellStyle name="Normal 125 6" xfId="3208" xr:uid="{00000000-0005-0000-0000-0000890C0000}"/>
    <cellStyle name="Normal 125_scores" xfId="3209" xr:uid="{00000000-0005-0000-0000-00008A0C0000}"/>
    <cellStyle name="Normal 126" xfId="3210" xr:uid="{00000000-0005-0000-0000-00008B0C0000}"/>
    <cellStyle name="Normal 126 2" xfId="3211" xr:uid="{00000000-0005-0000-0000-00008C0C0000}"/>
    <cellStyle name="Normal 126 3" xfId="3212" xr:uid="{00000000-0005-0000-0000-00008D0C0000}"/>
    <cellStyle name="Normal 126 4" xfId="3213" xr:uid="{00000000-0005-0000-0000-00008E0C0000}"/>
    <cellStyle name="Normal 126 5" xfId="3214" xr:uid="{00000000-0005-0000-0000-00008F0C0000}"/>
    <cellStyle name="Normal 126 6" xfId="3215" xr:uid="{00000000-0005-0000-0000-0000900C0000}"/>
    <cellStyle name="Normal 126_scores" xfId="3216" xr:uid="{00000000-0005-0000-0000-0000910C0000}"/>
    <cellStyle name="Normal 127" xfId="3217" xr:uid="{00000000-0005-0000-0000-0000920C0000}"/>
    <cellStyle name="Normal 127 2" xfId="3218" xr:uid="{00000000-0005-0000-0000-0000930C0000}"/>
    <cellStyle name="Normal 127 3" xfId="3219" xr:uid="{00000000-0005-0000-0000-0000940C0000}"/>
    <cellStyle name="Normal 127 4" xfId="3220" xr:uid="{00000000-0005-0000-0000-0000950C0000}"/>
    <cellStyle name="Normal 127 5" xfId="3221" xr:uid="{00000000-0005-0000-0000-0000960C0000}"/>
    <cellStyle name="Normal 127 6" xfId="3222" xr:uid="{00000000-0005-0000-0000-0000970C0000}"/>
    <cellStyle name="Normal 127_scores" xfId="3223" xr:uid="{00000000-0005-0000-0000-0000980C0000}"/>
    <cellStyle name="Normal 128" xfId="3224" xr:uid="{00000000-0005-0000-0000-0000990C0000}"/>
    <cellStyle name="Normal 128 2" xfId="3225" xr:uid="{00000000-0005-0000-0000-00009A0C0000}"/>
    <cellStyle name="Normal 128 3" xfId="3226" xr:uid="{00000000-0005-0000-0000-00009B0C0000}"/>
    <cellStyle name="Normal 128 4" xfId="3227" xr:uid="{00000000-0005-0000-0000-00009C0C0000}"/>
    <cellStyle name="Normal 128 5" xfId="3228" xr:uid="{00000000-0005-0000-0000-00009D0C0000}"/>
    <cellStyle name="Normal 128 6" xfId="3229" xr:uid="{00000000-0005-0000-0000-00009E0C0000}"/>
    <cellStyle name="Normal 128_scores" xfId="3230" xr:uid="{00000000-0005-0000-0000-00009F0C0000}"/>
    <cellStyle name="Normal 129" xfId="3231" xr:uid="{00000000-0005-0000-0000-0000A00C0000}"/>
    <cellStyle name="Normal 129 2" xfId="3232" xr:uid="{00000000-0005-0000-0000-0000A10C0000}"/>
    <cellStyle name="Normal 129 3" xfId="3233" xr:uid="{00000000-0005-0000-0000-0000A20C0000}"/>
    <cellStyle name="Normal 129 4" xfId="3234" xr:uid="{00000000-0005-0000-0000-0000A30C0000}"/>
    <cellStyle name="Normal 129 5" xfId="3235" xr:uid="{00000000-0005-0000-0000-0000A40C0000}"/>
    <cellStyle name="Normal 129 6" xfId="3236" xr:uid="{00000000-0005-0000-0000-0000A50C0000}"/>
    <cellStyle name="Normal 129_scores" xfId="3237" xr:uid="{00000000-0005-0000-0000-0000A60C0000}"/>
    <cellStyle name="Normal 13" xfId="3238" xr:uid="{00000000-0005-0000-0000-0000A70C0000}"/>
    <cellStyle name="Normal 13 2" xfId="3239" xr:uid="{00000000-0005-0000-0000-0000A80C0000}"/>
    <cellStyle name="Normal 13 2 2" xfId="3240" xr:uid="{00000000-0005-0000-0000-0000A90C0000}"/>
    <cellStyle name="Normal 13 3" xfId="3241" xr:uid="{00000000-0005-0000-0000-0000AA0C0000}"/>
    <cellStyle name="Normal 13 4" xfId="3242" xr:uid="{00000000-0005-0000-0000-0000AB0C0000}"/>
    <cellStyle name="Normal 13 5" xfId="3243" xr:uid="{00000000-0005-0000-0000-0000AC0C0000}"/>
    <cellStyle name="Normal 13 6" xfId="3244" xr:uid="{00000000-0005-0000-0000-0000AD0C0000}"/>
    <cellStyle name="Normal 13_scores" xfId="3245" xr:uid="{00000000-0005-0000-0000-0000AE0C0000}"/>
    <cellStyle name="Normal 130" xfId="3246" xr:uid="{00000000-0005-0000-0000-0000AF0C0000}"/>
    <cellStyle name="Normal 130 2" xfId="3247" xr:uid="{00000000-0005-0000-0000-0000B00C0000}"/>
    <cellStyle name="Normal 130 3" xfId="3248" xr:uid="{00000000-0005-0000-0000-0000B10C0000}"/>
    <cellStyle name="Normal 130 4" xfId="3249" xr:uid="{00000000-0005-0000-0000-0000B20C0000}"/>
    <cellStyle name="Normal 130 5" xfId="3250" xr:uid="{00000000-0005-0000-0000-0000B30C0000}"/>
    <cellStyle name="Normal 130 6" xfId="3251" xr:uid="{00000000-0005-0000-0000-0000B40C0000}"/>
    <cellStyle name="Normal 130_scores" xfId="3252" xr:uid="{00000000-0005-0000-0000-0000B50C0000}"/>
    <cellStyle name="Normal 131" xfId="3253" xr:uid="{00000000-0005-0000-0000-0000B60C0000}"/>
    <cellStyle name="Normal 131 2" xfId="3254" xr:uid="{00000000-0005-0000-0000-0000B70C0000}"/>
    <cellStyle name="Normal 131 3" xfId="3255" xr:uid="{00000000-0005-0000-0000-0000B80C0000}"/>
    <cellStyle name="Normal 131 4" xfId="3256" xr:uid="{00000000-0005-0000-0000-0000B90C0000}"/>
    <cellStyle name="Normal 131 5" xfId="3257" xr:uid="{00000000-0005-0000-0000-0000BA0C0000}"/>
    <cellStyle name="Normal 131 6" xfId="3258" xr:uid="{00000000-0005-0000-0000-0000BB0C0000}"/>
    <cellStyle name="Normal 131_scores" xfId="3259" xr:uid="{00000000-0005-0000-0000-0000BC0C0000}"/>
    <cellStyle name="Normal 132" xfId="3260" xr:uid="{00000000-0005-0000-0000-0000BD0C0000}"/>
    <cellStyle name="Normal 132 2" xfId="3261" xr:uid="{00000000-0005-0000-0000-0000BE0C0000}"/>
    <cellStyle name="Normal 132 3" xfId="3262" xr:uid="{00000000-0005-0000-0000-0000BF0C0000}"/>
    <cellStyle name="Normal 132 4" xfId="3263" xr:uid="{00000000-0005-0000-0000-0000C00C0000}"/>
    <cellStyle name="Normal 132 5" xfId="3264" xr:uid="{00000000-0005-0000-0000-0000C10C0000}"/>
    <cellStyle name="Normal 132 6" xfId="3265" xr:uid="{00000000-0005-0000-0000-0000C20C0000}"/>
    <cellStyle name="Normal 132_scores" xfId="3266" xr:uid="{00000000-0005-0000-0000-0000C30C0000}"/>
    <cellStyle name="Normal 133" xfId="3267" xr:uid="{00000000-0005-0000-0000-0000C40C0000}"/>
    <cellStyle name="Normal 133 2" xfId="3268" xr:uid="{00000000-0005-0000-0000-0000C50C0000}"/>
    <cellStyle name="Normal 133 3" xfId="3269" xr:uid="{00000000-0005-0000-0000-0000C60C0000}"/>
    <cellStyle name="Normal 133 4" xfId="3270" xr:uid="{00000000-0005-0000-0000-0000C70C0000}"/>
    <cellStyle name="Normal 133 5" xfId="3271" xr:uid="{00000000-0005-0000-0000-0000C80C0000}"/>
    <cellStyle name="Normal 133 6" xfId="3272" xr:uid="{00000000-0005-0000-0000-0000C90C0000}"/>
    <cellStyle name="Normal 133_scores" xfId="3273" xr:uid="{00000000-0005-0000-0000-0000CA0C0000}"/>
    <cellStyle name="Normal 134" xfId="3274" xr:uid="{00000000-0005-0000-0000-0000CB0C0000}"/>
    <cellStyle name="Normal 134 2" xfId="3275" xr:uid="{00000000-0005-0000-0000-0000CC0C0000}"/>
    <cellStyle name="Normal 134 3" xfId="3276" xr:uid="{00000000-0005-0000-0000-0000CD0C0000}"/>
    <cellStyle name="Normal 134 4" xfId="3277" xr:uid="{00000000-0005-0000-0000-0000CE0C0000}"/>
    <cellStyle name="Normal 134 5" xfId="3278" xr:uid="{00000000-0005-0000-0000-0000CF0C0000}"/>
    <cellStyle name="Normal 134 6" xfId="3279" xr:uid="{00000000-0005-0000-0000-0000D00C0000}"/>
    <cellStyle name="Normal 134_scores" xfId="3280" xr:uid="{00000000-0005-0000-0000-0000D10C0000}"/>
    <cellStyle name="Normal 135" xfId="3281" xr:uid="{00000000-0005-0000-0000-0000D20C0000}"/>
    <cellStyle name="Normal 135 2" xfId="3282" xr:uid="{00000000-0005-0000-0000-0000D30C0000}"/>
    <cellStyle name="Normal 135 3" xfId="3283" xr:uid="{00000000-0005-0000-0000-0000D40C0000}"/>
    <cellStyle name="Normal 135 4" xfId="3284" xr:uid="{00000000-0005-0000-0000-0000D50C0000}"/>
    <cellStyle name="Normal 135 5" xfId="3285" xr:uid="{00000000-0005-0000-0000-0000D60C0000}"/>
    <cellStyle name="Normal 135 6" xfId="3286" xr:uid="{00000000-0005-0000-0000-0000D70C0000}"/>
    <cellStyle name="Normal 135_scores" xfId="3287" xr:uid="{00000000-0005-0000-0000-0000D80C0000}"/>
    <cellStyle name="Normal 136" xfId="3288" xr:uid="{00000000-0005-0000-0000-0000D90C0000}"/>
    <cellStyle name="Normal 136 2" xfId="3289" xr:uid="{00000000-0005-0000-0000-0000DA0C0000}"/>
    <cellStyle name="Normal 136 3" xfId="3290" xr:uid="{00000000-0005-0000-0000-0000DB0C0000}"/>
    <cellStyle name="Normal 136 4" xfId="3291" xr:uid="{00000000-0005-0000-0000-0000DC0C0000}"/>
    <cellStyle name="Normal 136 5" xfId="3292" xr:uid="{00000000-0005-0000-0000-0000DD0C0000}"/>
    <cellStyle name="Normal 136 6" xfId="3293" xr:uid="{00000000-0005-0000-0000-0000DE0C0000}"/>
    <cellStyle name="Normal 136_scores" xfId="3294" xr:uid="{00000000-0005-0000-0000-0000DF0C0000}"/>
    <cellStyle name="Normal 137" xfId="3295" xr:uid="{00000000-0005-0000-0000-0000E00C0000}"/>
    <cellStyle name="Normal 137 2" xfId="3296" xr:uid="{00000000-0005-0000-0000-0000E10C0000}"/>
    <cellStyle name="Normal 137 3" xfId="3297" xr:uid="{00000000-0005-0000-0000-0000E20C0000}"/>
    <cellStyle name="Normal 137 4" xfId="3298" xr:uid="{00000000-0005-0000-0000-0000E30C0000}"/>
    <cellStyle name="Normal 137 5" xfId="3299" xr:uid="{00000000-0005-0000-0000-0000E40C0000}"/>
    <cellStyle name="Normal 137 6" xfId="3300" xr:uid="{00000000-0005-0000-0000-0000E50C0000}"/>
    <cellStyle name="Normal 137_scores" xfId="3301" xr:uid="{00000000-0005-0000-0000-0000E60C0000}"/>
    <cellStyle name="Normal 138" xfId="3302" xr:uid="{00000000-0005-0000-0000-0000E70C0000}"/>
    <cellStyle name="Normal 138 2" xfId="3303" xr:uid="{00000000-0005-0000-0000-0000E80C0000}"/>
    <cellStyle name="Normal 138 3" xfId="3304" xr:uid="{00000000-0005-0000-0000-0000E90C0000}"/>
    <cellStyle name="Normal 138 4" xfId="3305" xr:uid="{00000000-0005-0000-0000-0000EA0C0000}"/>
    <cellStyle name="Normal 138 5" xfId="3306" xr:uid="{00000000-0005-0000-0000-0000EB0C0000}"/>
    <cellStyle name="Normal 138 6" xfId="3307" xr:uid="{00000000-0005-0000-0000-0000EC0C0000}"/>
    <cellStyle name="Normal 138_scores" xfId="3308" xr:uid="{00000000-0005-0000-0000-0000ED0C0000}"/>
    <cellStyle name="Normal 139" xfId="3309" xr:uid="{00000000-0005-0000-0000-0000EE0C0000}"/>
    <cellStyle name="Normal 139 10" xfId="3310" xr:uid="{00000000-0005-0000-0000-0000EF0C0000}"/>
    <cellStyle name="Normal 139 2" xfId="3311" xr:uid="{00000000-0005-0000-0000-0000F00C0000}"/>
    <cellStyle name="Normal 139 2 2" xfId="3312" xr:uid="{00000000-0005-0000-0000-0000F10C0000}"/>
    <cellStyle name="Normal 139 2 3" xfId="3313" xr:uid="{00000000-0005-0000-0000-0000F20C0000}"/>
    <cellStyle name="Normal 139 2 4" xfId="3314" xr:uid="{00000000-0005-0000-0000-0000F30C0000}"/>
    <cellStyle name="Normal 139 2 5" xfId="3315" xr:uid="{00000000-0005-0000-0000-0000F40C0000}"/>
    <cellStyle name="Normal 139 2 6" xfId="3316" xr:uid="{00000000-0005-0000-0000-0000F50C0000}"/>
    <cellStyle name="Normal 139 2_scores" xfId="3317" xr:uid="{00000000-0005-0000-0000-0000F60C0000}"/>
    <cellStyle name="Normal 139 3" xfId="3318" xr:uid="{00000000-0005-0000-0000-0000F70C0000}"/>
    <cellStyle name="Normal 139 3 2" xfId="3319" xr:uid="{00000000-0005-0000-0000-0000F80C0000}"/>
    <cellStyle name="Normal 139 3 3" xfId="3320" xr:uid="{00000000-0005-0000-0000-0000F90C0000}"/>
    <cellStyle name="Normal 139 3 4" xfId="3321" xr:uid="{00000000-0005-0000-0000-0000FA0C0000}"/>
    <cellStyle name="Normal 139 3 5" xfId="3322" xr:uid="{00000000-0005-0000-0000-0000FB0C0000}"/>
    <cellStyle name="Normal 139 3 6" xfId="3323" xr:uid="{00000000-0005-0000-0000-0000FC0C0000}"/>
    <cellStyle name="Normal 139 3_scores" xfId="3324" xr:uid="{00000000-0005-0000-0000-0000FD0C0000}"/>
    <cellStyle name="Normal 139 4" xfId="3325" xr:uid="{00000000-0005-0000-0000-0000FE0C0000}"/>
    <cellStyle name="Normal 139 4 2" xfId="3326" xr:uid="{00000000-0005-0000-0000-0000FF0C0000}"/>
    <cellStyle name="Normal 139 4 3" xfId="3327" xr:uid="{00000000-0005-0000-0000-0000000D0000}"/>
    <cellStyle name="Normal 139 4 4" xfId="3328" xr:uid="{00000000-0005-0000-0000-0000010D0000}"/>
    <cellStyle name="Normal 139 4 5" xfId="3329" xr:uid="{00000000-0005-0000-0000-0000020D0000}"/>
    <cellStyle name="Normal 139 4 6" xfId="3330" xr:uid="{00000000-0005-0000-0000-0000030D0000}"/>
    <cellStyle name="Normal 139 4_scores" xfId="3331" xr:uid="{00000000-0005-0000-0000-0000040D0000}"/>
    <cellStyle name="Normal 139 5" xfId="3332" xr:uid="{00000000-0005-0000-0000-0000050D0000}"/>
    <cellStyle name="Normal 139 5 2" xfId="3333" xr:uid="{00000000-0005-0000-0000-0000060D0000}"/>
    <cellStyle name="Normal 139 5 3" xfId="3334" xr:uid="{00000000-0005-0000-0000-0000070D0000}"/>
    <cellStyle name="Normal 139 5 4" xfId="3335" xr:uid="{00000000-0005-0000-0000-0000080D0000}"/>
    <cellStyle name="Normal 139 5 5" xfId="3336" xr:uid="{00000000-0005-0000-0000-0000090D0000}"/>
    <cellStyle name="Normal 139 5 6" xfId="3337" xr:uid="{00000000-0005-0000-0000-00000A0D0000}"/>
    <cellStyle name="Normal 139 5_scores" xfId="3338" xr:uid="{00000000-0005-0000-0000-00000B0D0000}"/>
    <cellStyle name="Normal 139 6" xfId="3339" xr:uid="{00000000-0005-0000-0000-00000C0D0000}"/>
    <cellStyle name="Normal 139 7" xfId="3340" xr:uid="{00000000-0005-0000-0000-00000D0D0000}"/>
    <cellStyle name="Normal 139 8" xfId="3341" xr:uid="{00000000-0005-0000-0000-00000E0D0000}"/>
    <cellStyle name="Normal 139 9" xfId="3342" xr:uid="{00000000-0005-0000-0000-00000F0D0000}"/>
    <cellStyle name="Normal 139_scores" xfId="3343" xr:uid="{00000000-0005-0000-0000-0000100D0000}"/>
    <cellStyle name="Normal 14" xfId="3344" xr:uid="{00000000-0005-0000-0000-0000110D0000}"/>
    <cellStyle name="Normal 14 2" xfId="3345" xr:uid="{00000000-0005-0000-0000-0000120D0000}"/>
    <cellStyle name="Normal 14 2 2" xfId="3346" xr:uid="{00000000-0005-0000-0000-0000130D0000}"/>
    <cellStyle name="Normal 14 3" xfId="3347" xr:uid="{00000000-0005-0000-0000-0000140D0000}"/>
    <cellStyle name="Normal 14 4" xfId="3348" xr:uid="{00000000-0005-0000-0000-0000150D0000}"/>
    <cellStyle name="Normal 14 5" xfId="3349" xr:uid="{00000000-0005-0000-0000-0000160D0000}"/>
    <cellStyle name="Normal 14 6" xfId="3350" xr:uid="{00000000-0005-0000-0000-0000170D0000}"/>
    <cellStyle name="Normal 14_scores" xfId="3351" xr:uid="{00000000-0005-0000-0000-0000180D0000}"/>
    <cellStyle name="Normal 140" xfId="3352" xr:uid="{00000000-0005-0000-0000-0000190D0000}"/>
    <cellStyle name="Normal 140 2" xfId="3353" xr:uid="{00000000-0005-0000-0000-00001A0D0000}"/>
    <cellStyle name="Normal 140 3" xfId="3354" xr:uid="{00000000-0005-0000-0000-00001B0D0000}"/>
    <cellStyle name="Normal 140 4" xfId="3355" xr:uid="{00000000-0005-0000-0000-00001C0D0000}"/>
    <cellStyle name="Normal 140 5" xfId="3356" xr:uid="{00000000-0005-0000-0000-00001D0D0000}"/>
    <cellStyle name="Normal 140 6" xfId="3357" xr:uid="{00000000-0005-0000-0000-00001E0D0000}"/>
    <cellStyle name="Normal 140_scores" xfId="3358" xr:uid="{00000000-0005-0000-0000-00001F0D0000}"/>
    <cellStyle name="Normal 141" xfId="3359" xr:uid="{00000000-0005-0000-0000-0000200D0000}"/>
    <cellStyle name="Normal 141 2" xfId="3360" xr:uid="{00000000-0005-0000-0000-0000210D0000}"/>
    <cellStyle name="Normal 141 3" xfId="3361" xr:uid="{00000000-0005-0000-0000-0000220D0000}"/>
    <cellStyle name="Normal 141 4" xfId="3362" xr:uid="{00000000-0005-0000-0000-0000230D0000}"/>
    <cellStyle name="Normal 141 5" xfId="3363" xr:uid="{00000000-0005-0000-0000-0000240D0000}"/>
    <cellStyle name="Normal 141 6" xfId="3364" xr:uid="{00000000-0005-0000-0000-0000250D0000}"/>
    <cellStyle name="Normal 141_scores" xfId="3365" xr:uid="{00000000-0005-0000-0000-0000260D0000}"/>
    <cellStyle name="Normal 142" xfId="3366" xr:uid="{00000000-0005-0000-0000-0000270D0000}"/>
    <cellStyle name="Normal 142 2" xfId="3367" xr:uid="{00000000-0005-0000-0000-0000280D0000}"/>
    <cellStyle name="Normal 142 3" xfId="3368" xr:uid="{00000000-0005-0000-0000-0000290D0000}"/>
    <cellStyle name="Normal 142 4" xfId="3369" xr:uid="{00000000-0005-0000-0000-00002A0D0000}"/>
    <cellStyle name="Normal 142 5" xfId="3370" xr:uid="{00000000-0005-0000-0000-00002B0D0000}"/>
    <cellStyle name="Normal 142 6" xfId="3371" xr:uid="{00000000-0005-0000-0000-00002C0D0000}"/>
    <cellStyle name="Normal 142_scores" xfId="3372" xr:uid="{00000000-0005-0000-0000-00002D0D0000}"/>
    <cellStyle name="Normal 143" xfId="3373" xr:uid="{00000000-0005-0000-0000-00002E0D0000}"/>
    <cellStyle name="Normal 143 2" xfId="3374" xr:uid="{00000000-0005-0000-0000-00002F0D0000}"/>
    <cellStyle name="Normal 143 3" xfId="3375" xr:uid="{00000000-0005-0000-0000-0000300D0000}"/>
    <cellStyle name="Normal 143 4" xfId="3376" xr:uid="{00000000-0005-0000-0000-0000310D0000}"/>
    <cellStyle name="Normal 143 5" xfId="3377" xr:uid="{00000000-0005-0000-0000-0000320D0000}"/>
    <cellStyle name="Normal 143 6" xfId="3378" xr:uid="{00000000-0005-0000-0000-0000330D0000}"/>
    <cellStyle name="Normal 143_scores" xfId="3379" xr:uid="{00000000-0005-0000-0000-0000340D0000}"/>
    <cellStyle name="Normal 144" xfId="3380" xr:uid="{00000000-0005-0000-0000-0000350D0000}"/>
    <cellStyle name="Normal 144 2" xfId="3381" xr:uid="{00000000-0005-0000-0000-0000360D0000}"/>
    <cellStyle name="Normal 144 3" xfId="3382" xr:uid="{00000000-0005-0000-0000-0000370D0000}"/>
    <cellStyle name="Normal 144 4" xfId="3383" xr:uid="{00000000-0005-0000-0000-0000380D0000}"/>
    <cellStyle name="Normal 144 5" xfId="3384" xr:uid="{00000000-0005-0000-0000-0000390D0000}"/>
    <cellStyle name="Normal 144 6" xfId="3385" xr:uid="{00000000-0005-0000-0000-00003A0D0000}"/>
    <cellStyle name="Normal 144_scores" xfId="3386" xr:uid="{00000000-0005-0000-0000-00003B0D0000}"/>
    <cellStyle name="Normal 145" xfId="3387" xr:uid="{00000000-0005-0000-0000-00003C0D0000}"/>
    <cellStyle name="Normal 145 2" xfId="3388" xr:uid="{00000000-0005-0000-0000-00003D0D0000}"/>
    <cellStyle name="Normal 145 3" xfId="3389" xr:uid="{00000000-0005-0000-0000-00003E0D0000}"/>
    <cellStyle name="Normal 145 4" xfId="3390" xr:uid="{00000000-0005-0000-0000-00003F0D0000}"/>
    <cellStyle name="Normal 145 5" xfId="3391" xr:uid="{00000000-0005-0000-0000-0000400D0000}"/>
    <cellStyle name="Normal 145 6" xfId="3392" xr:uid="{00000000-0005-0000-0000-0000410D0000}"/>
    <cellStyle name="Normal 145_scores" xfId="3393" xr:uid="{00000000-0005-0000-0000-0000420D0000}"/>
    <cellStyle name="Normal 146" xfId="3394" xr:uid="{00000000-0005-0000-0000-0000430D0000}"/>
    <cellStyle name="Normal 146 2" xfId="3395" xr:uid="{00000000-0005-0000-0000-0000440D0000}"/>
    <cellStyle name="Normal 146 3" xfId="3396" xr:uid="{00000000-0005-0000-0000-0000450D0000}"/>
    <cellStyle name="Normal 146 4" xfId="3397" xr:uid="{00000000-0005-0000-0000-0000460D0000}"/>
    <cellStyle name="Normal 146 5" xfId="3398" xr:uid="{00000000-0005-0000-0000-0000470D0000}"/>
    <cellStyle name="Normal 146 6" xfId="3399" xr:uid="{00000000-0005-0000-0000-0000480D0000}"/>
    <cellStyle name="Normal 146_scores" xfId="3400" xr:uid="{00000000-0005-0000-0000-0000490D0000}"/>
    <cellStyle name="Normal 147" xfId="3401" xr:uid="{00000000-0005-0000-0000-00004A0D0000}"/>
    <cellStyle name="Normal 147 2" xfId="3402" xr:uid="{00000000-0005-0000-0000-00004B0D0000}"/>
    <cellStyle name="Normal 147 3" xfId="3403" xr:uid="{00000000-0005-0000-0000-00004C0D0000}"/>
    <cellStyle name="Normal 147 4" xfId="3404" xr:uid="{00000000-0005-0000-0000-00004D0D0000}"/>
    <cellStyle name="Normal 147 5" xfId="3405" xr:uid="{00000000-0005-0000-0000-00004E0D0000}"/>
    <cellStyle name="Normal 147 6" xfId="3406" xr:uid="{00000000-0005-0000-0000-00004F0D0000}"/>
    <cellStyle name="Normal 147_scores" xfId="3407" xr:uid="{00000000-0005-0000-0000-0000500D0000}"/>
    <cellStyle name="Normal 148" xfId="3408" xr:uid="{00000000-0005-0000-0000-0000510D0000}"/>
    <cellStyle name="Normal 148 2" xfId="3409" xr:uid="{00000000-0005-0000-0000-0000520D0000}"/>
    <cellStyle name="Normal 148 3" xfId="3410" xr:uid="{00000000-0005-0000-0000-0000530D0000}"/>
    <cellStyle name="Normal 148 4" xfId="3411" xr:uid="{00000000-0005-0000-0000-0000540D0000}"/>
    <cellStyle name="Normal 148 5" xfId="3412" xr:uid="{00000000-0005-0000-0000-0000550D0000}"/>
    <cellStyle name="Normal 148 6" xfId="3413" xr:uid="{00000000-0005-0000-0000-0000560D0000}"/>
    <cellStyle name="Normal 148_scores" xfId="3414" xr:uid="{00000000-0005-0000-0000-0000570D0000}"/>
    <cellStyle name="Normal 149" xfId="3415" xr:uid="{00000000-0005-0000-0000-0000580D0000}"/>
    <cellStyle name="Normal 149 2" xfId="3416" xr:uid="{00000000-0005-0000-0000-0000590D0000}"/>
    <cellStyle name="Normal 149 3" xfId="3417" xr:uid="{00000000-0005-0000-0000-00005A0D0000}"/>
    <cellStyle name="Normal 149 4" xfId="3418" xr:uid="{00000000-0005-0000-0000-00005B0D0000}"/>
    <cellStyle name="Normal 149 5" xfId="3419" xr:uid="{00000000-0005-0000-0000-00005C0D0000}"/>
    <cellStyle name="Normal 149 6" xfId="3420" xr:uid="{00000000-0005-0000-0000-00005D0D0000}"/>
    <cellStyle name="Normal 149_scores" xfId="3421" xr:uid="{00000000-0005-0000-0000-00005E0D0000}"/>
    <cellStyle name="Normal 15" xfId="3422" xr:uid="{00000000-0005-0000-0000-00005F0D0000}"/>
    <cellStyle name="Normal 15 2" xfId="3423" xr:uid="{00000000-0005-0000-0000-0000600D0000}"/>
    <cellStyle name="Normal 15 3" xfId="3424" xr:uid="{00000000-0005-0000-0000-0000610D0000}"/>
    <cellStyle name="Normal 15 3 2" xfId="3425" xr:uid="{00000000-0005-0000-0000-0000620D0000}"/>
    <cellStyle name="Normal 15 4" xfId="3426" xr:uid="{00000000-0005-0000-0000-0000630D0000}"/>
    <cellStyle name="Normal 15 5" xfId="3427" xr:uid="{00000000-0005-0000-0000-0000640D0000}"/>
    <cellStyle name="Normal 15 6" xfId="3428" xr:uid="{00000000-0005-0000-0000-0000650D0000}"/>
    <cellStyle name="Normal 15 7" xfId="3429" xr:uid="{00000000-0005-0000-0000-0000660D0000}"/>
    <cellStyle name="Normal 15_scores" xfId="3430" xr:uid="{00000000-0005-0000-0000-0000670D0000}"/>
    <cellStyle name="Normal 150" xfId="3431" xr:uid="{00000000-0005-0000-0000-0000680D0000}"/>
    <cellStyle name="Normal 150 2" xfId="3432" xr:uid="{00000000-0005-0000-0000-0000690D0000}"/>
    <cellStyle name="Normal 150 3" xfId="3433" xr:uid="{00000000-0005-0000-0000-00006A0D0000}"/>
    <cellStyle name="Normal 150 4" xfId="3434" xr:uid="{00000000-0005-0000-0000-00006B0D0000}"/>
    <cellStyle name="Normal 150 5" xfId="3435" xr:uid="{00000000-0005-0000-0000-00006C0D0000}"/>
    <cellStyle name="Normal 150 6" xfId="3436" xr:uid="{00000000-0005-0000-0000-00006D0D0000}"/>
    <cellStyle name="Normal 150_scores" xfId="3437" xr:uid="{00000000-0005-0000-0000-00006E0D0000}"/>
    <cellStyle name="Normal 151" xfId="3438" xr:uid="{00000000-0005-0000-0000-00006F0D0000}"/>
    <cellStyle name="Normal 151 2" xfId="3439" xr:uid="{00000000-0005-0000-0000-0000700D0000}"/>
    <cellStyle name="Normal 151 3" xfId="3440" xr:uid="{00000000-0005-0000-0000-0000710D0000}"/>
    <cellStyle name="Normal 151 4" xfId="3441" xr:uid="{00000000-0005-0000-0000-0000720D0000}"/>
    <cellStyle name="Normal 151 5" xfId="3442" xr:uid="{00000000-0005-0000-0000-0000730D0000}"/>
    <cellStyle name="Normal 151 6" xfId="3443" xr:uid="{00000000-0005-0000-0000-0000740D0000}"/>
    <cellStyle name="Normal 151_scores" xfId="3444" xr:uid="{00000000-0005-0000-0000-0000750D0000}"/>
    <cellStyle name="Normal 152" xfId="3445" xr:uid="{00000000-0005-0000-0000-0000760D0000}"/>
    <cellStyle name="Normal 152 2" xfId="3446" xr:uid="{00000000-0005-0000-0000-0000770D0000}"/>
    <cellStyle name="Normal 152 3" xfId="3447" xr:uid="{00000000-0005-0000-0000-0000780D0000}"/>
    <cellStyle name="Normal 152 4" xfId="3448" xr:uid="{00000000-0005-0000-0000-0000790D0000}"/>
    <cellStyle name="Normal 152 5" xfId="3449" xr:uid="{00000000-0005-0000-0000-00007A0D0000}"/>
    <cellStyle name="Normal 152 6" xfId="3450" xr:uid="{00000000-0005-0000-0000-00007B0D0000}"/>
    <cellStyle name="Normal 152_scores" xfId="3451" xr:uid="{00000000-0005-0000-0000-00007C0D0000}"/>
    <cellStyle name="Normal 153" xfId="3452" xr:uid="{00000000-0005-0000-0000-00007D0D0000}"/>
    <cellStyle name="Normal 153 2" xfId="3453" xr:uid="{00000000-0005-0000-0000-00007E0D0000}"/>
    <cellStyle name="Normal 153 3" xfId="3454" xr:uid="{00000000-0005-0000-0000-00007F0D0000}"/>
    <cellStyle name="Normal 153 4" xfId="3455" xr:uid="{00000000-0005-0000-0000-0000800D0000}"/>
    <cellStyle name="Normal 153 5" xfId="3456" xr:uid="{00000000-0005-0000-0000-0000810D0000}"/>
    <cellStyle name="Normal 153 6" xfId="3457" xr:uid="{00000000-0005-0000-0000-0000820D0000}"/>
    <cellStyle name="Normal 153_scores" xfId="3458" xr:uid="{00000000-0005-0000-0000-0000830D0000}"/>
    <cellStyle name="Normal 154" xfId="3459" xr:uid="{00000000-0005-0000-0000-0000840D0000}"/>
    <cellStyle name="Normal 154 2" xfId="3460" xr:uid="{00000000-0005-0000-0000-0000850D0000}"/>
    <cellStyle name="Normal 154 3" xfId="3461" xr:uid="{00000000-0005-0000-0000-0000860D0000}"/>
    <cellStyle name="Normal 154 4" xfId="3462" xr:uid="{00000000-0005-0000-0000-0000870D0000}"/>
    <cellStyle name="Normal 154 5" xfId="3463" xr:uid="{00000000-0005-0000-0000-0000880D0000}"/>
    <cellStyle name="Normal 154 6" xfId="3464" xr:uid="{00000000-0005-0000-0000-0000890D0000}"/>
    <cellStyle name="Normal 154_scores" xfId="3465" xr:uid="{00000000-0005-0000-0000-00008A0D0000}"/>
    <cellStyle name="Normal 155" xfId="3466" xr:uid="{00000000-0005-0000-0000-00008B0D0000}"/>
    <cellStyle name="Normal 155 2" xfId="3467" xr:uid="{00000000-0005-0000-0000-00008C0D0000}"/>
    <cellStyle name="Normal 155 2 2" xfId="3468" xr:uid="{00000000-0005-0000-0000-00008D0D0000}"/>
    <cellStyle name="Normal 155 2 3" xfId="3469" xr:uid="{00000000-0005-0000-0000-00008E0D0000}"/>
    <cellStyle name="Normal 155 2 4" xfId="3470" xr:uid="{00000000-0005-0000-0000-00008F0D0000}"/>
    <cellStyle name="Normal 155 2 5" xfId="3471" xr:uid="{00000000-0005-0000-0000-0000900D0000}"/>
    <cellStyle name="Normal 155 2 6" xfId="3472" xr:uid="{00000000-0005-0000-0000-0000910D0000}"/>
    <cellStyle name="Normal 155 2_scores" xfId="3473" xr:uid="{00000000-0005-0000-0000-0000920D0000}"/>
    <cellStyle name="Normal 155 3" xfId="3474" xr:uid="{00000000-0005-0000-0000-0000930D0000}"/>
    <cellStyle name="Normal 155 4" xfId="3475" xr:uid="{00000000-0005-0000-0000-0000940D0000}"/>
    <cellStyle name="Normal 155 5" xfId="3476" xr:uid="{00000000-0005-0000-0000-0000950D0000}"/>
    <cellStyle name="Normal 155 6" xfId="3477" xr:uid="{00000000-0005-0000-0000-0000960D0000}"/>
    <cellStyle name="Normal 155 7" xfId="3478" xr:uid="{00000000-0005-0000-0000-0000970D0000}"/>
    <cellStyle name="Normal 155_scores" xfId="3479" xr:uid="{00000000-0005-0000-0000-0000980D0000}"/>
    <cellStyle name="Normal 156" xfId="3480" xr:uid="{00000000-0005-0000-0000-0000990D0000}"/>
    <cellStyle name="Normal 156 2" xfId="3481" xr:uid="{00000000-0005-0000-0000-00009A0D0000}"/>
    <cellStyle name="Normal 156 2 2" xfId="3482" xr:uid="{00000000-0005-0000-0000-00009B0D0000}"/>
    <cellStyle name="Normal 156 2 3" xfId="3483" xr:uid="{00000000-0005-0000-0000-00009C0D0000}"/>
    <cellStyle name="Normal 156 2 4" xfId="3484" xr:uid="{00000000-0005-0000-0000-00009D0D0000}"/>
    <cellStyle name="Normal 156 2 5" xfId="3485" xr:uid="{00000000-0005-0000-0000-00009E0D0000}"/>
    <cellStyle name="Normal 156 2 6" xfId="3486" xr:uid="{00000000-0005-0000-0000-00009F0D0000}"/>
    <cellStyle name="Normal 156 2_scores" xfId="3487" xr:uid="{00000000-0005-0000-0000-0000A00D0000}"/>
    <cellStyle name="Normal 156 3" xfId="3488" xr:uid="{00000000-0005-0000-0000-0000A10D0000}"/>
    <cellStyle name="Normal 156 4" xfId="3489" xr:uid="{00000000-0005-0000-0000-0000A20D0000}"/>
    <cellStyle name="Normal 156 5" xfId="3490" xr:uid="{00000000-0005-0000-0000-0000A30D0000}"/>
    <cellStyle name="Normal 156 6" xfId="3491" xr:uid="{00000000-0005-0000-0000-0000A40D0000}"/>
    <cellStyle name="Normal 156 7" xfId="3492" xr:uid="{00000000-0005-0000-0000-0000A50D0000}"/>
    <cellStyle name="Normal 156_scores" xfId="3493" xr:uid="{00000000-0005-0000-0000-0000A60D0000}"/>
    <cellStyle name="Normal 157" xfId="3494" xr:uid="{00000000-0005-0000-0000-0000A70D0000}"/>
    <cellStyle name="Normal 157 2" xfId="3495" xr:uid="{00000000-0005-0000-0000-0000A80D0000}"/>
    <cellStyle name="Normal 157 2 2" xfId="3496" xr:uid="{00000000-0005-0000-0000-0000A90D0000}"/>
    <cellStyle name="Normal 157 2 3" xfId="3497" xr:uid="{00000000-0005-0000-0000-0000AA0D0000}"/>
    <cellStyle name="Normal 157 2 4" xfId="3498" xr:uid="{00000000-0005-0000-0000-0000AB0D0000}"/>
    <cellStyle name="Normal 157 2 5" xfId="3499" xr:uid="{00000000-0005-0000-0000-0000AC0D0000}"/>
    <cellStyle name="Normal 157 2 6" xfId="3500" xr:uid="{00000000-0005-0000-0000-0000AD0D0000}"/>
    <cellStyle name="Normal 157 2_scores" xfId="3501" xr:uid="{00000000-0005-0000-0000-0000AE0D0000}"/>
    <cellStyle name="Normal 157 3" xfId="3502" xr:uid="{00000000-0005-0000-0000-0000AF0D0000}"/>
    <cellStyle name="Normal 157 3 2" xfId="3503" xr:uid="{00000000-0005-0000-0000-0000B00D0000}"/>
    <cellStyle name="Normal 157 3 3" xfId="3504" xr:uid="{00000000-0005-0000-0000-0000B10D0000}"/>
    <cellStyle name="Normal 157 3 4" xfId="3505" xr:uid="{00000000-0005-0000-0000-0000B20D0000}"/>
    <cellStyle name="Normal 157 3 5" xfId="3506" xr:uid="{00000000-0005-0000-0000-0000B30D0000}"/>
    <cellStyle name="Normal 157 3 6" xfId="3507" xr:uid="{00000000-0005-0000-0000-0000B40D0000}"/>
    <cellStyle name="Normal 157 3_scores" xfId="3508" xr:uid="{00000000-0005-0000-0000-0000B50D0000}"/>
    <cellStyle name="Normal 157 4" xfId="3509" xr:uid="{00000000-0005-0000-0000-0000B60D0000}"/>
    <cellStyle name="Normal 157 5" xfId="3510" xr:uid="{00000000-0005-0000-0000-0000B70D0000}"/>
    <cellStyle name="Normal 157 6" xfId="3511" xr:uid="{00000000-0005-0000-0000-0000B80D0000}"/>
    <cellStyle name="Normal 157 7" xfId="3512" xr:uid="{00000000-0005-0000-0000-0000B90D0000}"/>
    <cellStyle name="Normal 157 8" xfId="3513" xr:uid="{00000000-0005-0000-0000-0000BA0D0000}"/>
    <cellStyle name="Normal 157_scores" xfId="3514" xr:uid="{00000000-0005-0000-0000-0000BB0D0000}"/>
    <cellStyle name="Normal 158" xfId="3515" xr:uid="{00000000-0005-0000-0000-0000BC0D0000}"/>
    <cellStyle name="Normal 158 2" xfId="3516" xr:uid="{00000000-0005-0000-0000-0000BD0D0000}"/>
    <cellStyle name="Normal 158 2 2" xfId="3517" xr:uid="{00000000-0005-0000-0000-0000BE0D0000}"/>
    <cellStyle name="Normal 158 2 3" xfId="3518" xr:uid="{00000000-0005-0000-0000-0000BF0D0000}"/>
    <cellStyle name="Normal 158 2 4" xfId="3519" xr:uid="{00000000-0005-0000-0000-0000C00D0000}"/>
    <cellStyle name="Normal 158 2 5" xfId="3520" xr:uid="{00000000-0005-0000-0000-0000C10D0000}"/>
    <cellStyle name="Normal 158 2 6" xfId="3521" xr:uid="{00000000-0005-0000-0000-0000C20D0000}"/>
    <cellStyle name="Normal 158 2_scores" xfId="3522" xr:uid="{00000000-0005-0000-0000-0000C30D0000}"/>
    <cellStyle name="Normal 158 3" xfId="3523" xr:uid="{00000000-0005-0000-0000-0000C40D0000}"/>
    <cellStyle name="Normal 158 4" xfId="3524" xr:uid="{00000000-0005-0000-0000-0000C50D0000}"/>
    <cellStyle name="Normal 158 5" xfId="3525" xr:uid="{00000000-0005-0000-0000-0000C60D0000}"/>
    <cellStyle name="Normal 158 6" xfId="3526" xr:uid="{00000000-0005-0000-0000-0000C70D0000}"/>
    <cellStyle name="Normal 158 7" xfId="3527" xr:uid="{00000000-0005-0000-0000-0000C80D0000}"/>
    <cellStyle name="Normal 158_scores" xfId="3528" xr:uid="{00000000-0005-0000-0000-0000C90D0000}"/>
    <cellStyle name="Normal 159" xfId="3529" xr:uid="{00000000-0005-0000-0000-0000CA0D0000}"/>
    <cellStyle name="Normal 159 2" xfId="3530" xr:uid="{00000000-0005-0000-0000-0000CB0D0000}"/>
    <cellStyle name="Normal 159 2 2" xfId="3531" xr:uid="{00000000-0005-0000-0000-0000CC0D0000}"/>
    <cellStyle name="Normal 159 2 3" xfId="3532" xr:uid="{00000000-0005-0000-0000-0000CD0D0000}"/>
    <cellStyle name="Normal 159 2 4" xfId="3533" xr:uid="{00000000-0005-0000-0000-0000CE0D0000}"/>
    <cellStyle name="Normal 159 2 5" xfId="3534" xr:uid="{00000000-0005-0000-0000-0000CF0D0000}"/>
    <cellStyle name="Normal 159 2 6" xfId="3535" xr:uid="{00000000-0005-0000-0000-0000D00D0000}"/>
    <cellStyle name="Normal 159 2_scores" xfId="3536" xr:uid="{00000000-0005-0000-0000-0000D10D0000}"/>
    <cellStyle name="Normal 159 3" xfId="3537" xr:uid="{00000000-0005-0000-0000-0000D20D0000}"/>
    <cellStyle name="Normal 159 4" xfId="3538" xr:uid="{00000000-0005-0000-0000-0000D30D0000}"/>
    <cellStyle name="Normal 159 5" xfId="3539" xr:uid="{00000000-0005-0000-0000-0000D40D0000}"/>
    <cellStyle name="Normal 159 6" xfId="3540" xr:uid="{00000000-0005-0000-0000-0000D50D0000}"/>
    <cellStyle name="Normal 159 7" xfId="3541" xr:uid="{00000000-0005-0000-0000-0000D60D0000}"/>
    <cellStyle name="Normal 159_scores" xfId="3542" xr:uid="{00000000-0005-0000-0000-0000D70D0000}"/>
    <cellStyle name="Normal 16" xfId="3543" xr:uid="{00000000-0005-0000-0000-0000D80D0000}"/>
    <cellStyle name="Normal 16 2" xfId="3544" xr:uid="{00000000-0005-0000-0000-0000D90D0000}"/>
    <cellStyle name="Normal 16 3" xfId="3545" xr:uid="{00000000-0005-0000-0000-0000DA0D0000}"/>
    <cellStyle name="Normal 160" xfId="3546" xr:uid="{00000000-0005-0000-0000-0000DB0D0000}"/>
    <cellStyle name="Normal 160 2" xfId="3547" xr:uid="{00000000-0005-0000-0000-0000DC0D0000}"/>
    <cellStyle name="Normal 160 3" xfId="3548" xr:uid="{00000000-0005-0000-0000-0000DD0D0000}"/>
    <cellStyle name="Normal 160 4" xfId="3549" xr:uid="{00000000-0005-0000-0000-0000DE0D0000}"/>
    <cellStyle name="Normal 160 5" xfId="3550" xr:uid="{00000000-0005-0000-0000-0000DF0D0000}"/>
    <cellStyle name="Normal 160 6" xfId="3551" xr:uid="{00000000-0005-0000-0000-0000E00D0000}"/>
    <cellStyle name="Normal 160_scores" xfId="3552" xr:uid="{00000000-0005-0000-0000-0000E10D0000}"/>
    <cellStyle name="Normal 161" xfId="3553" xr:uid="{00000000-0005-0000-0000-0000E20D0000}"/>
    <cellStyle name="Normal 161 10" xfId="3554" xr:uid="{00000000-0005-0000-0000-0000E30D0000}"/>
    <cellStyle name="Normal 161 11" xfId="3555" xr:uid="{00000000-0005-0000-0000-0000E40D0000}"/>
    <cellStyle name="Normal 161 12" xfId="3556" xr:uid="{00000000-0005-0000-0000-0000E50D0000}"/>
    <cellStyle name="Normal 161 2" xfId="3557" xr:uid="{00000000-0005-0000-0000-0000E60D0000}"/>
    <cellStyle name="Normal 161 2 2" xfId="3558" xr:uid="{00000000-0005-0000-0000-0000E70D0000}"/>
    <cellStyle name="Normal 161 3" xfId="3559" xr:uid="{00000000-0005-0000-0000-0000E80D0000}"/>
    <cellStyle name="Normal 161 3 2" xfId="3560" xr:uid="{00000000-0005-0000-0000-0000E90D0000}"/>
    <cellStyle name="Normal 161 4" xfId="3561" xr:uid="{00000000-0005-0000-0000-0000EA0D0000}"/>
    <cellStyle name="Normal 161 4 2" xfId="3562" xr:uid="{00000000-0005-0000-0000-0000EB0D0000}"/>
    <cellStyle name="Normal 161 5" xfId="3563" xr:uid="{00000000-0005-0000-0000-0000EC0D0000}"/>
    <cellStyle name="Normal 161 5 2" xfId="3564" xr:uid="{00000000-0005-0000-0000-0000ED0D0000}"/>
    <cellStyle name="Normal 161 6" xfId="3565" xr:uid="{00000000-0005-0000-0000-0000EE0D0000}"/>
    <cellStyle name="Normal 161 7" xfId="3566" xr:uid="{00000000-0005-0000-0000-0000EF0D0000}"/>
    <cellStyle name="Normal 161 8" xfId="3567" xr:uid="{00000000-0005-0000-0000-0000F00D0000}"/>
    <cellStyle name="Normal 161 9" xfId="3568" xr:uid="{00000000-0005-0000-0000-0000F10D0000}"/>
    <cellStyle name="Normal 161_scores" xfId="3569" xr:uid="{00000000-0005-0000-0000-0000F20D0000}"/>
    <cellStyle name="Normal 162" xfId="3570" xr:uid="{00000000-0005-0000-0000-0000F30D0000}"/>
    <cellStyle name="Normal 162 2" xfId="3571" xr:uid="{00000000-0005-0000-0000-0000F40D0000}"/>
    <cellStyle name="Normal 162 2 2" xfId="3572" xr:uid="{00000000-0005-0000-0000-0000F50D0000}"/>
    <cellStyle name="Normal 162 2 3" xfId="3573" xr:uid="{00000000-0005-0000-0000-0000F60D0000}"/>
    <cellStyle name="Normal 162 2 4" xfId="3574" xr:uid="{00000000-0005-0000-0000-0000F70D0000}"/>
    <cellStyle name="Normal 162 2 5" xfId="3575" xr:uid="{00000000-0005-0000-0000-0000F80D0000}"/>
    <cellStyle name="Normal 162 2 6" xfId="3576" xr:uid="{00000000-0005-0000-0000-0000F90D0000}"/>
    <cellStyle name="Normal 162 2_scores" xfId="3577" xr:uid="{00000000-0005-0000-0000-0000FA0D0000}"/>
    <cellStyle name="Normal 162 3" xfId="3578" xr:uid="{00000000-0005-0000-0000-0000FB0D0000}"/>
    <cellStyle name="Normal 162 4" xfId="3579" xr:uid="{00000000-0005-0000-0000-0000FC0D0000}"/>
    <cellStyle name="Normal 162 5" xfId="3580" xr:uid="{00000000-0005-0000-0000-0000FD0D0000}"/>
    <cellStyle name="Normal 162 6" xfId="3581" xr:uid="{00000000-0005-0000-0000-0000FE0D0000}"/>
    <cellStyle name="Normal 162 7" xfId="3582" xr:uid="{00000000-0005-0000-0000-0000FF0D0000}"/>
    <cellStyle name="Normal 162_scores" xfId="3583" xr:uid="{00000000-0005-0000-0000-0000000E0000}"/>
    <cellStyle name="Normal 163" xfId="3584" xr:uid="{00000000-0005-0000-0000-0000010E0000}"/>
    <cellStyle name="Normal 163 2" xfId="3585" xr:uid="{00000000-0005-0000-0000-0000020E0000}"/>
    <cellStyle name="Normal 163 2 2" xfId="3586" xr:uid="{00000000-0005-0000-0000-0000030E0000}"/>
    <cellStyle name="Normal 163 2 3" xfId="3587" xr:uid="{00000000-0005-0000-0000-0000040E0000}"/>
    <cellStyle name="Normal 163 2 4" xfId="3588" xr:uid="{00000000-0005-0000-0000-0000050E0000}"/>
    <cellStyle name="Normal 163 2 5" xfId="3589" xr:uid="{00000000-0005-0000-0000-0000060E0000}"/>
    <cellStyle name="Normal 163 2 6" xfId="3590" xr:uid="{00000000-0005-0000-0000-0000070E0000}"/>
    <cellStyle name="Normal 163 2_scores" xfId="3591" xr:uid="{00000000-0005-0000-0000-0000080E0000}"/>
    <cellStyle name="Normal 163 3" xfId="3592" xr:uid="{00000000-0005-0000-0000-0000090E0000}"/>
    <cellStyle name="Normal 163 4" xfId="3593" xr:uid="{00000000-0005-0000-0000-00000A0E0000}"/>
    <cellStyle name="Normal 163 5" xfId="3594" xr:uid="{00000000-0005-0000-0000-00000B0E0000}"/>
    <cellStyle name="Normal 163 6" xfId="3595" xr:uid="{00000000-0005-0000-0000-00000C0E0000}"/>
    <cellStyle name="Normal 163 7" xfId="3596" xr:uid="{00000000-0005-0000-0000-00000D0E0000}"/>
    <cellStyle name="Normal 163_scores" xfId="3597" xr:uid="{00000000-0005-0000-0000-00000E0E0000}"/>
    <cellStyle name="Normal 164" xfId="3598" xr:uid="{00000000-0005-0000-0000-00000F0E0000}"/>
    <cellStyle name="Normal 164 2" xfId="3599" xr:uid="{00000000-0005-0000-0000-0000100E0000}"/>
    <cellStyle name="Normal 164 2 2" xfId="3600" xr:uid="{00000000-0005-0000-0000-0000110E0000}"/>
    <cellStyle name="Normal 164 2 3" xfId="3601" xr:uid="{00000000-0005-0000-0000-0000120E0000}"/>
    <cellStyle name="Normal 164 2 4" xfId="3602" xr:uid="{00000000-0005-0000-0000-0000130E0000}"/>
    <cellStyle name="Normal 164 2 5" xfId="3603" xr:uid="{00000000-0005-0000-0000-0000140E0000}"/>
    <cellStyle name="Normal 164 2 6" xfId="3604" xr:uid="{00000000-0005-0000-0000-0000150E0000}"/>
    <cellStyle name="Normal 164 2_scores" xfId="3605" xr:uid="{00000000-0005-0000-0000-0000160E0000}"/>
    <cellStyle name="Normal 164 3" xfId="3606" xr:uid="{00000000-0005-0000-0000-0000170E0000}"/>
    <cellStyle name="Normal 164 4" xfId="3607" xr:uid="{00000000-0005-0000-0000-0000180E0000}"/>
    <cellStyle name="Normal 164 5" xfId="3608" xr:uid="{00000000-0005-0000-0000-0000190E0000}"/>
    <cellStyle name="Normal 164 6" xfId="3609" xr:uid="{00000000-0005-0000-0000-00001A0E0000}"/>
    <cellStyle name="Normal 164 7" xfId="3610" xr:uid="{00000000-0005-0000-0000-00001B0E0000}"/>
    <cellStyle name="Normal 164_scores" xfId="3611" xr:uid="{00000000-0005-0000-0000-00001C0E0000}"/>
    <cellStyle name="Normal 165" xfId="3612" xr:uid="{00000000-0005-0000-0000-00001D0E0000}"/>
    <cellStyle name="Normal 165 2" xfId="3613" xr:uid="{00000000-0005-0000-0000-00001E0E0000}"/>
    <cellStyle name="Normal 165 3" xfId="3614" xr:uid="{00000000-0005-0000-0000-00001F0E0000}"/>
    <cellStyle name="Normal 165 4" xfId="3615" xr:uid="{00000000-0005-0000-0000-0000200E0000}"/>
    <cellStyle name="Normal 165 5" xfId="3616" xr:uid="{00000000-0005-0000-0000-0000210E0000}"/>
    <cellStyle name="Normal 165 6" xfId="3617" xr:uid="{00000000-0005-0000-0000-0000220E0000}"/>
    <cellStyle name="Normal 165_scores" xfId="3618" xr:uid="{00000000-0005-0000-0000-0000230E0000}"/>
    <cellStyle name="Normal 166" xfId="3619" xr:uid="{00000000-0005-0000-0000-0000240E0000}"/>
    <cellStyle name="Normal 166 10" xfId="3620" xr:uid="{00000000-0005-0000-0000-0000250E0000}"/>
    <cellStyle name="Normal 166 11" xfId="3621" xr:uid="{00000000-0005-0000-0000-0000260E0000}"/>
    <cellStyle name="Normal 166 12" xfId="3622" xr:uid="{00000000-0005-0000-0000-0000270E0000}"/>
    <cellStyle name="Normal 166 2" xfId="3623" xr:uid="{00000000-0005-0000-0000-0000280E0000}"/>
    <cellStyle name="Normal 166 2 2" xfId="3624" xr:uid="{00000000-0005-0000-0000-0000290E0000}"/>
    <cellStyle name="Normal 166 3" xfId="3625" xr:uid="{00000000-0005-0000-0000-00002A0E0000}"/>
    <cellStyle name="Normal 166 3 2" xfId="3626" xr:uid="{00000000-0005-0000-0000-00002B0E0000}"/>
    <cellStyle name="Normal 166 4" xfId="3627" xr:uid="{00000000-0005-0000-0000-00002C0E0000}"/>
    <cellStyle name="Normal 166 4 2" xfId="3628" xr:uid="{00000000-0005-0000-0000-00002D0E0000}"/>
    <cellStyle name="Normal 166 5" xfId="3629" xr:uid="{00000000-0005-0000-0000-00002E0E0000}"/>
    <cellStyle name="Normal 166 6" xfId="3630" xr:uid="{00000000-0005-0000-0000-00002F0E0000}"/>
    <cellStyle name="Normal 166 7" xfId="3631" xr:uid="{00000000-0005-0000-0000-0000300E0000}"/>
    <cellStyle name="Normal 166 8" xfId="3632" xr:uid="{00000000-0005-0000-0000-0000310E0000}"/>
    <cellStyle name="Normal 166 9" xfId="3633" xr:uid="{00000000-0005-0000-0000-0000320E0000}"/>
    <cellStyle name="Normal 166_scores" xfId="3634" xr:uid="{00000000-0005-0000-0000-0000330E0000}"/>
    <cellStyle name="Normal 167" xfId="3635" xr:uid="{00000000-0005-0000-0000-0000340E0000}"/>
    <cellStyle name="Normal 167 2" xfId="3636" xr:uid="{00000000-0005-0000-0000-0000350E0000}"/>
    <cellStyle name="Normal 167 2 2" xfId="3637" xr:uid="{00000000-0005-0000-0000-0000360E0000}"/>
    <cellStyle name="Normal 167 2 3" xfId="3638" xr:uid="{00000000-0005-0000-0000-0000370E0000}"/>
    <cellStyle name="Normal 167 2 4" xfId="3639" xr:uid="{00000000-0005-0000-0000-0000380E0000}"/>
    <cellStyle name="Normal 167 2 5" xfId="3640" xr:uid="{00000000-0005-0000-0000-0000390E0000}"/>
    <cellStyle name="Normal 167 2 6" xfId="3641" xr:uid="{00000000-0005-0000-0000-00003A0E0000}"/>
    <cellStyle name="Normal 167 2_scores" xfId="3642" xr:uid="{00000000-0005-0000-0000-00003B0E0000}"/>
    <cellStyle name="Normal 167 3" xfId="3643" xr:uid="{00000000-0005-0000-0000-00003C0E0000}"/>
    <cellStyle name="Normal 167 4" xfId="3644" xr:uid="{00000000-0005-0000-0000-00003D0E0000}"/>
    <cellStyle name="Normal 167 5" xfId="3645" xr:uid="{00000000-0005-0000-0000-00003E0E0000}"/>
    <cellStyle name="Normal 167 6" xfId="3646" xr:uid="{00000000-0005-0000-0000-00003F0E0000}"/>
    <cellStyle name="Normal 167 7" xfId="3647" xr:uid="{00000000-0005-0000-0000-0000400E0000}"/>
    <cellStyle name="Normal 167_scores" xfId="3648" xr:uid="{00000000-0005-0000-0000-0000410E0000}"/>
    <cellStyle name="Normal 168" xfId="3649" xr:uid="{00000000-0005-0000-0000-0000420E0000}"/>
    <cellStyle name="Normal 168 2" xfId="3650" xr:uid="{00000000-0005-0000-0000-0000430E0000}"/>
    <cellStyle name="Normal 168 3" xfId="3651" xr:uid="{00000000-0005-0000-0000-0000440E0000}"/>
    <cellStyle name="Normal 168 4" xfId="3652" xr:uid="{00000000-0005-0000-0000-0000450E0000}"/>
    <cellStyle name="Normal 168 5" xfId="3653" xr:uid="{00000000-0005-0000-0000-0000460E0000}"/>
    <cellStyle name="Normal 168 6" xfId="3654" xr:uid="{00000000-0005-0000-0000-0000470E0000}"/>
    <cellStyle name="Normal 168_scores" xfId="3655" xr:uid="{00000000-0005-0000-0000-0000480E0000}"/>
    <cellStyle name="Normal 169" xfId="3656" xr:uid="{00000000-0005-0000-0000-0000490E0000}"/>
    <cellStyle name="Normal 169 2" xfId="3657" xr:uid="{00000000-0005-0000-0000-00004A0E0000}"/>
    <cellStyle name="Normal 169 3" xfId="3658" xr:uid="{00000000-0005-0000-0000-00004B0E0000}"/>
    <cellStyle name="Normal 169 4" xfId="3659" xr:uid="{00000000-0005-0000-0000-00004C0E0000}"/>
    <cellStyle name="Normal 169 5" xfId="3660" xr:uid="{00000000-0005-0000-0000-00004D0E0000}"/>
    <cellStyle name="Normal 169 6" xfId="3661" xr:uid="{00000000-0005-0000-0000-00004E0E0000}"/>
    <cellStyle name="Normal 169_scores" xfId="3662" xr:uid="{00000000-0005-0000-0000-00004F0E0000}"/>
    <cellStyle name="Normal 17" xfId="3663" xr:uid="{00000000-0005-0000-0000-0000500E0000}"/>
    <cellStyle name="Normal 17 2" xfId="3664" xr:uid="{00000000-0005-0000-0000-0000510E0000}"/>
    <cellStyle name="Normal 170" xfId="3665" xr:uid="{00000000-0005-0000-0000-0000520E0000}"/>
    <cellStyle name="Normal 170 10" xfId="3666" xr:uid="{00000000-0005-0000-0000-0000530E0000}"/>
    <cellStyle name="Normal 170 11" xfId="3667" xr:uid="{00000000-0005-0000-0000-0000540E0000}"/>
    <cellStyle name="Normal 170 12" xfId="3668" xr:uid="{00000000-0005-0000-0000-0000550E0000}"/>
    <cellStyle name="Normal 170 13" xfId="3669" xr:uid="{00000000-0005-0000-0000-0000560E0000}"/>
    <cellStyle name="Normal 170 2" xfId="3670" xr:uid="{00000000-0005-0000-0000-0000570E0000}"/>
    <cellStyle name="Normal 170 2 2" xfId="3671" xr:uid="{00000000-0005-0000-0000-0000580E0000}"/>
    <cellStyle name="Normal 170 3" xfId="3672" xr:uid="{00000000-0005-0000-0000-0000590E0000}"/>
    <cellStyle name="Normal 170 3 2" xfId="3673" xr:uid="{00000000-0005-0000-0000-00005A0E0000}"/>
    <cellStyle name="Normal 170 4" xfId="3674" xr:uid="{00000000-0005-0000-0000-00005B0E0000}"/>
    <cellStyle name="Normal 170 4 2" xfId="3675" xr:uid="{00000000-0005-0000-0000-00005C0E0000}"/>
    <cellStyle name="Normal 170 5" xfId="3676" xr:uid="{00000000-0005-0000-0000-00005D0E0000}"/>
    <cellStyle name="Normal 170 6" xfId="3677" xr:uid="{00000000-0005-0000-0000-00005E0E0000}"/>
    <cellStyle name="Normal 170 7" xfId="3678" xr:uid="{00000000-0005-0000-0000-00005F0E0000}"/>
    <cellStyle name="Normal 170 8" xfId="3679" xr:uid="{00000000-0005-0000-0000-0000600E0000}"/>
    <cellStyle name="Normal 170 9" xfId="3680" xr:uid="{00000000-0005-0000-0000-0000610E0000}"/>
    <cellStyle name="Normal 170_scores" xfId="3681" xr:uid="{00000000-0005-0000-0000-0000620E0000}"/>
    <cellStyle name="Normal 171" xfId="3682" xr:uid="{00000000-0005-0000-0000-0000630E0000}"/>
    <cellStyle name="Normal 171 2" xfId="3683" xr:uid="{00000000-0005-0000-0000-0000640E0000}"/>
    <cellStyle name="Normal 171 2 2" xfId="3684" xr:uid="{00000000-0005-0000-0000-0000650E0000}"/>
    <cellStyle name="Normal 171 2 3" xfId="3685" xr:uid="{00000000-0005-0000-0000-0000660E0000}"/>
    <cellStyle name="Normal 171 2 4" xfId="3686" xr:uid="{00000000-0005-0000-0000-0000670E0000}"/>
    <cellStyle name="Normal 171 2 5" xfId="3687" xr:uid="{00000000-0005-0000-0000-0000680E0000}"/>
    <cellStyle name="Normal 171 2 6" xfId="3688" xr:uid="{00000000-0005-0000-0000-0000690E0000}"/>
    <cellStyle name="Normal 171 2_scores" xfId="3689" xr:uid="{00000000-0005-0000-0000-00006A0E0000}"/>
    <cellStyle name="Normal 171 3" xfId="3690" xr:uid="{00000000-0005-0000-0000-00006B0E0000}"/>
    <cellStyle name="Normal 171 4" xfId="3691" xr:uid="{00000000-0005-0000-0000-00006C0E0000}"/>
    <cellStyle name="Normal 171 5" xfId="3692" xr:uid="{00000000-0005-0000-0000-00006D0E0000}"/>
    <cellStyle name="Normal 171 6" xfId="3693" xr:uid="{00000000-0005-0000-0000-00006E0E0000}"/>
    <cellStyle name="Normal 171 7" xfId="3694" xr:uid="{00000000-0005-0000-0000-00006F0E0000}"/>
    <cellStyle name="Normal 171_scores" xfId="3695" xr:uid="{00000000-0005-0000-0000-0000700E0000}"/>
    <cellStyle name="Normal 172" xfId="3696" xr:uid="{00000000-0005-0000-0000-0000710E0000}"/>
    <cellStyle name="Normal 172 2" xfId="3697" xr:uid="{00000000-0005-0000-0000-0000720E0000}"/>
    <cellStyle name="Normal 172 2 2" xfId="3698" xr:uid="{00000000-0005-0000-0000-0000730E0000}"/>
    <cellStyle name="Normal 172 2 3" xfId="3699" xr:uid="{00000000-0005-0000-0000-0000740E0000}"/>
    <cellStyle name="Normal 172 2 4" xfId="3700" xr:uid="{00000000-0005-0000-0000-0000750E0000}"/>
    <cellStyle name="Normal 172 2 5" xfId="3701" xr:uid="{00000000-0005-0000-0000-0000760E0000}"/>
    <cellStyle name="Normal 172 2 6" xfId="3702" xr:uid="{00000000-0005-0000-0000-0000770E0000}"/>
    <cellStyle name="Normal 172 2_scores" xfId="3703" xr:uid="{00000000-0005-0000-0000-0000780E0000}"/>
    <cellStyle name="Normal 172 3" xfId="3704" xr:uid="{00000000-0005-0000-0000-0000790E0000}"/>
    <cellStyle name="Normal 172 4" xfId="3705" xr:uid="{00000000-0005-0000-0000-00007A0E0000}"/>
    <cellStyle name="Normal 172 5" xfId="3706" xr:uid="{00000000-0005-0000-0000-00007B0E0000}"/>
    <cellStyle name="Normal 172 6" xfId="3707" xr:uid="{00000000-0005-0000-0000-00007C0E0000}"/>
    <cellStyle name="Normal 172 7" xfId="3708" xr:uid="{00000000-0005-0000-0000-00007D0E0000}"/>
    <cellStyle name="Normal 172_scores" xfId="3709" xr:uid="{00000000-0005-0000-0000-00007E0E0000}"/>
    <cellStyle name="Normal 173" xfId="3710" xr:uid="{00000000-0005-0000-0000-00007F0E0000}"/>
    <cellStyle name="Normal 173 2" xfId="3711" xr:uid="{00000000-0005-0000-0000-0000800E0000}"/>
    <cellStyle name="Normal 173 3" xfId="3712" xr:uid="{00000000-0005-0000-0000-0000810E0000}"/>
    <cellStyle name="Normal 173 4" xfId="3713" xr:uid="{00000000-0005-0000-0000-0000820E0000}"/>
    <cellStyle name="Normal 173 5" xfId="3714" xr:uid="{00000000-0005-0000-0000-0000830E0000}"/>
    <cellStyle name="Normal 173 6" xfId="3715" xr:uid="{00000000-0005-0000-0000-0000840E0000}"/>
    <cellStyle name="Normal 173_scores" xfId="3716" xr:uid="{00000000-0005-0000-0000-0000850E0000}"/>
    <cellStyle name="Normal 174" xfId="3717" xr:uid="{00000000-0005-0000-0000-0000860E0000}"/>
    <cellStyle name="Normal 174 2" xfId="3718" xr:uid="{00000000-0005-0000-0000-0000870E0000}"/>
    <cellStyle name="Normal 174 2 2" xfId="3719" xr:uid="{00000000-0005-0000-0000-0000880E0000}"/>
    <cellStyle name="Normal 174 2 3" xfId="3720" xr:uid="{00000000-0005-0000-0000-0000890E0000}"/>
    <cellStyle name="Normal 174 2 4" xfId="3721" xr:uid="{00000000-0005-0000-0000-00008A0E0000}"/>
    <cellStyle name="Normal 174 2 5" xfId="3722" xr:uid="{00000000-0005-0000-0000-00008B0E0000}"/>
    <cellStyle name="Normal 174 2 6" xfId="3723" xr:uid="{00000000-0005-0000-0000-00008C0E0000}"/>
    <cellStyle name="Normal 174 2_scores" xfId="3724" xr:uid="{00000000-0005-0000-0000-00008D0E0000}"/>
    <cellStyle name="Normal 174 3" xfId="3725" xr:uid="{00000000-0005-0000-0000-00008E0E0000}"/>
    <cellStyle name="Normal 174 4" xfId="3726" xr:uid="{00000000-0005-0000-0000-00008F0E0000}"/>
    <cellStyle name="Normal 174 5" xfId="3727" xr:uid="{00000000-0005-0000-0000-0000900E0000}"/>
    <cellStyle name="Normal 174 6" xfId="3728" xr:uid="{00000000-0005-0000-0000-0000910E0000}"/>
    <cellStyle name="Normal 174 7" xfId="3729" xr:uid="{00000000-0005-0000-0000-0000920E0000}"/>
    <cellStyle name="Normal 174_scores" xfId="3730" xr:uid="{00000000-0005-0000-0000-0000930E0000}"/>
    <cellStyle name="Normal 175" xfId="3731" xr:uid="{00000000-0005-0000-0000-0000940E0000}"/>
    <cellStyle name="Normal 175 2" xfId="3732" xr:uid="{00000000-0005-0000-0000-0000950E0000}"/>
    <cellStyle name="Normal 175 2 2" xfId="3733" xr:uid="{00000000-0005-0000-0000-0000960E0000}"/>
    <cellStyle name="Normal 175 2 3" xfId="3734" xr:uid="{00000000-0005-0000-0000-0000970E0000}"/>
    <cellStyle name="Normal 175 2 4" xfId="3735" xr:uid="{00000000-0005-0000-0000-0000980E0000}"/>
    <cellStyle name="Normal 175 2 5" xfId="3736" xr:uid="{00000000-0005-0000-0000-0000990E0000}"/>
    <cellStyle name="Normal 175 2 6" xfId="3737" xr:uid="{00000000-0005-0000-0000-00009A0E0000}"/>
    <cellStyle name="Normal 175 2_scores" xfId="3738" xr:uid="{00000000-0005-0000-0000-00009B0E0000}"/>
    <cellStyle name="Normal 175 3" xfId="3739" xr:uid="{00000000-0005-0000-0000-00009C0E0000}"/>
    <cellStyle name="Normal 175 4" xfId="3740" xr:uid="{00000000-0005-0000-0000-00009D0E0000}"/>
    <cellStyle name="Normal 175 5" xfId="3741" xr:uid="{00000000-0005-0000-0000-00009E0E0000}"/>
    <cellStyle name="Normal 175 6" xfId="3742" xr:uid="{00000000-0005-0000-0000-00009F0E0000}"/>
    <cellStyle name="Normal 175 7" xfId="3743" xr:uid="{00000000-0005-0000-0000-0000A00E0000}"/>
    <cellStyle name="Normal 175_scores" xfId="3744" xr:uid="{00000000-0005-0000-0000-0000A10E0000}"/>
    <cellStyle name="Normal 176" xfId="3745" xr:uid="{00000000-0005-0000-0000-0000A20E0000}"/>
    <cellStyle name="Normal 176 2" xfId="3746" xr:uid="{00000000-0005-0000-0000-0000A30E0000}"/>
    <cellStyle name="Normal 176 3" xfId="3747" xr:uid="{00000000-0005-0000-0000-0000A40E0000}"/>
    <cellStyle name="Normal 176 4" xfId="3748" xr:uid="{00000000-0005-0000-0000-0000A50E0000}"/>
    <cellStyle name="Normal 176 5" xfId="3749" xr:uid="{00000000-0005-0000-0000-0000A60E0000}"/>
    <cellStyle name="Normal 176 6" xfId="3750" xr:uid="{00000000-0005-0000-0000-0000A70E0000}"/>
    <cellStyle name="Normal 176_scores" xfId="3751" xr:uid="{00000000-0005-0000-0000-0000A80E0000}"/>
    <cellStyle name="Normal 177" xfId="3752" xr:uid="{00000000-0005-0000-0000-0000A90E0000}"/>
    <cellStyle name="Normal 177 2" xfId="3753" xr:uid="{00000000-0005-0000-0000-0000AA0E0000}"/>
    <cellStyle name="Normal 177 2 2" xfId="3754" xr:uid="{00000000-0005-0000-0000-0000AB0E0000}"/>
    <cellStyle name="Normal 177 2 3" xfId="3755" xr:uid="{00000000-0005-0000-0000-0000AC0E0000}"/>
    <cellStyle name="Normal 177 2 4" xfId="3756" xr:uid="{00000000-0005-0000-0000-0000AD0E0000}"/>
    <cellStyle name="Normal 177 2 5" xfId="3757" xr:uid="{00000000-0005-0000-0000-0000AE0E0000}"/>
    <cellStyle name="Normal 177 2 6" xfId="3758" xr:uid="{00000000-0005-0000-0000-0000AF0E0000}"/>
    <cellStyle name="Normal 177 2_scores" xfId="3759" xr:uid="{00000000-0005-0000-0000-0000B00E0000}"/>
    <cellStyle name="Normal 177 3" xfId="3760" xr:uid="{00000000-0005-0000-0000-0000B10E0000}"/>
    <cellStyle name="Normal 177 4" xfId="3761" xr:uid="{00000000-0005-0000-0000-0000B20E0000}"/>
    <cellStyle name="Normal 177 5" xfId="3762" xr:uid="{00000000-0005-0000-0000-0000B30E0000}"/>
    <cellStyle name="Normal 177 6" xfId="3763" xr:uid="{00000000-0005-0000-0000-0000B40E0000}"/>
    <cellStyle name="Normal 177 7" xfId="3764" xr:uid="{00000000-0005-0000-0000-0000B50E0000}"/>
    <cellStyle name="Normal 177_scores" xfId="3765" xr:uid="{00000000-0005-0000-0000-0000B60E0000}"/>
    <cellStyle name="Normal 178" xfId="3766" xr:uid="{00000000-0005-0000-0000-0000B70E0000}"/>
    <cellStyle name="Normal 178 2" xfId="3767" xr:uid="{00000000-0005-0000-0000-0000B80E0000}"/>
    <cellStyle name="Normal 178 2 2" xfId="3768" xr:uid="{00000000-0005-0000-0000-0000B90E0000}"/>
    <cellStyle name="Normal 178 2 3" xfId="3769" xr:uid="{00000000-0005-0000-0000-0000BA0E0000}"/>
    <cellStyle name="Normal 178 2 4" xfId="3770" xr:uid="{00000000-0005-0000-0000-0000BB0E0000}"/>
    <cellStyle name="Normal 178 2 5" xfId="3771" xr:uid="{00000000-0005-0000-0000-0000BC0E0000}"/>
    <cellStyle name="Normal 178 2 6" xfId="3772" xr:uid="{00000000-0005-0000-0000-0000BD0E0000}"/>
    <cellStyle name="Normal 178 2_scores" xfId="3773" xr:uid="{00000000-0005-0000-0000-0000BE0E0000}"/>
    <cellStyle name="Normal 178 3" xfId="3774" xr:uid="{00000000-0005-0000-0000-0000BF0E0000}"/>
    <cellStyle name="Normal 178 4" xfId="3775" xr:uid="{00000000-0005-0000-0000-0000C00E0000}"/>
    <cellStyle name="Normal 178 5" xfId="3776" xr:uid="{00000000-0005-0000-0000-0000C10E0000}"/>
    <cellStyle name="Normal 178 6" xfId="3777" xr:uid="{00000000-0005-0000-0000-0000C20E0000}"/>
    <cellStyle name="Normal 178 7" xfId="3778" xr:uid="{00000000-0005-0000-0000-0000C30E0000}"/>
    <cellStyle name="Normal 178_scores" xfId="3779" xr:uid="{00000000-0005-0000-0000-0000C40E0000}"/>
    <cellStyle name="Normal 179" xfId="3780" xr:uid="{00000000-0005-0000-0000-0000C50E0000}"/>
    <cellStyle name="Normal 179 2" xfId="3781" xr:uid="{00000000-0005-0000-0000-0000C60E0000}"/>
    <cellStyle name="Normal 179 3" xfId="3782" xr:uid="{00000000-0005-0000-0000-0000C70E0000}"/>
    <cellStyle name="Normal 179 4" xfId="3783" xr:uid="{00000000-0005-0000-0000-0000C80E0000}"/>
    <cellStyle name="Normal 179 5" xfId="3784" xr:uid="{00000000-0005-0000-0000-0000C90E0000}"/>
    <cellStyle name="Normal 179 6" xfId="3785" xr:uid="{00000000-0005-0000-0000-0000CA0E0000}"/>
    <cellStyle name="Normal 179_scores" xfId="3786" xr:uid="{00000000-0005-0000-0000-0000CB0E0000}"/>
    <cellStyle name="Normal 18" xfId="3787" xr:uid="{00000000-0005-0000-0000-0000CC0E0000}"/>
    <cellStyle name="Normal 18 2" xfId="3788" xr:uid="{00000000-0005-0000-0000-0000CD0E0000}"/>
    <cellStyle name="Normal 18 3" xfId="3789" xr:uid="{00000000-0005-0000-0000-0000CE0E0000}"/>
    <cellStyle name="Normal 180" xfId="3790" xr:uid="{00000000-0005-0000-0000-0000CF0E0000}"/>
    <cellStyle name="Normal 180 2" xfId="3791" xr:uid="{00000000-0005-0000-0000-0000D00E0000}"/>
    <cellStyle name="Normal 180 2 2" xfId="3792" xr:uid="{00000000-0005-0000-0000-0000D10E0000}"/>
    <cellStyle name="Normal 180 2 3" xfId="3793" xr:uid="{00000000-0005-0000-0000-0000D20E0000}"/>
    <cellStyle name="Normal 180 2 4" xfId="3794" xr:uid="{00000000-0005-0000-0000-0000D30E0000}"/>
    <cellStyle name="Normal 180 2 5" xfId="3795" xr:uid="{00000000-0005-0000-0000-0000D40E0000}"/>
    <cellStyle name="Normal 180 2 6" xfId="3796" xr:uid="{00000000-0005-0000-0000-0000D50E0000}"/>
    <cellStyle name="Normal 180 2_scores" xfId="3797" xr:uid="{00000000-0005-0000-0000-0000D60E0000}"/>
    <cellStyle name="Normal 180 3" xfId="3798" xr:uid="{00000000-0005-0000-0000-0000D70E0000}"/>
    <cellStyle name="Normal 180 4" xfId="3799" xr:uid="{00000000-0005-0000-0000-0000D80E0000}"/>
    <cellStyle name="Normal 180 5" xfId="3800" xr:uid="{00000000-0005-0000-0000-0000D90E0000}"/>
    <cellStyle name="Normal 180 6" xfId="3801" xr:uid="{00000000-0005-0000-0000-0000DA0E0000}"/>
    <cellStyle name="Normal 180 7" xfId="3802" xr:uid="{00000000-0005-0000-0000-0000DB0E0000}"/>
    <cellStyle name="Normal 180_scores" xfId="3803" xr:uid="{00000000-0005-0000-0000-0000DC0E0000}"/>
    <cellStyle name="Normal 181" xfId="3804" xr:uid="{00000000-0005-0000-0000-0000DD0E0000}"/>
    <cellStyle name="Normal 181 10" xfId="3805" xr:uid="{00000000-0005-0000-0000-0000DE0E0000}"/>
    <cellStyle name="Normal 181 2" xfId="3806" xr:uid="{00000000-0005-0000-0000-0000DF0E0000}"/>
    <cellStyle name="Normal 181 3" xfId="3807" xr:uid="{00000000-0005-0000-0000-0000E00E0000}"/>
    <cellStyle name="Normal 181 4" xfId="3808" xr:uid="{00000000-0005-0000-0000-0000E10E0000}"/>
    <cellStyle name="Normal 181 5" xfId="3809" xr:uid="{00000000-0005-0000-0000-0000E20E0000}"/>
    <cellStyle name="Normal 181 6" xfId="3810" xr:uid="{00000000-0005-0000-0000-0000E30E0000}"/>
    <cellStyle name="Normal 181 7" xfId="3811" xr:uid="{00000000-0005-0000-0000-0000E40E0000}"/>
    <cellStyle name="Normal 181 8" xfId="3812" xr:uid="{00000000-0005-0000-0000-0000E50E0000}"/>
    <cellStyle name="Normal 181 9" xfId="3813" xr:uid="{00000000-0005-0000-0000-0000E60E0000}"/>
    <cellStyle name="Normal 181_scores" xfId="3814" xr:uid="{00000000-0005-0000-0000-0000E70E0000}"/>
    <cellStyle name="Normal 182" xfId="3815" xr:uid="{00000000-0005-0000-0000-0000E80E0000}"/>
    <cellStyle name="Normal 182 2" xfId="3816" xr:uid="{00000000-0005-0000-0000-0000E90E0000}"/>
    <cellStyle name="Normal 182 2 2" xfId="3817" xr:uid="{00000000-0005-0000-0000-0000EA0E0000}"/>
    <cellStyle name="Normal 182 2 3" xfId="3818" xr:uid="{00000000-0005-0000-0000-0000EB0E0000}"/>
    <cellStyle name="Normal 182 2 4" xfId="3819" xr:uid="{00000000-0005-0000-0000-0000EC0E0000}"/>
    <cellStyle name="Normal 182 2 5" xfId="3820" xr:uid="{00000000-0005-0000-0000-0000ED0E0000}"/>
    <cellStyle name="Normal 182 2 6" xfId="3821" xr:uid="{00000000-0005-0000-0000-0000EE0E0000}"/>
    <cellStyle name="Normal 182 2_scores" xfId="3822" xr:uid="{00000000-0005-0000-0000-0000EF0E0000}"/>
    <cellStyle name="Normal 182 3" xfId="3823" xr:uid="{00000000-0005-0000-0000-0000F00E0000}"/>
    <cellStyle name="Normal 182 4" xfId="3824" xr:uid="{00000000-0005-0000-0000-0000F10E0000}"/>
    <cellStyle name="Normal 182 5" xfId="3825" xr:uid="{00000000-0005-0000-0000-0000F20E0000}"/>
    <cellStyle name="Normal 182 6" xfId="3826" xr:uid="{00000000-0005-0000-0000-0000F30E0000}"/>
    <cellStyle name="Normal 182 7" xfId="3827" xr:uid="{00000000-0005-0000-0000-0000F40E0000}"/>
    <cellStyle name="Normal 182_scores" xfId="3828" xr:uid="{00000000-0005-0000-0000-0000F50E0000}"/>
    <cellStyle name="Normal 183" xfId="3829" xr:uid="{00000000-0005-0000-0000-0000F60E0000}"/>
    <cellStyle name="Normal 183 2" xfId="3830" xr:uid="{00000000-0005-0000-0000-0000F70E0000}"/>
    <cellStyle name="Normal 183 3" xfId="3831" xr:uid="{00000000-0005-0000-0000-0000F80E0000}"/>
    <cellStyle name="Normal 183 4" xfId="3832" xr:uid="{00000000-0005-0000-0000-0000F90E0000}"/>
    <cellStyle name="Normal 183 5" xfId="3833" xr:uid="{00000000-0005-0000-0000-0000FA0E0000}"/>
    <cellStyle name="Normal 183 6" xfId="3834" xr:uid="{00000000-0005-0000-0000-0000FB0E0000}"/>
    <cellStyle name="Normal 183_scores" xfId="3835" xr:uid="{00000000-0005-0000-0000-0000FC0E0000}"/>
    <cellStyle name="Normal 184" xfId="3836" xr:uid="{00000000-0005-0000-0000-0000FD0E0000}"/>
    <cellStyle name="Normal 184 2" xfId="3837" xr:uid="{00000000-0005-0000-0000-0000FE0E0000}"/>
    <cellStyle name="Normal 184 3" xfId="3838" xr:uid="{00000000-0005-0000-0000-0000FF0E0000}"/>
    <cellStyle name="Normal 184 4" xfId="3839" xr:uid="{00000000-0005-0000-0000-0000000F0000}"/>
    <cellStyle name="Normal 184 5" xfId="3840" xr:uid="{00000000-0005-0000-0000-0000010F0000}"/>
    <cellStyle name="Normal 184 6" xfId="3841" xr:uid="{00000000-0005-0000-0000-0000020F0000}"/>
    <cellStyle name="Normal 184_scores" xfId="3842" xr:uid="{00000000-0005-0000-0000-0000030F0000}"/>
    <cellStyle name="Normal 185" xfId="3843" xr:uid="{00000000-0005-0000-0000-0000040F0000}"/>
    <cellStyle name="Normal 185 2" xfId="3844" xr:uid="{00000000-0005-0000-0000-0000050F0000}"/>
    <cellStyle name="Normal 185 2 2" xfId="3845" xr:uid="{00000000-0005-0000-0000-0000060F0000}"/>
    <cellStyle name="Normal 185 2 3" xfId="3846" xr:uid="{00000000-0005-0000-0000-0000070F0000}"/>
    <cellStyle name="Normal 185 2 4" xfId="3847" xr:uid="{00000000-0005-0000-0000-0000080F0000}"/>
    <cellStyle name="Normal 185 2 5" xfId="3848" xr:uid="{00000000-0005-0000-0000-0000090F0000}"/>
    <cellStyle name="Normal 185 2 6" xfId="3849" xr:uid="{00000000-0005-0000-0000-00000A0F0000}"/>
    <cellStyle name="Normal 185 2_scores" xfId="3850" xr:uid="{00000000-0005-0000-0000-00000B0F0000}"/>
    <cellStyle name="Normal 185 3" xfId="3851" xr:uid="{00000000-0005-0000-0000-00000C0F0000}"/>
    <cellStyle name="Normal 185 4" xfId="3852" xr:uid="{00000000-0005-0000-0000-00000D0F0000}"/>
    <cellStyle name="Normal 185 5" xfId="3853" xr:uid="{00000000-0005-0000-0000-00000E0F0000}"/>
    <cellStyle name="Normal 185 6" xfId="3854" xr:uid="{00000000-0005-0000-0000-00000F0F0000}"/>
    <cellStyle name="Normal 185 7" xfId="3855" xr:uid="{00000000-0005-0000-0000-0000100F0000}"/>
    <cellStyle name="Normal 185_scores" xfId="3856" xr:uid="{00000000-0005-0000-0000-0000110F0000}"/>
    <cellStyle name="Normal 186" xfId="3857" xr:uid="{00000000-0005-0000-0000-0000120F0000}"/>
    <cellStyle name="Normal 186 2" xfId="3858" xr:uid="{00000000-0005-0000-0000-0000130F0000}"/>
    <cellStyle name="Normal 186 3" xfId="3859" xr:uid="{00000000-0005-0000-0000-0000140F0000}"/>
    <cellStyle name="Normal 186 4" xfId="3860" xr:uid="{00000000-0005-0000-0000-0000150F0000}"/>
    <cellStyle name="Normal 186 5" xfId="3861" xr:uid="{00000000-0005-0000-0000-0000160F0000}"/>
    <cellStyle name="Normal 186 6" xfId="3862" xr:uid="{00000000-0005-0000-0000-0000170F0000}"/>
    <cellStyle name="Normal 186_scores" xfId="3863" xr:uid="{00000000-0005-0000-0000-0000180F0000}"/>
    <cellStyle name="Normal 187" xfId="3864" xr:uid="{00000000-0005-0000-0000-0000190F0000}"/>
    <cellStyle name="Normal 187 2" xfId="3865" xr:uid="{00000000-0005-0000-0000-00001A0F0000}"/>
    <cellStyle name="Normal 187 2 2" xfId="3866" xr:uid="{00000000-0005-0000-0000-00001B0F0000}"/>
    <cellStyle name="Normal 187 2 3" xfId="3867" xr:uid="{00000000-0005-0000-0000-00001C0F0000}"/>
    <cellStyle name="Normal 187 2 4" xfId="3868" xr:uid="{00000000-0005-0000-0000-00001D0F0000}"/>
    <cellStyle name="Normal 187 2 5" xfId="3869" xr:uid="{00000000-0005-0000-0000-00001E0F0000}"/>
    <cellStyle name="Normal 187 2 6" xfId="3870" xr:uid="{00000000-0005-0000-0000-00001F0F0000}"/>
    <cellStyle name="Normal 187 2_scores" xfId="3871" xr:uid="{00000000-0005-0000-0000-0000200F0000}"/>
    <cellStyle name="Normal 187 3" xfId="3872" xr:uid="{00000000-0005-0000-0000-0000210F0000}"/>
    <cellStyle name="Normal 187 4" xfId="3873" xr:uid="{00000000-0005-0000-0000-0000220F0000}"/>
    <cellStyle name="Normal 187 5" xfId="3874" xr:uid="{00000000-0005-0000-0000-0000230F0000}"/>
    <cellStyle name="Normal 187 6" xfId="3875" xr:uid="{00000000-0005-0000-0000-0000240F0000}"/>
    <cellStyle name="Normal 187 7" xfId="3876" xr:uid="{00000000-0005-0000-0000-0000250F0000}"/>
    <cellStyle name="Normal 187_scores" xfId="3877" xr:uid="{00000000-0005-0000-0000-0000260F0000}"/>
    <cellStyle name="Normal 188" xfId="3878" xr:uid="{00000000-0005-0000-0000-0000270F0000}"/>
    <cellStyle name="Normal 188 2" xfId="3879" xr:uid="{00000000-0005-0000-0000-0000280F0000}"/>
    <cellStyle name="Normal 188 3" xfId="3880" xr:uid="{00000000-0005-0000-0000-0000290F0000}"/>
    <cellStyle name="Normal 188 4" xfId="3881" xr:uid="{00000000-0005-0000-0000-00002A0F0000}"/>
    <cellStyle name="Normal 188 5" xfId="3882" xr:uid="{00000000-0005-0000-0000-00002B0F0000}"/>
    <cellStyle name="Normal 188 6" xfId="3883" xr:uid="{00000000-0005-0000-0000-00002C0F0000}"/>
    <cellStyle name="Normal 188_scores" xfId="3884" xr:uid="{00000000-0005-0000-0000-00002D0F0000}"/>
    <cellStyle name="Normal 189" xfId="3885" xr:uid="{00000000-0005-0000-0000-00002E0F0000}"/>
    <cellStyle name="Normal 189 2" xfId="3886" xr:uid="{00000000-0005-0000-0000-00002F0F0000}"/>
    <cellStyle name="Normal 189 3" xfId="3887" xr:uid="{00000000-0005-0000-0000-0000300F0000}"/>
    <cellStyle name="Normal 189 4" xfId="3888" xr:uid="{00000000-0005-0000-0000-0000310F0000}"/>
    <cellStyle name="Normal 189 5" xfId="3889" xr:uid="{00000000-0005-0000-0000-0000320F0000}"/>
    <cellStyle name="Normal 189 6" xfId="3890" xr:uid="{00000000-0005-0000-0000-0000330F0000}"/>
    <cellStyle name="Normal 189_scores" xfId="3891" xr:uid="{00000000-0005-0000-0000-0000340F0000}"/>
    <cellStyle name="Normal 19" xfId="3892" xr:uid="{00000000-0005-0000-0000-0000350F0000}"/>
    <cellStyle name="Normal 19 2" xfId="3893" xr:uid="{00000000-0005-0000-0000-0000360F0000}"/>
    <cellStyle name="Normal 19 3" xfId="3894" xr:uid="{00000000-0005-0000-0000-0000370F0000}"/>
    <cellStyle name="Normal 190" xfId="3895" xr:uid="{00000000-0005-0000-0000-0000380F0000}"/>
    <cellStyle name="Normal 190 2" xfId="3896" xr:uid="{00000000-0005-0000-0000-0000390F0000}"/>
    <cellStyle name="Normal 190 2 2" xfId="3897" xr:uid="{00000000-0005-0000-0000-00003A0F0000}"/>
    <cellStyle name="Normal 190 2 3" xfId="3898" xr:uid="{00000000-0005-0000-0000-00003B0F0000}"/>
    <cellStyle name="Normal 190 2 4" xfId="3899" xr:uid="{00000000-0005-0000-0000-00003C0F0000}"/>
    <cellStyle name="Normal 190 2 5" xfId="3900" xr:uid="{00000000-0005-0000-0000-00003D0F0000}"/>
    <cellStyle name="Normal 190 2 6" xfId="3901" xr:uid="{00000000-0005-0000-0000-00003E0F0000}"/>
    <cellStyle name="Normal 190 2_scores" xfId="3902" xr:uid="{00000000-0005-0000-0000-00003F0F0000}"/>
    <cellStyle name="Normal 190 3" xfId="3903" xr:uid="{00000000-0005-0000-0000-0000400F0000}"/>
    <cellStyle name="Normal 190 4" xfId="3904" xr:uid="{00000000-0005-0000-0000-0000410F0000}"/>
    <cellStyle name="Normal 190 5" xfId="3905" xr:uid="{00000000-0005-0000-0000-0000420F0000}"/>
    <cellStyle name="Normal 190 6" xfId="3906" xr:uid="{00000000-0005-0000-0000-0000430F0000}"/>
    <cellStyle name="Normal 190 7" xfId="3907" xr:uid="{00000000-0005-0000-0000-0000440F0000}"/>
    <cellStyle name="Normal 190_scores" xfId="3908" xr:uid="{00000000-0005-0000-0000-0000450F0000}"/>
    <cellStyle name="Normal 191" xfId="3909" xr:uid="{00000000-0005-0000-0000-0000460F0000}"/>
    <cellStyle name="Normal 191 2" xfId="3910" xr:uid="{00000000-0005-0000-0000-0000470F0000}"/>
    <cellStyle name="Normal 191 3" xfId="3911" xr:uid="{00000000-0005-0000-0000-0000480F0000}"/>
    <cellStyle name="Normal 191 4" xfId="3912" xr:uid="{00000000-0005-0000-0000-0000490F0000}"/>
    <cellStyle name="Normal 191 5" xfId="3913" xr:uid="{00000000-0005-0000-0000-00004A0F0000}"/>
    <cellStyle name="Normal 191 6" xfId="3914" xr:uid="{00000000-0005-0000-0000-00004B0F0000}"/>
    <cellStyle name="Normal 191_scores" xfId="3915" xr:uid="{00000000-0005-0000-0000-00004C0F0000}"/>
    <cellStyle name="Normal 192" xfId="3916" xr:uid="{00000000-0005-0000-0000-00004D0F0000}"/>
    <cellStyle name="Normal 192 10" xfId="3917" xr:uid="{00000000-0005-0000-0000-00004E0F0000}"/>
    <cellStyle name="Normal 192 2" xfId="3918" xr:uid="{00000000-0005-0000-0000-00004F0F0000}"/>
    <cellStyle name="Normal 192 2 2" xfId="3919" xr:uid="{00000000-0005-0000-0000-0000500F0000}"/>
    <cellStyle name="Normal 192 2 3" xfId="3920" xr:uid="{00000000-0005-0000-0000-0000510F0000}"/>
    <cellStyle name="Normal 192 2 4" xfId="3921" xr:uid="{00000000-0005-0000-0000-0000520F0000}"/>
    <cellStyle name="Normal 192 2 5" xfId="3922" xr:uid="{00000000-0005-0000-0000-0000530F0000}"/>
    <cellStyle name="Normal 192 2 6" xfId="3923" xr:uid="{00000000-0005-0000-0000-0000540F0000}"/>
    <cellStyle name="Normal 192 2_scores" xfId="3924" xr:uid="{00000000-0005-0000-0000-0000550F0000}"/>
    <cellStyle name="Normal 192 3" xfId="3925" xr:uid="{00000000-0005-0000-0000-0000560F0000}"/>
    <cellStyle name="Normal 192 4" xfId="3926" xr:uid="{00000000-0005-0000-0000-0000570F0000}"/>
    <cellStyle name="Normal 192 5" xfId="3927" xr:uid="{00000000-0005-0000-0000-0000580F0000}"/>
    <cellStyle name="Normal 192 6" xfId="3928" xr:uid="{00000000-0005-0000-0000-0000590F0000}"/>
    <cellStyle name="Normal 192 7" xfId="3929" xr:uid="{00000000-0005-0000-0000-00005A0F0000}"/>
    <cellStyle name="Normal 192 8" xfId="3930" xr:uid="{00000000-0005-0000-0000-00005B0F0000}"/>
    <cellStyle name="Normal 192 9" xfId="3931" xr:uid="{00000000-0005-0000-0000-00005C0F0000}"/>
    <cellStyle name="Normal 192_scores" xfId="3932" xr:uid="{00000000-0005-0000-0000-00005D0F0000}"/>
    <cellStyle name="Normal 193" xfId="3933" xr:uid="{00000000-0005-0000-0000-00005E0F0000}"/>
    <cellStyle name="Normal 193 2" xfId="3934" xr:uid="{00000000-0005-0000-0000-00005F0F0000}"/>
    <cellStyle name="Normal 193 3" xfId="3935" xr:uid="{00000000-0005-0000-0000-0000600F0000}"/>
    <cellStyle name="Normal 193 4" xfId="3936" xr:uid="{00000000-0005-0000-0000-0000610F0000}"/>
    <cellStyle name="Normal 193 5" xfId="3937" xr:uid="{00000000-0005-0000-0000-0000620F0000}"/>
    <cellStyle name="Normal 193 6" xfId="3938" xr:uid="{00000000-0005-0000-0000-0000630F0000}"/>
    <cellStyle name="Normal 193_scores" xfId="3939" xr:uid="{00000000-0005-0000-0000-0000640F0000}"/>
    <cellStyle name="Normal 194" xfId="3940" xr:uid="{00000000-0005-0000-0000-0000650F0000}"/>
    <cellStyle name="Normal 194 2" xfId="3941" xr:uid="{00000000-0005-0000-0000-0000660F0000}"/>
    <cellStyle name="Normal 194 3" xfId="3942" xr:uid="{00000000-0005-0000-0000-0000670F0000}"/>
    <cellStyle name="Normal 194 4" xfId="3943" xr:uid="{00000000-0005-0000-0000-0000680F0000}"/>
    <cellStyle name="Normal 194 5" xfId="3944" xr:uid="{00000000-0005-0000-0000-0000690F0000}"/>
    <cellStyle name="Normal 194 6" xfId="3945" xr:uid="{00000000-0005-0000-0000-00006A0F0000}"/>
    <cellStyle name="Normal 194_scores" xfId="3946" xr:uid="{00000000-0005-0000-0000-00006B0F0000}"/>
    <cellStyle name="Normal 195" xfId="3947" xr:uid="{00000000-0005-0000-0000-00006C0F0000}"/>
    <cellStyle name="Normal 195 2" xfId="3948" xr:uid="{00000000-0005-0000-0000-00006D0F0000}"/>
    <cellStyle name="Normal 195 3" xfId="3949" xr:uid="{00000000-0005-0000-0000-00006E0F0000}"/>
    <cellStyle name="Normal 195 4" xfId="3950" xr:uid="{00000000-0005-0000-0000-00006F0F0000}"/>
    <cellStyle name="Normal 195 5" xfId="3951" xr:uid="{00000000-0005-0000-0000-0000700F0000}"/>
    <cellStyle name="Normal 195 6" xfId="3952" xr:uid="{00000000-0005-0000-0000-0000710F0000}"/>
    <cellStyle name="Normal 195_scores" xfId="3953" xr:uid="{00000000-0005-0000-0000-0000720F0000}"/>
    <cellStyle name="Normal 196" xfId="3954" xr:uid="{00000000-0005-0000-0000-0000730F0000}"/>
    <cellStyle name="Normal 196 2" xfId="3955" xr:uid="{00000000-0005-0000-0000-0000740F0000}"/>
    <cellStyle name="Normal 196 2 2" xfId="3956" xr:uid="{00000000-0005-0000-0000-0000750F0000}"/>
    <cellStyle name="Normal 196 2 3" xfId="3957" xr:uid="{00000000-0005-0000-0000-0000760F0000}"/>
    <cellStyle name="Normal 196 2 4" xfId="3958" xr:uid="{00000000-0005-0000-0000-0000770F0000}"/>
    <cellStyle name="Normal 196 2 5" xfId="3959" xr:uid="{00000000-0005-0000-0000-0000780F0000}"/>
    <cellStyle name="Normal 196 2 6" xfId="3960" xr:uid="{00000000-0005-0000-0000-0000790F0000}"/>
    <cellStyle name="Normal 196 2_scores" xfId="3961" xr:uid="{00000000-0005-0000-0000-00007A0F0000}"/>
    <cellStyle name="Normal 196 3" xfId="3962" xr:uid="{00000000-0005-0000-0000-00007B0F0000}"/>
    <cellStyle name="Normal 196 4" xfId="3963" xr:uid="{00000000-0005-0000-0000-00007C0F0000}"/>
    <cellStyle name="Normal 196 5" xfId="3964" xr:uid="{00000000-0005-0000-0000-00007D0F0000}"/>
    <cellStyle name="Normal 196 6" xfId="3965" xr:uid="{00000000-0005-0000-0000-00007E0F0000}"/>
    <cellStyle name="Normal 196 7" xfId="3966" xr:uid="{00000000-0005-0000-0000-00007F0F0000}"/>
    <cellStyle name="Normal 196_scores" xfId="3967" xr:uid="{00000000-0005-0000-0000-0000800F0000}"/>
    <cellStyle name="Normal 197" xfId="3968" xr:uid="{00000000-0005-0000-0000-0000810F0000}"/>
    <cellStyle name="Normal 197 2" xfId="3969" xr:uid="{00000000-0005-0000-0000-0000820F0000}"/>
    <cellStyle name="Normal 197 3" xfId="3970" xr:uid="{00000000-0005-0000-0000-0000830F0000}"/>
    <cellStyle name="Normal 197 4" xfId="3971" xr:uid="{00000000-0005-0000-0000-0000840F0000}"/>
    <cellStyle name="Normal 197 5" xfId="3972" xr:uid="{00000000-0005-0000-0000-0000850F0000}"/>
    <cellStyle name="Normal 197 6" xfId="3973" xr:uid="{00000000-0005-0000-0000-0000860F0000}"/>
    <cellStyle name="Normal 197_scores" xfId="3974" xr:uid="{00000000-0005-0000-0000-0000870F0000}"/>
    <cellStyle name="Normal 198" xfId="3975" xr:uid="{00000000-0005-0000-0000-0000880F0000}"/>
    <cellStyle name="Normal 198 2" xfId="3976" xr:uid="{00000000-0005-0000-0000-0000890F0000}"/>
    <cellStyle name="Normal 198 2 2" xfId="3977" xr:uid="{00000000-0005-0000-0000-00008A0F0000}"/>
    <cellStyle name="Normal 198 2 3" xfId="3978" xr:uid="{00000000-0005-0000-0000-00008B0F0000}"/>
    <cellStyle name="Normal 198 2 4" xfId="3979" xr:uid="{00000000-0005-0000-0000-00008C0F0000}"/>
    <cellStyle name="Normal 198 2 5" xfId="3980" xr:uid="{00000000-0005-0000-0000-00008D0F0000}"/>
    <cellStyle name="Normal 198 2 6" xfId="3981" xr:uid="{00000000-0005-0000-0000-00008E0F0000}"/>
    <cellStyle name="Normal 198 2_scores" xfId="3982" xr:uid="{00000000-0005-0000-0000-00008F0F0000}"/>
    <cellStyle name="Normal 198 3" xfId="3983" xr:uid="{00000000-0005-0000-0000-0000900F0000}"/>
    <cellStyle name="Normal 198 4" xfId="3984" xr:uid="{00000000-0005-0000-0000-0000910F0000}"/>
    <cellStyle name="Normal 198 5" xfId="3985" xr:uid="{00000000-0005-0000-0000-0000920F0000}"/>
    <cellStyle name="Normal 198 6" xfId="3986" xr:uid="{00000000-0005-0000-0000-0000930F0000}"/>
    <cellStyle name="Normal 198 7" xfId="3987" xr:uid="{00000000-0005-0000-0000-0000940F0000}"/>
    <cellStyle name="Normal 198_scores" xfId="3988" xr:uid="{00000000-0005-0000-0000-0000950F0000}"/>
    <cellStyle name="Normal 199" xfId="3989" xr:uid="{00000000-0005-0000-0000-0000960F0000}"/>
    <cellStyle name="Normal 199 2" xfId="3990" xr:uid="{00000000-0005-0000-0000-0000970F0000}"/>
    <cellStyle name="Normal 199 2 2" xfId="3991" xr:uid="{00000000-0005-0000-0000-0000980F0000}"/>
    <cellStyle name="Normal 199 2 3" xfId="3992" xr:uid="{00000000-0005-0000-0000-0000990F0000}"/>
    <cellStyle name="Normal 199 2 4" xfId="3993" xr:uid="{00000000-0005-0000-0000-00009A0F0000}"/>
    <cellStyle name="Normal 199 2 5" xfId="3994" xr:uid="{00000000-0005-0000-0000-00009B0F0000}"/>
    <cellStyle name="Normal 199 2 6" xfId="3995" xr:uid="{00000000-0005-0000-0000-00009C0F0000}"/>
    <cellStyle name="Normal 199 2_scores" xfId="3996" xr:uid="{00000000-0005-0000-0000-00009D0F0000}"/>
    <cellStyle name="Normal 199 3" xfId="3997" xr:uid="{00000000-0005-0000-0000-00009E0F0000}"/>
    <cellStyle name="Normal 199 3 2" xfId="3998" xr:uid="{00000000-0005-0000-0000-00009F0F0000}"/>
    <cellStyle name="Normal 199 3 3" xfId="3999" xr:uid="{00000000-0005-0000-0000-0000A00F0000}"/>
    <cellStyle name="Normal 199 3 4" xfId="4000" xr:uid="{00000000-0005-0000-0000-0000A10F0000}"/>
    <cellStyle name="Normal 199 3 5" xfId="4001" xr:uid="{00000000-0005-0000-0000-0000A20F0000}"/>
    <cellStyle name="Normal 199 3 6" xfId="4002" xr:uid="{00000000-0005-0000-0000-0000A30F0000}"/>
    <cellStyle name="Normal 199 3_scores" xfId="4003" xr:uid="{00000000-0005-0000-0000-0000A40F0000}"/>
    <cellStyle name="Normal 199 4" xfId="4004" xr:uid="{00000000-0005-0000-0000-0000A50F0000}"/>
    <cellStyle name="Normal 199 4 2" xfId="4005" xr:uid="{00000000-0005-0000-0000-0000A60F0000}"/>
    <cellStyle name="Normal 199 4 3" xfId="4006" xr:uid="{00000000-0005-0000-0000-0000A70F0000}"/>
    <cellStyle name="Normal 199 4 4" xfId="4007" xr:uid="{00000000-0005-0000-0000-0000A80F0000}"/>
    <cellStyle name="Normal 199 4 5" xfId="4008" xr:uid="{00000000-0005-0000-0000-0000A90F0000}"/>
    <cellStyle name="Normal 199 4 6" xfId="4009" xr:uid="{00000000-0005-0000-0000-0000AA0F0000}"/>
    <cellStyle name="Normal 199 4_scores" xfId="4010" xr:uid="{00000000-0005-0000-0000-0000AB0F0000}"/>
    <cellStyle name="Normal 199 5" xfId="4011" xr:uid="{00000000-0005-0000-0000-0000AC0F0000}"/>
    <cellStyle name="Normal 199 6" xfId="4012" xr:uid="{00000000-0005-0000-0000-0000AD0F0000}"/>
    <cellStyle name="Normal 199 7" xfId="4013" xr:uid="{00000000-0005-0000-0000-0000AE0F0000}"/>
    <cellStyle name="Normal 199 8" xfId="4014" xr:uid="{00000000-0005-0000-0000-0000AF0F0000}"/>
    <cellStyle name="Normal 199 9" xfId="4015" xr:uid="{00000000-0005-0000-0000-0000B00F0000}"/>
    <cellStyle name="Normal 199_scores" xfId="4016" xr:uid="{00000000-0005-0000-0000-0000B10F0000}"/>
    <cellStyle name="Normal 2" xfId="4017" xr:uid="{00000000-0005-0000-0000-0000B20F0000}"/>
    <cellStyle name="Normal 2 10" xfId="4018" xr:uid="{00000000-0005-0000-0000-0000B30F0000}"/>
    <cellStyle name="Normal 2 10 2" xfId="4019" xr:uid="{00000000-0005-0000-0000-0000B40F0000}"/>
    <cellStyle name="Normal 2 10 2 2" xfId="4020" xr:uid="{00000000-0005-0000-0000-0000B50F0000}"/>
    <cellStyle name="Normal 2 10 2 3" xfId="4021" xr:uid="{00000000-0005-0000-0000-0000B60F0000}"/>
    <cellStyle name="Normal 2 10 2 4" xfId="4022" xr:uid="{00000000-0005-0000-0000-0000B70F0000}"/>
    <cellStyle name="Normal 2 10 2 5" xfId="4023" xr:uid="{00000000-0005-0000-0000-0000B80F0000}"/>
    <cellStyle name="Normal 2 10 3" xfId="4024" xr:uid="{00000000-0005-0000-0000-0000B90F0000}"/>
    <cellStyle name="Normal 2 10 4" xfId="4025" xr:uid="{00000000-0005-0000-0000-0000BA0F0000}"/>
    <cellStyle name="Normal 2 10 5" xfId="4026" xr:uid="{00000000-0005-0000-0000-0000BB0F0000}"/>
    <cellStyle name="Normal 2 10 6" xfId="4027" xr:uid="{00000000-0005-0000-0000-0000BC0F0000}"/>
    <cellStyle name="Normal 2 10 7" xfId="4028" xr:uid="{00000000-0005-0000-0000-0000BD0F0000}"/>
    <cellStyle name="Normal 2 10_scores" xfId="4029" xr:uid="{00000000-0005-0000-0000-0000BE0F0000}"/>
    <cellStyle name="Normal 2 11" xfId="4030" xr:uid="{00000000-0005-0000-0000-0000BF0F0000}"/>
    <cellStyle name="Normal 2 11 2" xfId="4031" xr:uid="{00000000-0005-0000-0000-0000C00F0000}"/>
    <cellStyle name="Normal 2 11 2 2" xfId="4032" xr:uid="{00000000-0005-0000-0000-0000C10F0000}"/>
    <cellStyle name="Normal 2 11 2 3" xfId="4033" xr:uid="{00000000-0005-0000-0000-0000C20F0000}"/>
    <cellStyle name="Normal 2 11 2 4" xfId="4034" xr:uid="{00000000-0005-0000-0000-0000C30F0000}"/>
    <cellStyle name="Normal 2 11 2 5" xfId="4035" xr:uid="{00000000-0005-0000-0000-0000C40F0000}"/>
    <cellStyle name="Normal 2 11 3" xfId="4036" xr:uid="{00000000-0005-0000-0000-0000C50F0000}"/>
    <cellStyle name="Normal 2 11 4" xfId="4037" xr:uid="{00000000-0005-0000-0000-0000C60F0000}"/>
    <cellStyle name="Normal 2 11 4 2" xfId="4038" xr:uid="{00000000-0005-0000-0000-0000C70F0000}"/>
    <cellStyle name="Normal 2 11 5" xfId="4039" xr:uid="{00000000-0005-0000-0000-0000C80F0000}"/>
    <cellStyle name="Normal 2 11 6" xfId="4040" xr:uid="{00000000-0005-0000-0000-0000C90F0000}"/>
    <cellStyle name="Normal 2 11 7" xfId="4041" xr:uid="{00000000-0005-0000-0000-0000CA0F0000}"/>
    <cellStyle name="Normal 2 11 8" xfId="4042" xr:uid="{00000000-0005-0000-0000-0000CB0F0000}"/>
    <cellStyle name="Normal 2 11_scores" xfId="4043" xr:uid="{00000000-0005-0000-0000-0000CC0F0000}"/>
    <cellStyle name="Normal 2 12" xfId="4044" xr:uid="{00000000-0005-0000-0000-0000CD0F0000}"/>
    <cellStyle name="Normal 2 12 2" xfId="4045" xr:uid="{00000000-0005-0000-0000-0000CE0F0000}"/>
    <cellStyle name="Normal 2 12 2 2" xfId="4046" xr:uid="{00000000-0005-0000-0000-0000CF0F0000}"/>
    <cellStyle name="Normal 2 12 2 3" xfId="4047" xr:uid="{00000000-0005-0000-0000-0000D00F0000}"/>
    <cellStyle name="Normal 2 12 2 4" xfId="4048" xr:uid="{00000000-0005-0000-0000-0000D10F0000}"/>
    <cellStyle name="Normal 2 12 2 5" xfId="4049" xr:uid="{00000000-0005-0000-0000-0000D20F0000}"/>
    <cellStyle name="Normal 2 12 3" xfId="4050" xr:uid="{00000000-0005-0000-0000-0000D30F0000}"/>
    <cellStyle name="Normal 2 12 4" xfId="4051" xr:uid="{00000000-0005-0000-0000-0000D40F0000}"/>
    <cellStyle name="Normal 2 12 5" xfId="4052" xr:uid="{00000000-0005-0000-0000-0000D50F0000}"/>
    <cellStyle name="Normal 2 12 6" xfId="4053" xr:uid="{00000000-0005-0000-0000-0000D60F0000}"/>
    <cellStyle name="Normal 2 12 7" xfId="4054" xr:uid="{00000000-0005-0000-0000-0000D70F0000}"/>
    <cellStyle name="Normal 2 12 8" xfId="4055" xr:uid="{00000000-0005-0000-0000-0000D80F0000}"/>
    <cellStyle name="Normal 2 12_scores" xfId="4056" xr:uid="{00000000-0005-0000-0000-0000D90F0000}"/>
    <cellStyle name="Normal 2 13" xfId="4057" xr:uid="{00000000-0005-0000-0000-0000DA0F0000}"/>
    <cellStyle name="Normal 2 14" xfId="4058" xr:uid="{00000000-0005-0000-0000-0000DB0F0000}"/>
    <cellStyle name="Normal 2 15" xfId="4059" xr:uid="{00000000-0005-0000-0000-0000DC0F0000}"/>
    <cellStyle name="Normal 2 16" xfId="4060" xr:uid="{00000000-0005-0000-0000-0000DD0F0000}"/>
    <cellStyle name="Normal 2 17" xfId="4061" xr:uid="{00000000-0005-0000-0000-0000DE0F0000}"/>
    <cellStyle name="Normal 2 18" xfId="4062" xr:uid="{00000000-0005-0000-0000-0000DF0F0000}"/>
    <cellStyle name="Normal 2 19" xfId="4063" xr:uid="{00000000-0005-0000-0000-0000E00F0000}"/>
    <cellStyle name="Normal 2 2" xfId="4064" xr:uid="{00000000-0005-0000-0000-0000E10F0000}"/>
    <cellStyle name="Normal 2 2 2" xfId="4065" xr:uid="{00000000-0005-0000-0000-0000E20F0000}"/>
    <cellStyle name="Normal 2 2 2 2" xfId="4066" xr:uid="{00000000-0005-0000-0000-0000E30F0000}"/>
    <cellStyle name="Normal 2 2 2 2 2" xfId="4067" xr:uid="{00000000-0005-0000-0000-0000E40F0000}"/>
    <cellStyle name="Normal 2 2 2 2 2 2" xfId="4068" xr:uid="{00000000-0005-0000-0000-0000E50F0000}"/>
    <cellStyle name="Normal 2 2 2 2 2 3" xfId="4069" xr:uid="{00000000-0005-0000-0000-0000E60F0000}"/>
    <cellStyle name="Normal 2 2 2 2 2 4" xfId="4070" xr:uid="{00000000-0005-0000-0000-0000E70F0000}"/>
    <cellStyle name="Normal 2 2 2 2 2 5" xfId="4071" xr:uid="{00000000-0005-0000-0000-0000E80F0000}"/>
    <cellStyle name="Normal 2 2 2 2 2 6" xfId="4072" xr:uid="{00000000-0005-0000-0000-0000E90F0000}"/>
    <cellStyle name="Normal 2 2 2 2 2_scores" xfId="4073" xr:uid="{00000000-0005-0000-0000-0000EA0F0000}"/>
    <cellStyle name="Normal 2 2 2 3" xfId="4074" xr:uid="{00000000-0005-0000-0000-0000EB0F0000}"/>
    <cellStyle name="Normal 2 2 2 4" xfId="4075" xr:uid="{00000000-0005-0000-0000-0000EC0F0000}"/>
    <cellStyle name="Normal 2 2 2 5" xfId="4076" xr:uid="{00000000-0005-0000-0000-0000ED0F0000}"/>
    <cellStyle name="Normal 2 2 2 6" xfId="4077" xr:uid="{00000000-0005-0000-0000-0000EE0F0000}"/>
    <cellStyle name="Normal 2 2 2 7" xfId="4078" xr:uid="{00000000-0005-0000-0000-0000EF0F0000}"/>
    <cellStyle name="Normal 2 2 2_scores" xfId="4079" xr:uid="{00000000-0005-0000-0000-0000F00F0000}"/>
    <cellStyle name="Normal 2 2 3" xfId="4080" xr:uid="{00000000-0005-0000-0000-0000F10F0000}"/>
    <cellStyle name="Normal 2 2 3 2" xfId="4081" xr:uid="{00000000-0005-0000-0000-0000F20F0000}"/>
    <cellStyle name="Normal 2 2 3 3" xfId="4082" xr:uid="{00000000-0005-0000-0000-0000F30F0000}"/>
    <cellStyle name="Normal 2 2 3 4" xfId="4083" xr:uid="{00000000-0005-0000-0000-0000F40F0000}"/>
    <cellStyle name="Normal 2 2 3 5" xfId="4084" xr:uid="{00000000-0005-0000-0000-0000F50F0000}"/>
    <cellStyle name="Normal 2 2 3 6" xfId="4085" xr:uid="{00000000-0005-0000-0000-0000F60F0000}"/>
    <cellStyle name="Normal 2 2 3_scores" xfId="4086" xr:uid="{00000000-0005-0000-0000-0000F70F0000}"/>
    <cellStyle name="Normal 2 2 4" xfId="4087" xr:uid="{00000000-0005-0000-0000-0000F80F0000}"/>
    <cellStyle name="Normal 2 2 5" xfId="4088" xr:uid="{00000000-0005-0000-0000-0000F90F0000}"/>
    <cellStyle name="Normal 2 2 6" xfId="4089" xr:uid="{00000000-0005-0000-0000-0000FA0F0000}"/>
    <cellStyle name="Normal 2 2 7" xfId="4090" xr:uid="{00000000-0005-0000-0000-0000FB0F0000}"/>
    <cellStyle name="Normal 2 20" xfId="4091" xr:uid="{00000000-0005-0000-0000-0000FC0F0000}"/>
    <cellStyle name="Normal 2 3" xfId="4092" xr:uid="{00000000-0005-0000-0000-0000FD0F0000}"/>
    <cellStyle name="Normal 2 3 2" xfId="4093" xr:uid="{00000000-0005-0000-0000-0000FE0F0000}"/>
    <cellStyle name="Normal 2 3 3" xfId="4094" xr:uid="{00000000-0005-0000-0000-0000FF0F0000}"/>
    <cellStyle name="Normal 2 4" xfId="4095" xr:uid="{00000000-0005-0000-0000-000000100000}"/>
    <cellStyle name="Normal 2 4 2" xfId="4096" xr:uid="{00000000-0005-0000-0000-000001100000}"/>
    <cellStyle name="Normal 2 4 3" xfId="4097" xr:uid="{00000000-0005-0000-0000-000002100000}"/>
    <cellStyle name="Normal 2 5" xfId="4098" xr:uid="{00000000-0005-0000-0000-000003100000}"/>
    <cellStyle name="Normal 2 5 2" xfId="4099" xr:uid="{00000000-0005-0000-0000-000004100000}"/>
    <cellStyle name="Normal 2 6" xfId="4100" xr:uid="{00000000-0005-0000-0000-000005100000}"/>
    <cellStyle name="Normal 2 6 2" xfId="4101" xr:uid="{00000000-0005-0000-0000-000006100000}"/>
    <cellStyle name="Normal 2 7" xfId="4102" xr:uid="{00000000-0005-0000-0000-000007100000}"/>
    <cellStyle name="Normal 2 8" xfId="4103" xr:uid="{00000000-0005-0000-0000-000008100000}"/>
    <cellStyle name="Normal 2 9" xfId="4104" xr:uid="{00000000-0005-0000-0000-000009100000}"/>
    <cellStyle name="Normal 2 9 2" xfId="4105" xr:uid="{00000000-0005-0000-0000-00000A100000}"/>
    <cellStyle name="Normal 2 9 2 2" xfId="4106" xr:uid="{00000000-0005-0000-0000-00000B100000}"/>
    <cellStyle name="Normal 2 9 2 3" xfId="4107" xr:uid="{00000000-0005-0000-0000-00000C100000}"/>
    <cellStyle name="Normal 2 9 2 4" xfId="4108" xr:uid="{00000000-0005-0000-0000-00000D100000}"/>
    <cellStyle name="Normal 2 9 2 5" xfId="4109" xr:uid="{00000000-0005-0000-0000-00000E100000}"/>
    <cellStyle name="Normal 2 9 3" xfId="4110" xr:uid="{00000000-0005-0000-0000-00000F100000}"/>
    <cellStyle name="Normal 2 9 4" xfId="4111" xr:uid="{00000000-0005-0000-0000-000010100000}"/>
    <cellStyle name="Normal 2 9 5" xfId="4112" xr:uid="{00000000-0005-0000-0000-000011100000}"/>
    <cellStyle name="Normal 2 9 6" xfId="4113" xr:uid="{00000000-0005-0000-0000-000012100000}"/>
    <cellStyle name="Normal 2 9 7" xfId="4114" xr:uid="{00000000-0005-0000-0000-000013100000}"/>
    <cellStyle name="Normal 2 9 8" xfId="4115" xr:uid="{00000000-0005-0000-0000-000014100000}"/>
    <cellStyle name="Normal 2 9_scores" xfId="4116" xr:uid="{00000000-0005-0000-0000-000015100000}"/>
    <cellStyle name="Normal 2_assets" xfId="4117" xr:uid="{00000000-0005-0000-0000-000016100000}"/>
    <cellStyle name="Normal 20" xfId="4118" xr:uid="{00000000-0005-0000-0000-000017100000}"/>
    <cellStyle name="Normal 20 2" xfId="4119" xr:uid="{00000000-0005-0000-0000-000018100000}"/>
    <cellStyle name="Normal 200" xfId="4120" xr:uid="{00000000-0005-0000-0000-000019100000}"/>
    <cellStyle name="Normal 200 2" xfId="4121" xr:uid="{00000000-0005-0000-0000-00001A100000}"/>
    <cellStyle name="Normal 200 2 2" xfId="4122" xr:uid="{00000000-0005-0000-0000-00001B100000}"/>
    <cellStyle name="Normal 200 2 3" xfId="4123" xr:uid="{00000000-0005-0000-0000-00001C100000}"/>
    <cellStyle name="Normal 200 2 4" xfId="4124" xr:uid="{00000000-0005-0000-0000-00001D100000}"/>
    <cellStyle name="Normal 200 2 5" xfId="4125" xr:uid="{00000000-0005-0000-0000-00001E100000}"/>
    <cellStyle name="Normal 200 2 6" xfId="4126" xr:uid="{00000000-0005-0000-0000-00001F100000}"/>
    <cellStyle name="Normal 200 2_scores" xfId="4127" xr:uid="{00000000-0005-0000-0000-000020100000}"/>
    <cellStyle name="Normal 200 3" xfId="4128" xr:uid="{00000000-0005-0000-0000-000021100000}"/>
    <cellStyle name="Normal 200 3 2" xfId="4129" xr:uid="{00000000-0005-0000-0000-000022100000}"/>
    <cellStyle name="Normal 200 3 3" xfId="4130" xr:uid="{00000000-0005-0000-0000-000023100000}"/>
    <cellStyle name="Normal 200 3 4" xfId="4131" xr:uid="{00000000-0005-0000-0000-000024100000}"/>
    <cellStyle name="Normal 200 3 5" xfId="4132" xr:uid="{00000000-0005-0000-0000-000025100000}"/>
    <cellStyle name="Normal 200 3 6" xfId="4133" xr:uid="{00000000-0005-0000-0000-000026100000}"/>
    <cellStyle name="Normal 200 3_scores" xfId="4134" xr:uid="{00000000-0005-0000-0000-000027100000}"/>
    <cellStyle name="Normal 200 4" xfId="4135" xr:uid="{00000000-0005-0000-0000-000028100000}"/>
    <cellStyle name="Normal 200 4 2" xfId="4136" xr:uid="{00000000-0005-0000-0000-000029100000}"/>
    <cellStyle name="Normal 200 4 3" xfId="4137" xr:uid="{00000000-0005-0000-0000-00002A100000}"/>
    <cellStyle name="Normal 200 4 4" xfId="4138" xr:uid="{00000000-0005-0000-0000-00002B100000}"/>
    <cellStyle name="Normal 200 4 5" xfId="4139" xr:uid="{00000000-0005-0000-0000-00002C100000}"/>
    <cellStyle name="Normal 200 4 6" xfId="4140" xr:uid="{00000000-0005-0000-0000-00002D100000}"/>
    <cellStyle name="Normal 200 4_scores" xfId="4141" xr:uid="{00000000-0005-0000-0000-00002E100000}"/>
    <cellStyle name="Normal 200 5" xfId="4142" xr:uid="{00000000-0005-0000-0000-00002F100000}"/>
    <cellStyle name="Normal 200 6" xfId="4143" xr:uid="{00000000-0005-0000-0000-000030100000}"/>
    <cellStyle name="Normal 200 7" xfId="4144" xr:uid="{00000000-0005-0000-0000-000031100000}"/>
    <cellStyle name="Normal 200 8" xfId="4145" xr:uid="{00000000-0005-0000-0000-000032100000}"/>
    <cellStyle name="Normal 200 9" xfId="4146" xr:uid="{00000000-0005-0000-0000-000033100000}"/>
    <cellStyle name="Normal 200_scores" xfId="4147" xr:uid="{00000000-0005-0000-0000-000034100000}"/>
    <cellStyle name="Normal 201" xfId="4148" xr:uid="{00000000-0005-0000-0000-000035100000}"/>
    <cellStyle name="Normal 201 2" xfId="4149" xr:uid="{00000000-0005-0000-0000-000036100000}"/>
    <cellStyle name="Normal 201 2 2" xfId="4150" xr:uid="{00000000-0005-0000-0000-000037100000}"/>
    <cellStyle name="Normal 201 2 3" xfId="4151" xr:uid="{00000000-0005-0000-0000-000038100000}"/>
    <cellStyle name="Normal 201 2 4" xfId="4152" xr:uid="{00000000-0005-0000-0000-000039100000}"/>
    <cellStyle name="Normal 201 2 5" xfId="4153" xr:uid="{00000000-0005-0000-0000-00003A100000}"/>
    <cellStyle name="Normal 201 2 6" xfId="4154" xr:uid="{00000000-0005-0000-0000-00003B100000}"/>
    <cellStyle name="Normal 201 2_scores" xfId="4155" xr:uid="{00000000-0005-0000-0000-00003C100000}"/>
    <cellStyle name="Normal 201 3" xfId="4156" xr:uid="{00000000-0005-0000-0000-00003D100000}"/>
    <cellStyle name="Normal 201 3 2" xfId="4157" xr:uid="{00000000-0005-0000-0000-00003E100000}"/>
    <cellStyle name="Normal 201 3 3" xfId="4158" xr:uid="{00000000-0005-0000-0000-00003F100000}"/>
    <cellStyle name="Normal 201 3 4" xfId="4159" xr:uid="{00000000-0005-0000-0000-000040100000}"/>
    <cellStyle name="Normal 201 3 5" xfId="4160" xr:uid="{00000000-0005-0000-0000-000041100000}"/>
    <cellStyle name="Normal 201 3 6" xfId="4161" xr:uid="{00000000-0005-0000-0000-000042100000}"/>
    <cellStyle name="Normal 201 3_scores" xfId="4162" xr:uid="{00000000-0005-0000-0000-000043100000}"/>
    <cellStyle name="Normal 201 4" xfId="4163" xr:uid="{00000000-0005-0000-0000-000044100000}"/>
    <cellStyle name="Normal 201 4 2" xfId="4164" xr:uid="{00000000-0005-0000-0000-000045100000}"/>
    <cellStyle name="Normal 201 4 3" xfId="4165" xr:uid="{00000000-0005-0000-0000-000046100000}"/>
    <cellStyle name="Normal 201 4 4" xfId="4166" xr:uid="{00000000-0005-0000-0000-000047100000}"/>
    <cellStyle name="Normal 201 4 5" xfId="4167" xr:uid="{00000000-0005-0000-0000-000048100000}"/>
    <cellStyle name="Normal 201 4 6" xfId="4168" xr:uid="{00000000-0005-0000-0000-000049100000}"/>
    <cellStyle name="Normal 201 4_scores" xfId="4169" xr:uid="{00000000-0005-0000-0000-00004A100000}"/>
    <cellStyle name="Normal 201 5" xfId="4170" xr:uid="{00000000-0005-0000-0000-00004B100000}"/>
    <cellStyle name="Normal 201 6" xfId="4171" xr:uid="{00000000-0005-0000-0000-00004C100000}"/>
    <cellStyle name="Normal 201 7" xfId="4172" xr:uid="{00000000-0005-0000-0000-00004D100000}"/>
    <cellStyle name="Normal 201 8" xfId="4173" xr:uid="{00000000-0005-0000-0000-00004E100000}"/>
    <cellStyle name="Normal 201 9" xfId="4174" xr:uid="{00000000-0005-0000-0000-00004F100000}"/>
    <cellStyle name="Normal 201_scores" xfId="4175" xr:uid="{00000000-0005-0000-0000-000050100000}"/>
    <cellStyle name="Normal 202" xfId="4176" xr:uid="{00000000-0005-0000-0000-000051100000}"/>
    <cellStyle name="Normal 202 2" xfId="4177" xr:uid="{00000000-0005-0000-0000-000052100000}"/>
    <cellStyle name="Normal 202 2 2" xfId="4178" xr:uid="{00000000-0005-0000-0000-000053100000}"/>
    <cellStyle name="Normal 202 2 3" xfId="4179" xr:uid="{00000000-0005-0000-0000-000054100000}"/>
    <cellStyle name="Normal 202 2 4" xfId="4180" xr:uid="{00000000-0005-0000-0000-000055100000}"/>
    <cellStyle name="Normal 202 2 5" xfId="4181" xr:uid="{00000000-0005-0000-0000-000056100000}"/>
    <cellStyle name="Normal 202 2 6" xfId="4182" xr:uid="{00000000-0005-0000-0000-000057100000}"/>
    <cellStyle name="Normal 202 2_scores" xfId="4183" xr:uid="{00000000-0005-0000-0000-000058100000}"/>
    <cellStyle name="Normal 202 3" xfId="4184" xr:uid="{00000000-0005-0000-0000-000059100000}"/>
    <cellStyle name="Normal 202 3 2" xfId="4185" xr:uid="{00000000-0005-0000-0000-00005A100000}"/>
    <cellStyle name="Normal 202 3 3" xfId="4186" xr:uid="{00000000-0005-0000-0000-00005B100000}"/>
    <cellStyle name="Normal 202 3 4" xfId="4187" xr:uid="{00000000-0005-0000-0000-00005C100000}"/>
    <cellStyle name="Normal 202 3 5" xfId="4188" xr:uid="{00000000-0005-0000-0000-00005D100000}"/>
    <cellStyle name="Normal 202 3 6" xfId="4189" xr:uid="{00000000-0005-0000-0000-00005E100000}"/>
    <cellStyle name="Normal 202 3_scores" xfId="4190" xr:uid="{00000000-0005-0000-0000-00005F100000}"/>
    <cellStyle name="Normal 202 4" xfId="4191" xr:uid="{00000000-0005-0000-0000-000060100000}"/>
    <cellStyle name="Normal 202 4 2" xfId="4192" xr:uid="{00000000-0005-0000-0000-000061100000}"/>
    <cellStyle name="Normal 202 4 3" xfId="4193" xr:uid="{00000000-0005-0000-0000-000062100000}"/>
    <cellStyle name="Normal 202 4 4" xfId="4194" xr:uid="{00000000-0005-0000-0000-000063100000}"/>
    <cellStyle name="Normal 202 4 5" xfId="4195" xr:uid="{00000000-0005-0000-0000-000064100000}"/>
    <cellStyle name="Normal 202 4 6" xfId="4196" xr:uid="{00000000-0005-0000-0000-000065100000}"/>
    <cellStyle name="Normal 202 4_scores" xfId="4197" xr:uid="{00000000-0005-0000-0000-000066100000}"/>
    <cellStyle name="Normal 202 5" xfId="4198" xr:uid="{00000000-0005-0000-0000-000067100000}"/>
    <cellStyle name="Normal 202 6" xfId="4199" xr:uid="{00000000-0005-0000-0000-000068100000}"/>
    <cellStyle name="Normal 202 7" xfId="4200" xr:uid="{00000000-0005-0000-0000-000069100000}"/>
    <cellStyle name="Normal 202 8" xfId="4201" xr:uid="{00000000-0005-0000-0000-00006A100000}"/>
    <cellStyle name="Normal 202 9" xfId="4202" xr:uid="{00000000-0005-0000-0000-00006B100000}"/>
    <cellStyle name="Normal 202_scores" xfId="4203" xr:uid="{00000000-0005-0000-0000-00006C100000}"/>
    <cellStyle name="Normal 203" xfId="4204" xr:uid="{00000000-0005-0000-0000-00006D100000}"/>
    <cellStyle name="Normal 203 2" xfId="4205" xr:uid="{00000000-0005-0000-0000-00006E100000}"/>
    <cellStyle name="Normal 203 2 2" xfId="4206" xr:uid="{00000000-0005-0000-0000-00006F100000}"/>
    <cellStyle name="Normal 203 2 3" xfId="4207" xr:uid="{00000000-0005-0000-0000-000070100000}"/>
    <cellStyle name="Normal 203 2 4" xfId="4208" xr:uid="{00000000-0005-0000-0000-000071100000}"/>
    <cellStyle name="Normal 203 2 5" xfId="4209" xr:uid="{00000000-0005-0000-0000-000072100000}"/>
    <cellStyle name="Normal 203 2 6" xfId="4210" xr:uid="{00000000-0005-0000-0000-000073100000}"/>
    <cellStyle name="Normal 203 2_scores" xfId="4211" xr:uid="{00000000-0005-0000-0000-000074100000}"/>
    <cellStyle name="Normal 203 3" xfId="4212" xr:uid="{00000000-0005-0000-0000-000075100000}"/>
    <cellStyle name="Normal 203 3 2" xfId="4213" xr:uid="{00000000-0005-0000-0000-000076100000}"/>
    <cellStyle name="Normal 203 3 3" xfId="4214" xr:uid="{00000000-0005-0000-0000-000077100000}"/>
    <cellStyle name="Normal 203 3 4" xfId="4215" xr:uid="{00000000-0005-0000-0000-000078100000}"/>
    <cellStyle name="Normal 203 3 5" xfId="4216" xr:uid="{00000000-0005-0000-0000-000079100000}"/>
    <cellStyle name="Normal 203 3 6" xfId="4217" xr:uid="{00000000-0005-0000-0000-00007A100000}"/>
    <cellStyle name="Normal 203 3_scores" xfId="4218" xr:uid="{00000000-0005-0000-0000-00007B100000}"/>
    <cellStyle name="Normal 203 4" xfId="4219" xr:uid="{00000000-0005-0000-0000-00007C100000}"/>
    <cellStyle name="Normal 203 4 2" xfId="4220" xr:uid="{00000000-0005-0000-0000-00007D100000}"/>
    <cellStyle name="Normal 203 4 3" xfId="4221" xr:uid="{00000000-0005-0000-0000-00007E100000}"/>
    <cellStyle name="Normal 203 4 4" xfId="4222" xr:uid="{00000000-0005-0000-0000-00007F100000}"/>
    <cellStyle name="Normal 203 4 5" xfId="4223" xr:uid="{00000000-0005-0000-0000-000080100000}"/>
    <cellStyle name="Normal 203 4 6" xfId="4224" xr:uid="{00000000-0005-0000-0000-000081100000}"/>
    <cellStyle name="Normal 203 4_scores" xfId="4225" xr:uid="{00000000-0005-0000-0000-000082100000}"/>
    <cellStyle name="Normal 203 5" xfId="4226" xr:uid="{00000000-0005-0000-0000-000083100000}"/>
    <cellStyle name="Normal 203 6" xfId="4227" xr:uid="{00000000-0005-0000-0000-000084100000}"/>
    <cellStyle name="Normal 203_scores" xfId="4228" xr:uid="{00000000-0005-0000-0000-000085100000}"/>
    <cellStyle name="Normal 204" xfId="4229" xr:uid="{00000000-0005-0000-0000-000086100000}"/>
    <cellStyle name="Normal 204 2" xfId="4230" xr:uid="{00000000-0005-0000-0000-000087100000}"/>
    <cellStyle name="Normal 204 3" xfId="4231" xr:uid="{00000000-0005-0000-0000-000088100000}"/>
    <cellStyle name="Normal 204 4" xfId="4232" xr:uid="{00000000-0005-0000-0000-000089100000}"/>
    <cellStyle name="Normal 204 5" xfId="4233" xr:uid="{00000000-0005-0000-0000-00008A100000}"/>
    <cellStyle name="Normal 204 6" xfId="4234" xr:uid="{00000000-0005-0000-0000-00008B100000}"/>
    <cellStyle name="Normal 204_scores" xfId="4235" xr:uid="{00000000-0005-0000-0000-00008C100000}"/>
    <cellStyle name="Normal 205" xfId="4236" xr:uid="{00000000-0005-0000-0000-00008D100000}"/>
    <cellStyle name="Normal 205 10" xfId="4237" xr:uid="{00000000-0005-0000-0000-00008E100000}"/>
    <cellStyle name="Normal 205 2" xfId="4238" xr:uid="{00000000-0005-0000-0000-00008F100000}"/>
    <cellStyle name="Normal 205 3" xfId="4239" xr:uid="{00000000-0005-0000-0000-000090100000}"/>
    <cellStyle name="Normal 205 4" xfId="4240" xr:uid="{00000000-0005-0000-0000-000091100000}"/>
    <cellStyle name="Normal 205 5" xfId="4241" xr:uid="{00000000-0005-0000-0000-000092100000}"/>
    <cellStyle name="Normal 205 6" xfId="4242" xr:uid="{00000000-0005-0000-0000-000093100000}"/>
    <cellStyle name="Normal 205 7" xfId="4243" xr:uid="{00000000-0005-0000-0000-000094100000}"/>
    <cellStyle name="Normal 205 8" xfId="4244" xr:uid="{00000000-0005-0000-0000-000095100000}"/>
    <cellStyle name="Normal 205 9" xfId="4245" xr:uid="{00000000-0005-0000-0000-000096100000}"/>
    <cellStyle name="Normal 205_scores" xfId="4246" xr:uid="{00000000-0005-0000-0000-000097100000}"/>
    <cellStyle name="Normal 206" xfId="4247" xr:uid="{00000000-0005-0000-0000-000098100000}"/>
    <cellStyle name="Normal 206 10" xfId="4248" xr:uid="{00000000-0005-0000-0000-000099100000}"/>
    <cellStyle name="Normal 206 2" xfId="4249" xr:uid="{00000000-0005-0000-0000-00009A100000}"/>
    <cellStyle name="Normal 206 3" xfId="4250" xr:uid="{00000000-0005-0000-0000-00009B100000}"/>
    <cellStyle name="Normal 206 4" xfId="4251" xr:uid="{00000000-0005-0000-0000-00009C100000}"/>
    <cellStyle name="Normal 206 5" xfId="4252" xr:uid="{00000000-0005-0000-0000-00009D100000}"/>
    <cellStyle name="Normal 206 6" xfId="4253" xr:uid="{00000000-0005-0000-0000-00009E100000}"/>
    <cellStyle name="Normal 206 7" xfId="4254" xr:uid="{00000000-0005-0000-0000-00009F100000}"/>
    <cellStyle name="Normal 206 8" xfId="4255" xr:uid="{00000000-0005-0000-0000-0000A0100000}"/>
    <cellStyle name="Normal 206 9" xfId="4256" xr:uid="{00000000-0005-0000-0000-0000A1100000}"/>
    <cellStyle name="Normal 206_scores" xfId="4257" xr:uid="{00000000-0005-0000-0000-0000A2100000}"/>
    <cellStyle name="Normal 207" xfId="4258" xr:uid="{00000000-0005-0000-0000-0000A3100000}"/>
    <cellStyle name="Normal 207 10" xfId="4259" xr:uid="{00000000-0005-0000-0000-0000A4100000}"/>
    <cellStyle name="Normal 207 2" xfId="4260" xr:uid="{00000000-0005-0000-0000-0000A5100000}"/>
    <cellStyle name="Normal 207 3" xfId="4261" xr:uid="{00000000-0005-0000-0000-0000A6100000}"/>
    <cellStyle name="Normal 207 4" xfId="4262" xr:uid="{00000000-0005-0000-0000-0000A7100000}"/>
    <cellStyle name="Normal 207 5" xfId="4263" xr:uid="{00000000-0005-0000-0000-0000A8100000}"/>
    <cellStyle name="Normal 207 6" xfId="4264" xr:uid="{00000000-0005-0000-0000-0000A9100000}"/>
    <cellStyle name="Normal 207 7" xfId="4265" xr:uid="{00000000-0005-0000-0000-0000AA100000}"/>
    <cellStyle name="Normal 207 8" xfId="4266" xr:uid="{00000000-0005-0000-0000-0000AB100000}"/>
    <cellStyle name="Normal 207 9" xfId="4267" xr:uid="{00000000-0005-0000-0000-0000AC100000}"/>
    <cellStyle name="Normal 207_scores" xfId="4268" xr:uid="{00000000-0005-0000-0000-0000AD100000}"/>
    <cellStyle name="Normal 208" xfId="4269" xr:uid="{00000000-0005-0000-0000-0000AE100000}"/>
    <cellStyle name="Normal 208 2" xfId="4270" xr:uid="{00000000-0005-0000-0000-0000AF100000}"/>
    <cellStyle name="Normal 208 3" xfId="4271" xr:uid="{00000000-0005-0000-0000-0000B0100000}"/>
    <cellStyle name="Normal 208 4" xfId="4272" xr:uid="{00000000-0005-0000-0000-0000B1100000}"/>
    <cellStyle name="Normal 208 5" xfId="4273" xr:uid="{00000000-0005-0000-0000-0000B2100000}"/>
    <cellStyle name="Normal 208 6" xfId="4274" xr:uid="{00000000-0005-0000-0000-0000B3100000}"/>
    <cellStyle name="Normal 208_scores" xfId="4275" xr:uid="{00000000-0005-0000-0000-0000B4100000}"/>
    <cellStyle name="Normal 209" xfId="4276" xr:uid="{00000000-0005-0000-0000-0000B5100000}"/>
    <cellStyle name="Normal 209 10" xfId="4277" xr:uid="{00000000-0005-0000-0000-0000B6100000}"/>
    <cellStyle name="Normal 209 2" xfId="4278" xr:uid="{00000000-0005-0000-0000-0000B7100000}"/>
    <cellStyle name="Normal 209 3" xfId="4279" xr:uid="{00000000-0005-0000-0000-0000B8100000}"/>
    <cellStyle name="Normal 209 4" xfId="4280" xr:uid="{00000000-0005-0000-0000-0000B9100000}"/>
    <cellStyle name="Normal 209 5" xfId="4281" xr:uid="{00000000-0005-0000-0000-0000BA100000}"/>
    <cellStyle name="Normal 209 6" xfId="4282" xr:uid="{00000000-0005-0000-0000-0000BB100000}"/>
    <cellStyle name="Normal 209 7" xfId="4283" xr:uid="{00000000-0005-0000-0000-0000BC100000}"/>
    <cellStyle name="Normal 209 8" xfId="4284" xr:uid="{00000000-0005-0000-0000-0000BD100000}"/>
    <cellStyle name="Normal 209 9" xfId="4285" xr:uid="{00000000-0005-0000-0000-0000BE100000}"/>
    <cellStyle name="Normal 209_scores" xfId="4286" xr:uid="{00000000-0005-0000-0000-0000BF100000}"/>
    <cellStyle name="Normal 21" xfId="4287" xr:uid="{00000000-0005-0000-0000-0000C0100000}"/>
    <cellStyle name="Normal 21 2" xfId="4288" xr:uid="{00000000-0005-0000-0000-0000C1100000}"/>
    <cellStyle name="Normal 210" xfId="4289" xr:uid="{00000000-0005-0000-0000-0000C2100000}"/>
    <cellStyle name="Normal 210 2" xfId="4290" xr:uid="{00000000-0005-0000-0000-0000C3100000}"/>
    <cellStyle name="Normal 210 3" xfId="4291" xr:uid="{00000000-0005-0000-0000-0000C4100000}"/>
    <cellStyle name="Normal 210 4" xfId="4292" xr:uid="{00000000-0005-0000-0000-0000C5100000}"/>
    <cellStyle name="Normal 210 5" xfId="4293" xr:uid="{00000000-0005-0000-0000-0000C6100000}"/>
    <cellStyle name="Normal 210 6" xfId="4294" xr:uid="{00000000-0005-0000-0000-0000C7100000}"/>
    <cellStyle name="Normal 210_scores" xfId="4295" xr:uid="{00000000-0005-0000-0000-0000C8100000}"/>
    <cellStyle name="Normal 211" xfId="4296" xr:uid="{00000000-0005-0000-0000-0000C9100000}"/>
    <cellStyle name="Normal 211 2" xfId="4297" xr:uid="{00000000-0005-0000-0000-0000CA100000}"/>
    <cellStyle name="Normal 211 3" xfId="4298" xr:uid="{00000000-0005-0000-0000-0000CB100000}"/>
    <cellStyle name="Normal 211 4" xfId="4299" xr:uid="{00000000-0005-0000-0000-0000CC100000}"/>
    <cellStyle name="Normal 211 5" xfId="4300" xr:uid="{00000000-0005-0000-0000-0000CD100000}"/>
    <cellStyle name="Normal 211 6" xfId="4301" xr:uid="{00000000-0005-0000-0000-0000CE100000}"/>
    <cellStyle name="Normal 211_scores" xfId="4302" xr:uid="{00000000-0005-0000-0000-0000CF100000}"/>
    <cellStyle name="Normal 212" xfId="4303" xr:uid="{00000000-0005-0000-0000-0000D0100000}"/>
    <cellStyle name="Normal 212 2" xfId="4304" xr:uid="{00000000-0005-0000-0000-0000D1100000}"/>
    <cellStyle name="Normal 212 3" xfId="4305" xr:uid="{00000000-0005-0000-0000-0000D2100000}"/>
    <cellStyle name="Normal 212 4" xfId="4306" xr:uid="{00000000-0005-0000-0000-0000D3100000}"/>
    <cellStyle name="Normal 212 5" xfId="4307" xr:uid="{00000000-0005-0000-0000-0000D4100000}"/>
    <cellStyle name="Normal 212 6" xfId="4308" xr:uid="{00000000-0005-0000-0000-0000D5100000}"/>
    <cellStyle name="Normal 212_scores" xfId="4309" xr:uid="{00000000-0005-0000-0000-0000D6100000}"/>
    <cellStyle name="Normal 213" xfId="4310" xr:uid="{00000000-0005-0000-0000-0000D7100000}"/>
    <cellStyle name="Normal 213 2" xfId="4311" xr:uid="{00000000-0005-0000-0000-0000D8100000}"/>
    <cellStyle name="Normal 213 3" xfId="4312" xr:uid="{00000000-0005-0000-0000-0000D9100000}"/>
    <cellStyle name="Normal 213 4" xfId="4313" xr:uid="{00000000-0005-0000-0000-0000DA100000}"/>
    <cellStyle name="Normal 213 5" xfId="4314" xr:uid="{00000000-0005-0000-0000-0000DB100000}"/>
    <cellStyle name="Normal 213 6" xfId="4315" xr:uid="{00000000-0005-0000-0000-0000DC100000}"/>
    <cellStyle name="Normal 213_scores" xfId="4316" xr:uid="{00000000-0005-0000-0000-0000DD100000}"/>
    <cellStyle name="Normal 214" xfId="4317" xr:uid="{00000000-0005-0000-0000-0000DE100000}"/>
    <cellStyle name="Normal 214 2" xfId="4318" xr:uid="{00000000-0005-0000-0000-0000DF100000}"/>
    <cellStyle name="Normal 214 3" xfId="4319" xr:uid="{00000000-0005-0000-0000-0000E0100000}"/>
    <cellStyle name="Normal 214 4" xfId="4320" xr:uid="{00000000-0005-0000-0000-0000E1100000}"/>
    <cellStyle name="Normal 214 5" xfId="4321" xr:uid="{00000000-0005-0000-0000-0000E2100000}"/>
    <cellStyle name="Normal 214 6" xfId="4322" xr:uid="{00000000-0005-0000-0000-0000E3100000}"/>
    <cellStyle name="Normal 214 7" xfId="4323" xr:uid="{00000000-0005-0000-0000-0000E4100000}"/>
    <cellStyle name="Normal 214 8" xfId="4324" xr:uid="{00000000-0005-0000-0000-0000E5100000}"/>
    <cellStyle name="Normal 214_scores" xfId="4325" xr:uid="{00000000-0005-0000-0000-0000E6100000}"/>
    <cellStyle name="Normal 215" xfId="4326" xr:uid="{00000000-0005-0000-0000-0000E7100000}"/>
    <cellStyle name="Normal 215 2" xfId="4327" xr:uid="{00000000-0005-0000-0000-0000E8100000}"/>
    <cellStyle name="Normal 215 3" xfId="4328" xr:uid="{00000000-0005-0000-0000-0000E9100000}"/>
    <cellStyle name="Normal 215 4" xfId="4329" xr:uid="{00000000-0005-0000-0000-0000EA100000}"/>
    <cellStyle name="Normal 215 5" xfId="4330" xr:uid="{00000000-0005-0000-0000-0000EB100000}"/>
    <cellStyle name="Normal 215 6" xfId="4331" xr:uid="{00000000-0005-0000-0000-0000EC100000}"/>
    <cellStyle name="Normal 215_scores" xfId="4332" xr:uid="{00000000-0005-0000-0000-0000ED100000}"/>
    <cellStyle name="Normal 216" xfId="4333" xr:uid="{00000000-0005-0000-0000-0000EE100000}"/>
    <cellStyle name="Normal 216 2" xfId="4334" xr:uid="{00000000-0005-0000-0000-0000EF100000}"/>
    <cellStyle name="Normal 216 3" xfId="4335" xr:uid="{00000000-0005-0000-0000-0000F0100000}"/>
    <cellStyle name="Normal 216 4" xfId="4336" xr:uid="{00000000-0005-0000-0000-0000F1100000}"/>
    <cellStyle name="Normal 216 5" xfId="4337" xr:uid="{00000000-0005-0000-0000-0000F2100000}"/>
    <cellStyle name="Normal 216 6" xfId="4338" xr:uid="{00000000-0005-0000-0000-0000F3100000}"/>
    <cellStyle name="Normal 216_scores" xfId="4339" xr:uid="{00000000-0005-0000-0000-0000F4100000}"/>
    <cellStyle name="Normal 217" xfId="4340" xr:uid="{00000000-0005-0000-0000-0000F5100000}"/>
    <cellStyle name="Normal 217 2" xfId="4341" xr:uid="{00000000-0005-0000-0000-0000F6100000}"/>
    <cellStyle name="Normal 217 3" xfId="4342" xr:uid="{00000000-0005-0000-0000-0000F7100000}"/>
    <cellStyle name="Normal 217 4" xfId="4343" xr:uid="{00000000-0005-0000-0000-0000F8100000}"/>
    <cellStyle name="Normal 217 5" xfId="4344" xr:uid="{00000000-0005-0000-0000-0000F9100000}"/>
    <cellStyle name="Normal 217 6" xfId="4345" xr:uid="{00000000-0005-0000-0000-0000FA100000}"/>
    <cellStyle name="Normal 217 7" xfId="4346" xr:uid="{00000000-0005-0000-0000-0000FB100000}"/>
    <cellStyle name="Normal 217_scores" xfId="4347" xr:uid="{00000000-0005-0000-0000-0000FC100000}"/>
    <cellStyle name="Normal 218" xfId="4348" xr:uid="{00000000-0005-0000-0000-0000FD100000}"/>
    <cellStyle name="Normal 218 2" xfId="4349" xr:uid="{00000000-0005-0000-0000-0000FE100000}"/>
    <cellStyle name="Normal 218 3" xfId="4350" xr:uid="{00000000-0005-0000-0000-0000FF100000}"/>
    <cellStyle name="Normal 218 4" xfId="4351" xr:uid="{00000000-0005-0000-0000-000000110000}"/>
    <cellStyle name="Normal 218 5" xfId="4352" xr:uid="{00000000-0005-0000-0000-000001110000}"/>
    <cellStyle name="Normal 218 6" xfId="4353" xr:uid="{00000000-0005-0000-0000-000002110000}"/>
    <cellStyle name="Normal 218_scores" xfId="4354" xr:uid="{00000000-0005-0000-0000-000003110000}"/>
    <cellStyle name="Normal 219" xfId="4355" xr:uid="{00000000-0005-0000-0000-000004110000}"/>
    <cellStyle name="Normal 219 2" xfId="4356" xr:uid="{00000000-0005-0000-0000-000005110000}"/>
    <cellStyle name="Normal 219 3" xfId="4357" xr:uid="{00000000-0005-0000-0000-000006110000}"/>
    <cellStyle name="Normal 219 4" xfId="4358" xr:uid="{00000000-0005-0000-0000-000007110000}"/>
    <cellStyle name="Normal 219 5" xfId="4359" xr:uid="{00000000-0005-0000-0000-000008110000}"/>
    <cellStyle name="Normal 219 6" xfId="4360" xr:uid="{00000000-0005-0000-0000-000009110000}"/>
    <cellStyle name="Normal 219_scores" xfId="4361" xr:uid="{00000000-0005-0000-0000-00000A110000}"/>
    <cellStyle name="Normal 22" xfId="4362" xr:uid="{00000000-0005-0000-0000-00000B110000}"/>
    <cellStyle name="Normal 22 10" xfId="4363" xr:uid="{00000000-0005-0000-0000-00000C110000}"/>
    <cellStyle name="Normal 22 10 2" xfId="4364" xr:uid="{00000000-0005-0000-0000-00000D110000}"/>
    <cellStyle name="Normal 22 11" xfId="4365" xr:uid="{00000000-0005-0000-0000-00000E110000}"/>
    <cellStyle name="Normal 22 11 2" xfId="4366" xr:uid="{00000000-0005-0000-0000-00000F110000}"/>
    <cellStyle name="Normal 22 12" xfId="4367" xr:uid="{00000000-0005-0000-0000-000010110000}"/>
    <cellStyle name="Normal 22 12 2" xfId="4368" xr:uid="{00000000-0005-0000-0000-000011110000}"/>
    <cellStyle name="Normal 22 13" xfId="4369" xr:uid="{00000000-0005-0000-0000-000012110000}"/>
    <cellStyle name="Normal 22 2" xfId="4370" xr:uid="{00000000-0005-0000-0000-000013110000}"/>
    <cellStyle name="Normal 22 2 2" xfId="4371" xr:uid="{00000000-0005-0000-0000-000014110000}"/>
    <cellStyle name="Normal 22 3" xfId="4372" xr:uid="{00000000-0005-0000-0000-000015110000}"/>
    <cellStyle name="Normal 22 3 2" xfId="4373" xr:uid="{00000000-0005-0000-0000-000016110000}"/>
    <cellStyle name="Normal 22 4" xfId="4374" xr:uid="{00000000-0005-0000-0000-000017110000}"/>
    <cellStyle name="Normal 22 4 2" xfId="4375" xr:uid="{00000000-0005-0000-0000-000018110000}"/>
    <cellStyle name="Normal 22 5" xfId="4376" xr:uid="{00000000-0005-0000-0000-000019110000}"/>
    <cellStyle name="Normal 22 5 2" xfId="4377" xr:uid="{00000000-0005-0000-0000-00001A110000}"/>
    <cellStyle name="Normal 22 6" xfId="4378" xr:uid="{00000000-0005-0000-0000-00001B110000}"/>
    <cellStyle name="Normal 22 6 2" xfId="4379" xr:uid="{00000000-0005-0000-0000-00001C110000}"/>
    <cellStyle name="Normal 22 7" xfId="4380" xr:uid="{00000000-0005-0000-0000-00001D110000}"/>
    <cellStyle name="Normal 22 7 2" xfId="4381" xr:uid="{00000000-0005-0000-0000-00001E110000}"/>
    <cellStyle name="Normal 22 8" xfId="4382" xr:uid="{00000000-0005-0000-0000-00001F110000}"/>
    <cellStyle name="Normal 22 8 2" xfId="4383" xr:uid="{00000000-0005-0000-0000-000020110000}"/>
    <cellStyle name="Normal 22 9" xfId="4384" xr:uid="{00000000-0005-0000-0000-000021110000}"/>
    <cellStyle name="Normal 22 9 2" xfId="4385" xr:uid="{00000000-0005-0000-0000-000022110000}"/>
    <cellStyle name="Normal 220" xfId="4386" xr:uid="{00000000-0005-0000-0000-000023110000}"/>
    <cellStyle name="Normal 220 2" xfId="4387" xr:uid="{00000000-0005-0000-0000-000024110000}"/>
    <cellStyle name="Normal 220 3" xfId="4388" xr:uid="{00000000-0005-0000-0000-000025110000}"/>
    <cellStyle name="Normal 220 4" xfId="4389" xr:uid="{00000000-0005-0000-0000-000026110000}"/>
    <cellStyle name="Normal 220 5" xfId="4390" xr:uid="{00000000-0005-0000-0000-000027110000}"/>
    <cellStyle name="Normal 220 6" xfId="4391" xr:uid="{00000000-0005-0000-0000-000028110000}"/>
    <cellStyle name="Normal 220_scores" xfId="4392" xr:uid="{00000000-0005-0000-0000-000029110000}"/>
    <cellStyle name="Normal 221" xfId="4393" xr:uid="{00000000-0005-0000-0000-00002A110000}"/>
    <cellStyle name="Normal 221 2" xfId="4394" xr:uid="{00000000-0005-0000-0000-00002B110000}"/>
    <cellStyle name="Normal 221 3" xfId="4395" xr:uid="{00000000-0005-0000-0000-00002C110000}"/>
    <cellStyle name="Normal 221 4" xfId="4396" xr:uid="{00000000-0005-0000-0000-00002D110000}"/>
    <cellStyle name="Normal 221 5" xfId="4397" xr:uid="{00000000-0005-0000-0000-00002E110000}"/>
    <cellStyle name="Normal 221 6" xfId="4398" xr:uid="{00000000-0005-0000-0000-00002F110000}"/>
    <cellStyle name="Normal 221_scores" xfId="4399" xr:uid="{00000000-0005-0000-0000-000030110000}"/>
    <cellStyle name="Normal 222" xfId="4400" xr:uid="{00000000-0005-0000-0000-000031110000}"/>
    <cellStyle name="Normal 222 2" xfId="4401" xr:uid="{00000000-0005-0000-0000-000032110000}"/>
    <cellStyle name="Normal 222 3" xfId="4402" xr:uid="{00000000-0005-0000-0000-000033110000}"/>
    <cellStyle name="Normal 222 4" xfId="4403" xr:uid="{00000000-0005-0000-0000-000034110000}"/>
    <cellStyle name="Normal 222 5" xfId="4404" xr:uid="{00000000-0005-0000-0000-000035110000}"/>
    <cellStyle name="Normal 222 6" xfId="4405" xr:uid="{00000000-0005-0000-0000-000036110000}"/>
    <cellStyle name="Normal 222_scores" xfId="4406" xr:uid="{00000000-0005-0000-0000-000037110000}"/>
    <cellStyle name="Normal 223" xfId="4407" xr:uid="{00000000-0005-0000-0000-000038110000}"/>
    <cellStyle name="Normal 223 2" xfId="4408" xr:uid="{00000000-0005-0000-0000-000039110000}"/>
    <cellStyle name="Normal 223 3" xfId="4409" xr:uid="{00000000-0005-0000-0000-00003A110000}"/>
    <cellStyle name="Normal 223 4" xfId="4410" xr:uid="{00000000-0005-0000-0000-00003B110000}"/>
    <cellStyle name="Normal 223 5" xfId="4411" xr:uid="{00000000-0005-0000-0000-00003C110000}"/>
    <cellStyle name="Normal 223 6" xfId="4412" xr:uid="{00000000-0005-0000-0000-00003D110000}"/>
    <cellStyle name="Normal 223_scores" xfId="4413" xr:uid="{00000000-0005-0000-0000-00003E110000}"/>
    <cellStyle name="Normal 224" xfId="4414" xr:uid="{00000000-0005-0000-0000-00003F110000}"/>
    <cellStyle name="Normal 224 2" xfId="4415" xr:uid="{00000000-0005-0000-0000-000040110000}"/>
    <cellStyle name="Normal 224 3" xfId="4416" xr:uid="{00000000-0005-0000-0000-000041110000}"/>
    <cellStyle name="Normal 224 4" xfId="4417" xr:uid="{00000000-0005-0000-0000-000042110000}"/>
    <cellStyle name="Normal 224 5" xfId="4418" xr:uid="{00000000-0005-0000-0000-000043110000}"/>
    <cellStyle name="Normal 224 6" xfId="4419" xr:uid="{00000000-0005-0000-0000-000044110000}"/>
    <cellStyle name="Normal 224_scores" xfId="4420" xr:uid="{00000000-0005-0000-0000-000045110000}"/>
    <cellStyle name="Normal 225" xfId="4421" xr:uid="{00000000-0005-0000-0000-000046110000}"/>
    <cellStyle name="Normal 225 2" xfId="4422" xr:uid="{00000000-0005-0000-0000-000047110000}"/>
    <cellStyle name="Normal 225 3" xfId="4423" xr:uid="{00000000-0005-0000-0000-000048110000}"/>
    <cellStyle name="Normal 225 4" xfId="4424" xr:uid="{00000000-0005-0000-0000-000049110000}"/>
    <cellStyle name="Normal 225 5" xfId="4425" xr:uid="{00000000-0005-0000-0000-00004A110000}"/>
    <cellStyle name="Normal 225 6" xfId="4426" xr:uid="{00000000-0005-0000-0000-00004B110000}"/>
    <cellStyle name="Normal 225_scores" xfId="4427" xr:uid="{00000000-0005-0000-0000-00004C110000}"/>
    <cellStyle name="Normal 226" xfId="4428" xr:uid="{00000000-0005-0000-0000-00004D110000}"/>
    <cellStyle name="Normal 226 2" xfId="4429" xr:uid="{00000000-0005-0000-0000-00004E110000}"/>
    <cellStyle name="Normal 226 3" xfId="4430" xr:uid="{00000000-0005-0000-0000-00004F110000}"/>
    <cellStyle name="Normal 226 4" xfId="4431" xr:uid="{00000000-0005-0000-0000-000050110000}"/>
    <cellStyle name="Normal 226 5" xfId="4432" xr:uid="{00000000-0005-0000-0000-000051110000}"/>
    <cellStyle name="Normal 226 6" xfId="4433" xr:uid="{00000000-0005-0000-0000-000052110000}"/>
    <cellStyle name="Normal 226_scores" xfId="4434" xr:uid="{00000000-0005-0000-0000-000053110000}"/>
    <cellStyle name="Normal 227" xfId="4435" xr:uid="{00000000-0005-0000-0000-000054110000}"/>
    <cellStyle name="Normal 227 2" xfId="4436" xr:uid="{00000000-0005-0000-0000-000055110000}"/>
    <cellStyle name="Normal 227 3" xfId="4437" xr:uid="{00000000-0005-0000-0000-000056110000}"/>
    <cellStyle name="Normal 227 4" xfId="4438" xr:uid="{00000000-0005-0000-0000-000057110000}"/>
    <cellStyle name="Normal 227 5" xfId="4439" xr:uid="{00000000-0005-0000-0000-000058110000}"/>
    <cellStyle name="Normal 227 6" xfId="4440" xr:uid="{00000000-0005-0000-0000-000059110000}"/>
    <cellStyle name="Normal 227_scores" xfId="4441" xr:uid="{00000000-0005-0000-0000-00005A110000}"/>
    <cellStyle name="Normal 228" xfId="4442" xr:uid="{00000000-0005-0000-0000-00005B110000}"/>
    <cellStyle name="Normal 228 2" xfId="4443" xr:uid="{00000000-0005-0000-0000-00005C110000}"/>
    <cellStyle name="Normal 228 3" xfId="4444" xr:uid="{00000000-0005-0000-0000-00005D110000}"/>
    <cellStyle name="Normal 228 4" xfId="4445" xr:uid="{00000000-0005-0000-0000-00005E110000}"/>
    <cellStyle name="Normal 228 5" xfId="4446" xr:uid="{00000000-0005-0000-0000-00005F110000}"/>
    <cellStyle name="Normal 228 6" xfId="4447" xr:uid="{00000000-0005-0000-0000-000060110000}"/>
    <cellStyle name="Normal 228_scores" xfId="4448" xr:uid="{00000000-0005-0000-0000-000061110000}"/>
    <cellStyle name="Normal 229" xfId="4449" xr:uid="{00000000-0005-0000-0000-000062110000}"/>
    <cellStyle name="Normal 229 2" xfId="4450" xr:uid="{00000000-0005-0000-0000-000063110000}"/>
    <cellStyle name="Normal 229 3" xfId="4451" xr:uid="{00000000-0005-0000-0000-000064110000}"/>
    <cellStyle name="Normal 229 4" xfId="4452" xr:uid="{00000000-0005-0000-0000-000065110000}"/>
    <cellStyle name="Normal 229 5" xfId="4453" xr:uid="{00000000-0005-0000-0000-000066110000}"/>
    <cellStyle name="Normal 229 6" xfId="4454" xr:uid="{00000000-0005-0000-0000-000067110000}"/>
    <cellStyle name="Normal 229_scores" xfId="4455" xr:uid="{00000000-0005-0000-0000-000068110000}"/>
    <cellStyle name="Normal 23" xfId="4456" xr:uid="{00000000-0005-0000-0000-000069110000}"/>
    <cellStyle name="Normal 23 2" xfId="4457" xr:uid="{00000000-0005-0000-0000-00006A110000}"/>
    <cellStyle name="Normal 230" xfId="4458" xr:uid="{00000000-0005-0000-0000-00006B110000}"/>
    <cellStyle name="Normal 230 2" xfId="4459" xr:uid="{00000000-0005-0000-0000-00006C110000}"/>
    <cellStyle name="Normal 230 3" xfId="4460" xr:uid="{00000000-0005-0000-0000-00006D110000}"/>
    <cellStyle name="Normal 230 4" xfId="4461" xr:uid="{00000000-0005-0000-0000-00006E110000}"/>
    <cellStyle name="Normal 230 5" xfId="4462" xr:uid="{00000000-0005-0000-0000-00006F110000}"/>
    <cellStyle name="Normal 230 6" xfId="4463" xr:uid="{00000000-0005-0000-0000-000070110000}"/>
    <cellStyle name="Normal 230_scores" xfId="4464" xr:uid="{00000000-0005-0000-0000-000071110000}"/>
    <cellStyle name="Normal 231" xfId="4465" xr:uid="{00000000-0005-0000-0000-000072110000}"/>
    <cellStyle name="Normal 231 2" xfId="4466" xr:uid="{00000000-0005-0000-0000-000073110000}"/>
    <cellStyle name="Normal 231 3" xfId="4467" xr:uid="{00000000-0005-0000-0000-000074110000}"/>
    <cellStyle name="Normal 231 4" xfId="4468" xr:uid="{00000000-0005-0000-0000-000075110000}"/>
    <cellStyle name="Normal 231 5" xfId="4469" xr:uid="{00000000-0005-0000-0000-000076110000}"/>
    <cellStyle name="Normal 231 6" xfId="4470" xr:uid="{00000000-0005-0000-0000-000077110000}"/>
    <cellStyle name="Normal 231_scores" xfId="4471" xr:uid="{00000000-0005-0000-0000-000078110000}"/>
    <cellStyle name="Normal 232" xfId="4472" xr:uid="{00000000-0005-0000-0000-000079110000}"/>
    <cellStyle name="Normal 232 2" xfId="4473" xr:uid="{00000000-0005-0000-0000-00007A110000}"/>
    <cellStyle name="Normal 232 3" xfId="4474" xr:uid="{00000000-0005-0000-0000-00007B110000}"/>
    <cellStyle name="Normal 232 4" xfId="4475" xr:uid="{00000000-0005-0000-0000-00007C110000}"/>
    <cellStyle name="Normal 232 5" xfId="4476" xr:uid="{00000000-0005-0000-0000-00007D110000}"/>
    <cellStyle name="Normal 232 6" xfId="4477" xr:uid="{00000000-0005-0000-0000-00007E110000}"/>
    <cellStyle name="Normal 232_scores" xfId="4478" xr:uid="{00000000-0005-0000-0000-00007F110000}"/>
    <cellStyle name="Normal 233" xfId="4479" xr:uid="{00000000-0005-0000-0000-000080110000}"/>
    <cellStyle name="Normal 233 2" xfId="4480" xr:uid="{00000000-0005-0000-0000-000081110000}"/>
    <cellStyle name="Normal 233 3" xfId="4481" xr:uid="{00000000-0005-0000-0000-000082110000}"/>
    <cellStyle name="Normal 233 4" xfId="4482" xr:uid="{00000000-0005-0000-0000-000083110000}"/>
    <cellStyle name="Normal 233 5" xfId="4483" xr:uid="{00000000-0005-0000-0000-000084110000}"/>
    <cellStyle name="Normal 233 6" xfId="4484" xr:uid="{00000000-0005-0000-0000-000085110000}"/>
    <cellStyle name="Normal 233_scores" xfId="4485" xr:uid="{00000000-0005-0000-0000-000086110000}"/>
    <cellStyle name="Normal 234" xfId="4486" xr:uid="{00000000-0005-0000-0000-000087110000}"/>
    <cellStyle name="Normal 234 2" xfId="4487" xr:uid="{00000000-0005-0000-0000-000088110000}"/>
    <cellStyle name="Normal 234 3" xfId="4488" xr:uid="{00000000-0005-0000-0000-000089110000}"/>
    <cellStyle name="Normal 234 4" xfId="4489" xr:uid="{00000000-0005-0000-0000-00008A110000}"/>
    <cellStyle name="Normal 234 5" xfId="4490" xr:uid="{00000000-0005-0000-0000-00008B110000}"/>
    <cellStyle name="Normal 235" xfId="4491" xr:uid="{00000000-0005-0000-0000-00008C110000}"/>
    <cellStyle name="Normal 235 2" xfId="4492" xr:uid="{00000000-0005-0000-0000-00008D110000}"/>
    <cellStyle name="Normal 235 3" xfId="4493" xr:uid="{00000000-0005-0000-0000-00008E110000}"/>
    <cellStyle name="Normal 235 4" xfId="4494" xr:uid="{00000000-0005-0000-0000-00008F110000}"/>
    <cellStyle name="Normal 235 5" xfId="4495" xr:uid="{00000000-0005-0000-0000-000090110000}"/>
    <cellStyle name="Normal 236" xfId="4496" xr:uid="{00000000-0005-0000-0000-000091110000}"/>
    <cellStyle name="Normal 236 2" xfId="4497" xr:uid="{00000000-0005-0000-0000-000092110000}"/>
    <cellStyle name="Normal 236 3" xfId="4498" xr:uid="{00000000-0005-0000-0000-000093110000}"/>
    <cellStyle name="Normal 236 4" xfId="4499" xr:uid="{00000000-0005-0000-0000-000094110000}"/>
    <cellStyle name="Normal 236 5" xfId="4500" xr:uid="{00000000-0005-0000-0000-000095110000}"/>
    <cellStyle name="Normal 237" xfId="4501" xr:uid="{00000000-0005-0000-0000-000096110000}"/>
    <cellStyle name="Normal 237 2" xfId="4502" xr:uid="{00000000-0005-0000-0000-000097110000}"/>
    <cellStyle name="Normal 237 3" xfId="4503" xr:uid="{00000000-0005-0000-0000-000098110000}"/>
    <cellStyle name="Normal 238" xfId="4504" xr:uid="{00000000-0005-0000-0000-000099110000}"/>
    <cellStyle name="Normal 238 2" xfId="4505" xr:uid="{00000000-0005-0000-0000-00009A110000}"/>
    <cellStyle name="Normal 238 3" xfId="4506" xr:uid="{00000000-0005-0000-0000-00009B110000}"/>
    <cellStyle name="Normal 238 4" xfId="4507" xr:uid="{00000000-0005-0000-0000-00009C110000}"/>
    <cellStyle name="Normal 238 5" xfId="4508" xr:uid="{00000000-0005-0000-0000-00009D110000}"/>
    <cellStyle name="Normal 238 6" xfId="4509" xr:uid="{00000000-0005-0000-0000-00009E110000}"/>
    <cellStyle name="Normal 238 7" xfId="4510" xr:uid="{00000000-0005-0000-0000-00009F110000}"/>
    <cellStyle name="Normal 238 8" xfId="4511" xr:uid="{00000000-0005-0000-0000-0000A0110000}"/>
    <cellStyle name="Normal 238_scores" xfId="4512" xr:uid="{00000000-0005-0000-0000-0000A1110000}"/>
    <cellStyle name="Normal 239" xfId="4513" xr:uid="{00000000-0005-0000-0000-0000A2110000}"/>
    <cellStyle name="Normal 239 2" xfId="4514" xr:uid="{00000000-0005-0000-0000-0000A3110000}"/>
    <cellStyle name="Normal 239 3" xfId="4515" xr:uid="{00000000-0005-0000-0000-0000A4110000}"/>
    <cellStyle name="Normal 239 4" xfId="4516" xr:uid="{00000000-0005-0000-0000-0000A5110000}"/>
    <cellStyle name="Normal 239 5" xfId="4517" xr:uid="{00000000-0005-0000-0000-0000A6110000}"/>
    <cellStyle name="Normal 239 6" xfId="4518" xr:uid="{00000000-0005-0000-0000-0000A7110000}"/>
    <cellStyle name="Normal 239 7" xfId="4519" xr:uid="{00000000-0005-0000-0000-0000A8110000}"/>
    <cellStyle name="Normal 239 8" xfId="4520" xr:uid="{00000000-0005-0000-0000-0000A9110000}"/>
    <cellStyle name="Normal 239_scores" xfId="4521" xr:uid="{00000000-0005-0000-0000-0000AA110000}"/>
    <cellStyle name="Normal 24" xfId="4522" xr:uid="{00000000-0005-0000-0000-0000AB110000}"/>
    <cellStyle name="Normal 24 2" xfId="4523" xr:uid="{00000000-0005-0000-0000-0000AC110000}"/>
    <cellStyle name="Normal 240" xfId="4524" xr:uid="{00000000-0005-0000-0000-0000AD110000}"/>
    <cellStyle name="Normal 240 2" xfId="4525" xr:uid="{00000000-0005-0000-0000-0000AE110000}"/>
    <cellStyle name="Normal 240 3" xfId="4526" xr:uid="{00000000-0005-0000-0000-0000AF110000}"/>
    <cellStyle name="Normal 240 4" xfId="4527" xr:uid="{00000000-0005-0000-0000-0000B0110000}"/>
    <cellStyle name="Normal 240 5" xfId="4528" xr:uid="{00000000-0005-0000-0000-0000B1110000}"/>
    <cellStyle name="Normal 240 6" xfId="4529" xr:uid="{00000000-0005-0000-0000-0000B2110000}"/>
    <cellStyle name="Normal 240 7" xfId="4530" xr:uid="{00000000-0005-0000-0000-0000B3110000}"/>
    <cellStyle name="Normal 240 8" xfId="4531" xr:uid="{00000000-0005-0000-0000-0000B4110000}"/>
    <cellStyle name="Normal 240_scores" xfId="4532" xr:uid="{00000000-0005-0000-0000-0000B5110000}"/>
    <cellStyle name="Normal 241" xfId="4533" xr:uid="{00000000-0005-0000-0000-0000B6110000}"/>
    <cellStyle name="Normal 241 2" xfId="4534" xr:uid="{00000000-0005-0000-0000-0000B7110000}"/>
    <cellStyle name="Normal 241 3" xfId="4535" xr:uid="{00000000-0005-0000-0000-0000B8110000}"/>
    <cellStyle name="Normal 241 4" xfId="4536" xr:uid="{00000000-0005-0000-0000-0000B9110000}"/>
    <cellStyle name="Normal 241 5" xfId="4537" xr:uid="{00000000-0005-0000-0000-0000BA110000}"/>
    <cellStyle name="Normal 241 6" xfId="4538" xr:uid="{00000000-0005-0000-0000-0000BB110000}"/>
    <cellStyle name="Normal 241 7" xfId="4539" xr:uid="{00000000-0005-0000-0000-0000BC110000}"/>
    <cellStyle name="Normal 241 8" xfId="4540" xr:uid="{00000000-0005-0000-0000-0000BD110000}"/>
    <cellStyle name="Normal 241_scores" xfId="4541" xr:uid="{00000000-0005-0000-0000-0000BE110000}"/>
    <cellStyle name="Normal 242" xfId="4542" xr:uid="{00000000-0005-0000-0000-0000BF110000}"/>
    <cellStyle name="Normal 242 2" xfId="4543" xr:uid="{00000000-0005-0000-0000-0000C0110000}"/>
    <cellStyle name="Normal 242 3" xfId="4544" xr:uid="{00000000-0005-0000-0000-0000C1110000}"/>
    <cellStyle name="Normal 242 4" xfId="4545" xr:uid="{00000000-0005-0000-0000-0000C2110000}"/>
    <cellStyle name="Normal 242 5" xfId="4546" xr:uid="{00000000-0005-0000-0000-0000C3110000}"/>
    <cellStyle name="Normal 242 6" xfId="4547" xr:uid="{00000000-0005-0000-0000-0000C4110000}"/>
    <cellStyle name="Normal 242 7" xfId="4548" xr:uid="{00000000-0005-0000-0000-0000C5110000}"/>
    <cellStyle name="Normal 242 8" xfId="4549" xr:uid="{00000000-0005-0000-0000-0000C6110000}"/>
    <cellStyle name="Normal 242_scores" xfId="4550" xr:uid="{00000000-0005-0000-0000-0000C7110000}"/>
    <cellStyle name="Normal 243" xfId="4551" xr:uid="{00000000-0005-0000-0000-0000C8110000}"/>
    <cellStyle name="Normal 243 2" xfId="4552" xr:uid="{00000000-0005-0000-0000-0000C9110000}"/>
    <cellStyle name="Normal 243 3" xfId="4553" xr:uid="{00000000-0005-0000-0000-0000CA110000}"/>
    <cellStyle name="Normal 243 4" xfId="4554" xr:uid="{00000000-0005-0000-0000-0000CB110000}"/>
    <cellStyle name="Normal 243 5" xfId="4555" xr:uid="{00000000-0005-0000-0000-0000CC110000}"/>
    <cellStyle name="Normal 243 6" xfId="4556" xr:uid="{00000000-0005-0000-0000-0000CD110000}"/>
    <cellStyle name="Normal 243_scores" xfId="4557" xr:uid="{00000000-0005-0000-0000-0000CE110000}"/>
    <cellStyle name="Normal 244" xfId="4558" xr:uid="{00000000-0005-0000-0000-0000CF110000}"/>
    <cellStyle name="Normal 244 2" xfId="4559" xr:uid="{00000000-0005-0000-0000-0000D0110000}"/>
    <cellStyle name="Normal 244 3" xfId="4560" xr:uid="{00000000-0005-0000-0000-0000D1110000}"/>
    <cellStyle name="Normal 244 4" xfId="4561" xr:uid="{00000000-0005-0000-0000-0000D2110000}"/>
    <cellStyle name="Normal 244 5" xfId="4562" xr:uid="{00000000-0005-0000-0000-0000D3110000}"/>
    <cellStyle name="Normal 244 6" xfId="4563" xr:uid="{00000000-0005-0000-0000-0000D4110000}"/>
    <cellStyle name="Normal 244 7" xfId="4564" xr:uid="{00000000-0005-0000-0000-0000D5110000}"/>
    <cellStyle name="Normal 244 8" xfId="4565" xr:uid="{00000000-0005-0000-0000-0000D6110000}"/>
    <cellStyle name="Normal 244_scores" xfId="4566" xr:uid="{00000000-0005-0000-0000-0000D7110000}"/>
    <cellStyle name="Normal 245" xfId="4567" xr:uid="{00000000-0005-0000-0000-0000D8110000}"/>
    <cellStyle name="Normal 245 2" xfId="4568" xr:uid="{00000000-0005-0000-0000-0000D9110000}"/>
    <cellStyle name="Normal 245 3" xfId="4569" xr:uid="{00000000-0005-0000-0000-0000DA110000}"/>
    <cellStyle name="Normal 245 4" xfId="4570" xr:uid="{00000000-0005-0000-0000-0000DB110000}"/>
    <cellStyle name="Normal 245 5" xfId="4571" xr:uid="{00000000-0005-0000-0000-0000DC110000}"/>
    <cellStyle name="Normal 245 6" xfId="4572" xr:uid="{00000000-0005-0000-0000-0000DD110000}"/>
    <cellStyle name="Normal 245 7" xfId="4573" xr:uid="{00000000-0005-0000-0000-0000DE110000}"/>
    <cellStyle name="Normal 245 8" xfId="4574" xr:uid="{00000000-0005-0000-0000-0000DF110000}"/>
    <cellStyle name="Normal 245_scores" xfId="4575" xr:uid="{00000000-0005-0000-0000-0000E0110000}"/>
    <cellStyle name="Normal 246" xfId="4576" xr:uid="{00000000-0005-0000-0000-0000E1110000}"/>
    <cellStyle name="Normal 246 2" xfId="4577" xr:uid="{00000000-0005-0000-0000-0000E2110000}"/>
    <cellStyle name="Normal 246 3" xfId="4578" xr:uid="{00000000-0005-0000-0000-0000E3110000}"/>
    <cellStyle name="Normal 246 4" xfId="4579" xr:uid="{00000000-0005-0000-0000-0000E4110000}"/>
    <cellStyle name="Normal 246 5" xfId="4580" xr:uid="{00000000-0005-0000-0000-0000E5110000}"/>
    <cellStyle name="Normal 246 6" xfId="4581" xr:uid="{00000000-0005-0000-0000-0000E6110000}"/>
    <cellStyle name="Normal 246_scores" xfId="4582" xr:uid="{00000000-0005-0000-0000-0000E7110000}"/>
    <cellStyle name="Normal 247" xfId="4583" xr:uid="{00000000-0005-0000-0000-0000E8110000}"/>
    <cellStyle name="Normal 247 2" xfId="4584" xr:uid="{00000000-0005-0000-0000-0000E9110000}"/>
    <cellStyle name="Normal 247 2 2" xfId="4585" xr:uid="{00000000-0005-0000-0000-0000EA110000}"/>
    <cellStyle name="Normal 247 3" xfId="4586" xr:uid="{00000000-0005-0000-0000-0000EB110000}"/>
    <cellStyle name="Normal 247 4" xfId="4587" xr:uid="{00000000-0005-0000-0000-0000EC110000}"/>
    <cellStyle name="Normal 247 5" xfId="4588" xr:uid="{00000000-0005-0000-0000-0000ED110000}"/>
    <cellStyle name="Normal 247 6" xfId="4589" xr:uid="{00000000-0005-0000-0000-0000EE110000}"/>
    <cellStyle name="Normal 247_scores" xfId="4590" xr:uid="{00000000-0005-0000-0000-0000EF110000}"/>
    <cellStyle name="Normal 248" xfId="4591" xr:uid="{00000000-0005-0000-0000-0000F0110000}"/>
    <cellStyle name="Normal 248 2" xfId="4592" xr:uid="{00000000-0005-0000-0000-0000F1110000}"/>
    <cellStyle name="Normal 248 3" xfId="4593" xr:uid="{00000000-0005-0000-0000-0000F2110000}"/>
    <cellStyle name="Normal 248 4" xfId="4594" xr:uid="{00000000-0005-0000-0000-0000F3110000}"/>
    <cellStyle name="Normal 248 5" xfId="4595" xr:uid="{00000000-0005-0000-0000-0000F4110000}"/>
    <cellStyle name="Normal 248 6" xfId="4596" xr:uid="{00000000-0005-0000-0000-0000F5110000}"/>
    <cellStyle name="Normal 248_scores" xfId="4597" xr:uid="{00000000-0005-0000-0000-0000F6110000}"/>
    <cellStyle name="Normal 249" xfId="4598" xr:uid="{00000000-0005-0000-0000-0000F7110000}"/>
    <cellStyle name="Normal 249 2" xfId="4599" xr:uid="{00000000-0005-0000-0000-0000F8110000}"/>
    <cellStyle name="Normal 249 3" xfId="4600" xr:uid="{00000000-0005-0000-0000-0000F9110000}"/>
    <cellStyle name="Normal 249 4" xfId="4601" xr:uid="{00000000-0005-0000-0000-0000FA110000}"/>
    <cellStyle name="Normal 249 5" xfId="4602" xr:uid="{00000000-0005-0000-0000-0000FB110000}"/>
    <cellStyle name="Normal 249 6" xfId="4603" xr:uid="{00000000-0005-0000-0000-0000FC110000}"/>
    <cellStyle name="Normal 249_scores" xfId="4604" xr:uid="{00000000-0005-0000-0000-0000FD110000}"/>
    <cellStyle name="Normal 25" xfId="4605" xr:uid="{00000000-0005-0000-0000-0000FE110000}"/>
    <cellStyle name="Normal 25 2" xfId="4606" xr:uid="{00000000-0005-0000-0000-0000FF110000}"/>
    <cellStyle name="Normal 250" xfId="4607" xr:uid="{00000000-0005-0000-0000-000000120000}"/>
    <cellStyle name="Normal 250 2" xfId="4608" xr:uid="{00000000-0005-0000-0000-000001120000}"/>
    <cellStyle name="Normal 250 3" xfId="4609" xr:uid="{00000000-0005-0000-0000-000002120000}"/>
    <cellStyle name="Normal 250 4" xfId="4610" xr:uid="{00000000-0005-0000-0000-000003120000}"/>
    <cellStyle name="Normal 250 5" xfId="4611" xr:uid="{00000000-0005-0000-0000-000004120000}"/>
    <cellStyle name="Normal 250 6" xfId="4612" xr:uid="{00000000-0005-0000-0000-000005120000}"/>
    <cellStyle name="Normal 250_scores" xfId="4613" xr:uid="{00000000-0005-0000-0000-000006120000}"/>
    <cellStyle name="Normal 251" xfId="4614" xr:uid="{00000000-0005-0000-0000-000007120000}"/>
    <cellStyle name="Normal 251 2" xfId="4615" xr:uid="{00000000-0005-0000-0000-000008120000}"/>
    <cellStyle name="Normal 251 3" xfId="4616" xr:uid="{00000000-0005-0000-0000-000009120000}"/>
    <cellStyle name="Normal 251 4" xfId="4617" xr:uid="{00000000-0005-0000-0000-00000A120000}"/>
    <cellStyle name="Normal 251 5" xfId="4618" xr:uid="{00000000-0005-0000-0000-00000B120000}"/>
    <cellStyle name="Normal 251 6" xfId="4619" xr:uid="{00000000-0005-0000-0000-00000C120000}"/>
    <cellStyle name="Normal 251_scores" xfId="4620" xr:uid="{00000000-0005-0000-0000-00000D120000}"/>
    <cellStyle name="Normal 252" xfId="4621" xr:uid="{00000000-0005-0000-0000-00000E120000}"/>
    <cellStyle name="Normal 253" xfId="4622" xr:uid="{00000000-0005-0000-0000-00000F120000}"/>
    <cellStyle name="Normal 254" xfId="4623" xr:uid="{00000000-0005-0000-0000-000010120000}"/>
    <cellStyle name="Normal 26" xfId="4624" xr:uid="{00000000-0005-0000-0000-000011120000}"/>
    <cellStyle name="Normal 26 2" xfId="4625" xr:uid="{00000000-0005-0000-0000-000012120000}"/>
    <cellStyle name="Normal 27" xfId="4626" xr:uid="{00000000-0005-0000-0000-000013120000}"/>
    <cellStyle name="Normal 27 2" xfId="4627" xr:uid="{00000000-0005-0000-0000-000014120000}"/>
    <cellStyle name="Normal 27 3" xfId="4628" xr:uid="{00000000-0005-0000-0000-000015120000}"/>
    <cellStyle name="Normal 27 4" xfId="4629" xr:uid="{00000000-0005-0000-0000-000016120000}"/>
    <cellStyle name="Normal 27 5" xfId="4630" xr:uid="{00000000-0005-0000-0000-000017120000}"/>
    <cellStyle name="Normal 27 6" xfId="4631" xr:uid="{00000000-0005-0000-0000-000018120000}"/>
    <cellStyle name="Normal 27_scores" xfId="4632" xr:uid="{00000000-0005-0000-0000-000019120000}"/>
    <cellStyle name="Normal 28" xfId="4633" xr:uid="{00000000-0005-0000-0000-00001A120000}"/>
    <cellStyle name="Normal 28 2" xfId="4634" xr:uid="{00000000-0005-0000-0000-00001B120000}"/>
    <cellStyle name="Normal 28 3" xfId="4635" xr:uid="{00000000-0005-0000-0000-00001C120000}"/>
    <cellStyle name="Normal 28 4" xfId="4636" xr:uid="{00000000-0005-0000-0000-00001D120000}"/>
    <cellStyle name="Normal 28 5" xfId="4637" xr:uid="{00000000-0005-0000-0000-00001E120000}"/>
    <cellStyle name="Normal 28 6" xfId="4638" xr:uid="{00000000-0005-0000-0000-00001F120000}"/>
    <cellStyle name="Normal 28_scores" xfId="4639" xr:uid="{00000000-0005-0000-0000-000020120000}"/>
    <cellStyle name="Normal 29" xfId="4640" xr:uid="{00000000-0005-0000-0000-000021120000}"/>
    <cellStyle name="Normal 29 10" xfId="4641" xr:uid="{00000000-0005-0000-0000-000022120000}"/>
    <cellStyle name="Normal 29 11" xfId="4642" xr:uid="{00000000-0005-0000-0000-000023120000}"/>
    <cellStyle name="Normal 29 2" xfId="4643" xr:uid="{00000000-0005-0000-0000-000024120000}"/>
    <cellStyle name="Normal 29 3" xfId="4644" xr:uid="{00000000-0005-0000-0000-000025120000}"/>
    <cellStyle name="Normal 29 4" xfId="4645" xr:uid="{00000000-0005-0000-0000-000026120000}"/>
    <cellStyle name="Normal 29 5" xfId="4646" xr:uid="{00000000-0005-0000-0000-000027120000}"/>
    <cellStyle name="Normal 29 6" xfId="4647" xr:uid="{00000000-0005-0000-0000-000028120000}"/>
    <cellStyle name="Normal 29 7" xfId="4648" xr:uid="{00000000-0005-0000-0000-000029120000}"/>
    <cellStyle name="Normal 29 8" xfId="4649" xr:uid="{00000000-0005-0000-0000-00002A120000}"/>
    <cellStyle name="Normal 29 9" xfId="4650" xr:uid="{00000000-0005-0000-0000-00002B120000}"/>
    <cellStyle name="Normal 29_scores" xfId="4651" xr:uid="{00000000-0005-0000-0000-00002C120000}"/>
    <cellStyle name="Normal 3" xfId="4652" xr:uid="{00000000-0005-0000-0000-00002D120000}"/>
    <cellStyle name="Normal 3 2" xfId="4653" xr:uid="{00000000-0005-0000-0000-00002E120000}"/>
    <cellStyle name="Normal 3 3" xfId="4654" xr:uid="{00000000-0005-0000-0000-00002F120000}"/>
    <cellStyle name="Normal 3 3 2" xfId="4655" xr:uid="{00000000-0005-0000-0000-000030120000}"/>
    <cellStyle name="Normal 3 4" xfId="4656" xr:uid="{00000000-0005-0000-0000-000031120000}"/>
    <cellStyle name="Normal 3 5" xfId="4657" xr:uid="{00000000-0005-0000-0000-000032120000}"/>
    <cellStyle name="Normal 3_sUGGESTION BOX RATING-May  June 09 (2)" xfId="4658" xr:uid="{00000000-0005-0000-0000-000033120000}"/>
    <cellStyle name="Normal 30" xfId="4659" xr:uid="{00000000-0005-0000-0000-000034120000}"/>
    <cellStyle name="Normal 30 10" xfId="4660" xr:uid="{00000000-0005-0000-0000-000035120000}"/>
    <cellStyle name="Normal 30 11" xfId="4661" xr:uid="{00000000-0005-0000-0000-000036120000}"/>
    <cellStyle name="Normal 30 2" xfId="4662" xr:uid="{00000000-0005-0000-0000-000037120000}"/>
    <cellStyle name="Normal 30 3" xfId="4663" xr:uid="{00000000-0005-0000-0000-000038120000}"/>
    <cellStyle name="Normal 30 4" xfId="4664" xr:uid="{00000000-0005-0000-0000-000039120000}"/>
    <cellStyle name="Normal 30 5" xfId="4665" xr:uid="{00000000-0005-0000-0000-00003A120000}"/>
    <cellStyle name="Normal 30 6" xfId="4666" xr:uid="{00000000-0005-0000-0000-00003B120000}"/>
    <cellStyle name="Normal 30 7" xfId="4667" xr:uid="{00000000-0005-0000-0000-00003C120000}"/>
    <cellStyle name="Normal 30 8" xfId="4668" xr:uid="{00000000-0005-0000-0000-00003D120000}"/>
    <cellStyle name="Normal 30 9" xfId="4669" xr:uid="{00000000-0005-0000-0000-00003E120000}"/>
    <cellStyle name="Normal 30_scores" xfId="4670" xr:uid="{00000000-0005-0000-0000-00003F120000}"/>
    <cellStyle name="Normal 31" xfId="4671" xr:uid="{00000000-0005-0000-0000-000040120000}"/>
    <cellStyle name="Normal 31 10" xfId="4672" xr:uid="{00000000-0005-0000-0000-000041120000}"/>
    <cellStyle name="Normal 31 2" xfId="4673" xr:uid="{00000000-0005-0000-0000-000042120000}"/>
    <cellStyle name="Normal 31 3" xfId="4674" xr:uid="{00000000-0005-0000-0000-000043120000}"/>
    <cellStyle name="Normal 31 4" xfId="4675" xr:uid="{00000000-0005-0000-0000-000044120000}"/>
    <cellStyle name="Normal 31 5" xfId="4676" xr:uid="{00000000-0005-0000-0000-000045120000}"/>
    <cellStyle name="Normal 31 6" xfId="4677" xr:uid="{00000000-0005-0000-0000-000046120000}"/>
    <cellStyle name="Normal 31 7" xfId="4678" xr:uid="{00000000-0005-0000-0000-000047120000}"/>
    <cellStyle name="Normal 31 8" xfId="4679" xr:uid="{00000000-0005-0000-0000-000048120000}"/>
    <cellStyle name="Normal 31 9" xfId="4680" xr:uid="{00000000-0005-0000-0000-000049120000}"/>
    <cellStyle name="Normal 31_scores" xfId="4681" xr:uid="{00000000-0005-0000-0000-00004A120000}"/>
    <cellStyle name="Normal 32" xfId="4682" xr:uid="{00000000-0005-0000-0000-00004B120000}"/>
    <cellStyle name="Normal 32 2" xfId="4683" xr:uid="{00000000-0005-0000-0000-00004C120000}"/>
    <cellStyle name="Normal 32 2 2" xfId="4684" xr:uid="{00000000-0005-0000-0000-00004D120000}"/>
    <cellStyle name="Normal 32 3" xfId="4685" xr:uid="{00000000-0005-0000-0000-00004E120000}"/>
    <cellStyle name="Normal 32 4" xfId="4686" xr:uid="{00000000-0005-0000-0000-00004F120000}"/>
    <cellStyle name="Normal 32 5" xfId="4687" xr:uid="{00000000-0005-0000-0000-000050120000}"/>
    <cellStyle name="Normal 32 6" xfId="4688" xr:uid="{00000000-0005-0000-0000-000051120000}"/>
    <cellStyle name="Normal 32 7" xfId="4689" xr:uid="{00000000-0005-0000-0000-000052120000}"/>
    <cellStyle name="Normal 32 8" xfId="4690" xr:uid="{00000000-0005-0000-0000-000053120000}"/>
    <cellStyle name="Normal 32_scores" xfId="4691" xr:uid="{00000000-0005-0000-0000-000054120000}"/>
    <cellStyle name="Normal 33" xfId="4692" xr:uid="{00000000-0005-0000-0000-000055120000}"/>
    <cellStyle name="Normal 33 2" xfId="4693" xr:uid="{00000000-0005-0000-0000-000056120000}"/>
    <cellStyle name="Normal 33 2 2" xfId="4694" xr:uid="{00000000-0005-0000-0000-000057120000}"/>
    <cellStyle name="Normal 33 3" xfId="4695" xr:uid="{00000000-0005-0000-0000-000058120000}"/>
    <cellStyle name="Normal 33 4" xfId="4696" xr:uid="{00000000-0005-0000-0000-000059120000}"/>
    <cellStyle name="Normal 33 5" xfId="4697" xr:uid="{00000000-0005-0000-0000-00005A120000}"/>
    <cellStyle name="Normal 33 6" xfId="4698" xr:uid="{00000000-0005-0000-0000-00005B120000}"/>
    <cellStyle name="Normal 33 7" xfId="4699" xr:uid="{00000000-0005-0000-0000-00005C120000}"/>
    <cellStyle name="Normal 33 8" xfId="4700" xr:uid="{00000000-0005-0000-0000-00005D120000}"/>
    <cellStyle name="Normal 33_scores" xfId="4701" xr:uid="{00000000-0005-0000-0000-00005E120000}"/>
    <cellStyle name="Normal 34" xfId="4702" xr:uid="{00000000-0005-0000-0000-00005F120000}"/>
    <cellStyle name="Normal 34 10" xfId="4703" xr:uid="{00000000-0005-0000-0000-000060120000}"/>
    <cellStyle name="Normal 34 11" xfId="4704" xr:uid="{00000000-0005-0000-0000-000061120000}"/>
    <cellStyle name="Normal 34 12" xfId="4705" xr:uid="{00000000-0005-0000-0000-000062120000}"/>
    <cellStyle name="Normal 34 2" xfId="4706" xr:uid="{00000000-0005-0000-0000-000063120000}"/>
    <cellStyle name="Normal 34 3" xfId="4707" xr:uid="{00000000-0005-0000-0000-000064120000}"/>
    <cellStyle name="Normal 34 3 2" xfId="4708" xr:uid="{00000000-0005-0000-0000-000065120000}"/>
    <cellStyle name="Normal 34 4" xfId="4709" xr:uid="{00000000-0005-0000-0000-000066120000}"/>
    <cellStyle name="Normal 34 5" xfId="4710" xr:uid="{00000000-0005-0000-0000-000067120000}"/>
    <cellStyle name="Normal 34 6" xfId="4711" xr:uid="{00000000-0005-0000-0000-000068120000}"/>
    <cellStyle name="Normal 34 7" xfId="4712" xr:uid="{00000000-0005-0000-0000-000069120000}"/>
    <cellStyle name="Normal 34 8" xfId="4713" xr:uid="{00000000-0005-0000-0000-00006A120000}"/>
    <cellStyle name="Normal 34 9" xfId="4714" xr:uid="{00000000-0005-0000-0000-00006B120000}"/>
    <cellStyle name="Normal 34_scores" xfId="4715" xr:uid="{00000000-0005-0000-0000-00006C120000}"/>
    <cellStyle name="Normal 35" xfId="4716" xr:uid="{00000000-0005-0000-0000-00006D120000}"/>
    <cellStyle name="Normal 35 2" xfId="4717" xr:uid="{00000000-0005-0000-0000-00006E120000}"/>
    <cellStyle name="Normal 35 3" xfId="4718" xr:uid="{00000000-0005-0000-0000-00006F120000}"/>
    <cellStyle name="Normal 35 4" xfId="4719" xr:uid="{00000000-0005-0000-0000-000070120000}"/>
    <cellStyle name="Normal 35 5" xfId="4720" xr:uid="{00000000-0005-0000-0000-000071120000}"/>
    <cellStyle name="Normal 35 6" xfId="4721" xr:uid="{00000000-0005-0000-0000-000072120000}"/>
    <cellStyle name="Normal 35 7" xfId="4722" xr:uid="{00000000-0005-0000-0000-000073120000}"/>
    <cellStyle name="Normal 35_scores" xfId="4723" xr:uid="{00000000-0005-0000-0000-000074120000}"/>
    <cellStyle name="Normal 36" xfId="4724" xr:uid="{00000000-0005-0000-0000-000075120000}"/>
    <cellStyle name="Normal 36 2" xfId="4725" xr:uid="{00000000-0005-0000-0000-000076120000}"/>
    <cellStyle name="Normal 36 3" xfId="4726" xr:uid="{00000000-0005-0000-0000-000077120000}"/>
    <cellStyle name="Normal 36 4" xfId="4727" xr:uid="{00000000-0005-0000-0000-000078120000}"/>
    <cellStyle name="Normal 36 5" xfId="4728" xr:uid="{00000000-0005-0000-0000-000079120000}"/>
    <cellStyle name="Normal 36 6" xfId="4729" xr:uid="{00000000-0005-0000-0000-00007A120000}"/>
    <cellStyle name="Normal 36_scores" xfId="4730" xr:uid="{00000000-0005-0000-0000-00007B120000}"/>
    <cellStyle name="Normal 37" xfId="4731" xr:uid="{00000000-0005-0000-0000-00007C120000}"/>
    <cellStyle name="Normal 37 2" xfId="4732" xr:uid="{00000000-0005-0000-0000-00007D120000}"/>
    <cellStyle name="Normal 37 3" xfId="4733" xr:uid="{00000000-0005-0000-0000-00007E120000}"/>
    <cellStyle name="Normal 37 4" xfId="4734" xr:uid="{00000000-0005-0000-0000-00007F120000}"/>
    <cellStyle name="Normal 37 5" xfId="4735" xr:uid="{00000000-0005-0000-0000-000080120000}"/>
    <cellStyle name="Normal 37 6" xfId="4736" xr:uid="{00000000-0005-0000-0000-000081120000}"/>
    <cellStyle name="Normal 37_scores" xfId="4737" xr:uid="{00000000-0005-0000-0000-000082120000}"/>
    <cellStyle name="Normal 38" xfId="4738" xr:uid="{00000000-0005-0000-0000-000083120000}"/>
    <cellStyle name="Normal 38 2" xfId="4739" xr:uid="{00000000-0005-0000-0000-000084120000}"/>
    <cellStyle name="Normal 38 3" xfId="4740" xr:uid="{00000000-0005-0000-0000-000085120000}"/>
    <cellStyle name="Normal 38 4" xfId="4741" xr:uid="{00000000-0005-0000-0000-000086120000}"/>
    <cellStyle name="Normal 38 5" xfId="4742" xr:uid="{00000000-0005-0000-0000-000087120000}"/>
    <cellStyle name="Normal 38 6" xfId="4743" xr:uid="{00000000-0005-0000-0000-000088120000}"/>
    <cellStyle name="Normal 38_scores" xfId="4744" xr:uid="{00000000-0005-0000-0000-000089120000}"/>
    <cellStyle name="Normal 39" xfId="4745" xr:uid="{00000000-0005-0000-0000-00008A120000}"/>
    <cellStyle name="Normal 39 2" xfId="4746" xr:uid="{00000000-0005-0000-0000-00008B120000}"/>
    <cellStyle name="Normal 39 3" xfId="4747" xr:uid="{00000000-0005-0000-0000-00008C120000}"/>
    <cellStyle name="Normal 39 4" xfId="4748" xr:uid="{00000000-0005-0000-0000-00008D120000}"/>
    <cellStyle name="Normal 39 5" xfId="4749" xr:uid="{00000000-0005-0000-0000-00008E120000}"/>
    <cellStyle name="Normal 39 6" xfId="4750" xr:uid="{00000000-0005-0000-0000-00008F120000}"/>
    <cellStyle name="Normal 39_scores" xfId="4751" xr:uid="{00000000-0005-0000-0000-000090120000}"/>
    <cellStyle name="Normal 4" xfId="4752" xr:uid="{00000000-0005-0000-0000-000091120000}"/>
    <cellStyle name="Normal 4 2" xfId="4753" xr:uid="{00000000-0005-0000-0000-000092120000}"/>
    <cellStyle name="Normal 4 2 2" xfId="4754" xr:uid="{00000000-0005-0000-0000-000093120000}"/>
    <cellStyle name="Normal 4 3" xfId="4755" xr:uid="{00000000-0005-0000-0000-000094120000}"/>
    <cellStyle name="Normal 4 4" xfId="4756" xr:uid="{00000000-0005-0000-0000-000095120000}"/>
    <cellStyle name="Normal 4 5" xfId="4757" xr:uid="{00000000-0005-0000-0000-000096120000}"/>
    <cellStyle name="Normal 4 6" xfId="4758" xr:uid="{00000000-0005-0000-0000-000097120000}"/>
    <cellStyle name="Normal 4 7" xfId="4759" xr:uid="{00000000-0005-0000-0000-000098120000}"/>
    <cellStyle name="Normal 40" xfId="4760" xr:uid="{00000000-0005-0000-0000-000099120000}"/>
    <cellStyle name="Normal 40 2" xfId="4761" xr:uid="{00000000-0005-0000-0000-00009A120000}"/>
    <cellStyle name="Normal 40 3" xfId="4762" xr:uid="{00000000-0005-0000-0000-00009B120000}"/>
    <cellStyle name="Normal 40 4" xfId="4763" xr:uid="{00000000-0005-0000-0000-00009C120000}"/>
    <cellStyle name="Normal 40 5" xfId="4764" xr:uid="{00000000-0005-0000-0000-00009D120000}"/>
    <cellStyle name="Normal 40 6" xfId="4765" xr:uid="{00000000-0005-0000-0000-00009E120000}"/>
    <cellStyle name="Normal 40_scores" xfId="4766" xr:uid="{00000000-0005-0000-0000-00009F120000}"/>
    <cellStyle name="Normal 41" xfId="4767" xr:uid="{00000000-0005-0000-0000-0000A0120000}"/>
    <cellStyle name="Normal 41 2" xfId="4768" xr:uid="{00000000-0005-0000-0000-0000A1120000}"/>
    <cellStyle name="Normal 41 3" xfId="4769" xr:uid="{00000000-0005-0000-0000-0000A2120000}"/>
    <cellStyle name="Normal 41 4" xfId="4770" xr:uid="{00000000-0005-0000-0000-0000A3120000}"/>
    <cellStyle name="Normal 41 5" xfId="4771" xr:uid="{00000000-0005-0000-0000-0000A4120000}"/>
    <cellStyle name="Normal 41 6" xfId="4772" xr:uid="{00000000-0005-0000-0000-0000A5120000}"/>
    <cellStyle name="Normal 41_scores" xfId="4773" xr:uid="{00000000-0005-0000-0000-0000A6120000}"/>
    <cellStyle name="Normal 42" xfId="4774" xr:uid="{00000000-0005-0000-0000-0000A7120000}"/>
    <cellStyle name="Normal 42 2" xfId="4775" xr:uid="{00000000-0005-0000-0000-0000A8120000}"/>
    <cellStyle name="Normal 42 3" xfId="4776" xr:uid="{00000000-0005-0000-0000-0000A9120000}"/>
    <cellStyle name="Normal 42 4" xfId="4777" xr:uid="{00000000-0005-0000-0000-0000AA120000}"/>
    <cellStyle name="Normal 42 5" xfId="4778" xr:uid="{00000000-0005-0000-0000-0000AB120000}"/>
    <cellStyle name="Normal 42 6" xfId="4779" xr:uid="{00000000-0005-0000-0000-0000AC120000}"/>
    <cellStyle name="Normal 42_scores" xfId="4780" xr:uid="{00000000-0005-0000-0000-0000AD120000}"/>
    <cellStyle name="Normal 43" xfId="4781" xr:uid="{00000000-0005-0000-0000-0000AE120000}"/>
    <cellStyle name="Normal 43 2" xfId="4782" xr:uid="{00000000-0005-0000-0000-0000AF120000}"/>
    <cellStyle name="Normal 43 3" xfId="4783" xr:uid="{00000000-0005-0000-0000-0000B0120000}"/>
    <cellStyle name="Normal 43 4" xfId="4784" xr:uid="{00000000-0005-0000-0000-0000B1120000}"/>
    <cellStyle name="Normal 43 5" xfId="4785" xr:uid="{00000000-0005-0000-0000-0000B2120000}"/>
    <cellStyle name="Normal 43 6" xfId="4786" xr:uid="{00000000-0005-0000-0000-0000B3120000}"/>
    <cellStyle name="Normal 43_scores" xfId="4787" xr:uid="{00000000-0005-0000-0000-0000B4120000}"/>
    <cellStyle name="Normal 44" xfId="4788" xr:uid="{00000000-0005-0000-0000-0000B5120000}"/>
    <cellStyle name="Normal 44 2" xfId="4789" xr:uid="{00000000-0005-0000-0000-0000B6120000}"/>
    <cellStyle name="Normal 44 3" xfId="4790" xr:uid="{00000000-0005-0000-0000-0000B7120000}"/>
    <cellStyle name="Normal 44 4" xfId="4791" xr:uid="{00000000-0005-0000-0000-0000B8120000}"/>
    <cellStyle name="Normal 44 5" xfId="4792" xr:uid="{00000000-0005-0000-0000-0000B9120000}"/>
    <cellStyle name="Normal 44 6" xfId="4793" xr:uid="{00000000-0005-0000-0000-0000BA120000}"/>
    <cellStyle name="Normal 44_scores" xfId="4794" xr:uid="{00000000-0005-0000-0000-0000BB120000}"/>
    <cellStyle name="Normal 45" xfId="4795" xr:uid="{00000000-0005-0000-0000-0000BC120000}"/>
    <cellStyle name="Normal 45 2" xfId="4796" xr:uid="{00000000-0005-0000-0000-0000BD120000}"/>
    <cellStyle name="Normal 45 3" xfId="4797" xr:uid="{00000000-0005-0000-0000-0000BE120000}"/>
    <cellStyle name="Normal 45 4" xfId="4798" xr:uid="{00000000-0005-0000-0000-0000BF120000}"/>
    <cellStyle name="Normal 45 5" xfId="4799" xr:uid="{00000000-0005-0000-0000-0000C0120000}"/>
    <cellStyle name="Normal 45 6" xfId="4800" xr:uid="{00000000-0005-0000-0000-0000C1120000}"/>
    <cellStyle name="Normal 45_scores" xfId="4801" xr:uid="{00000000-0005-0000-0000-0000C2120000}"/>
    <cellStyle name="Normal 46" xfId="4802" xr:uid="{00000000-0005-0000-0000-0000C3120000}"/>
    <cellStyle name="Normal 46 10" xfId="4803" xr:uid="{00000000-0005-0000-0000-0000C4120000}"/>
    <cellStyle name="Normal 46 10 2" xfId="4804" xr:uid="{00000000-0005-0000-0000-0000C5120000}"/>
    <cellStyle name="Normal 46 10 3" xfId="4805" xr:uid="{00000000-0005-0000-0000-0000C6120000}"/>
    <cellStyle name="Normal 46 10 4" xfId="4806" xr:uid="{00000000-0005-0000-0000-0000C7120000}"/>
    <cellStyle name="Normal 46 10 5" xfId="4807" xr:uid="{00000000-0005-0000-0000-0000C8120000}"/>
    <cellStyle name="Normal 46 10 6" xfId="4808" xr:uid="{00000000-0005-0000-0000-0000C9120000}"/>
    <cellStyle name="Normal 46 10_scores" xfId="4809" xr:uid="{00000000-0005-0000-0000-0000CA120000}"/>
    <cellStyle name="Normal 46 11" xfId="4810" xr:uid="{00000000-0005-0000-0000-0000CB120000}"/>
    <cellStyle name="Normal 46 11 2" xfId="4811" xr:uid="{00000000-0005-0000-0000-0000CC120000}"/>
    <cellStyle name="Normal 46 11 3" xfId="4812" xr:uid="{00000000-0005-0000-0000-0000CD120000}"/>
    <cellStyle name="Normal 46 11 4" xfId="4813" xr:uid="{00000000-0005-0000-0000-0000CE120000}"/>
    <cellStyle name="Normal 46 11 5" xfId="4814" xr:uid="{00000000-0005-0000-0000-0000CF120000}"/>
    <cellStyle name="Normal 46 11 6" xfId="4815" xr:uid="{00000000-0005-0000-0000-0000D0120000}"/>
    <cellStyle name="Normal 46 11_scores" xfId="4816" xr:uid="{00000000-0005-0000-0000-0000D1120000}"/>
    <cellStyle name="Normal 46 12" xfId="4817" xr:uid="{00000000-0005-0000-0000-0000D2120000}"/>
    <cellStyle name="Normal 46 12 2" xfId="4818" xr:uid="{00000000-0005-0000-0000-0000D3120000}"/>
    <cellStyle name="Normal 46 12 3" xfId="4819" xr:uid="{00000000-0005-0000-0000-0000D4120000}"/>
    <cellStyle name="Normal 46 12 4" xfId="4820" xr:uid="{00000000-0005-0000-0000-0000D5120000}"/>
    <cellStyle name="Normal 46 12 5" xfId="4821" xr:uid="{00000000-0005-0000-0000-0000D6120000}"/>
    <cellStyle name="Normal 46 12 6" xfId="4822" xr:uid="{00000000-0005-0000-0000-0000D7120000}"/>
    <cellStyle name="Normal 46 12_scores" xfId="4823" xr:uid="{00000000-0005-0000-0000-0000D8120000}"/>
    <cellStyle name="Normal 46 13" xfId="4824" xr:uid="{00000000-0005-0000-0000-0000D9120000}"/>
    <cellStyle name="Normal 46 14" xfId="4825" xr:uid="{00000000-0005-0000-0000-0000DA120000}"/>
    <cellStyle name="Normal 46 15" xfId="4826" xr:uid="{00000000-0005-0000-0000-0000DB120000}"/>
    <cellStyle name="Normal 46 16" xfId="4827" xr:uid="{00000000-0005-0000-0000-0000DC120000}"/>
    <cellStyle name="Normal 46 17" xfId="4828" xr:uid="{00000000-0005-0000-0000-0000DD120000}"/>
    <cellStyle name="Normal 46 18" xfId="4829" xr:uid="{00000000-0005-0000-0000-0000DE120000}"/>
    <cellStyle name="Normal 46 2" xfId="4830" xr:uid="{00000000-0005-0000-0000-0000DF120000}"/>
    <cellStyle name="Normal 46 2 2" xfId="4831" xr:uid="{00000000-0005-0000-0000-0000E0120000}"/>
    <cellStyle name="Normal 46 3" xfId="4832" xr:uid="{00000000-0005-0000-0000-0000E1120000}"/>
    <cellStyle name="Normal 46 3 2" xfId="4833" xr:uid="{00000000-0005-0000-0000-0000E2120000}"/>
    <cellStyle name="Normal 46 4" xfId="4834" xr:uid="{00000000-0005-0000-0000-0000E3120000}"/>
    <cellStyle name="Normal 46 4 2" xfId="4835" xr:uid="{00000000-0005-0000-0000-0000E4120000}"/>
    <cellStyle name="Normal 46 5" xfId="4836" xr:uid="{00000000-0005-0000-0000-0000E5120000}"/>
    <cellStyle name="Normal 46 5 2" xfId="4837" xr:uid="{00000000-0005-0000-0000-0000E6120000}"/>
    <cellStyle name="Normal 46 6" xfId="4838" xr:uid="{00000000-0005-0000-0000-0000E7120000}"/>
    <cellStyle name="Normal 46 6 2" xfId="4839" xr:uid="{00000000-0005-0000-0000-0000E8120000}"/>
    <cellStyle name="Normal 46 7" xfId="4840" xr:uid="{00000000-0005-0000-0000-0000E9120000}"/>
    <cellStyle name="Normal 46 7 2" xfId="4841" xr:uid="{00000000-0005-0000-0000-0000EA120000}"/>
    <cellStyle name="Normal 46 8" xfId="4842" xr:uid="{00000000-0005-0000-0000-0000EB120000}"/>
    <cellStyle name="Normal 46 8 2" xfId="4843" xr:uid="{00000000-0005-0000-0000-0000EC120000}"/>
    <cellStyle name="Normal 46 8 3" xfId="4844" xr:uid="{00000000-0005-0000-0000-0000ED120000}"/>
    <cellStyle name="Normal 46 8 4" xfId="4845" xr:uid="{00000000-0005-0000-0000-0000EE120000}"/>
    <cellStyle name="Normal 46 8 5" xfId="4846" xr:uid="{00000000-0005-0000-0000-0000EF120000}"/>
    <cellStyle name="Normal 46 8 6" xfId="4847" xr:uid="{00000000-0005-0000-0000-0000F0120000}"/>
    <cellStyle name="Normal 46 8_scores" xfId="4848" xr:uid="{00000000-0005-0000-0000-0000F1120000}"/>
    <cellStyle name="Normal 46 9" xfId="4849" xr:uid="{00000000-0005-0000-0000-0000F2120000}"/>
    <cellStyle name="Normal 46 9 2" xfId="4850" xr:uid="{00000000-0005-0000-0000-0000F3120000}"/>
    <cellStyle name="Normal 46 9 3" xfId="4851" xr:uid="{00000000-0005-0000-0000-0000F4120000}"/>
    <cellStyle name="Normal 46 9 4" xfId="4852" xr:uid="{00000000-0005-0000-0000-0000F5120000}"/>
    <cellStyle name="Normal 46 9 5" xfId="4853" xr:uid="{00000000-0005-0000-0000-0000F6120000}"/>
    <cellStyle name="Normal 46 9 6" xfId="4854" xr:uid="{00000000-0005-0000-0000-0000F7120000}"/>
    <cellStyle name="Normal 46 9_scores" xfId="4855" xr:uid="{00000000-0005-0000-0000-0000F8120000}"/>
    <cellStyle name="Normal 46_scores" xfId="4856" xr:uid="{00000000-0005-0000-0000-0000F9120000}"/>
    <cellStyle name="Normal 47" xfId="4857" xr:uid="{00000000-0005-0000-0000-0000FA120000}"/>
    <cellStyle name="Normal 47 2" xfId="4858" xr:uid="{00000000-0005-0000-0000-0000FB120000}"/>
    <cellStyle name="Normal 47 3" xfId="4859" xr:uid="{00000000-0005-0000-0000-0000FC120000}"/>
    <cellStyle name="Normal 47 4" xfId="4860" xr:uid="{00000000-0005-0000-0000-0000FD120000}"/>
    <cellStyle name="Normal 47 5" xfId="4861" xr:uid="{00000000-0005-0000-0000-0000FE120000}"/>
    <cellStyle name="Normal 47 6" xfId="4862" xr:uid="{00000000-0005-0000-0000-0000FF120000}"/>
    <cellStyle name="Normal 47_scores" xfId="4863" xr:uid="{00000000-0005-0000-0000-000000130000}"/>
    <cellStyle name="Normal 48" xfId="4864" xr:uid="{00000000-0005-0000-0000-000001130000}"/>
    <cellStyle name="Normal 48 2" xfId="4865" xr:uid="{00000000-0005-0000-0000-000002130000}"/>
    <cellStyle name="Normal 48 3" xfId="4866" xr:uid="{00000000-0005-0000-0000-000003130000}"/>
    <cellStyle name="Normal 48 4" xfId="4867" xr:uid="{00000000-0005-0000-0000-000004130000}"/>
    <cellStyle name="Normal 48 5" xfId="4868" xr:uid="{00000000-0005-0000-0000-000005130000}"/>
    <cellStyle name="Normal 48 6" xfId="4869" xr:uid="{00000000-0005-0000-0000-000006130000}"/>
    <cellStyle name="Normal 48_scores" xfId="4870" xr:uid="{00000000-0005-0000-0000-000007130000}"/>
    <cellStyle name="Normal 49" xfId="4871" xr:uid="{00000000-0005-0000-0000-000008130000}"/>
    <cellStyle name="Normal 49 2" xfId="4872" xr:uid="{00000000-0005-0000-0000-000009130000}"/>
    <cellStyle name="Normal 49 3" xfId="4873" xr:uid="{00000000-0005-0000-0000-00000A130000}"/>
    <cellStyle name="Normal 49 4" xfId="4874" xr:uid="{00000000-0005-0000-0000-00000B130000}"/>
    <cellStyle name="Normal 49 5" xfId="4875" xr:uid="{00000000-0005-0000-0000-00000C130000}"/>
    <cellStyle name="Normal 49 6" xfId="4876" xr:uid="{00000000-0005-0000-0000-00000D130000}"/>
    <cellStyle name="Normal 49_scores" xfId="4877" xr:uid="{00000000-0005-0000-0000-00000E130000}"/>
    <cellStyle name="Normal 5" xfId="4878" xr:uid="{00000000-0005-0000-0000-00000F130000}"/>
    <cellStyle name="Normal 5 2" xfId="4879" xr:uid="{00000000-0005-0000-0000-000010130000}"/>
    <cellStyle name="Normal 5 3" xfId="4880" xr:uid="{00000000-0005-0000-0000-000011130000}"/>
    <cellStyle name="Normal 5 4" xfId="4881" xr:uid="{00000000-0005-0000-0000-000012130000}"/>
    <cellStyle name="Normal 5 5" xfId="4882" xr:uid="{00000000-0005-0000-0000-000013130000}"/>
    <cellStyle name="Normal 5 6" xfId="4883" xr:uid="{00000000-0005-0000-0000-000014130000}"/>
    <cellStyle name="Normal 5 7" xfId="4884" xr:uid="{00000000-0005-0000-0000-000015130000}"/>
    <cellStyle name="Normal 50" xfId="4885" xr:uid="{00000000-0005-0000-0000-000016130000}"/>
    <cellStyle name="Normal 50 2" xfId="4886" xr:uid="{00000000-0005-0000-0000-000017130000}"/>
    <cellStyle name="Normal 50 3" xfId="4887" xr:uid="{00000000-0005-0000-0000-000018130000}"/>
    <cellStyle name="Normal 50 4" xfId="4888" xr:uid="{00000000-0005-0000-0000-000019130000}"/>
    <cellStyle name="Normal 50 5" xfId="4889" xr:uid="{00000000-0005-0000-0000-00001A130000}"/>
    <cellStyle name="Normal 50 6" xfId="4890" xr:uid="{00000000-0005-0000-0000-00001B130000}"/>
    <cellStyle name="Normal 50_scores" xfId="4891" xr:uid="{00000000-0005-0000-0000-00001C130000}"/>
    <cellStyle name="Normal 51" xfId="4892" xr:uid="{00000000-0005-0000-0000-00001D130000}"/>
    <cellStyle name="Normal 51 2" xfId="4893" xr:uid="{00000000-0005-0000-0000-00001E130000}"/>
    <cellStyle name="Normal 51 3" xfId="4894" xr:uid="{00000000-0005-0000-0000-00001F130000}"/>
    <cellStyle name="Normal 51 4" xfId="4895" xr:uid="{00000000-0005-0000-0000-000020130000}"/>
    <cellStyle name="Normal 51 5" xfId="4896" xr:uid="{00000000-0005-0000-0000-000021130000}"/>
    <cellStyle name="Normal 51 6" xfId="4897" xr:uid="{00000000-0005-0000-0000-000022130000}"/>
    <cellStyle name="Normal 51_scores" xfId="4898" xr:uid="{00000000-0005-0000-0000-000023130000}"/>
    <cellStyle name="Normal 52" xfId="4899" xr:uid="{00000000-0005-0000-0000-000024130000}"/>
    <cellStyle name="Normal 52 2" xfId="4900" xr:uid="{00000000-0005-0000-0000-000025130000}"/>
    <cellStyle name="Normal 52 3" xfId="4901" xr:uid="{00000000-0005-0000-0000-000026130000}"/>
    <cellStyle name="Normal 52 4" xfId="4902" xr:uid="{00000000-0005-0000-0000-000027130000}"/>
    <cellStyle name="Normal 52 5" xfId="4903" xr:uid="{00000000-0005-0000-0000-000028130000}"/>
    <cellStyle name="Normal 52 6" xfId="4904" xr:uid="{00000000-0005-0000-0000-000029130000}"/>
    <cellStyle name="Normal 52_scores" xfId="4905" xr:uid="{00000000-0005-0000-0000-00002A130000}"/>
    <cellStyle name="Normal 53" xfId="4906" xr:uid="{00000000-0005-0000-0000-00002B130000}"/>
    <cellStyle name="Normal 53 2" xfId="4907" xr:uid="{00000000-0005-0000-0000-00002C130000}"/>
    <cellStyle name="Normal 53 3" xfId="4908" xr:uid="{00000000-0005-0000-0000-00002D130000}"/>
    <cellStyle name="Normal 53 4" xfId="4909" xr:uid="{00000000-0005-0000-0000-00002E130000}"/>
    <cellStyle name="Normal 53 5" xfId="4910" xr:uid="{00000000-0005-0000-0000-00002F130000}"/>
    <cellStyle name="Normal 53 6" xfId="4911" xr:uid="{00000000-0005-0000-0000-000030130000}"/>
    <cellStyle name="Normal 53_scores" xfId="4912" xr:uid="{00000000-0005-0000-0000-000031130000}"/>
    <cellStyle name="Normal 54" xfId="4913" xr:uid="{00000000-0005-0000-0000-000032130000}"/>
    <cellStyle name="Normal 54 2" xfId="4914" xr:uid="{00000000-0005-0000-0000-000033130000}"/>
    <cellStyle name="Normal 54 3" xfId="4915" xr:uid="{00000000-0005-0000-0000-000034130000}"/>
    <cellStyle name="Normal 54 4" xfId="4916" xr:uid="{00000000-0005-0000-0000-000035130000}"/>
    <cellStyle name="Normal 54 5" xfId="4917" xr:uid="{00000000-0005-0000-0000-000036130000}"/>
    <cellStyle name="Normal 54 6" xfId="4918" xr:uid="{00000000-0005-0000-0000-000037130000}"/>
    <cellStyle name="Normal 54_scores" xfId="4919" xr:uid="{00000000-0005-0000-0000-000038130000}"/>
    <cellStyle name="Normal 55" xfId="4920" xr:uid="{00000000-0005-0000-0000-000039130000}"/>
    <cellStyle name="Normal 55 2" xfId="4921" xr:uid="{00000000-0005-0000-0000-00003A130000}"/>
    <cellStyle name="Normal 55 3" xfId="4922" xr:uid="{00000000-0005-0000-0000-00003B130000}"/>
    <cellStyle name="Normal 55 4" xfId="4923" xr:uid="{00000000-0005-0000-0000-00003C130000}"/>
    <cellStyle name="Normal 55 5" xfId="4924" xr:uid="{00000000-0005-0000-0000-00003D130000}"/>
    <cellStyle name="Normal 55 6" xfId="4925" xr:uid="{00000000-0005-0000-0000-00003E130000}"/>
    <cellStyle name="Normal 55_scores" xfId="4926" xr:uid="{00000000-0005-0000-0000-00003F130000}"/>
    <cellStyle name="Normal 56" xfId="4927" xr:uid="{00000000-0005-0000-0000-000040130000}"/>
    <cellStyle name="Normal 56 2" xfId="4928" xr:uid="{00000000-0005-0000-0000-000041130000}"/>
    <cellStyle name="Normal 56 3" xfId="4929" xr:uid="{00000000-0005-0000-0000-000042130000}"/>
    <cellStyle name="Normal 56 4" xfId="4930" xr:uid="{00000000-0005-0000-0000-000043130000}"/>
    <cellStyle name="Normal 56 5" xfId="4931" xr:uid="{00000000-0005-0000-0000-000044130000}"/>
    <cellStyle name="Normal 56 6" xfId="4932" xr:uid="{00000000-0005-0000-0000-000045130000}"/>
    <cellStyle name="Normal 56_scores" xfId="4933" xr:uid="{00000000-0005-0000-0000-000046130000}"/>
    <cellStyle name="Normal 57" xfId="4934" xr:uid="{00000000-0005-0000-0000-000047130000}"/>
    <cellStyle name="Normal 57 2" xfId="4935" xr:uid="{00000000-0005-0000-0000-000048130000}"/>
    <cellStyle name="Normal 57 3" xfId="4936" xr:uid="{00000000-0005-0000-0000-000049130000}"/>
    <cellStyle name="Normal 57 4" xfId="4937" xr:uid="{00000000-0005-0000-0000-00004A130000}"/>
    <cellStyle name="Normal 57 5" xfId="4938" xr:uid="{00000000-0005-0000-0000-00004B130000}"/>
    <cellStyle name="Normal 57 6" xfId="4939" xr:uid="{00000000-0005-0000-0000-00004C130000}"/>
    <cellStyle name="Normal 57_scores" xfId="4940" xr:uid="{00000000-0005-0000-0000-00004D130000}"/>
    <cellStyle name="Normal 58" xfId="4941" xr:uid="{00000000-0005-0000-0000-00004E130000}"/>
    <cellStyle name="Normal 58 2" xfId="4942" xr:uid="{00000000-0005-0000-0000-00004F130000}"/>
    <cellStyle name="Normal 58 3" xfId="4943" xr:uid="{00000000-0005-0000-0000-000050130000}"/>
    <cellStyle name="Normal 58 4" xfId="4944" xr:uid="{00000000-0005-0000-0000-000051130000}"/>
    <cellStyle name="Normal 58 5" xfId="4945" xr:uid="{00000000-0005-0000-0000-000052130000}"/>
    <cellStyle name="Normal 58 6" xfId="4946" xr:uid="{00000000-0005-0000-0000-000053130000}"/>
    <cellStyle name="Normal 58_scores" xfId="4947" xr:uid="{00000000-0005-0000-0000-000054130000}"/>
    <cellStyle name="Normal 59" xfId="4948" xr:uid="{00000000-0005-0000-0000-000055130000}"/>
    <cellStyle name="Normal 59 2" xfId="4949" xr:uid="{00000000-0005-0000-0000-000056130000}"/>
    <cellStyle name="Normal 59 3" xfId="4950" xr:uid="{00000000-0005-0000-0000-000057130000}"/>
    <cellStyle name="Normal 59 4" xfId="4951" xr:uid="{00000000-0005-0000-0000-000058130000}"/>
    <cellStyle name="Normal 59 5" xfId="4952" xr:uid="{00000000-0005-0000-0000-000059130000}"/>
    <cellStyle name="Normal 59 6" xfId="4953" xr:uid="{00000000-0005-0000-0000-00005A130000}"/>
    <cellStyle name="Normal 59_scores" xfId="4954" xr:uid="{00000000-0005-0000-0000-00005B130000}"/>
    <cellStyle name="Normal 6" xfId="4955" xr:uid="{00000000-0005-0000-0000-00005C130000}"/>
    <cellStyle name="Normal 6 2" xfId="4956" xr:uid="{00000000-0005-0000-0000-00005D130000}"/>
    <cellStyle name="Normal 6 3" xfId="4957" xr:uid="{00000000-0005-0000-0000-00005E130000}"/>
    <cellStyle name="Normal 60" xfId="4958" xr:uid="{00000000-0005-0000-0000-00005F130000}"/>
    <cellStyle name="Normal 60 2" xfId="4959" xr:uid="{00000000-0005-0000-0000-000060130000}"/>
    <cellStyle name="Normal 60 3" xfId="4960" xr:uid="{00000000-0005-0000-0000-000061130000}"/>
    <cellStyle name="Normal 60 4" xfId="4961" xr:uid="{00000000-0005-0000-0000-000062130000}"/>
    <cellStyle name="Normal 60 5" xfId="4962" xr:uid="{00000000-0005-0000-0000-000063130000}"/>
    <cellStyle name="Normal 60 6" xfId="4963" xr:uid="{00000000-0005-0000-0000-000064130000}"/>
    <cellStyle name="Normal 60_scores" xfId="4964" xr:uid="{00000000-0005-0000-0000-000065130000}"/>
    <cellStyle name="Normal 61" xfId="4965" xr:uid="{00000000-0005-0000-0000-000066130000}"/>
    <cellStyle name="Normal 61 2" xfId="4966" xr:uid="{00000000-0005-0000-0000-000067130000}"/>
    <cellStyle name="Normal 61 3" xfId="4967" xr:uid="{00000000-0005-0000-0000-000068130000}"/>
    <cellStyle name="Normal 61 4" xfId="4968" xr:uid="{00000000-0005-0000-0000-000069130000}"/>
    <cellStyle name="Normal 61 5" xfId="4969" xr:uid="{00000000-0005-0000-0000-00006A130000}"/>
    <cellStyle name="Normal 61 6" xfId="4970" xr:uid="{00000000-0005-0000-0000-00006B130000}"/>
    <cellStyle name="Normal 61_scores" xfId="4971" xr:uid="{00000000-0005-0000-0000-00006C130000}"/>
    <cellStyle name="Normal 62" xfId="4972" xr:uid="{00000000-0005-0000-0000-00006D130000}"/>
    <cellStyle name="Normal 62 2" xfId="4973" xr:uid="{00000000-0005-0000-0000-00006E130000}"/>
    <cellStyle name="Normal 63" xfId="4974" xr:uid="{00000000-0005-0000-0000-00006F130000}"/>
    <cellStyle name="Normal 63 2" xfId="4975" xr:uid="{00000000-0005-0000-0000-000070130000}"/>
    <cellStyle name="Normal 63 3" xfId="4976" xr:uid="{00000000-0005-0000-0000-000071130000}"/>
    <cellStyle name="Normal 63 4" xfId="4977" xr:uid="{00000000-0005-0000-0000-000072130000}"/>
    <cellStyle name="Normal 63 5" xfId="4978" xr:uid="{00000000-0005-0000-0000-000073130000}"/>
    <cellStyle name="Normal 63 6" xfId="4979" xr:uid="{00000000-0005-0000-0000-000074130000}"/>
    <cellStyle name="Normal 63_scores" xfId="4980" xr:uid="{00000000-0005-0000-0000-000075130000}"/>
    <cellStyle name="Normal 64" xfId="4981" xr:uid="{00000000-0005-0000-0000-000076130000}"/>
    <cellStyle name="Normal 64 2" xfId="4982" xr:uid="{00000000-0005-0000-0000-000077130000}"/>
    <cellStyle name="Normal 64 3" xfId="4983" xr:uid="{00000000-0005-0000-0000-000078130000}"/>
    <cellStyle name="Normal 64 4" xfId="4984" xr:uid="{00000000-0005-0000-0000-000079130000}"/>
    <cellStyle name="Normal 64 5" xfId="4985" xr:uid="{00000000-0005-0000-0000-00007A130000}"/>
    <cellStyle name="Normal 64 6" xfId="4986" xr:uid="{00000000-0005-0000-0000-00007B130000}"/>
    <cellStyle name="Normal 64_scores" xfId="4987" xr:uid="{00000000-0005-0000-0000-00007C130000}"/>
    <cellStyle name="Normal 65" xfId="4988" xr:uid="{00000000-0005-0000-0000-00007D130000}"/>
    <cellStyle name="Normal 65 2" xfId="4989" xr:uid="{00000000-0005-0000-0000-00007E130000}"/>
    <cellStyle name="Normal 65 3" xfId="4990" xr:uid="{00000000-0005-0000-0000-00007F130000}"/>
    <cellStyle name="Normal 65 4" xfId="4991" xr:uid="{00000000-0005-0000-0000-000080130000}"/>
    <cellStyle name="Normal 65 5" xfId="4992" xr:uid="{00000000-0005-0000-0000-000081130000}"/>
    <cellStyle name="Normal 65 6" xfId="4993" xr:uid="{00000000-0005-0000-0000-000082130000}"/>
    <cellStyle name="Normal 65_scores" xfId="4994" xr:uid="{00000000-0005-0000-0000-000083130000}"/>
    <cellStyle name="Normal 66" xfId="4995" xr:uid="{00000000-0005-0000-0000-000084130000}"/>
    <cellStyle name="Normal 66 2" xfId="4996" xr:uid="{00000000-0005-0000-0000-000085130000}"/>
    <cellStyle name="Normal 66 3" xfId="4997" xr:uid="{00000000-0005-0000-0000-000086130000}"/>
    <cellStyle name="Normal 66 4" xfId="4998" xr:uid="{00000000-0005-0000-0000-000087130000}"/>
    <cellStyle name="Normal 66 5" xfId="4999" xr:uid="{00000000-0005-0000-0000-000088130000}"/>
    <cellStyle name="Normal 66 6" xfId="5000" xr:uid="{00000000-0005-0000-0000-000089130000}"/>
    <cellStyle name="Normal 66_scores" xfId="5001" xr:uid="{00000000-0005-0000-0000-00008A130000}"/>
    <cellStyle name="Normal 67" xfId="5002" xr:uid="{00000000-0005-0000-0000-00008B130000}"/>
    <cellStyle name="Normal 67 2" xfId="5003" xr:uid="{00000000-0005-0000-0000-00008C130000}"/>
    <cellStyle name="Normal 67 2 10" xfId="5004" xr:uid="{00000000-0005-0000-0000-00008D130000}"/>
    <cellStyle name="Normal 67 2 10 2" xfId="5005" xr:uid="{00000000-0005-0000-0000-00008E130000}"/>
    <cellStyle name="Normal 67 2 10 3" xfId="5006" xr:uid="{00000000-0005-0000-0000-00008F130000}"/>
    <cellStyle name="Normal 67 2 10 4" xfId="5007" xr:uid="{00000000-0005-0000-0000-000090130000}"/>
    <cellStyle name="Normal 67 2 10 5" xfId="5008" xr:uid="{00000000-0005-0000-0000-000091130000}"/>
    <cellStyle name="Normal 67 2 10 6" xfId="5009" xr:uid="{00000000-0005-0000-0000-000092130000}"/>
    <cellStyle name="Normal 67 2 10_scores" xfId="5010" xr:uid="{00000000-0005-0000-0000-000093130000}"/>
    <cellStyle name="Normal 67 2 11" xfId="5011" xr:uid="{00000000-0005-0000-0000-000094130000}"/>
    <cellStyle name="Normal 67 2 11 2" xfId="5012" xr:uid="{00000000-0005-0000-0000-000095130000}"/>
    <cellStyle name="Normal 67 2 11 3" xfId="5013" xr:uid="{00000000-0005-0000-0000-000096130000}"/>
    <cellStyle name="Normal 67 2 11 4" xfId="5014" xr:uid="{00000000-0005-0000-0000-000097130000}"/>
    <cellStyle name="Normal 67 2 11 5" xfId="5015" xr:uid="{00000000-0005-0000-0000-000098130000}"/>
    <cellStyle name="Normal 67 2 11 6" xfId="5016" xr:uid="{00000000-0005-0000-0000-000099130000}"/>
    <cellStyle name="Normal 67 2 11_scores" xfId="5017" xr:uid="{00000000-0005-0000-0000-00009A130000}"/>
    <cellStyle name="Normal 67 2 12" xfId="5018" xr:uid="{00000000-0005-0000-0000-00009B130000}"/>
    <cellStyle name="Normal 67 2 12 2" xfId="5019" xr:uid="{00000000-0005-0000-0000-00009C130000}"/>
    <cellStyle name="Normal 67 2 12 3" xfId="5020" xr:uid="{00000000-0005-0000-0000-00009D130000}"/>
    <cellStyle name="Normal 67 2 12 4" xfId="5021" xr:uid="{00000000-0005-0000-0000-00009E130000}"/>
    <cellStyle name="Normal 67 2 12 5" xfId="5022" xr:uid="{00000000-0005-0000-0000-00009F130000}"/>
    <cellStyle name="Normal 67 2 12 6" xfId="5023" xr:uid="{00000000-0005-0000-0000-0000A0130000}"/>
    <cellStyle name="Normal 67 2 12_scores" xfId="5024" xr:uid="{00000000-0005-0000-0000-0000A1130000}"/>
    <cellStyle name="Normal 67 2 13" xfId="5025" xr:uid="{00000000-0005-0000-0000-0000A2130000}"/>
    <cellStyle name="Normal 67 2 2" xfId="5026" xr:uid="{00000000-0005-0000-0000-0000A3130000}"/>
    <cellStyle name="Normal 67 2 2 2" xfId="5027" xr:uid="{00000000-0005-0000-0000-0000A4130000}"/>
    <cellStyle name="Normal 67 2 2 3" xfId="5028" xr:uid="{00000000-0005-0000-0000-0000A5130000}"/>
    <cellStyle name="Normal 67 2 2 4" xfId="5029" xr:uid="{00000000-0005-0000-0000-0000A6130000}"/>
    <cellStyle name="Normal 67 2 2 5" xfId="5030" xr:uid="{00000000-0005-0000-0000-0000A7130000}"/>
    <cellStyle name="Normal 67 2 2 6" xfId="5031" xr:uid="{00000000-0005-0000-0000-0000A8130000}"/>
    <cellStyle name="Normal 67 2 2_scores" xfId="5032" xr:uid="{00000000-0005-0000-0000-0000A9130000}"/>
    <cellStyle name="Normal 67 2 3" xfId="5033" xr:uid="{00000000-0005-0000-0000-0000AA130000}"/>
    <cellStyle name="Normal 67 2 3 2" xfId="5034" xr:uid="{00000000-0005-0000-0000-0000AB130000}"/>
    <cellStyle name="Normal 67 2 3 3" xfId="5035" xr:uid="{00000000-0005-0000-0000-0000AC130000}"/>
    <cellStyle name="Normal 67 2 3 4" xfId="5036" xr:uid="{00000000-0005-0000-0000-0000AD130000}"/>
    <cellStyle name="Normal 67 2 3 5" xfId="5037" xr:uid="{00000000-0005-0000-0000-0000AE130000}"/>
    <cellStyle name="Normal 67 2 3 6" xfId="5038" xr:uid="{00000000-0005-0000-0000-0000AF130000}"/>
    <cellStyle name="Normal 67 2 3_scores" xfId="5039" xr:uid="{00000000-0005-0000-0000-0000B0130000}"/>
    <cellStyle name="Normal 67 2 4" xfId="5040" xr:uid="{00000000-0005-0000-0000-0000B1130000}"/>
    <cellStyle name="Normal 67 2 4 2" xfId="5041" xr:uid="{00000000-0005-0000-0000-0000B2130000}"/>
    <cellStyle name="Normal 67 2 4 3" xfId="5042" xr:uid="{00000000-0005-0000-0000-0000B3130000}"/>
    <cellStyle name="Normal 67 2 4 4" xfId="5043" xr:uid="{00000000-0005-0000-0000-0000B4130000}"/>
    <cellStyle name="Normal 67 2 4 5" xfId="5044" xr:uid="{00000000-0005-0000-0000-0000B5130000}"/>
    <cellStyle name="Normal 67 2 4 6" xfId="5045" xr:uid="{00000000-0005-0000-0000-0000B6130000}"/>
    <cellStyle name="Normal 67 2 4_scores" xfId="5046" xr:uid="{00000000-0005-0000-0000-0000B7130000}"/>
    <cellStyle name="Normal 67 2 5" xfId="5047" xr:uid="{00000000-0005-0000-0000-0000B8130000}"/>
    <cellStyle name="Normal 67 2 5 2" xfId="5048" xr:uid="{00000000-0005-0000-0000-0000B9130000}"/>
    <cellStyle name="Normal 67 2 5 3" xfId="5049" xr:uid="{00000000-0005-0000-0000-0000BA130000}"/>
    <cellStyle name="Normal 67 2 5 4" xfId="5050" xr:uid="{00000000-0005-0000-0000-0000BB130000}"/>
    <cellStyle name="Normal 67 2 5 5" xfId="5051" xr:uid="{00000000-0005-0000-0000-0000BC130000}"/>
    <cellStyle name="Normal 67 2 5 6" xfId="5052" xr:uid="{00000000-0005-0000-0000-0000BD130000}"/>
    <cellStyle name="Normal 67 2 5_scores" xfId="5053" xr:uid="{00000000-0005-0000-0000-0000BE130000}"/>
    <cellStyle name="Normal 67 2 6" xfId="5054" xr:uid="{00000000-0005-0000-0000-0000BF130000}"/>
    <cellStyle name="Normal 67 2 6 2" xfId="5055" xr:uid="{00000000-0005-0000-0000-0000C0130000}"/>
    <cellStyle name="Normal 67 2 6 3" xfId="5056" xr:uid="{00000000-0005-0000-0000-0000C1130000}"/>
    <cellStyle name="Normal 67 2 6 4" xfId="5057" xr:uid="{00000000-0005-0000-0000-0000C2130000}"/>
    <cellStyle name="Normal 67 2 6 5" xfId="5058" xr:uid="{00000000-0005-0000-0000-0000C3130000}"/>
    <cellStyle name="Normal 67 2 6 6" xfId="5059" xr:uid="{00000000-0005-0000-0000-0000C4130000}"/>
    <cellStyle name="Normal 67 2 6_scores" xfId="5060" xr:uid="{00000000-0005-0000-0000-0000C5130000}"/>
    <cellStyle name="Normal 67 2 7" xfId="5061" xr:uid="{00000000-0005-0000-0000-0000C6130000}"/>
    <cellStyle name="Normal 67 2 7 2" xfId="5062" xr:uid="{00000000-0005-0000-0000-0000C7130000}"/>
    <cellStyle name="Normal 67 2 7 3" xfId="5063" xr:uid="{00000000-0005-0000-0000-0000C8130000}"/>
    <cellStyle name="Normal 67 2 7 4" xfId="5064" xr:uid="{00000000-0005-0000-0000-0000C9130000}"/>
    <cellStyle name="Normal 67 2 7 5" xfId="5065" xr:uid="{00000000-0005-0000-0000-0000CA130000}"/>
    <cellStyle name="Normal 67 2 7 6" xfId="5066" xr:uid="{00000000-0005-0000-0000-0000CB130000}"/>
    <cellStyle name="Normal 67 2 7_scores" xfId="5067" xr:uid="{00000000-0005-0000-0000-0000CC130000}"/>
    <cellStyle name="Normal 67 2 8" xfId="5068" xr:uid="{00000000-0005-0000-0000-0000CD130000}"/>
    <cellStyle name="Normal 67 2 8 2" xfId="5069" xr:uid="{00000000-0005-0000-0000-0000CE130000}"/>
    <cellStyle name="Normal 67 2 8 3" xfId="5070" xr:uid="{00000000-0005-0000-0000-0000CF130000}"/>
    <cellStyle name="Normal 67 2 8 4" xfId="5071" xr:uid="{00000000-0005-0000-0000-0000D0130000}"/>
    <cellStyle name="Normal 67 2 8 5" xfId="5072" xr:uid="{00000000-0005-0000-0000-0000D1130000}"/>
    <cellStyle name="Normal 67 2 8 6" xfId="5073" xr:uid="{00000000-0005-0000-0000-0000D2130000}"/>
    <cellStyle name="Normal 67 2 8_scores" xfId="5074" xr:uid="{00000000-0005-0000-0000-0000D3130000}"/>
    <cellStyle name="Normal 67 2 9" xfId="5075" xr:uid="{00000000-0005-0000-0000-0000D4130000}"/>
    <cellStyle name="Normal 67 2 9 2" xfId="5076" xr:uid="{00000000-0005-0000-0000-0000D5130000}"/>
    <cellStyle name="Normal 67 2 9 3" xfId="5077" xr:uid="{00000000-0005-0000-0000-0000D6130000}"/>
    <cellStyle name="Normal 67 2 9 4" xfId="5078" xr:uid="{00000000-0005-0000-0000-0000D7130000}"/>
    <cellStyle name="Normal 67 2 9 5" xfId="5079" xr:uid="{00000000-0005-0000-0000-0000D8130000}"/>
    <cellStyle name="Normal 67 2 9 6" xfId="5080" xr:uid="{00000000-0005-0000-0000-0000D9130000}"/>
    <cellStyle name="Normal 67 2 9_scores" xfId="5081" xr:uid="{00000000-0005-0000-0000-0000DA130000}"/>
    <cellStyle name="Normal 67 3" xfId="5082" xr:uid="{00000000-0005-0000-0000-0000DB130000}"/>
    <cellStyle name="Normal 67 4" xfId="5083" xr:uid="{00000000-0005-0000-0000-0000DC130000}"/>
    <cellStyle name="Normal 67 5" xfId="5084" xr:uid="{00000000-0005-0000-0000-0000DD130000}"/>
    <cellStyle name="Normal 67 6" xfId="5085" xr:uid="{00000000-0005-0000-0000-0000DE130000}"/>
    <cellStyle name="Normal 67 7" xfId="5086" xr:uid="{00000000-0005-0000-0000-0000DF130000}"/>
    <cellStyle name="Normal 67_scores" xfId="5087" xr:uid="{00000000-0005-0000-0000-0000E0130000}"/>
    <cellStyle name="Normal 68" xfId="5088" xr:uid="{00000000-0005-0000-0000-0000E1130000}"/>
    <cellStyle name="Normal 68 2" xfId="5089" xr:uid="{00000000-0005-0000-0000-0000E2130000}"/>
    <cellStyle name="Normal 68 3" xfId="5090" xr:uid="{00000000-0005-0000-0000-0000E3130000}"/>
    <cellStyle name="Normal 68 4" xfId="5091" xr:uid="{00000000-0005-0000-0000-0000E4130000}"/>
    <cellStyle name="Normal 68 5" xfId="5092" xr:uid="{00000000-0005-0000-0000-0000E5130000}"/>
    <cellStyle name="Normal 68 6" xfId="5093" xr:uid="{00000000-0005-0000-0000-0000E6130000}"/>
    <cellStyle name="Normal 68_scores" xfId="5094" xr:uid="{00000000-0005-0000-0000-0000E7130000}"/>
    <cellStyle name="Normal 69" xfId="5095" xr:uid="{00000000-0005-0000-0000-0000E8130000}"/>
    <cellStyle name="Normal 69 2" xfId="5096" xr:uid="{00000000-0005-0000-0000-0000E9130000}"/>
    <cellStyle name="Normal 69 3" xfId="5097" xr:uid="{00000000-0005-0000-0000-0000EA130000}"/>
    <cellStyle name="Normal 69 4" xfId="5098" xr:uid="{00000000-0005-0000-0000-0000EB130000}"/>
    <cellStyle name="Normal 69 5" xfId="5099" xr:uid="{00000000-0005-0000-0000-0000EC130000}"/>
    <cellStyle name="Normal 69 6" xfId="5100" xr:uid="{00000000-0005-0000-0000-0000ED130000}"/>
    <cellStyle name="Normal 69_scores" xfId="5101" xr:uid="{00000000-0005-0000-0000-0000EE130000}"/>
    <cellStyle name="Normal 7" xfId="5102" xr:uid="{00000000-0005-0000-0000-0000EF130000}"/>
    <cellStyle name="Normal 7 2" xfId="5103" xr:uid="{00000000-0005-0000-0000-0000F0130000}"/>
    <cellStyle name="Normal 7 3" xfId="5104" xr:uid="{00000000-0005-0000-0000-0000F1130000}"/>
    <cellStyle name="Normal 70" xfId="5105" xr:uid="{00000000-0005-0000-0000-0000F2130000}"/>
    <cellStyle name="Normal 70 2" xfId="5106" xr:uid="{00000000-0005-0000-0000-0000F3130000}"/>
    <cellStyle name="Normal 70 3" xfId="5107" xr:uid="{00000000-0005-0000-0000-0000F4130000}"/>
    <cellStyle name="Normal 70 4" xfId="5108" xr:uid="{00000000-0005-0000-0000-0000F5130000}"/>
    <cellStyle name="Normal 70 5" xfId="5109" xr:uid="{00000000-0005-0000-0000-0000F6130000}"/>
    <cellStyle name="Normal 70 6" xfId="5110" xr:uid="{00000000-0005-0000-0000-0000F7130000}"/>
    <cellStyle name="Normal 70_scores" xfId="5111" xr:uid="{00000000-0005-0000-0000-0000F8130000}"/>
    <cellStyle name="Normal 71" xfId="5112" xr:uid="{00000000-0005-0000-0000-0000F9130000}"/>
    <cellStyle name="Normal 71 2" xfId="5113" xr:uid="{00000000-0005-0000-0000-0000FA130000}"/>
    <cellStyle name="Normal 71 3" xfId="5114" xr:uid="{00000000-0005-0000-0000-0000FB130000}"/>
    <cellStyle name="Normal 71 4" xfId="5115" xr:uid="{00000000-0005-0000-0000-0000FC130000}"/>
    <cellStyle name="Normal 71 5" xfId="5116" xr:uid="{00000000-0005-0000-0000-0000FD130000}"/>
    <cellStyle name="Normal 71 6" xfId="5117" xr:uid="{00000000-0005-0000-0000-0000FE130000}"/>
    <cellStyle name="Normal 71_scores" xfId="5118" xr:uid="{00000000-0005-0000-0000-0000FF130000}"/>
    <cellStyle name="Normal 72" xfId="5119" xr:uid="{00000000-0005-0000-0000-000000140000}"/>
    <cellStyle name="Normal 72 2" xfId="5120" xr:uid="{00000000-0005-0000-0000-000001140000}"/>
    <cellStyle name="Normal 72 3" xfId="5121" xr:uid="{00000000-0005-0000-0000-000002140000}"/>
    <cellStyle name="Normal 72 4" xfId="5122" xr:uid="{00000000-0005-0000-0000-000003140000}"/>
    <cellStyle name="Normal 72 5" xfId="5123" xr:uid="{00000000-0005-0000-0000-000004140000}"/>
    <cellStyle name="Normal 72 6" xfId="5124" xr:uid="{00000000-0005-0000-0000-000005140000}"/>
    <cellStyle name="Normal 72_scores" xfId="5125" xr:uid="{00000000-0005-0000-0000-000006140000}"/>
    <cellStyle name="Normal 73" xfId="5126" xr:uid="{00000000-0005-0000-0000-000007140000}"/>
    <cellStyle name="Normal 73 10" xfId="5127" xr:uid="{00000000-0005-0000-0000-000008140000}"/>
    <cellStyle name="Normal 73 10 2" xfId="5128" xr:uid="{00000000-0005-0000-0000-000009140000}"/>
    <cellStyle name="Normal 73 10 3" xfId="5129" xr:uid="{00000000-0005-0000-0000-00000A140000}"/>
    <cellStyle name="Normal 73 10 4" xfId="5130" xr:uid="{00000000-0005-0000-0000-00000B140000}"/>
    <cellStyle name="Normal 73 10 5" xfId="5131" xr:uid="{00000000-0005-0000-0000-00000C140000}"/>
    <cellStyle name="Normal 73 10 6" xfId="5132" xr:uid="{00000000-0005-0000-0000-00000D140000}"/>
    <cellStyle name="Normal 73 10_scores" xfId="5133" xr:uid="{00000000-0005-0000-0000-00000E140000}"/>
    <cellStyle name="Normal 73 11" xfId="5134" xr:uid="{00000000-0005-0000-0000-00000F140000}"/>
    <cellStyle name="Normal 73 11 2" xfId="5135" xr:uid="{00000000-0005-0000-0000-000010140000}"/>
    <cellStyle name="Normal 73 11 3" xfId="5136" xr:uid="{00000000-0005-0000-0000-000011140000}"/>
    <cellStyle name="Normal 73 11 4" xfId="5137" xr:uid="{00000000-0005-0000-0000-000012140000}"/>
    <cellStyle name="Normal 73 11 5" xfId="5138" xr:uid="{00000000-0005-0000-0000-000013140000}"/>
    <cellStyle name="Normal 73 11 6" xfId="5139" xr:uid="{00000000-0005-0000-0000-000014140000}"/>
    <cellStyle name="Normal 73 11_scores" xfId="5140" xr:uid="{00000000-0005-0000-0000-000015140000}"/>
    <cellStyle name="Normal 73 12" xfId="5141" xr:uid="{00000000-0005-0000-0000-000016140000}"/>
    <cellStyle name="Normal 73 12 2" xfId="5142" xr:uid="{00000000-0005-0000-0000-000017140000}"/>
    <cellStyle name="Normal 73 12 3" xfId="5143" xr:uid="{00000000-0005-0000-0000-000018140000}"/>
    <cellStyle name="Normal 73 12 4" xfId="5144" xr:uid="{00000000-0005-0000-0000-000019140000}"/>
    <cellStyle name="Normal 73 12 5" xfId="5145" xr:uid="{00000000-0005-0000-0000-00001A140000}"/>
    <cellStyle name="Normal 73 12 6" xfId="5146" xr:uid="{00000000-0005-0000-0000-00001B140000}"/>
    <cellStyle name="Normal 73 12_scores" xfId="5147" xr:uid="{00000000-0005-0000-0000-00001C140000}"/>
    <cellStyle name="Normal 73 13" xfId="5148" xr:uid="{00000000-0005-0000-0000-00001D140000}"/>
    <cellStyle name="Normal 73 14" xfId="5149" xr:uid="{00000000-0005-0000-0000-00001E140000}"/>
    <cellStyle name="Normal 73 15" xfId="5150" xr:uid="{00000000-0005-0000-0000-00001F140000}"/>
    <cellStyle name="Normal 73 16" xfId="5151" xr:uid="{00000000-0005-0000-0000-000020140000}"/>
    <cellStyle name="Normal 73 17" xfId="5152" xr:uid="{00000000-0005-0000-0000-000021140000}"/>
    <cellStyle name="Normal 73 2" xfId="5153" xr:uid="{00000000-0005-0000-0000-000022140000}"/>
    <cellStyle name="Normal 73 2 2" xfId="5154" xr:uid="{00000000-0005-0000-0000-000023140000}"/>
    <cellStyle name="Normal 73 3" xfId="5155" xr:uid="{00000000-0005-0000-0000-000024140000}"/>
    <cellStyle name="Normal 73 3 2" xfId="5156" xr:uid="{00000000-0005-0000-0000-000025140000}"/>
    <cellStyle name="Normal 73 4" xfId="5157" xr:uid="{00000000-0005-0000-0000-000026140000}"/>
    <cellStyle name="Normal 73 4 2" xfId="5158" xr:uid="{00000000-0005-0000-0000-000027140000}"/>
    <cellStyle name="Normal 73 5" xfId="5159" xr:uid="{00000000-0005-0000-0000-000028140000}"/>
    <cellStyle name="Normal 73 5 2" xfId="5160" xr:uid="{00000000-0005-0000-0000-000029140000}"/>
    <cellStyle name="Normal 73 6" xfId="5161" xr:uid="{00000000-0005-0000-0000-00002A140000}"/>
    <cellStyle name="Normal 73 6 2" xfId="5162" xr:uid="{00000000-0005-0000-0000-00002B140000}"/>
    <cellStyle name="Normal 73 7" xfId="5163" xr:uid="{00000000-0005-0000-0000-00002C140000}"/>
    <cellStyle name="Normal 73 7 2" xfId="5164" xr:uid="{00000000-0005-0000-0000-00002D140000}"/>
    <cellStyle name="Normal 73 8" xfId="5165" xr:uid="{00000000-0005-0000-0000-00002E140000}"/>
    <cellStyle name="Normal 73 8 2" xfId="5166" xr:uid="{00000000-0005-0000-0000-00002F140000}"/>
    <cellStyle name="Normal 73 8 3" xfId="5167" xr:uid="{00000000-0005-0000-0000-000030140000}"/>
    <cellStyle name="Normal 73 8 4" xfId="5168" xr:uid="{00000000-0005-0000-0000-000031140000}"/>
    <cellStyle name="Normal 73 8 5" xfId="5169" xr:uid="{00000000-0005-0000-0000-000032140000}"/>
    <cellStyle name="Normal 73 8 6" xfId="5170" xr:uid="{00000000-0005-0000-0000-000033140000}"/>
    <cellStyle name="Normal 73 8_scores" xfId="5171" xr:uid="{00000000-0005-0000-0000-000034140000}"/>
    <cellStyle name="Normal 73 9" xfId="5172" xr:uid="{00000000-0005-0000-0000-000035140000}"/>
    <cellStyle name="Normal 73 9 2" xfId="5173" xr:uid="{00000000-0005-0000-0000-000036140000}"/>
    <cellStyle name="Normal 73 9 3" xfId="5174" xr:uid="{00000000-0005-0000-0000-000037140000}"/>
    <cellStyle name="Normal 73 9 4" xfId="5175" xr:uid="{00000000-0005-0000-0000-000038140000}"/>
    <cellStyle name="Normal 73 9 5" xfId="5176" xr:uid="{00000000-0005-0000-0000-000039140000}"/>
    <cellStyle name="Normal 73 9 6" xfId="5177" xr:uid="{00000000-0005-0000-0000-00003A140000}"/>
    <cellStyle name="Normal 73 9_scores" xfId="5178" xr:uid="{00000000-0005-0000-0000-00003B140000}"/>
    <cellStyle name="Normal 73_scores" xfId="5179" xr:uid="{00000000-0005-0000-0000-00003C140000}"/>
    <cellStyle name="Normal 74" xfId="5180" xr:uid="{00000000-0005-0000-0000-00003D140000}"/>
    <cellStyle name="Normal 74 10" xfId="5181" xr:uid="{00000000-0005-0000-0000-00003E140000}"/>
    <cellStyle name="Normal 74 10 2" xfId="5182" xr:uid="{00000000-0005-0000-0000-00003F140000}"/>
    <cellStyle name="Normal 74 10 3" xfId="5183" xr:uid="{00000000-0005-0000-0000-000040140000}"/>
    <cellStyle name="Normal 74 10 4" xfId="5184" xr:uid="{00000000-0005-0000-0000-000041140000}"/>
    <cellStyle name="Normal 74 10 5" xfId="5185" xr:uid="{00000000-0005-0000-0000-000042140000}"/>
    <cellStyle name="Normal 74 10 6" xfId="5186" xr:uid="{00000000-0005-0000-0000-000043140000}"/>
    <cellStyle name="Normal 74 10_scores" xfId="5187" xr:uid="{00000000-0005-0000-0000-000044140000}"/>
    <cellStyle name="Normal 74 11" xfId="5188" xr:uid="{00000000-0005-0000-0000-000045140000}"/>
    <cellStyle name="Normal 74 11 2" xfId="5189" xr:uid="{00000000-0005-0000-0000-000046140000}"/>
    <cellStyle name="Normal 74 11 3" xfId="5190" xr:uid="{00000000-0005-0000-0000-000047140000}"/>
    <cellStyle name="Normal 74 11 4" xfId="5191" xr:uid="{00000000-0005-0000-0000-000048140000}"/>
    <cellStyle name="Normal 74 11 5" xfId="5192" xr:uid="{00000000-0005-0000-0000-000049140000}"/>
    <cellStyle name="Normal 74 11 6" xfId="5193" xr:uid="{00000000-0005-0000-0000-00004A140000}"/>
    <cellStyle name="Normal 74 11_scores" xfId="5194" xr:uid="{00000000-0005-0000-0000-00004B140000}"/>
    <cellStyle name="Normal 74 12" xfId="5195" xr:uid="{00000000-0005-0000-0000-00004C140000}"/>
    <cellStyle name="Normal 74 12 2" xfId="5196" xr:uid="{00000000-0005-0000-0000-00004D140000}"/>
    <cellStyle name="Normal 74 12 3" xfId="5197" xr:uid="{00000000-0005-0000-0000-00004E140000}"/>
    <cellStyle name="Normal 74 12 4" xfId="5198" xr:uid="{00000000-0005-0000-0000-00004F140000}"/>
    <cellStyle name="Normal 74 12 5" xfId="5199" xr:uid="{00000000-0005-0000-0000-000050140000}"/>
    <cellStyle name="Normal 74 12 6" xfId="5200" xr:uid="{00000000-0005-0000-0000-000051140000}"/>
    <cellStyle name="Normal 74 12_scores" xfId="5201" xr:uid="{00000000-0005-0000-0000-000052140000}"/>
    <cellStyle name="Normal 74 13" xfId="5202" xr:uid="{00000000-0005-0000-0000-000053140000}"/>
    <cellStyle name="Normal 74 14" xfId="5203" xr:uid="{00000000-0005-0000-0000-000054140000}"/>
    <cellStyle name="Normal 74 15" xfId="5204" xr:uid="{00000000-0005-0000-0000-000055140000}"/>
    <cellStyle name="Normal 74 16" xfId="5205" xr:uid="{00000000-0005-0000-0000-000056140000}"/>
    <cellStyle name="Normal 74 17" xfId="5206" xr:uid="{00000000-0005-0000-0000-000057140000}"/>
    <cellStyle name="Normal 74 2" xfId="5207" xr:uid="{00000000-0005-0000-0000-000058140000}"/>
    <cellStyle name="Normal 74 2 2" xfId="5208" xr:uid="{00000000-0005-0000-0000-000059140000}"/>
    <cellStyle name="Normal 74 3" xfId="5209" xr:uid="{00000000-0005-0000-0000-00005A140000}"/>
    <cellStyle name="Normal 74 3 2" xfId="5210" xr:uid="{00000000-0005-0000-0000-00005B140000}"/>
    <cellStyle name="Normal 74 4" xfId="5211" xr:uid="{00000000-0005-0000-0000-00005C140000}"/>
    <cellStyle name="Normal 74 4 2" xfId="5212" xr:uid="{00000000-0005-0000-0000-00005D140000}"/>
    <cellStyle name="Normal 74 5" xfId="5213" xr:uid="{00000000-0005-0000-0000-00005E140000}"/>
    <cellStyle name="Normal 74 5 2" xfId="5214" xr:uid="{00000000-0005-0000-0000-00005F140000}"/>
    <cellStyle name="Normal 74 6" xfId="5215" xr:uid="{00000000-0005-0000-0000-000060140000}"/>
    <cellStyle name="Normal 74 6 2" xfId="5216" xr:uid="{00000000-0005-0000-0000-000061140000}"/>
    <cellStyle name="Normal 74 7" xfId="5217" xr:uid="{00000000-0005-0000-0000-000062140000}"/>
    <cellStyle name="Normal 74 7 2" xfId="5218" xr:uid="{00000000-0005-0000-0000-000063140000}"/>
    <cellStyle name="Normal 74 8" xfId="5219" xr:uid="{00000000-0005-0000-0000-000064140000}"/>
    <cellStyle name="Normal 74 8 2" xfId="5220" xr:uid="{00000000-0005-0000-0000-000065140000}"/>
    <cellStyle name="Normal 74 8 3" xfId="5221" xr:uid="{00000000-0005-0000-0000-000066140000}"/>
    <cellStyle name="Normal 74 8 4" xfId="5222" xr:uid="{00000000-0005-0000-0000-000067140000}"/>
    <cellStyle name="Normal 74 8 5" xfId="5223" xr:uid="{00000000-0005-0000-0000-000068140000}"/>
    <cellStyle name="Normal 74 8 6" xfId="5224" xr:uid="{00000000-0005-0000-0000-000069140000}"/>
    <cellStyle name="Normal 74 8_scores" xfId="5225" xr:uid="{00000000-0005-0000-0000-00006A140000}"/>
    <cellStyle name="Normal 74 9" xfId="5226" xr:uid="{00000000-0005-0000-0000-00006B140000}"/>
    <cellStyle name="Normal 74 9 2" xfId="5227" xr:uid="{00000000-0005-0000-0000-00006C140000}"/>
    <cellStyle name="Normal 74 9 3" xfId="5228" xr:uid="{00000000-0005-0000-0000-00006D140000}"/>
    <cellStyle name="Normal 74 9 4" xfId="5229" xr:uid="{00000000-0005-0000-0000-00006E140000}"/>
    <cellStyle name="Normal 74 9 5" xfId="5230" xr:uid="{00000000-0005-0000-0000-00006F140000}"/>
    <cellStyle name="Normal 74 9 6" xfId="5231" xr:uid="{00000000-0005-0000-0000-000070140000}"/>
    <cellStyle name="Normal 74 9_scores" xfId="5232" xr:uid="{00000000-0005-0000-0000-000071140000}"/>
    <cellStyle name="Normal 74_scores" xfId="5233" xr:uid="{00000000-0005-0000-0000-000072140000}"/>
    <cellStyle name="Normal 75" xfId="5234" xr:uid="{00000000-0005-0000-0000-000073140000}"/>
    <cellStyle name="Normal 75 2" xfId="5235" xr:uid="{00000000-0005-0000-0000-000074140000}"/>
    <cellStyle name="Normal 75 3" xfId="5236" xr:uid="{00000000-0005-0000-0000-000075140000}"/>
    <cellStyle name="Normal 75 4" xfId="5237" xr:uid="{00000000-0005-0000-0000-000076140000}"/>
    <cellStyle name="Normal 75 5" xfId="5238" xr:uid="{00000000-0005-0000-0000-000077140000}"/>
    <cellStyle name="Normal 75 6" xfId="5239" xr:uid="{00000000-0005-0000-0000-000078140000}"/>
    <cellStyle name="Normal 75_scores" xfId="5240" xr:uid="{00000000-0005-0000-0000-000079140000}"/>
    <cellStyle name="Normal 76" xfId="5241" xr:uid="{00000000-0005-0000-0000-00007A140000}"/>
    <cellStyle name="Normal 76 2" xfId="5242" xr:uid="{00000000-0005-0000-0000-00007B140000}"/>
    <cellStyle name="Normal 76 3" xfId="5243" xr:uid="{00000000-0005-0000-0000-00007C140000}"/>
    <cellStyle name="Normal 76 4" xfId="5244" xr:uid="{00000000-0005-0000-0000-00007D140000}"/>
    <cellStyle name="Normal 76 5" xfId="5245" xr:uid="{00000000-0005-0000-0000-00007E140000}"/>
    <cellStyle name="Normal 76 6" xfId="5246" xr:uid="{00000000-0005-0000-0000-00007F140000}"/>
    <cellStyle name="Normal 76_scores" xfId="5247" xr:uid="{00000000-0005-0000-0000-000080140000}"/>
    <cellStyle name="Normal 77" xfId="5248" xr:uid="{00000000-0005-0000-0000-000081140000}"/>
    <cellStyle name="Normal 77 2" xfId="5249" xr:uid="{00000000-0005-0000-0000-000082140000}"/>
    <cellStyle name="Normal 77 3" xfId="5250" xr:uid="{00000000-0005-0000-0000-000083140000}"/>
    <cellStyle name="Normal 77 4" xfId="5251" xr:uid="{00000000-0005-0000-0000-000084140000}"/>
    <cellStyle name="Normal 77 5" xfId="5252" xr:uid="{00000000-0005-0000-0000-000085140000}"/>
    <cellStyle name="Normal 77 6" xfId="5253" xr:uid="{00000000-0005-0000-0000-000086140000}"/>
    <cellStyle name="Normal 77_scores" xfId="5254" xr:uid="{00000000-0005-0000-0000-000087140000}"/>
    <cellStyle name="Normal 78" xfId="5255" xr:uid="{00000000-0005-0000-0000-000088140000}"/>
    <cellStyle name="Normal 78 2" xfId="5256" xr:uid="{00000000-0005-0000-0000-000089140000}"/>
    <cellStyle name="Normal 78 3" xfId="5257" xr:uid="{00000000-0005-0000-0000-00008A140000}"/>
    <cellStyle name="Normal 78 4" xfId="5258" xr:uid="{00000000-0005-0000-0000-00008B140000}"/>
    <cellStyle name="Normal 78 5" xfId="5259" xr:uid="{00000000-0005-0000-0000-00008C140000}"/>
    <cellStyle name="Normal 78 6" xfId="5260" xr:uid="{00000000-0005-0000-0000-00008D140000}"/>
    <cellStyle name="Normal 78_scores" xfId="5261" xr:uid="{00000000-0005-0000-0000-00008E140000}"/>
    <cellStyle name="Normal 79" xfId="5262" xr:uid="{00000000-0005-0000-0000-00008F140000}"/>
    <cellStyle name="Normal 79 2" xfId="5263" xr:uid="{00000000-0005-0000-0000-000090140000}"/>
    <cellStyle name="Normal 79 3" xfId="5264" xr:uid="{00000000-0005-0000-0000-000091140000}"/>
    <cellStyle name="Normal 79 4" xfId="5265" xr:uid="{00000000-0005-0000-0000-000092140000}"/>
    <cellStyle name="Normal 79 5" xfId="5266" xr:uid="{00000000-0005-0000-0000-000093140000}"/>
    <cellStyle name="Normal 79 6" xfId="5267" xr:uid="{00000000-0005-0000-0000-000094140000}"/>
    <cellStyle name="Normal 79_scores" xfId="5268" xr:uid="{00000000-0005-0000-0000-000095140000}"/>
    <cellStyle name="Normal 8" xfId="5269" xr:uid="{00000000-0005-0000-0000-000096140000}"/>
    <cellStyle name="Normal 8 2" xfId="5270" xr:uid="{00000000-0005-0000-0000-000097140000}"/>
    <cellStyle name="Normal 8 3" xfId="5271" xr:uid="{00000000-0005-0000-0000-000098140000}"/>
    <cellStyle name="Normal 80" xfId="5272" xr:uid="{00000000-0005-0000-0000-000099140000}"/>
    <cellStyle name="Normal 80 2" xfId="5273" xr:uid="{00000000-0005-0000-0000-00009A140000}"/>
    <cellStyle name="Normal 80 3" xfId="5274" xr:uid="{00000000-0005-0000-0000-00009B140000}"/>
    <cellStyle name="Normal 80 4" xfId="5275" xr:uid="{00000000-0005-0000-0000-00009C140000}"/>
    <cellStyle name="Normal 80 5" xfId="5276" xr:uid="{00000000-0005-0000-0000-00009D140000}"/>
    <cellStyle name="Normal 80 6" xfId="5277" xr:uid="{00000000-0005-0000-0000-00009E140000}"/>
    <cellStyle name="Normal 80_scores" xfId="5278" xr:uid="{00000000-0005-0000-0000-00009F140000}"/>
    <cellStyle name="Normal 81" xfId="5279" xr:uid="{00000000-0005-0000-0000-0000A0140000}"/>
    <cellStyle name="Normal 81 2" xfId="5280" xr:uid="{00000000-0005-0000-0000-0000A1140000}"/>
    <cellStyle name="Normal 81 3" xfId="5281" xr:uid="{00000000-0005-0000-0000-0000A2140000}"/>
    <cellStyle name="Normal 81 4" xfId="5282" xr:uid="{00000000-0005-0000-0000-0000A3140000}"/>
    <cellStyle name="Normal 81 5" xfId="5283" xr:uid="{00000000-0005-0000-0000-0000A4140000}"/>
    <cellStyle name="Normal 81 6" xfId="5284" xr:uid="{00000000-0005-0000-0000-0000A5140000}"/>
    <cellStyle name="Normal 81_scores" xfId="5285" xr:uid="{00000000-0005-0000-0000-0000A6140000}"/>
    <cellStyle name="Normal 82" xfId="5286" xr:uid="{00000000-0005-0000-0000-0000A7140000}"/>
    <cellStyle name="Normal 82 2" xfId="5287" xr:uid="{00000000-0005-0000-0000-0000A8140000}"/>
    <cellStyle name="Normal 82 3" xfId="5288" xr:uid="{00000000-0005-0000-0000-0000A9140000}"/>
    <cellStyle name="Normal 82 4" xfId="5289" xr:uid="{00000000-0005-0000-0000-0000AA140000}"/>
    <cellStyle name="Normal 82 5" xfId="5290" xr:uid="{00000000-0005-0000-0000-0000AB140000}"/>
    <cellStyle name="Normal 82 6" xfId="5291" xr:uid="{00000000-0005-0000-0000-0000AC140000}"/>
    <cellStyle name="Normal 82_scores" xfId="5292" xr:uid="{00000000-0005-0000-0000-0000AD140000}"/>
    <cellStyle name="Normal 83" xfId="5293" xr:uid="{00000000-0005-0000-0000-0000AE140000}"/>
    <cellStyle name="Normal 83 2" xfId="5294" xr:uid="{00000000-0005-0000-0000-0000AF140000}"/>
    <cellStyle name="Normal 83 3" xfId="5295" xr:uid="{00000000-0005-0000-0000-0000B0140000}"/>
    <cellStyle name="Normal 83 4" xfId="5296" xr:uid="{00000000-0005-0000-0000-0000B1140000}"/>
    <cellStyle name="Normal 83 5" xfId="5297" xr:uid="{00000000-0005-0000-0000-0000B2140000}"/>
    <cellStyle name="Normal 83 6" xfId="5298" xr:uid="{00000000-0005-0000-0000-0000B3140000}"/>
    <cellStyle name="Normal 83_scores" xfId="5299" xr:uid="{00000000-0005-0000-0000-0000B4140000}"/>
    <cellStyle name="Normal 84" xfId="5300" xr:uid="{00000000-0005-0000-0000-0000B5140000}"/>
    <cellStyle name="Normal 84 2" xfId="5301" xr:uid="{00000000-0005-0000-0000-0000B6140000}"/>
    <cellStyle name="Normal 84 3" xfId="5302" xr:uid="{00000000-0005-0000-0000-0000B7140000}"/>
    <cellStyle name="Normal 84 4" xfId="5303" xr:uid="{00000000-0005-0000-0000-0000B8140000}"/>
    <cellStyle name="Normal 84 5" xfId="5304" xr:uid="{00000000-0005-0000-0000-0000B9140000}"/>
    <cellStyle name="Normal 84 6" xfId="5305" xr:uid="{00000000-0005-0000-0000-0000BA140000}"/>
    <cellStyle name="Normal 84_scores" xfId="5306" xr:uid="{00000000-0005-0000-0000-0000BB140000}"/>
    <cellStyle name="Normal 85" xfId="5307" xr:uid="{00000000-0005-0000-0000-0000BC140000}"/>
    <cellStyle name="Normal 85 2" xfId="5308" xr:uid="{00000000-0005-0000-0000-0000BD140000}"/>
    <cellStyle name="Normal 85 3" xfId="5309" xr:uid="{00000000-0005-0000-0000-0000BE140000}"/>
    <cellStyle name="Normal 85 4" xfId="5310" xr:uid="{00000000-0005-0000-0000-0000BF140000}"/>
    <cellStyle name="Normal 85 5" xfId="5311" xr:uid="{00000000-0005-0000-0000-0000C0140000}"/>
    <cellStyle name="Normal 85 6" xfId="5312" xr:uid="{00000000-0005-0000-0000-0000C1140000}"/>
    <cellStyle name="Normal 85_scores" xfId="5313" xr:uid="{00000000-0005-0000-0000-0000C2140000}"/>
    <cellStyle name="Normal 86" xfId="5314" xr:uid="{00000000-0005-0000-0000-0000C3140000}"/>
    <cellStyle name="Normal 86 2" xfId="5315" xr:uid="{00000000-0005-0000-0000-0000C4140000}"/>
    <cellStyle name="Normal 86 3" xfId="5316" xr:uid="{00000000-0005-0000-0000-0000C5140000}"/>
    <cellStyle name="Normal 86 4" xfId="5317" xr:uid="{00000000-0005-0000-0000-0000C6140000}"/>
    <cellStyle name="Normal 86 5" xfId="5318" xr:uid="{00000000-0005-0000-0000-0000C7140000}"/>
    <cellStyle name="Normal 86 6" xfId="5319" xr:uid="{00000000-0005-0000-0000-0000C8140000}"/>
    <cellStyle name="Normal 86_scores" xfId="5320" xr:uid="{00000000-0005-0000-0000-0000C9140000}"/>
    <cellStyle name="Normal 87" xfId="5321" xr:uid="{00000000-0005-0000-0000-0000CA140000}"/>
    <cellStyle name="Normal 87 2" xfId="5322" xr:uid="{00000000-0005-0000-0000-0000CB140000}"/>
    <cellStyle name="Normal 87 3" xfId="5323" xr:uid="{00000000-0005-0000-0000-0000CC140000}"/>
    <cellStyle name="Normal 87 4" xfId="5324" xr:uid="{00000000-0005-0000-0000-0000CD140000}"/>
    <cellStyle name="Normal 87 5" xfId="5325" xr:uid="{00000000-0005-0000-0000-0000CE140000}"/>
    <cellStyle name="Normal 87 6" xfId="5326" xr:uid="{00000000-0005-0000-0000-0000CF140000}"/>
    <cellStyle name="Normal 87_scores" xfId="5327" xr:uid="{00000000-0005-0000-0000-0000D0140000}"/>
    <cellStyle name="Normal 88" xfId="5328" xr:uid="{00000000-0005-0000-0000-0000D1140000}"/>
    <cellStyle name="Normal 88 2" xfId="5329" xr:uid="{00000000-0005-0000-0000-0000D2140000}"/>
    <cellStyle name="Normal 88 3" xfId="5330" xr:uid="{00000000-0005-0000-0000-0000D3140000}"/>
    <cellStyle name="Normal 88 4" xfId="5331" xr:uid="{00000000-0005-0000-0000-0000D4140000}"/>
    <cellStyle name="Normal 88 5" xfId="5332" xr:uid="{00000000-0005-0000-0000-0000D5140000}"/>
    <cellStyle name="Normal 88 6" xfId="5333" xr:uid="{00000000-0005-0000-0000-0000D6140000}"/>
    <cellStyle name="Normal 88_scores" xfId="5334" xr:uid="{00000000-0005-0000-0000-0000D7140000}"/>
    <cellStyle name="Normal 89" xfId="5335" xr:uid="{00000000-0005-0000-0000-0000D8140000}"/>
    <cellStyle name="Normal 89 2" xfId="5336" xr:uid="{00000000-0005-0000-0000-0000D9140000}"/>
    <cellStyle name="Normal 89 3" xfId="5337" xr:uid="{00000000-0005-0000-0000-0000DA140000}"/>
    <cellStyle name="Normal 89 4" xfId="5338" xr:uid="{00000000-0005-0000-0000-0000DB140000}"/>
    <cellStyle name="Normal 89 5" xfId="5339" xr:uid="{00000000-0005-0000-0000-0000DC140000}"/>
    <cellStyle name="Normal 89 6" xfId="5340" xr:uid="{00000000-0005-0000-0000-0000DD140000}"/>
    <cellStyle name="Normal 89_scores" xfId="5341" xr:uid="{00000000-0005-0000-0000-0000DE140000}"/>
    <cellStyle name="Normal 9" xfId="5342" xr:uid="{00000000-0005-0000-0000-0000DF140000}"/>
    <cellStyle name="Normal 9 10" xfId="5343" xr:uid="{00000000-0005-0000-0000-0000E0140000}"/>
    <cellStyle name="Normal 9 11" xfId="5344" xr:uid="{00000000-0005-0000-0000-0000E1140000}"/>
    <cellStyle name="Normal 9 2" xfId="5345" xr:uid="{00000000-0005-0000-0000-0000E2140000}"/>
    <cellStyle name="Normal 9 3" xfId="5346" xr:uid="{00000000-0005-0000-0000-0000E3140000}"/>
    <cellStyle name="Normal 9 4" xfId="5347" xr:uid="{00000000-0005-0000-0000-0000E4140000}"/>
    <cellStyle name="Normal 9 5" xfId="5348" xr:uid="{00000000-0005-0000-0000-0000E5140000}"/>
    <cellStyle name="Normal 9 6" xfId="5349" xr:uid="{00000000-0005-0000-0000-0000E6140000}"/>
    <cellStyle name="Normal 9 7" xfId="5350" xr:uid="{00000000-0005-0000-0000-0000E7140000}"/>
    <cellStyle name="Normal 9 8" xfId="5351" xr:uid="{00000000-0005-0000-0000-0000E8140000}"/>
    <cellStyle name="Normal 9 9" xfId="5352" xr:uid="{00000000-0005-0000-0000-0000E9140000}"/>
    <cellStyle name="Normal 90" xfId="5353" xr:uid="{00000000-0005-0000-0000-0000EA140000}"/>
    <cellStyle name="Normal 90 2" xfId="5354" xr:uid="{00000000-0005-0000-0000-0000EB140000}"/>
    <cellStyle name="Normal 90 3" xfId="5355" xr:uid="{00000000-0005-0000-0000-0000EC140000}"/>
    <cellStyle name="Normal 90 4" xfId="5356" xr:uid="{00000000-0005-0000-0000-0000ED140000}"/>
    <cellStyle name="Normal 90 5" xfId="5357" xr:uid="{00000000-0005-0000-0000-0000EE140000}"/>
    <cellStyle name="Normal 90 6" xfId="5358" xr:uid="{00000000-0005-0000-0000-0000EF140000}"/>
    <cellStyle name="Normal 90_scores" xfId="5359" xr:uid="{00000000-0005-0000-0000-0000F0140000}"/>
    <cellStyle name="Normal 91" xfId="5360" xr:uid="{00000000-0005-0000-0000-0000F1140000}"/>
    <cellStyle name="Normal 91 2" xfId="5361" xr:uid="{00000000-0005-0000-0000-0000F2140000}"/>
    <cellStyle name="Normal 91 3" xfId="5362" xr:uid="{00000000-0005-0000-0000-0000F3140000}"/>
    <cellStyle name="Normal 91 4" xfId="5363" xr:uid="{00000000-0005-0000-0000-0000F4140000}"/>
    <cellStyle name="Normal 91 5" xfId="5364" xr:uid="{00000000-0005-0000-0000-0000F5140000}"/>
    <cellStyle name="Normal 91 6" xfId="5365" xr:uid="{00000000-0005-0000-0000-0000F6140000}"/>
    <cellStyle name="Normal 91_scores" xfId="5366" xr:uid="{00000000-0005-0000-0000-0000F7140000}"/>
    <cellStyle name="Normal 92" xfId="5367" xr:uid="{00000000-0005-0000-0000-0000F8140000}"/>
    <cellStyle name="Normal 92 2" xfId="5368" xr:uid="{00000000-0005-0000-0000-0000F9140000}"/>
    <cellStyle name="Normal 92 3" xfId="5369" xr:uid="{00000000-0005-0000-0000-0000FA140000}"/>
    <cellStyle name="Normal 92 4" xfId="5370" xr:uid="{00000000-0005-0000-0000-0000FB140000}"/>
    <cellStyle name="Normal 92 5" xfId="5371" xr:uid="{00000000-0005-0000-0000-0000FC140000}"/>
    <cellStyle name="Normal 92 6" xfId="5372" xr:uid="{00000000-0005-0000-0000-0000FD140000}"/>
    <cellStyle name="Normal 92_scores" xfId="5373" xr:uid="{00000000-0005-0000-0000-0000FE140000}"/>
    <cellStyle name="Normal 93" xfId="5374" xr:uid="{00000000-0005-0000-0000-0000FF140000}"/>
    <cellStyle name="Normal 93 2" xfId="5375" xr:uid="{00000000-0005-0000-0000-000000150000}"/>
    <cellStyle name="Normal 93 3" xfId="5376" xr:uid="{00000000-0005-0000-0000-000001150000}"/>
    <cellStyle name="Normal 93 4" xfId="5377" xr:uid="{00000000-0005-0000-0000-000002150000}"/>
    <cellStyle name="Normal 93 5" xfId="5378" xr:uid="{00000000-0005-0000-0000-000003150000}"/>
    <cellStyle name="Normal 93 6" xfId="5379" xr:uid="{00000000-0005-0000-0000-000004150000}"/>
    <cellStyle name="Normal 93_scores" xfId="5380" xr:uid="{00000000-0005-0000-0000-000005150000}"/>
    <cellStyle name="Normal 94" xfId="5381" xr:uid="{00000000-0005-0000-0000-000006150000}"/>
    <cellStyle name="Normal 94 2" xfId="5382" xr:uid="{00000000-0005-0000-0000-000007150000}"/>
    <cellStyle name="Normal 94 3" xfId="5383" xr:uid="{00000000-0005-0000-0000-000008150000}"/>
    <cellStyle name="Normal 94 4" xfId="5384" xr:uid="{00000000-0005-0000-0000-000009150000}"/>
    <cellStyle name="Normal 94 5" xfId="5385" xr:uid="{00000000-0005-0000-0000-00000A150000}"/>
    <cellStyle name="Normal 94 6" xfId="5386" xr:uid="{00000000-0005-0000-0000-00000B150000}"/>
    <cellStyle name="Normal 94_scores" xfId="5387" xr:uid="{00000000-0005-0000-0000-00000C150000}"/>
    <cellStyle name="Normal 95" xfId="5388" xr:uid="{00000000-0005-0000-0000-00000D150000}"/>
    <cellStyle name="Normal 95 2" xfId="5389" xr:uid="{00000000-0005-0000-0000-00000E150000}"/>
    <cellStyle name="Normal 95 3" xfId="5390" xr:uid="{00000000-0005-0000-0000-00000F150000}"/>
    <cellStyle name="Normal 95 4" xfId="5391" xr:uid="{00000000-0005-0000-0000-000010150000}"/>
    <cellStyle name="Normal 95 5" xfId="5392" xr:uid="{00000000-0005-0000-0000-000011150000}"/>
    <cellStyle name="Normal 95 6" xfId="5393" xr:uid="{00000000-0005-0000-0000-000012150000}"/>
    <cellStyle name="Normal 95_scores" xfId="5394" xr:uid="{00000000-0005-0000-0000-000013150000}"/>
    <cellStyle name="Normal 96" xfId="5395" xr:uid="{00000000-0005-0000-0000-000014150000}"/>
    <cellStyle name="Normal 96 10" xfId="5396" xr:uid="{00000000-0005-0000-0000-000015150000}"/>
    <cellStyle name="Normal 96 11" xfId="5397" xr:uid="{00000000-0005-0000-0000-000016150000}"/>
    <cellStyle name="Normal 96 12" xfId="5398" xr:uid="{00000000-0005-0000-0000-000017150000}"/>
    <cellStyle name="Normal 96 13" xfId="5399" xr:uid="{00000000-0005-0000-0000-000018150000}"/>
    <cellStyle name="Normal 96 2" xfId="5400" xr:uid="{00000000-0005-0000-0000-000019150000}"/>
    <cellStyle name="Normal 96 2 2" xfId="5401" xr:uid="{00000000-0005-0000-0000-00001A150000}"/>
    <cellStyle name="Normal 96 2 3" xfId="5402" xr:uid="{00000000-0005-0000-0000-00001B150000}"/>
    <cellStyle name="Normal 96 2 4" xfId="5403" xr:uid="{00000000-0005-0000-0000-00001C150000}"/>
    <cellStyle name="Normal 96 2 5" xfId="5404" xr:uid="{00000000-0005-0000-0000-00001D150000}"/>
    <cellStyle name="Normal 96 2 6" xfId="5405" xr:uid="{00000000-0005-0000-0000-00001E150000}"/>
    <cellStyle name="Normal 96 2_scores" xfId="5406" xr:uid="{00000000-0005-0000-0000-00001F150000}"/>
    <cellStyle name="Normal 96 3" xfId="5407" xr:uid="{00000000-0005-0000-0000-000020150000}"/>
    <cellStyle name="Normal 96 3 2" xfId="5408" xr:uid="{00000000-0005-0000-0000-000021150000}"/>
    <cellStyle name="Normal 96 3 3" xfId="5409" xr:uid="{00000000-0005-0000-0000-000022150000}"/>
    <cellStyle name="Normal 96 3 4" xfId="5410" xr:uid="{00000000-0005-0000-0000-000023150000}"/>
    <cellStyle name="Normal 96 3 5" xfId="5411" xr:uid="{00000000-0005-0000-0000-000024150000}"/>
    <cellStyle name="Normal 96 3 6" xfId="5412" xr:uid="{00000000-0005-0000-0000-000025150000}"/>
    <cellStyle name="Normal 96 3_scores" xfId="5413" xr:uid="{00000000-0005-0000-0000-000026150000}"/>
    <cellStyle name="Normal 96 4" xfId="5414" xr:uid="{00000000-0005-0000-0000-000027150000}"/>
    <cellStyle name="Normal 96 4 2" xfId="5415" xr:uid="{00000000-0005-0000-0000-000028150000}"/>
    <cellStyle name="Normal 96 4 3" xfId="5416" xr:uid="{00000000-0005-0000-0000-000029150000}"/>
    <cellStyle name="Normal 96 4 4" xfId="5417" xr:uid="{00000000-0005-0000-0000-00002A150000}"/>
    <cellStyle name="Normal 96 4 5" xfId="5418" xr:uid="{00000000-0005-0000-0000-00002B150000}"/>
    <cellStyle name="Normal 96 4 6" xfId="5419" xr:uid="{00000000-0005-0000-0000-00002C150000}"/>
    <cellStyle name="Normal 96 4_scores" xfId="5420" xr:uid="{00000000-0005-0000-0000-00002D150000}"/>
    <cellStyle name="Normal 96 5" xfId="5421" xr:uid="{00000000-0005-0000-0000-00002E150000}"/>
    <cellStyle name="Normal 96 5 2" xfId="5422" xr:uid="{00000000-0005-0000-0000-00002F150000}"/>
    <cellStyle name="Normal 96 5 3" xfId="5423" xr:uid="{00000000-0005-0000-0000-000030150000}"/>
    <cellStyle name="Normal 96 5 4" xfId="5424" xr:uid="{00000000-0005-0000-0000-000031150000}"/>
    <cellStyle name="Normal 96 5 5" xfId="5425" xr:uid="{00000000-0005-0000-0000-000032150000}"/>
    <cellStyle name="Normal 96 5 6" xfId="5426" xr:uid="{00000000-0005-0000-0000-000033150000}"/>
    <cellStyle name="Normal 96 5_scores" xfId="5427" xr:uid="{00000000-0005-0000-0000-000034150000}"/>
    <cellStyle name="Normal 96 6" xfId="5428" xr:uid="{00000000-0005-0000-0000-000035150000}"/>
    <cellStyle name="Normal 96 6 2" xfId="5429" xr:uid="{00000000-0005-0000-0000-000036150000}"/>
    <cellStyle name="Normal 96 6 3" xfId="5430" xr:uid="{00000000-0005-0000-0000-000037150000}"/>
    <cellStyle name="Normal 96 6 4" xfId="5431" xr:uid="{00000000-0005-0000-0000-000038150000}"/>
    <cellStyle name="Normal 96 6 5" xfId="5432" xr:uid="{00000000-0005-0000-0000-000039150000}"/>
    <cellStyle name="Normal 96 6 6" xfId="5433" xr:uid="{00000000-0005-0000-0000-00003A150000}"/>
    <cellStyle name="Normal 96 6_scores" xfId="5434" xr:uid="{00000000-0005-0000-0000-00003B150000}"/>
    <cellStyle name="Normal 96 7" xfId="5435" xr:uid="{00000000-0005-0000-0000-00003C150000}"/>
    <cellStyle name="Normal 96 7 2" xfId="5436" xr:uid="{00000000-0005-0000-0000-00003D150000}"/>
    <cellStyle name="Normal 96 7 3" xfId="5437" xr:uid="{00000000-0005-0000-0000-00003E150000}"/>
    <cellStyle name="Normal 96 7 4" xfId="5438" xr:uid="{00000000-0005-0000-0000-00003F150000}"/>
    <cellStyle name="Normal 96 7 5" xfId="5439" xr:uid="{00000000-0005-0000-0000-000040150000}"/>
    <cellStyle name="Normal 96 7 6" xfId="5440" xr:uid="{00000000-0005-0000-0000-000041150000}"/>
    <cellStyle name="Normal 96 7_scores" xfId="5441" xr:uid="{00000000-0005-0000-0000-000042150000}"/>
    <cellStyle name="Normal 96 8" xfId="5442" xr:uid="{00000000-0005-0000-0000-000043150000}"/>
    <cellStyle name="Normal 96 8 2" xfId="5443" xr:uid="{00000000-0005-0000-0000-000044150000}"/>
    <cellStyle name="Normal 96 8 3" xfId="5444" xr:uid="{00000000-0005-0000-0000-000045150000}"/>
    <cellStyle name="Normal 96 8 4" xfId="5445" xr:uid="{00000000-0005-0000-0000-000046150000}"/>
    <cellStyle name="Normal 96 8 5" xfId="5446" xr:uid="{00000000-0005-0000-0000-000047150000}"/>
    <cellStyle name="Normal 96 8 6" xfId="5447" xr:uid="{00000000-0005-0000-0000-000048150000}"/>
    <cellStyle name="Normal 96 8_scores" xfId="5448" xr:uid="{00000000-0005-0000-0000-000049150000}"/>
    <cellStyle name="Normal 96 9" xfId="5449" xr:uid="{00000000-0005-0000-0000-00004A150000}"/>
    <cellStyle name="Normal 96_scores" xfId="5450" xr:uid="{00000000-0005-0000-0000-00004B150000}"/>
    <cellStyle name="Normal 97" xfId="5451" xr:uid="{00000000-0005-0000-0000-00004C150000}"/>
    <cellStyle name="Normal 97 2" xfId="5452" xr:uid="{00000000-0005-0000-0000-00004D150000}"/>
    <cellStyle name="Normal 97 3" xfId="5453" xr:uid="{00000000-0005-0000-0000-00004E150000}"/>
    <cellStyle name="Normal 97 4" xfId="5454" xr:uid="{00000000-0005-0000-0000-00004F150000}"/>
    <cellStyle name="Normal 97 5" xfId="5455" xr:uid="{00000000-0005-0000-0000-000050150000}"/>
    <cellStyle name="Normal 97 6" xfId="5456" xr:uid="{00000000-0005-0000-0000-000051150000}"/>
    <cellStyle name="Normal 97_scores" xfId="5457" xr:uid="{00000000-0005-0000-0000-000052150000}"/>
    <cellStyle name="Normal 98" xfId="5458" xr:uid="{00000000-0005-0000-0000-000053150000}"/>
    <cellStyle name="Normal 98 10" xfId="5459" xr:uid="{00000000-0005-0000-0000-000054150000}"/>
    <cellStyle name="Normal 98 11" xfId="5460" xr:uid="{00000000-0005-0000-0000-000055150000}"/>
    <cellStyle name="Normal 98 12" xfId="5461" xr:uid="{00000000-0005-0000-0000-000056150000}"/>
    <cellStyle name="Normal 98 13" xfId="5462" xr:uid="{00000000-0005-0000-0000-000057150000}"/>
    <cellStyle name="Normal 98 2" xfId="5463" xr:uid="{00000000-0005-0000-0000-000058150000}"/>
    <cellStyle name="Normal 98 2 2" xfId="5464" xr:uid="{00000000-0005-0000-0000-000059150000}"/>
    <cellStyle name="Normal 98 2 3" xfId="5465" xr:uid="{00000000-0005-0000-0000-00005A150000}"/>
    <cellStyle name="Normal 98 2 4" xfId="5466" xr:uid="{00000000-0005-0000-0000-00005B150000}"/>
    <cellStyle name="Normal 98 2 5" xfId="5467" xr:uid="{00000000-0005-0000-0000-00005C150000}"/>
    <cellStyle name="Normal 98 2 6" xfId="5468" xr:uid="{00000000-0005-0000-0000-00005D150000}"/>
    <cellStyle name="Normal 98 2_scores" xfId="5469" xr:uid="{00000000-0005-0000-0000-00005E150000}"/>
    <cellStyle name="Normal 98 3" xfId="5470" xr:uid="{00000000-0005-0000-0000-00005F150000}"/>
    <cellStyle name="Normal 98 3 2" xfId="5471" xr:uid="{00000000-0005-0000-0000-000060150000}"/>
    <cellStyle name="Normal 98 3 3" xfId="5472" xr:uid="{00000000-0005-0000-0000-000061150000}"/>
    <cellStyle name="Normal 98 3 4" xfId="5473" xr:uid="{00000000-0005-0000-0000-000062150000}"/>
    <cellStyle name="Normal 98 3 5" xfId="5474" xr:uid="{00000000-0005-0000-0000-000063150000}"/>
    <cellStyle name="Normal 98 3 6" xfId="5475" xr:uid="{00000000-0005-0000-0000-000064150000}"/>
    <cellStyle name="Normal 98 3_scores" xfId="5476" xr:uid="{00000000-0005-0000-0000-000065150000}"/>
    <cellStyle name="Normal 98 4" xfId="5477" xr:uid="{00000000-0005-0000-0000-000066150000}"/>
    <cellStyle name="Normal 98 4 2" xfId="5478" xr:uid="{00000000-0005-0000-0000-000067150000}"/>
    <cellStyle name="Normal 98 4 3" xfId="5479" xr:uid="{00000000-0005-0000-0000-000068150000}"/>
    <cellStyle name="Normal 98 4 4" xfId="5480" xr:uid="{00000000-0005-0000-0000-000069150000}"/>
    <cellStyle name="Normal 98 4 5" xfId="5481" xr:uid="{00000000-0005-0000-0000-00006A150000}"/>
    <cellStyle name="Normal 98 4 6" xfId="5482" xr:uid="{00000000-0005-0000-0000-00006B150000}"/>
    <cellStyle name="Normal 98 4_scores" xfId="5483" xr:uid="{00000000-0005-0000-0000-00006C150000}"/>
    <cellStyle name="Normal 98 5" xfId="5484" xr:uid="{00000000-0005-0000-0000-00006D150000}"/>
    <cellStyle name="Normal 98 5 2" xfId="5485" xr:uid="{00000000-0005-0000-0000-00006E150000}"/>
    <cellStyle name="Normal 98 5 3" xfId="5486" xr:uid="{00000000-0005-0000-0000-00006F150000}"/>
    <cellStyle name="Normal 98 5 4" xfId="5487" xr:uid="{00000000-0005-0000-0000-000070150000}"/>
    <cellStyle name="Normal 98 5 5" xfId="5488" xr:uid="{00000000-0005-0000-0000-000071150000}"/>
    <cellStyle name="Normal 98 5 6" xfId="5489" xr:uid="{00000000-0005-0000-0000-000072150000}"/>
    <cellStyle name="Normal 98 5_scores" xfId="5490" xr:uid="{00000000-0005-0000-0000-000073150000}"/>
    <cellStyle name="Normal 98 6" xfId="5491" xr:uid="{00000000-0005-0000-0000-000074150000}"/>
    <cellStyle name="Normal 98 6 2" xfId="5492" xr:uid="{00000000-0005-0000-0000-000075150000}"/>
    <cellStyle name="Normal 98 6 3" xfId="5493" xr:uid="{00000000-0005-0000-0000-000076150000}"/>
    <cellStyle name="Normal 98 6 4" xfId="5494" xr:uid="{00000000-0005-0000-0000-000077150000}"/>
    <cellStyle name="Normal 98 6 5" xfId="5495" xr:uid="{00000000-0005-0000-0000-000078150000}"/>
    <cellStyle name="Normal 98 6 6" xfId="5496" xr:uid="{00000000-0005-0000-0000-000079150000}"/>
    <cellStyle name="Normal 98 6_scores" xfId="5497" xr:uid="{00000000-0005-0000-0000-00007A150000}"/>
    <cellStyle name="Normal 98 7" xfId="5498" xr:uid="{00000000-0005-0000-0000-00007B150000}"/>
    <cellStyle name="Normal 98 7 2" xfId="5499" xr:uid="{00000000-0005-0000-0000-00007C150000}"/>
    <cellStyle name="Normal 98 7 3" xfId="5500" xr:uid="{00000000-0005-0000-0000-00007D150000}"/>
    <cellStyle name="Normal 98 7 4" xfId="5501" xr:uid="{00000000-0005-0000-0000-00007E150000}"/>
    <cellStyle name="Normal 98 7 5" xfId="5502" xr:uid="{00000000-0005-0000-0000-00007F150000}"/>
    <cellStyle name="Normal 98 7 6" xfId="5503" xr:uid="{00000000-0005-0000-0000-000080150000}"/>
    <cellStyle name="Normal 98 7_scores" xfId="5504" xr:uid="{00000000-0005-0000-0000-000081150000}"/>
    <cellStyle name="Normal 98 8" xfId="5505" xr:uid="{00000000-0005-0000-0000-000082150000}"/>
    <cellStyle name="Normal 98 8 2" xfId="5506" xr:uid="{00000000-0005-0000-0000-000083150000}"/>
    <cellStyle name="Normal 98 8 3" xfId="5507" xr:uid="{00000000-0005-0000-0000-000084150000}"/>
    <cellStyle name="Normal 98 8 4" xfId="5508" xr:uid="{00000000-0005-0000-0000-000085150000}"/>
    <cellStyle name="Normal 98 8 5" xfId="5509" xr:uid="{00000000-0005-0000-0000-000086150000}"/>
    <cellStyle name="Normal 98 8 6" xfId="5510" xr:uid="{00000000-0005-0000-0000-000087150000}"/>
    <cellStyle name="Normal 98 8_scores" xfId="5511" xr:uid="{00000000-0005-0000-0000-000088150000}"/>
    <cellStyle name="Normal 98 9" xfId="5512" xr:uid="{00000000-0005-0000-0000-000089150000}"/>
    <cellStyle name="Normal 98_scores" xfId="5513" xr:uid="{00000000-0005-0000-0000-00008A150000}"/>
    <cellStyle name="Normal 99" xfId="5514" xr:uid="{00000000-0005-0000-0000-00008B150000}"/>
    <cellStyle name="Normal 99 2" xfId="5515" xr:uid="{00000000-0005-0000-0000-00008C150000}"/>
    <cellStyle name="Normal 99 3" xfId="5516" xr:uid="{00000000-0005-0000-0000-00008D150000}"/>
    <cellStyle name="Normal 99 4" xfId="5517" xr:uid="{00000000-0005-0000-0000-00008E150000}"/>
    <cellStyle name="Normal 99 5" xfId="5518" xr:uid="{00000000-0005-0000-0000-00008F150000}"/>
    <cellStyle name="Normal 99 6" xfId="5519" xr:uid="{00000000-0005-0000-0000-000090150000}"/>
    <cellStyle name="Normal 99_scores" xfId="5520" xr:uid="{00000000-0005-0000-0000-000091150000}"/>
    <cellStyle name="Note 10" xfId="5521" xr:uid="{00000000-0005-0000-0000-000092150000}"/>
    <cellStyle name="Note 10 2" xfId="5522" xr:uid="{00000000-0005-0000-0000-000093150000}"/>
    <cellStyle name="Note 10 2 2" xfId="5523" xr:uid="{00000000-0005-0000-0000-000094150000}"/>
    <cellStyle name="Note 10 3" xfId="5524" xr:uid="{00000000-0005-0000-0000-000095150000}"/>
    <cellStyle name="Note 10 4" xfId="5525" xr:uid="{00000000-0005-0000-0000-000096150000}"/>
    <cellStyle name="Note 10 5" xfId="5526" xr:uid="{00000000-0005-0000-0000-000097150000}"/>
    <cellStyle name="Note 10 6" xfId="5527" xr:uid="{00000000-0005-0000-0000-000098150000}"/>
    <cellStyle name="Note 10 7" xfId="5528" xr:uid="{00000000-0005-0000-0000-000099150000}"/>
    <cellStyle name="Note 11" xfId="5529" xr:uid="{00000000-0005-0000-0000-00009A150000}"/>
    <cellStyle name="Note 11 2" xfId="5530" xr:uid="{00000000-0005-0000-0000-00009B150000}"/>
    <cellStyle name="Note 11 2 2" xfId="5531" xr:uid="{00000000-0005-0000-0000-00009C150000}"/>
    <cellStyle name="Note 11 3" xfId="5532" xr:uid="{00000000-0005-0000-0000-00009D150000}"/>
    <cellStyle name="Note 11 4" xfId="5533" xr:uid="{00000000-0005-0000-0000-00009E150000}"/>
    <cellStyle name="Note 11 5" xfId="5534" xr:uid="{00000000-0005-0000-0000-00009F150000}"/>
    <cellStyle name="Note 11 6" xfId="5535" xr:uid="{00000000-0005-0000-0000-0000A0150000}"/>
    <cellStyle name="Note 11 7" xfId="5536" xr:uid="{00000000-0005-0000-0000-0000A1150000}"/>
    <cellStyle name="Note 12" xfId="5537" xr:uid="{00000000-0005-0000-0000-0000A2150000}"/>
    <cellStyle name="Note 12 2" xfId="5538" xr:uid="{00000000-0005-0000-0000-0000A3150000}"/>
    <cellStyle name="Note 13" xfId="5539" xr:uid="{00000000-0005-0000-0000-0000A4150000}"/>
    <cellStyle name="Note 13 2" xfId="5540" xr:uid="{00000000-0005-0000-0000-0000A5150000}"/>
    <cellStyle name="Note 17" xfId="5541" xr:uid="{00000000-0005-0000-0000-0000A6150000}"/>
    <cellStyle name="Note 17 2" xfId="5542" xr:uid="{00000000-0005-0000-0000-0000A7150000}"/>
    <cellStyle name="Note 2" xfId="5543" xr:uid="{00000000-0005-0000-0000-0000A8150000}"/>
    <cellStyle name="Note 2 2" xfId="5544" xr:uid="{00000000-0005-0000-0000-0000A9150000}"/>
    <cellStyle name="Note 2 2 2" xfId="5545" xr:uid="{00000000-0005-0000-0000-0000AA150000}"/>
    <cellStyle name="Note 2 2 2 2" xfId="5546" xr:uid="{00000000-0005-0000-0000-0000AB150000}"/>
    <cellStyle name="Note 2 2 2 3" xfId="5547" xr:uid="{00000000-0005-0000-0000-0000AC150000}"/>
    <cellStyle name="Note 2 2 2 4" xfId="5548" xr:uid="{00000000-0005-0000-0000-0000AD150000}"/>
    <cellStyle name="Note 2 2 2 5" xfId="5549" xr:uid="{00000000-0005-0000-0000-0000AE150000}"/>
    <cellStyle name="Note 2 2 2 6" xfId="5550" xr:uid="{00000000-0005-0000-0000-0000AF150000}"/>
    <cellStyle name="Note 2 2 3" xfId="5551" xr:uid="{00000000-0005-0000-0000-0000B0150000}"/>
    <cellStyle name="Note 2 2 4" xfId="5552" xr:uid="{00000000-0005-0000-0000-0000B1150000}"/>
    <cellStyle name="Note 2 2 5" xfId="5553" xr:uid="{00000000-0005-0000-0000-0000B2150000}"/>
    <cellStyle name="Note 2 2 6" xfId="5554" xr:uid="{00000000-0005-0000-0000-0000B3150000}"/>
    <cellStyle name="Note 2 2 7" xfId="5555" xr:uid="{00000000-0005-0000-0000-0000B4150000}"/>
    <cellStyle name="Note 2 3" xfId="5556" xr:uid="{00000000-0005-0000-0000-0000B5150000}"/>
    <cellStyle name="Note 2 3 2" xfId="5557" xr:uid="{00000000-0005-0000-0000-0000B6150000}"/>
    <cellStyle name="Note 2 4" xfId="5558" xr:uid="{00000000-0005-0000-0000-0000B7150000}"/>
    <cellStyle name="Note 2 4 2" xfId="5559" xr:uid="{00000000-0005-0000-0000-0000B8150000}"/>
    <cellStyle name="Note 2 5" xfId="5560" xr:uid="{00000000-0005-0000-0000-0000B9150000}"/>
    <cellStyle name="Note 2 5 2" xfId="5561" xr:uid="{00000000-0005-0000-0000-0000BA150000}"/>
    <cellStyle name="Note 2 6" xfId="5562" xr:uid="{00000000-0005-0000-0000-0000BB150000}"/>
    <cellStyle name="Note 2 7" xfId="5563" xr:uid="{00000000-0005-0000-0000-0000BC150000}"/>
    <cellStyle name="Note 2 8" xfId="5564" xr:uid="{00000000-0005-0000-0000-0000BD150000}"/>
    <cellStyle name="Note 2 9" xfId="5565" xr:uid="{00000000-0005-0000-0000-0000BE150000}"/>
    <cellStyle name="Note 2_28 OCT 2009 - Analysis" xfId="5566" xr:uid="{00000000-0005-0000-0000-0000BF150000}"/>
    <cellStyle name="Note 3" xfId="5567" xr:uid="{00000000-0005-0000-0000-0000C0150000}"/>
    <cellStyle name="Note 3 10" xfId="5568" xr:uid="{00000000-0005-0000-0000-0000C1150000}"/>
    <cellStyle name="Note 3 11" xfId="5569" xr:uid="{00000000-0005-0000-0000-0000C2150000}"/>
    <cellStyle name="Note 3 12" xfId="5570" xr:uid="{00000000-0005-0000-0000-0000C3150000}"/>
    <cellStyle name="Note 3 2" xfId="5571" xr:uid="{00000000-0005-0000-0000-0000C4150000}"/>
    <cellStyle name="Note 3 2 2" xfId="5572" xr:uid="{00000000-0005-0000-0000-0000C5150000}"/>
    <cellStyle name="Note 3 2 3" xfId="5573" xr:uid="{00000000-0005-0000-0000-0000C6150000}"/>
    <cellStyle name="Note 3 3" xfId="5574" xr:uid="{00000000-0005-0000-0000-0000C7150000}"/>
    <cellStyle name="Note 3 3 2" xfId="5575" xr:uid="{00000000-0005-0000-0000-0000C8150000}"/>
    <cellStyle name="Note 3 4" xfId="5576" xr:uid="{00000000-0005-0000-0000-0000C9150000}"/>
    <cellStyle name="Note 3 4 2" xfId="5577" xr:uid="{00000000-0005-0000-0000-0000CA150000}"/>
    <cellStyle name="Note 3 5" xfId="5578" xr:uid="{00000000-0005-0000-0000-0000CB150000}"/>
    <cellStyle name="Note 3 5 2" xfId="5579" xr:uid="{00000000-0005-0000-0000-0000CC150000}"/>
    <cellStyle name="Note 3 6" xfId="5580" xr:uid="{00000000-0005-0000-0000-0000CD150000}"/>
    <cellStyle name="Note 3 6 2" xfId="5581" xr:uid="{00000000-0005-0000-0000-0000CE150000}"/>
    <cellStyle name="Note 3 7" xfId="5582" xr:uid="{00000000-0005-0000-0000-0000CF150000}"/>
    <cellStyle name="Note 3 8" xfId="5583" xr:uid="{00000000-0005-0000-0000-0000D0150000}"/>
    <cellStyle name="Note 3 9" xfId="5584" xr:uid="{00000000-0005-0000-0000-0000D1150000}"/>
    <cellStyle name="Note 4" xfId="5585" xr:uid="{00000000-0005-0000-0000-0000D2150000}"/>
    <cellStyle name="Note 4 10" xfId="5586" xr:uid="{00000000-0005-0000-0000-0000D3150000}"/>
    <cellStyle name="Note 4 11" xfId="5587" xr:uid="{00000000-0005-0000-0000-0000D4150000}"/>
    <cellStyle name="Note 4 12" xfId="5588" xr:uid="{00000000-0005-0000-0000-0000D5150000}"/>
    <cellStyle name="Note 4 2" xfId="5589" xr:uid="{00000000-0005-0000-0000-0000D6150000}"/>
    <cellStyle name="Note 4 2 2" xfId="5590" xr:uid="{00000000-0005-0000-0000-0000D7150000}"/>
    <cellStyle name="Note 4 2 3" xfId="5591" xr:uid="{00000000-0005-0000-0000-0000D8150000}"/>
    <cellStyle name="Note 4 3" xfId="5592" xr:uid="{00000000-0005-0000-0000-0000D9150000}"/>
    <cellStyle name="Note 4 3 2" xfId="5593" xr:uid="{00000000-0005-0000-0000-0000DA150000}"/>
    <cellStyle name="Note 4 4" xfId="5594" xr:uid="{00000000-0005-0000-0000-0000DB150000}"/>
    <cellStyle name="Note 4 4 2" xfId="5595" xr:uid="{00000000-0005-0000-0000-0000DC150000}"/>
    <cellStyle name="Note 4 5" xfId="5596" xr:uid="{00000000-0005-0000-0000-0000DD150000}"/>
    <cellStyle name="Note 4 5 2" xfId="5597" xr:uid="{00000000-0005-0000-0000-0000DE150000}"/>
    <cellStyle name="Note 4 6" xfId="5598" xr:uid="{00000000-0005-0000-0000-0000DF150000}"/>
    <cellStyle name="Note 4 6 2" xfId="5599" xr:uid="{00000000-0005-0000-0000-0000E0150000}"/>
    <cellStyle name="Note 4 7" xfId="5600" xr:uid="{00000000-0005-0000-0000-0000E1150000}"/>
    <cellStyle name="Note 4 8" xfId="5601" xr:uid="{00000000-0005-0000-0000-0000E2150000}"/>
    <cellStyle name="Note 4 9" xfId="5602" xr:uid="{00000000-0005-0000-0000-0000E3150000}"/>
    <cellStyle name="Note 5" xfId="5603" xr:uid="{00000000-0005-0000-0000-0000E4150000}"/>
    <cellStyle name="Note 5 2" xfId="5604" xr:uid="{00000000-0005-0000-0000-0000E5150000}"/>
    <cellStyle name="Note 5 2 2" xfId="5605" xr:uid="{00000000-0005-0000-0000-0000E6150000}"/>
    <cellStyle name="Note 5 2 3" xfId="5606" xr:uid="{00000000-0005-0000-0000-0000E7150000}"/>
    <cellStyle name="Note 5 3" xfId="5607" xr:uid="{00000000-0005-0000-0000-0000E8150000}"/>
    <cellStyle name="Note 5 4" xfId="5608" xr:uid="{00000000-0005-0000-0000-0000E9150000}"/>
    <cellStyle name="Note 5 5" xfId="5609" xr:uid="{00000000-0005-0000-0000-0000EA150000}"/>
    <cellStyle name="Note 5 6" xfId="5610" xr:uid="{00000000-0005-0000-0000-0000EB150000}"/>
    <cellStyle name="Note 5 7" xfId="5611" xr:uid="{00000000-0005-0000-0000-0000EC150000}"/>
    <cellStyle name="Note 6" xfId="5612" xr:uid="{00000000-0005-0000-0000-0000ED150000}"/>
    <cellStyle name="Note 6 2" xfId="5613" xr:uid="{00000000-0005-0000-0000-0000EE150000}"/>
    <cellStyle name="Note 6 2 2" xfId="5614" xr:uid="{00000000-0005-0000-0000-0000EF150000}"/>
    <cellStyle name="Note 6 2 3" xfId="5615" xr:uid="{00000000-0005-0000-0000-0000F0150000}"/>
    <cellStyle name="Note 6 3" xfId="5616" xr:uid="{00000000-0005-0000-0000-0000F1150000}"/>
    <cellStyle name="Note 6 4" xfId="5617" xr:uid="{00000000-0005-0000-0000-0000F2150000}"/>
    <cellStyle name="Note 6 5" xfId="5618" xr:uid="{00000000-0005-0000-0000-0000F3150000}"/>
    <cellStyle name="Note 6 6" xfId="5619" xr:uid="{00000000-0005-0000-0000-0000F4150000}"/>
    <cellStyle name="Note 6 7" xfId="5620" xr:uid="{00000000-0005-0000-0000-0000F5150000}"/>
    <cellStyle name="Note 7" xfId="5621" xr:uid="{00000000-0005-0000-0000-0000F6150000}"/>
    <cellStyle name="Note 7 2" xfId="5622" xr:uid="{00000000-0005-0000-0000-0000F7150000}"/>
    <cellStyle name="Note 7 2 2" xfId="5623" xr:uid="{00000000-0005-0000-0000-0000F8150000}"/>
    <cellStyle name="Note 7 2 3" xfId="5624" xr:uid="{00000000-0005-0000-0000-0000F9150000}"/>
    <cellStyle name="Note 7 3" xfId="5625" xr:uid="{00000000-0005-0000-0000-0000FA150000}"/>
    <cellStyle name="Note 7 4" xfId="5626" xr:uid="{00000000-0005-0000-0000-0000FB150000}"/>
    <cellStyle name="Note 7 5" xfId="5627" xr:uid="{00000000-0005-0000-0000-0000FC150000}"/>
    <cellStyle name="Note 8" xfId="5628" xr:uid="{00000000-0005-0000-0000-0000FD150000}"/>
    <cellStyle name="Note 8 2" xfId="5629" xr:uid="{00000000-0005-0000-0000-0000FE150000}"/>
    <cellStyle name="Note 8 2 2" xfId="5630" xr:uid="{00000000-0005-0000-0000-0000FF150000}"/>
    <cellStyle name="Note 8 2 3" xfId="5631" xr:uid="{00000000-0005-0000-0000-000000160000}"/>
    <cellStyle name="Note 8 3" xfId="5632" xr:uid="{00000000-0005-0000-0000-000001160000}"/>
    <cellStyle name="Note 8 4" xfId="5633" xr:uid="{00000000-0005-0000-0000-000002160000}"/>
    <cellStyle name="Note 8 5" xfId="5634" xr:uid="{00000000-0005-0000-0000-000003160000}"/>
    <cellStyle name="Note 8 6" xfId="5635" xr:uid="{00000000-0005-0000-0000-000004160000}"/>
    <cellStyle name="Note 8 7" xfId="5636" xr:uid="{00000000-0005-0000-0000-000005160000}"/>
    <cellStyle name="Note 9" xfId="5637" xr:uid="{00000000-0005-0000-0000-000006160000}"/>
    <cellStyle name="Note 9 2" xfId="5638" xr:uid="{00000000-0005-0000-0000-000007160000}"/>
    <cellStyle name="Note 9 2 2" xfId="5639" xr:uid="{00000000-0005-0000-0000-000008160000}"/>
    <cellStyle name="Note 9 2 3" xfId="5640" xr:uid="{00000000-0005-0000-0000-000009160000}"/>
    <cellStyle name="Note 9 3" xfId="5641" xr:uid="{00000000-0005-0000-0000-00000A160000}"/>
    <cellStyle name="Note 9 4" xfId="5642" xr:uid="{00000000-0005-0000-0000-00000B160000}"/>
    <cellStyle name="Note 9 5" xfId="5643" xr:uid="{00000000-0005-0000-0000-00000C160000}"/>
    <cellStyle name="Note 9 6" xfId="5644" xr:uid="{00000000-0005-0000-0000-00000D160000}"/>
    <cellStyle name="Note 9 7" xfId="5645" xr:uid="{00000000-0005-0000-0000-00000E160000}"/>
    <cellStyle name="Output 10" xfId="5646" xr:uid="{00000000-0005-0000-0000-00000F160000}"/>
    <cellStyle name="Output 2" xfId="5647" xr:uid="{00000000-0005-0000-0000-000010160000}"/>
    <cellStyle name="Output 2 2" xfId="5648" xr:uid="{00000000-0005-0000-0000-000011160000}"/>
    <cellStyle name="Output 2 3" xfId="5649" xr:uid="{00000000-0005-0000-0000-000012160000}"/>
    <cellStyle name="Output 2 4" xfId="5650" xr:uid="{00000000-0005-0000-0000-000013160000}"/>
    <cellStyle name="Output 2 5" xfId="5651" xr:uid="{00000000-0005-0000-0000-000014160000}"/>
    <cellStyle name="Output 2 6" xfId="5652" xr:uid="{00000000-0005-0000-0000-000015160000}"/>
    <cellStyle name="Output 2 7" xfId="5653" xr:uid="{00000000-0005-0000-0000-000016160000}"/>
    <cellStyle name="Output 2 8" xfId="5654" xr:uid="{00000000-0005-0000-0000-000017160000}"/>
    <cellStyle name="Output 2 9" xfId="5655" xr:uid="{00000000-0005-0000-0000-000018160000}"/>
    <cellStyle name="Output 2_scores" xfId="5656" xr:uid="{00000000-0005-0000-0000-000019160000}"/>
    <cellStyle name="Output 3" xfId="5657" xr:uid="{00000000-0005-0000-0000-00001A160000}"/>
    <cellStyle name="Output 3 2" xfId="5658" xr:uid="{00000000-0005-0000-0000-00001B160000}"/>
    <cellStyle name="Output 3 3" xfId="5659" xr:uid="{00000000-0005-0000-0000-00001C160000}"/>
    <cellStyle name="Output 3 4" xfId="5660" xr:uid="{00000000-0005-0000-0000-00001D160000}"/>
    <cellStyle name="Output 3 5" xfId="5661" xr:uid="{00000000-0005-0000-0000-00001E160000}"/>
    <cellStyle name="Output 3 6" xfId="5662" xr:uid="{00000000-0005-0000-0000-00001F160000}"/>
    <cellStyle name="Output 3 7" xfId="5663" xr:uid="{00000000-0005-0000-0000-000020160000}"/>
    <cellStyle name="Output 3 8" xfId="5664" xr:uid="{00000000-0005-0000-0000-000021160000}"/>
    <cellStyle name="Output 3_scores" xfId="5665" xr:uid="{00000000-0005-0000-0000-000022160000}"/>
    <cellStyle name="Output 4" xfId="5666" xr:uid="{00000000-0005-0000-0000-000023160000}"/>
    <cellStyle name="Output 4 2" xfId="5667" xr:uid="{00000000-0005-0000-0000-000024160000}"/>
    <cellStyle name="Output 4 3" xfId="5668" xr:uid="{00000000-0005-0000-0000-000025160000}"/>
    <cellStyle name="Output 4 4" xfId="5669" xr:uid="{00000000-0005-0000-0000-000026160000}"/>
    <cellStyle name="Output 4 5" xfId="5670" xr:uid="{00000000-0005-0000-0000-000027160000}"/>
    <cellStyle name="Output 4 6" xfId="5671" xr:uid="{00000000-0005-0000-0000-000028160000}"/>
    <cellStyle name="Output 4 7" xfId="5672" xr:uid="{00000000-0005-0000-0000-000029160000}"/>
    <cellStyle name="Output 5" xfId="5673" xr:uid="{00000000-0005-0000-0000-00002A160000}"/>
    <cellStyle name="Output 6" xfId="5674" xr:uid="{00000000-0005-0000-0000-00002B160000}"/>
    <cellStyle name="Output 7" xfId="5675" xr:uid="{00000000-0005-0000-0000-00002C160000}"/>
    <cellStyle name="Output 8" xfId="5676" xr:uid="{00000000-0005-0000-0000-00002D160000}"/>
    <cellStyle name="Output 9" xfId="5677" xr:uid="{00000000-0005-0000-0000-00002E160000}"/>
    <cellStyle name="Percent 10" xfId="5678" xr:uid="{00000000-0005-0000-0000-00002F160000}"/>
    <cellStyle name="Percent 11" xfId="5679" xr:uid="{00000000-0005-0000-0000-000030160000}"/>
    <cellStyle name="Percent 12" xfId="5680" xr:uid="{00000000-0005-0000-0000-000031160000}"/>
    <cellStyle name="Percent 13" xfId="5681" xr:uid="{00000000-0005-0000-0000-000032160000}"/>
    <cellStyle name="Percent 13 2" xfId="5682" xr:uid="{00000000-0005-0000-0000-000033160000}"/>
    <cellStyle name="Percent 13 2 2" xfId="5683" xr:uid="{00000000-0005-0000-0000-000034160000}"/>
    <cellStyle name="Percent 13 3" xfId="5684" xr:uid="{00000000-0005-0000-0000-000035160000}"/>
    <cellStyle name="Percent 14" xfId="5685" xr:uid="{00000000-0005-0000-0000-000036160000}"/>
    <cellStyle name="Percent 2" xfId="5686" xr:uid="{00000000-0005-0000-0000-000037160000}"/>
    <cellStyle name="Percent 2 2" xfId="5687" xr:uid="{00000000-0005-0000-0000-000038160000}"/>
    <cellStyle name="Percent 2 2 2" xfId="5688" xr:uid="{00000000-0005-0000-0000-000039160000}"/>
    <cellStyle name="Percent 2 3" xfId="5689" xr:uid="{00000000-0005-0000-0000-00003A160000}"/>
    <cellStyle name="Percent 2 3 2" xfId="5690" xr:uid="{00000000-0005-0000-0000-00003B160000}"/>
    <cellStyle name="Percent 3" xfId="5691" xr:uid="{00000000-0005-0000-0000-00003C160000}"/>
    <cellStyle name="Percent 4" xfId="5692" xr:uid="{00000000-0005-0000-0000-00003D160000}"/>
    <cellStyle name="Percent 4 2" xfId="5693" xr:uid="{00000000-0005-0000-0000-00003E160000}"/>
    <cellStyle name="Percent 4 3" xfId="5694" xr:uid="{00000000-0005-0000-0000-00003F160000}"/>
    <cellStyle name="Percent 5" xfId="5695" xr:uid="{00000000-0005-0000-0000-000040160000}"/>
    <cellStyle name="Percent 5 2" xfId="5696" xr:uid="{00000000-0005-0000-0000-000041160000}"/>
    <cellStyle name="Percent 5 3" xfId="5697" xr:uid="{00000000-0005-0000-0000-000042160000}"/>
    <cellStyle name="Percent 5 4" xfId="5698" xr:uid="{00000000-0005-0000-0000-000043160000}"/>
    <cellStyle name="Percent 6" xfId="5699" xr:uid="{00000000-0005-0000-0000-000044160000}"/>
    <cellStyle name="Percent 6 2" xfId="5700" xr:uid="{00000000-0005-0000-0000-000045160000}"/>
    <cellStyle name="Percent 7" xfId="5701" xr:uid="{00000000-0005-0000-0000-000046160000}"/>
    <cellStyle name="Percent 8" xfId="5702" xr:uid="{00000000-0005-0000-0000-000047160000}"/>
    <cellStyle name="Percent 9" xfId="5703" xr:uid="{00000000-0005-0000-0000-000048160000}"/>
    <cellStyle name="Style 1" xfId="5704" xr:uid="{00000000-0005-0000-0000-000049160000}"/>
    <cellStyle name="Style 1 2" xfId="5705" xr:uid="{00000000-0005-0000-0000-00004A160000}"/>
    <cellStyle name="Style 1 2 2" xfId="5706" xr:uid="{00000000-0005-0000-0000-00004B160000}"/>
    <cellStyle name="Style 1 3" xfId="5707" xr:uid="{00000000-0005-0000-0000-00004C160000}"/>
    <cellStyle name="Style 1 3 2" xfId="5708" xr:uid="{00000000-0005-0000-0000-00004D160000}"/>
    <cellStyle name="Style 1 4" xfId="5709" xr:uid="{00000000-0005-0000-0000-00004E160000}"/>
    <cellStyle name="Style 1 5" xfId="5710" xr:uid="{00000000-0005-0000-0000-00004F160000}"/>
    <cellStyle name="Style 1_Daily Loans Disbursed" xfId="5711" xr:uid="{00000000-0005-0000-0000-000050160000}"/>
    <cellStyle name="Title 10" xfId="5712" xr:uid="{00000000-0005-0000-0000-000051160000}"/>
    <cellStyle name="Title 2" xfId="5713" xr:uid="{00000000-0005-0000-0000-000052160000}"/>
    <cellStyle name="Title 2 2" xfId="5714" xr:uid="{00000000-0005-0000-0000-000053160000}"/>
    <cellStyle name="Title 2 3" xfId="5715" xr:uid="{00000000-0005-0000-0000-000054160000}"/>
    <cellStyle name="Title 2 4" xfId="5716" xr:uid="{00000000-0005-0000-0000-000055160000}"/>
    <cellStyle name="Title 2 5" xfId="5717" xr:uid="{00000000-0005-0000-0000-000056160000}"/>
    <cellStyle name="Title 2 6" xfId="5718" xr:uid="{00000000-0005-0000-0000-000057160000}"/>
    <cellStyle name="Title 2 7" xfId="5719" xr:uid="{00000000-0005-0000-0000-000058160000}"/>
    <cellStyle name="Title 2 8" xfId="5720" xr:uid="{00000000-0005-0000-0000-000059160000}"/>
    <cellStyle name="Title 2_scores" xfId="5721" xr:uid="{00000000-0005-0000-0000-00005A160000}"/>
    <cellStyle name="Title 3" xfId="5722" xr:uid="{00000000-0005-0000-0000-00005B160000}"/>
    <cellStyle name="Title 3 2" xfId="5723" xr:uid="{00000000-0005-0000-0000-00005C160000}"/>
    <cellStyle name="Title 3 3" xfId="5724" xr:uid="{00000000-0005-0000-0000-00005D160000}"/>
    <cellStyle name="Title 3 4" xfId="5725" xr:uid="{00000000-0005-0000-0000-00005E160000}"/>
    <cellStyle name="Title 3 5" xfId="5726" xr:uid="{00000000-0005-0000-0000-00005F160000}"/>
    <cellStyle name="Title 3 6" xfId="5727" xr:uid="{00000000-0005-0000-0000-000060160000}"/>
    <cellStyle name="Title 3 7" xfId="5728" xr:uid="{00000000-0005-0000-0000-000061160000}"/>
    <cellStyle name="Title 3 8" xfId="5729" xr:uid="{00000000-0005-0000-0000-000062160000}"/>
    <cellStyle name="Title 3_scores" xfId="5730" xr:uid="{00000000-0005-0000-0000-000063160000}"/>
    <cellStyle name="Title 4" xfId="5731" xr:uid="{00000000-0005-0000-0000-000064160000}"/>
    <cellStyle name="Title 4 2" xfId="5732" xr:uid="{00000000-0005-0000-0000-000065160000}"/>
    <cellStyle name="Title 4 3" xfId="5733" xr:uid="{00000000-0005-0000-0000-000066160000}"/>
    <cellStyle name="Title 4 4" xfId="5734" xr:uid="{00000000-0005-0000-0000-000067160000}"/>
    <cellStyle name="Title 4 5" xfId="5735" xr:uid="{00000000-0005-0000-0000-000068160000}"/>
    <cellStyle name="Title 4 6" xfId="5736" xr:uid="{00000000-0005-0000-0000-000069160000}"/>
    <cellStyle name="Title 4 7" xfId="5737" xr:uid="{00000000-0005-0000-0000-00006A160000}"/>
    <cellStyle name="Title 5" xfId="5738" xr:uid="{00000000-0005-0000-0000-00006B160000}"/>
    <cellStyle name="Title 6" xfId="5739" xr:uid="{00000000-0005-0000-0000-00006C160000}"/>
    <cellStyle name="Title 7" xfId="5740" xr:uid="{00000000-0005-0000-0000-00006D160000}"/>
    <cellStyle name="Title 8" xfId="5741" xr:uid="{00000000-0005-0000-0000-00006E160000}"/>
    <cellStyle name="Title 9" xfId="5742" xr:uid="{00000000-0005-0000-0000-00006F160000}"/>
    <cellStyle name="Total 10" xfId="5743" xr:uid="{00000000-0005-0000-0000-000070160000}"/>
    <cellStyle name="Total 2" xfId="5744" xr:uid="{00000000-0005-0000-0000-000071160000}"/>
    <cellStyle name="Total 2 2" xfId="5745" xr:uid="{00000000-0005-0000-0000-000072160000}"/>
    <cellStyle name="Total 2 3" xfId="5746" xr:uid="{00000000-0005-0000-0000-000073160000}"/>
    <cellStyle name="Total 2 4" xfId="5747" xr:uid="{00000000-0005-0000-0000-000074160000}"/>
    <cellStyle name="Total 2 5" xfId="5748" xr:uid="{00000000-0005-0000-0000-000075160000}"/>
    <cellStyle name="Total 2 6" xfId="5749" xr:uid="{00000000-0005-0000-0000-000076160000}"/>
    <cellStyle name="Total 2 7" xfId="5750" xr:uid="{00000000-0005-0000-0000-000077160000}"/>
    <cellStyle name="Total 2 8" xfId="5751" xr:uid="{00000000-0005-0000-0000-000078160000}"/>
    <cellStyle name="Total 2_scores" xfId="5752" xr:uid="{00000000-0005-0000-0000-000079160000}"/>
    <cellStyle name="Total 3" xfId="5753" xr:uid="{00000000-0005-0000-0000-00007A160000}"/>
    <cellStyle name="Total 3 2" xfId="5754" xr:uid="{00000000-0005-0000-0000-00007B160000}"/>
    <cellStyle name="Total 3 3" xfId="5755" xr:uid="{00000000-0005-0000-0000-00007C160000}"/>
    <cellStyle name="Total 3 4" xfId="5756" xr:uid="{00000000-0005-0000-0000-00007D160000}"/>
    <cellStyle name="Total 3 5" xfId="5757" xr:uid="{00000000-0005-0000-0000-00007E160000}"/>
    <cellStyle name="Total 3 6" xfId="5758" xr:uid="{00000000-0005-0000-0000-00007F160000}"/>
    <cellStyle name="Total 3 7" xfId="5759" xr:uid="{00000000-0005-0000-0000-000080160000}"/>
    <cellStyle name="Total 3 8" xfId="5760" xr:uid="{00000000-0005-0000-0000-000081160000}"/>
    <cellStyle name="Total 3_scores" xfId="5761" xr:uid="{00000000-0005-0000-0000-000082160000}"/>
    <cellStyle name="Total 4" xfId="5762" xr:uid="{00000000-0005-0000-0000-000083160000}"/>
    <cellStyle name="Total 4 2" xfId="5763" xr:uid="{00000000-0005-0000-0000-000084160000}"/>
    <cellStyle name="Total 4 3" xfId="5764" xr:uid="{00000000-0005-0000-0000-000085160000}"/>
    <cellStyle name="Total 4 4" xfId="5765" xr:uid="{00000000-0005-0000-0000-000086160000}"/>
    <cellStyle name="Total 4 5" xfId="5766" xr:uid="{00000000-0005-0000-0000-000087160000}"/>
    <cellStyle name="Total 4 6" xfId="5767" xr:uid="{00000000-0005-0000-0000-000088160000}"/>
    <cellStyle name="Total 4 7" xfId="5768" xr:uid="{00000000-0005-0000-0000-000089160000}"/>
    <cellStyle name="Total 5" xfId="5769" xr:uid="{00000000-0005-0000-0000-00008A160000}"/>
    <cellStyle name="Total 6" xfId="5770" xr:uid="{00000000-0005-0000-0000-00008B160000}"/>
    <cellStyle name="Total 7" xfId="5771" xr:uid="{00000000-0005-0000-0000-00008C160000}"/>
    <cellStyle name="Total 8" xfId="5772" xr:uid="{00000000-0005-0000-0000-00008D160000}"/>
    <cellStyle name="Total 9" xfId="5773" xr:uid="{00000000-0005-0000-0000-00008E160000}"/>
    <cellStyle name="Vertex42 Style" xfId="5774" xr:uid="{00000000-0005-0000-0000-00008F160000}"/>
    <cellStyle name="Warning Text 2" xfId="5775" xr:uid="{00000000-0005-0000-0000-000090160000}"/>
    <cellStyle name="Warning Text 2 2" xfId="5776" xr:uid="{00000000-0005-0000-0000-000091160000}"/>
    <cellStyle name="Warning Text 2 3" xfId="5777" xr:uid="{00000000-0005-0000-0000-000092160000}"/>
    <cellStyle name="Warning Text 2 4" xfId="5778" xr:uid="{00000000-0005-0000-0000-000093160000}"/>
    <cellStyle name="Warning Text 2 5" xfId="5779" xr:uid="{00000000-0005-0000-0000-000094160000}"/>
    <cellStyle name="Warning Text 2 6" xfId="5780" xr:uid="{00000000-0005-0000-0000-000095160000}"/>
    <cellStyle name="Warning Text 2 7" xfId="5781" xr:uid="{00000000-0005-0000-0000-000096160000}"/>
    <cellStyle name="Warning Text 2 8" xfId="5782" xr:uid="{00000000-0005-0000-0000-000097160000}"/>
    <cellStyle name="Warning Text 2_scores" xfId="5783" xr:uid="{00000000-0005-0000-0000-000098160000}"/>
    <cellStyle name="Warning Text 3" xfId="5784" xr:uid="{00000000-0005-0000-0000-000099160000}"/>
    <cellStyle name="Warning Text 3 2" xfId="5785" xr:uid="{00000000-0005-0000-0000-00009A160000}"/>
    <cellStyle name="Warning Text 3 3" xfId="5786" xr:uid="{00000000-0005-0000-0000-00009B160000}"/>
    <cellStyle name="Warning Text 3 4" xfId="5787" xr:uid="{00000000-0005-0000-0000-00009C160000}"/>
    <cellStyle name="Warning Text 3 5" xfId="5788" xr:uid="{00000000-0005-0000-0000-00009D160000}"/>
    <cellStyle name="Warning Text 3 6" xfId="5789" xr:uid="{00000000-0005-0000-0000-00009E160000}"/>
    <cellStyle name="Warning Text 3 7" xfId="5790" xr:uid="{00000000-0005-0000-0000-00009F160000}"/>
    <cellStyle name="Warning Text 3 8" xfId="5791" xr:uid="{00000000-0005-0000-0000-0000A0160000}"/>
    <cellStyle name="Warning Text 3_scores" xfId="5792" xr:uid="{00000000-0005-0000-0000-0000A1160000}"/>
    <cellStyle name="Warning Text 4" xfId="5793" xr:uid="{00000000-0005-0000-0000-0000A2160000}"/>
    <cellStyle name="Warning Text 4 2" xfId="5794" xr:uid="{00000000-0005-0000-0000-0000A3160000}"/>
    <cellStyle name="Warning Text 4 3" xfId="5795" xr:uid="{00000000-0005-0000-0000-0000A4160000}"/>
    <cellStyle name="Warning Text 4 4" xfId="5796" xr:uid="{00000000-0005-0000-0000-0000A5160000}"/>
    <cellStyle name="Warning Text 4 5" xfId="5797" xr:uid="{00000000-0005-0000-0000-0000A6160000}"/>
    <cellStyle name="Warning Text 4 6" xfId="5798" xr:uid="{00000000-0005-0000-0000-0000A7160000}"/>
    <cellStyle name="Warning Text 4 7" xfId="5799" xr:uid="{00000000-0005-0000-0000-0000A8160000}"/>
    <cellStyle name="Warning Text 5" xfId="5800" xr:uid="{00000000-0005-0000-0000-0000A9160000}"/>
    <cellStyle name="Warning Text 6" xfId="5801" xr:uid="{00000000-0005-0000-0000-0000AA1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5</xdr:col>
      <xdr:colOff>1247775</xdr:colOff>
      <xdr:row>1</xdr:row>
      <xdr:rowOff>9525</xdr:rowOff>
    </xdr:to>
    <xdr:pic>
      <xdr:nvPicPr>
        <xdr:cNvPr id="2" name="Picture 1" descr="Equity N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7446" b="9573"/>
        <a:stretch>
          <a:fillRect/>
        </a:stretch>
      </xdr:blipFill>
      <xdr:spPr bwMode="auto">
        <a:xfrm>
          <a:off x="8524875" y="38100"/>
          <a:ext cx="12287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720725</xdr:colOff>
      <xdr:row>43</xdr:row>
      <xdr:rowOff>0</xdr:rowOff>
    </xdr:to>
    <xdr:pic>
      <xdr:nvPicPr>
        <xdr:cNvPr id="3" name="Picture 42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125" y="11677650"/>
          <a:ext cx="6511925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omas.nchoga/Local%20Settings/Temporary%20Internet%20Files/Content.Outlook/FSFAGONZ/PERFORMANCE%20CONTRACT%202013-CO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ab.magiri/AppData/Local/Microsoft/Windows/INetCache/Content.Outlook/MP29Z2U5/BRANCH%20CONT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S_2013"/>
      <sheetName val="Supreme"/>
      <sheetName val="SUPRIME_KPI"/>
      <sheetName val="Adjusted KPIs"/>
      <sheetName val="RM-JOSHUA KOWUOCHE"/>
      <sheetName val="MRO-JIMMI MUCHEMI"/>
      <sheetName val="MRO-REUBEN KILAKI"/>
    </sheetNames>
    <sheetDataSet>
      <sheetData sheetId="0"/>
      <sheetData sheetId="1">
        <row r="4">
          <cell r="G4" t="str">
            <v>018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PerCluster"/>
      <sheetName val="BGDM"/>
      <sheetName val="SOL"/>
      <sheetName val="RMO"/>
      <sheetName val="MailMerge"/>
      <sheetName val="w1"/>
      <sheetName val="RegionalHeadsCredit"/>
      <sheetName val="attendance"/>
      <sheetName val="macro"/>
    </sheetNames>
    <sheetDataSet>
      <sheetData sheetId="0"/>
      <sheetData sheetId="1">
        <row r="1">
          <cell r="B1" t="str">
            <v>.</v>
          </cell>
          <cell r="C1" t="str">
            <v>BGDM LIST</v>
          </cell>
          <cell r="E1">
            <v>43939</v>
          </cell>
        </row>
        <row r="2">
          <cell r="B2" t="str">
            <v>…</v>
          </cell>
          <cell r="C2" t="str">
            <v>REGION</v>
          </cell>
        </row>
        <row r="3">
          <cell r="B3" t="str">
            <v>SOL</v>
          </cell>
          <cell r="C3" t="str">
            <v>Branch Name</v>
          </cell>
          <cell r="D3" t="str">
            <v>Pf#</v>
          </cell>
          <cell r="E3" t="str">
            <v>Branch Team Leader</v>
          </cell>
          <cell r="F3" t="str">
            <v>Manager</v>
          </cell>
          <cell r="G3" t="str">
            <v>Email</v>
          </cell>
        </row>
        <row r="4">
          <cell r="B4" t="str">
            <v>001</v>
          </cell>
          <cell r="C4" t="str">
            <v>Corporate</v>
          </cell>
          <cell r="D4">
            <v>144</v>
          </cell>
          <cell r="E4" t="str">
            <v xml:space="preserve">Ambrose Makanga Ngari </v>
          </cell>
          <cell r="F4" t="str">
            <v>Ambrose</v>
          </cell>
          <cell r="G4" t="str">
            <v>Ambrose.Ngari@equitybank.co.ke</v>
          </cell>
        </row>
        <row r="5">
          <cell r="B5" t="str">
            <v>002</v>
          </cell>
          <cell r="C5" t="str">
            <v>Fourways</v>
          </cell>
          <cell r="D5">
            <v>13269</v>
          </cell>
          <cell r="E5" t="str">
            <v>Elijah Maina Kimani</v>
          </cell>
          <cell r="F5" t="str">
            <v>Elijah</v>
          </cell>
          <cell r="G5" t="str">
            <v>Elijah.Kimani@equitybank.co.ke</v>
          </cell>
        </row>
        <row r="6">
          <cell r="B6" t="str">
            <v>003</v>
          </cell>
          <cell r="C6" t="str">
            <v>Kangema</v>
          </cell>
          <cell r="D6">
            <v>485</v>
          </cell>
          <cell r="E6" t="str">
            <v>Kenneth Irungu Mwangi</v>
          </cell>
          <cell r="F6" t="str">
            <v>Kenneth</v>
          </cell>
          <cell r="G6" t="str">
            <v>kenneth.irungu@equitybank.co.ke</v>
          </cell>
        </row>
        <row r="7">
          <cell r="B7" t="str">
            <v>004</v>
          </cell>
          <cell r="C7" t="str">
            <v>Karatina</v>
          </cell>
          <cell r="D7">
            <v>483</v>
          </cell>
          <cell r="E7" t="str">
            <v>Samuel Wanjohi Maina</v>
          </cell>
          <cell r="F7" t="str">
            <v>Samuel</v>
          </cell>
          <cell r="G7" t="str">
            <v>Samuel.Wanjohi@equitybank.co.ke</v>
          </cell>
        </row>
        <row r="8">
          <cell r="B8" t="str">
            <v>005</v>
          </cell>
          <cell r="C8" t="str">
            <v>Kiriaini</v>
          </cell>
          <cell r="D8">
            <v>196</v>
          </cell>
          <cell r="E8" t="str">
            <v xml:space="preserve">Simon Maina Ndegwa </v>
          </cell>
          <cell r="F8" t="str">
            <v>Simon</v>
          </cell>
          <cell r="G8" t="str">
            <v>simon.ndegwa@equitybank.co.ke</v>
          </cell>
        </row>
        <row r="9">
          <cell r="B9" t="str">
            <v>006</v>
          </cell>
          <cell r="C9" t="str">
            <v>Murarandia</v>
          </cell>
          <cell r="D9">
            <v>156</v>
          </cell>
          <cell r="E9" t="str">
            <v>Paul Kang'ethe Njau</v>
          </cell>
          <cell r="F9" t="str">
            <v>Paul</v>
          </cell>
          <cell r="G9" t="str">
            <v>paul.kangethe@equitybank.co.ke</v>
          </cell>
        </row>
        <row r="10">
          <cell r="B10" t="str">
            <v>007</v>
          </cell>
          <cell r="C10" t="str">
            <v>Kangari</v>
          </cell>
          <cell r="D10">
            <v>238</v>
          </cell>
          <cell r="E10" t="str">
            <v>Jackson Mwangi Njogu</v>
          </cell>
          <cell r="F10" t="str">
            <v>Jackson</v>
          </cell>
          <cell r="G10" t="str">
            <v>jackson.njogu@equitybank.co.ke</v>
          </cell>
        </row>
        <row r="11">
          <cell r="B11" t="str">
            <v>008</v>
          </cell>
          <cell r="C11" t="str">
            <v>Othaya</v>
          </cell>
          <cell r="D11">
            <v>588</v>
          </cell>
          <cell r="E11" t="str">
            <v xml:space="preserve"> Shem Gikonyo</v>
          </cell>
          <cell r="F11" t="str">
            <v>Shem</v>
          </cell>
          <cell r="G11" t="str">
            <v>shem.gikonyo@equitybank.co.ke</v>
          </cell>
        </row>
        <row r="12">
          <cell r="B12" t="str">
            <v>009</v>
          </cell>
          <cell r="C12" t="str">
            <v>Thika Plaza</v>
          </cell>
          <cell r="D12">
            <v>162</v>
          </cell>
          <cell r="E12" t="str">
            <v xml:space="preserve">Daniel Muiruri Ngahu </v>
          </cell>
          <cell r="F12" t="str">
            <v>Daniel</v>
          </cell>
          <cell r="G12" t="str">
            <v>Daniel.Ngahu@equitybank.co.ke</v>
          </cell>
        </row>
        <row r="13">
          <cell r="B13" t="str">
            <v>010</v>
          </cell>
          <cell r="C13" t="str">
            <v>Kerugoya</v>
          </cell>
          <cell r="D13">
            <v>57</v>
          </cell>
          <cell r="E13" t="str">
            <v xml:space="preserve">Simon Kimani Kanyingi </v>
          </cell>
          <cell r="F13" t="str">
            <v>Simon</v>
          </cell>
          <cell r="G13" t="str">
            <v>simon.kanyingi@equitybank.co.ke</v>
          </cell>
        </row>
        <row r="14">
          <cell r="B14" t="str">
            <v>011</v>
          </cell>
          <cell r="C14" t="str">
            <v>Nyeri</v>
          </cell>
          <cell r="D14">
            <v>4837</v>
          </cell>
          <cell r="E14" t="str">
            <v xml:space="preserve">George Kennedy Maina </v>
          </cell>
          <cell r="F14" t="str">
            <v>George</v>
          </cell>
          <cell r="G14" t="str">
            <v>George.Maina@equitybank.co.ke</v>
          </cell>
        </row>
        <row r="15">
          <cell r="B15" t="str">
            <v>012</v>
          </cell>
          <cell r="C15" t="str">
            <v>Tom Mboya</v>
          </cell>
          <cell r="D15">
            <v>209</v>
          </cell>
          <cell r="E15" t="str">
            <v xml:space="preserve">John Nyoike Maina </v>
          </cell>
          <cell r="F15" t="str">
            <v>John</v>
          </cell>
          <cell r="G15" t="str">
            <v>john.nyoike@equitybank.co.ke</v>
          </cell>
        </row>
        <row r="16">
          <cell r="B16" t="str">
            <v>013</v>
          </cell>
          <cell r="C16" t="str">
            <v>Nakuru Gatehouse</v>
          </cell>
          <cell r="D16">
            <v>636</v>
          </cell>
          <cell r="E16" t="str">
            <v>Samuel Ngari</v>
          </cell>
          <cell r="F16" t="str">
            <v>Samuel</v>
          </cell>
          <cell r="G16" t="str">
            <v>Samuel.Ngari@equitybank.co.ke</v>
          </cell>
        </row>
        <row r="17">
          <cell r="B17" t="str">
            <v>014</v>
          </cell>
          <cell r="C17" t="str">
            <v>Meru</v>
          </cell>
          <cell r="D17">
            <v>7411</v>
          </cell>
          <cell r="E17" t="str">
            <v>Peter Nyaga Marigu</v>
          </cell>
          <cell r="F17" t="str">
            <v>Peter</v>
          </cell>
          <cell r="G17" t="str">
            <v>Peter.Marigu@equitybank.co.ke</v>
          </cell>
        </row>
        <row r="18">
          <cell r="B18" t="str">
            <v>015</v>
          </cell>
          <cell r="C18" t="str">
            <v>Mama Ngina</v>
          </cell>
          <cell r="D18">
            <v>385</v>
          </cell>
          <cell r="E18" t="str">
            <v>James Muigai Gichohi</v>
          </cell>
          <cell r="F18" t="str">
            <v>James</v>
          </cell>
          <cell r="G18" t="str">
            <v>James.Muigai@equitybank.co.ke</v>
          </cell>
        </row>
        <row r="19">
          <cell r="B19" t="str">
            <v>016</v>
          </cell>
          <cell r="C19" t="str">
            <v>Nyahururu</v>
          </cell>
          <cell r="D19">
            <v>118</v>
          </cell>
          <cell r="E19" t="str">
            <v xml:space="preserve">Daniel Kinyua Muriithi </v>
          </cell>
          <cell r="F19" t="str">
            <v>Daniel</v>
          </cell>
          <cell r="G19" t="str">
            <v>daniel.kinyua@equitybank.co.ke</v>
          </cell>
        </row>
        <row r="20">
          <cell r="B20" t="str">
            <v>017</v>
          </cell>
          <cell r="C20" t="str">
            <v>Community</v>
          </cell>
          <cell r="D20">
            <v>413</v>
          </cell>
          <cell r="E20" t="str">
            <v xml:space="preserve">Samuel Peter Karuga </v>
          </cell>
          <cell r="F20" t="str">
            <v>Peter</v>
          </cell>
          <cell r="G20" t="str">
            <v>Peter.Karuga@equitybank.co.ke</v>
          </cell>
        </row>
        <row r="21">
          <cell r="B21" t="str">
            <v>018</v>
          </cell>
          <cell r="C21" t="str">
            <v>Community Corporate</v>
          </cell>
          <cell r="D21">
            <v>1435</v>
          </cell>
          <cell r="E21" t="str">
            <v xml:space="preserve">Stephen Gichohi Gichuhi </v>
          </cell>
          <cell r="F21" t="str">
            <v>Stephen</v>
          </cell>
          <cell r="G21" t="str">
            <v>Steve.Gichuhi@equitybank.co.ke</v>
          </cell>
        </row>
        <row r="22">
          <cell r="B22" t="str">
            <v>019</v>
          </cell>
          <cell r="C22" t="str">
            <v>Embu</v>
          </cell>
          <cell r="D22">
            <v>8125</v>
          </cell>
          <cell r="E22" t="str">
            <v>Teresia Migua</v>
          </cell>
          <cell r="F22" t="str">
            <v>Teresia</v>
          </cell>
          <cell r="G22" t="str">
            <v>Teresia.Migua@equitybank.co.ke</v>
          </cell>
        </row>
        <row r="23">
          <cell r="B23" t="str">
            <v>020</v>
          </cell>
          <cell r="C23" t="str">
            <v>Naivasha</v>
          </cell>
          <cell r="D23">
            <v>2519</v>
          </cell>
          <cell r="E23" t="str">
            <v xml:space="preserve">Patrick Gachuma </v>
          </cell>
          <cell r="F23" t="str">
            <v>Patrick</v>
          </cell>
          <cell r="G23" t="str">
            <v>Patrick.Munjogu@equitybank.co.ke</v>
          </cell>
        </row>
        <row r="24">
          <cell r="B24" t="str">
            <v>021</v>
          </cell>
          <cell r="C24" t="str">
            <v>Chuka</v>
          </cell>
          <cell r="D24">
            <v>2338</v>
          </cell>
          <cell r="E24" t="str">
            <v>Morris M. Ndii</v>
          </cell>
          <cell r="F24" t="str">
            <v>Morris</v>
          </cell>
          <cell r="G24" t="str">
            <v>Morris.Ndii@equitybank.co.ke</v>
          </cell>
        </row>
        <row r="25">
          <cell r="B25" t="str">
            <v>022</v>
          </cell>
          <cell r="C25" t="str">
            <v>Muranga</v>
          </cell>
          <cell r="D25">
            <v>94</v>
          </cell>
          <cell r="E25" t="str">
            <v xml:space="preserve">Benson Mbugua Kinuthia </v>
          </cell>
          <cell r="F25" t="str">
            <v>Benson</v>
          </cell>
          <cell r="G25" t="str">
            <v>benson.mbugua@equitybank.co.ke</v>
          </cell>
        </row>
        <row r="26">
          <cell r="B26" t="str">
            <v>023</v>
          </cell>
          <cell r="C26" t="str">
            <v>Molo</v>
          </cell>
          <cell r="D26">
            <v>384</v>
          </cell>
          <cell r="E26" t="str">
            <v>John Philip Maina Kanyi</v>
          </cell>
          <cell r="F26" t="str">
            <v>John</v>
          </cell>
          <cell r="G26" t="str">
            <v>philip.maina@equitybank.co.ke</v>
          </cell>
        </row>
        <row r="27">
          <cell r="B27" t="str">
            <v>024</v>
          </cell>
          <cell r="C27" t="str">
            <v>Harambee</v>
          </cell>
          <cell r="D27">
            <v>572</v>
          </cell>
          <cell r="E27" t="str">
            <v>Kenneth Kimani Waweru</v>
          </cell>
          <cell r="F27" t="str">
            <v>Kenneth</v>
          </cell>
          <cell r="G27" t="str">
            <v>Kenneth.Waweru@equitybank.co.ke</v>
          </cell>
        </row>
        <row r="28">
          <cell r="B28" t="str">
            <v>025</v>
          </cell>
          <cell r="C28" t="str">
            <v>Mombasa Moi Avenue</v>
          </cell>
          <cell r="D28">
            <v>190</v>
          </cell>
          <cell r="E28" t="str">
            <v xml:space="preserve">Raphael Wanjohi Ngera </v>
          </cell>
          <cell r="F28" t="str">
            <v>Raphael</v>
          </cell>
          <cell r="G28" t="str">
            <v>raphael.ngera@equitybank.co.ke</v>
          </cell>
        </row>
        <row r="29">
          <cell r="B29" t="str">
            <v>026</v>
          </cell>
          <cell r="C29" t="str">
            <v>Kimathi</v>
          </cell>
          <cell r="D29">
            <v>97</v>
          </cell>
          <cell r="E29" t="str">
            <v xml:space="preserve">Simon Kariuki Munyoike </v>
          </cell>
          <cell r="F29" t="str">
            <v>Simon</v>
          </cell>
          <cell r="G29" t="str">
            <v>simon.munyoike@equitybank.co.ke</v>
          </cell>
        </row>
        <row r="30">
          <cell r="B30" t="str">
            <v>027</v>
          </cell>
          <cell r="C30" t="str">
            <v>Nanyuki</v>
          </cell>
          <cell r="D30">
            <v>333</v>
          </cell>
          <cell r="E30" t="str">
            <v xml:space="preserve">Benson M'Limbiine Kinyua </v>
          </cell>
          <cell r="F30" t="str">
            <v>Benson</v>
          </cell>
          <cell r="G30" t="str">
            <v>benson.kinyua@equitybank.co.ke</v>
          </cell>
        </row>
        <row r="31">
          <cell r="B31" t="str">
            <v>028</v>
          </cell>
          <cell r="C31" t="str">
            <v>Kericho</v>
          </cell>
          <cell r="D31">
            <v>12506</v>
          </cell>
          <cell r="E31" t="str">
            <v>Richard K. Koech</v>
          </cell>
          <cell r="F31" t="str">
            <v>Richard</v>
          </cell>
          <cell r="G31" t="str">
            <v>Richard.Koech@equitybank.co.ke</v>
          </cell>
        </row>
        <row r="32">
          <cell r="B32" t="str">
            <v>029</v>
          </cell>
          <cell r="C32" t="str">
            <v>Kisumu</v>
          </cell>
          <cell r="D32">
            <v>1406</v>
          </cell>
          <cell r="E32" t="str">
            <v>Welton Ken</v>
          </cell>
          <cell r="F32" t="str">
            <v>Welton</v>
          </cell>
          <cell r="G32" t="str">
            <v>welton.omullo@equitybank.co.ke</v>
          </cell>
        </row>
        <row r="33">
          <cell r="B33" t="str">
            <v>030</v>
          </cell>
          <cell r="C33" t="str">
            <v>Eldoret</v>
          </cell>
          <cell r="D33">
            <v>1739</v>
          </cell>
          <cell r="E33" t="str">
            <v>Lonnah J. Rotich</v>
          </cell>
          <cell r="F33" t="str">
            <v>Lonnah</v>
          </cell>
          <cell r="G33" t="str">
            <v>Lonnah.Rotich@equitybank.co.ke</v>
          </cell>
        </row>
        <row r="34">
          <cell r="B34" t="str">
            <v>031</v>
          </cell>
          <cell r="C34" t="str">
            <v>Nakuru Kenyatta Avenue</v>
          </cell>
          <cell r="D34">
            <v>5589</v>
          </cell>
          <cell r="E34" t="str">
            <v xml:space="preserve">Samuel Wainaina Mungai </v>
          </cell>
          <cell r="F34" t="str">
            <v>Samuel</v>
          </cell>
          <cell r="G34" t="str">
            <v>Mungai.Samuel@equitybank.co.ke</v>
          </cell>
        </row>
        <row r="35">
          <cell r="B35" t="str">
            <v>032</v>
          </cell>
          <cell r="C35" t="str">
            <v>Kariobangi</v>
          </cell>
          <cell r="D35">
            <v>478</v>
          </cell>
          <cell r="E35" t="str">
            <v>Joseph Kairu</v>
          </cell>
          <cell r="F35" t="str">
            <v>Joseph</v>
          </cell>
          <cell r="G35" t="str">
            <v>joseph.kairu@equitybank.co.ke</v>
          </cell>
        </row>
        <row r="36">
          <cell r="B36" t="str">
            <v>033</v>
          </cell>
          <cell r="C36" t="str">
            <v>Kitale</v>
          </cell>
          <cell r="D36">
            <v>13733</v>
          </cell>
          <cell r="E36" t="str">
            <v>Michael Wanjau Chege</v>
          </cell>
          <cell r="F36" t="str">
            <v>Michael</v>
          </cell>
          <cell r="G36" t="str">
            <v>Michael.Chege@equitybank.co.ke</v>
          </cell>
        </row>
        <row r="37">
          <cell r="B37" t="str">
            <v>034</v>
          </cell>
          <cell r="C37" t="str">
            <v>Thika Kenyatta Highway</v>
          </cell>
          <cell r="D37">
            <v>1417</v>
          </cell>
          <cell r="E37" t="str">
            <v>Isaac Kamau Muthoni</v>
          </cell>
          <cell r="F37" t="str">
            <v>Isaac</v>
          </cell>
          <cell r="G37" t="str">
            <v>isaac.muthoni@equitybank.co.ke</v>
          </cell>
        </row>
        <row r="38">
          <cell r="B38" t="str">
            <v>035</v>
          </cell>
          <cell r="C38" t="str">
            <v>Knut House</v>
          </cell>
          <cell r="D38">
            <v>3296</v>
          </cell>
          <cell r="E38" t="str">
            <v xml:space="preserve">Mbote Nduguti </v>
          </cell>
          <cell r="F38" t="str">
            <v>Mbote</v>
          </cell>
          <cell r="G38" t="str">
            <v>Mbote.Nduguti@equitybank.co.ke</v>
          </cell>
        </row>
        <row r="39">
          <cell r="B39" t="str">
            <v>036</v>
          </cell>
          <cell r="C39" t="str">
            <v>Narok</v>
          </cell>
          <cell r="D39">
            <v>1593</v>
          </cell>
          <cell r="E39" t="str">
            <v>Edward karaya</v>
          </cell>
          <cell r="F39" t="str">
            <v>Edward</v>
          </cell>
          <cell r="G39" t="str">
            <v>edward.karaya@equitybank.co.ke</v>
          </cell>
        </row>
        <row r="40">
          <cell r="B40" t="str">
            <v>037</v>
          </cell>
          <cell r="C40" t="str">
            <v>Nkubu</v>
          </cell>
          <cell r="D40">
            <v>494</v>
          </cell>
          <cell r="E40" t="str">
            <v>Jimton Magiri</v>
          </cell>
          <cell r="F40" t="str">
            <v>Jimton</v>
          </cell>
          <cell r="G40" t="str">
            <v>jimton.magiri@equitybank.co.ke</v>
          </cell>
        </row>
        <row r="41">
          <cell r="B41" t="str">
            <v>038</v>
          </cell>
          <cell r="C41" t="str">
            <v>Mwea</v>
          </cell>
          <cell r="D41">
            <v>2536</v>
          </cell>
          <cell r="E41" t="str">
            <v xml:space="preserve">David Kiguru Muigai </v>
          </cell>
          <cell r="F41" t="str">
            <v>David</v>
          </cell>
          <cell r="G41" t="str">
            <v>David.Muigai@equitybank.co.ke</v>
          </cell>
        </row>
        <row r="42">
          <cell r="B42" t="str">
            <v>039</v>
          </cell>
          <cell r="C42" t="str">
            <v>Matuu</v>
          </cell>
          <cell r="D42">
            <v>2680</v>
          </cell>
          <cell r="E42" t="str">
            <v xml:space="preserve">Michael Gachanja Muriithi </v>
          </cell>
          <cell r="F42" t="str">
            <v>Michael</v>
          </cell>
          <cell r="G42" t="str">
            <v>Gachanja.Michael@equitybank.co.ke</v>
          </cell>
        </row>
        <row r="43">
          <cell r="B43" t="str">
            <v>040</v>
          </cell>
          <cell r="C43" t="str">
            <v>Maua</v>
          </cell>
          <cell r="D43">
            <v>1409</v>
          </cell>
          <cell r="E43" t="str">
            <v>Eliphas Gitaari Kamundi</v>
          </cell>
          <cell r="F43" t="str">
            <v>Eliphas</v>
          </cell>
          <cell r="G43" t="str">
            <v>Eliphas.Gitaari@equitybank.co.ke</v>
          </cell>
        </row>
        <row r="44">
          <cell r="B44" t="str">
            <v>041</v>
          </cell>
          <cell r="C44" t="str">
            <v>Isiolo</v>
          </cell>
          <cell r="D44">
            <v>3997</v>
          </cell>
          <cell r="E44" t="str">
            <v>James G. Huqa</v>
          </cell>
          <cell r="F44" t="str">
            <v>James</v>
          </cell>
          <cell r="G44" t="str">
            <v>James.Huqa@equitybank.co.ke</v>
          </cell>
        </row>
        <row r="45">
          <cell r="B45" t="str">
            <v>042</v>
          </cell>
          <cell r="C45" t="str">
            <v>Kagio</v>
          </cell>
          <cell r="D45">
            <v>1250</v>
          </cell>
          <cell r="E45" t="str">
            <v>Jeffitha Njagi Wanjohi</v>
          </cell>
          <cell r="F45" t="str">
            <v>Jeffitha</v>
          </cell>
          <cell r="G45" t="str">
            <v>Jeffitha.Wanjohi@equitybank.co.ke</v>
          </cell>
        </row>
        <row r="46">
          <cell r="B46" t="str">
            <v>043</v>
          </cell>
          <cell r="C46" t="str">
            <v>Gikomba</v>
          </cell>
          <cell r="D46">
            <v>36238</v>
          </cell>
          <cell r="E46" t="str">
            <v>Martin Njenga Wahuria</v>
          </cell>
          <cell r="F46" t="str">
            <v>Martin</v>
          </cell>
          <cell r="G46" t="str">
            <v>martin.wahuria@equitybank.co.ke</v>
          </cell>
        </row>
        <row r="47">
          <cell r="B47" t="str">
            <v>044</v>
          </cell>
          <cell r="C47" t="str">
            <v>Ukunda</v>
          </cell>
          <cell r="D47">
            <v>4424</v>
          </cell>
          <cell r="E47" t="str">
            <v>Amos Ndungú</v>
          </cell>
          <cell r="F47" t="str">
            <v>Amos</v>
          </cell>
          <cell r="G47" t="str">
            <v>amos.ndungu@equitybank.co.ke</v>
          </cell>
        </row>
        <row r="48">
          <cell r="B48" t="str">
            <v>045</v>
          </cell>
          <cell r="C48" t="str">
            <v>Malindi</v>
          </cell>
          <cell r="D48">
            <v>11496</v>
          </cell>
          <cell r="E48" t="str">
            <v>Abdulrahman Abubakar</v>
          </cell>
          <cell r="F48" t="str">
            <v>Abdulrahman</v>
          </cell>
          <cell r="G48" t="str">
            <v>Abdulrahman.Abubakar@equitybank.co.ke</v>
          </cell>
        </row>
        <row r="49">
          <cell r="B49" t="str">
            <v>046</v>
          </cell>
          <cell r="C49" t="str">
            <v>Mombasa Digo Road</v>
          </cell>
          <cell r="D49">
            <v>6266</v>
          </cell>
          <cell r="E49" t="str">
            <v>Charles Kabau</v>
          </cell>
          <cell r="F49" t="str">
            <v>Kabau</v>
          </cell>
          <cell r="G49" t="str">
            <v>Charles.Kabau@equitybank.co.ke</v>
          </cell>
        </row>
        <row r="50">
          <cell r="B50" t="str">
            <v>047</v>
          </cell>
          <cell r="C50" t="str">
            <v>Moi Avenue</v>
          </cell>
          <cell r="D50">
            <v>2116</v>
          </cell>
          <cell r="E50" t="str">
            <v xml:space="preserve">Lucy Njeri Ndururi </v>
          </cell>
          <cell r="F50" t="str">
            <v>Lucy</v>
          </cell>
          <cell r="G50" t="str">
            <v>lucy.ndururi@equitybank.co.ke</v>
          </cell>
        </row>
        <row r="51">
          <cell r="B51" t="str">
            <v>048</v>
          </cell>
          <cell r="C51" t="str">
            <v>Bungoma</v>
          </cell>
          <cell r="D51">
            <v>32944</v>
          </cell>
          <cell r="E51" t="str">
            <v>Stephen Samuel Wasiche</v>
          </cell>
          <cell r="F51" t="str">
            <v>Stephen</v>
          </cell>
          <cell r="G51" t="str">
            <v>Stephen.Wasiche@Equitybank.Co.Ke</v>
          </cell>
        </row>
        <row r="52">
          <cell r="B52" t="str">
            <v>049</v>
          </cell>
          <cell r="C52" t="str">
            <v>Kapsabet</v>
          </cell>
          <cell r="D52">
            <v>11513</v>
          </cell>
          <cell r="E52" t="str">
            <v>Reuben Ruto</v>
          </cell>
          <cell r="F52" t="str">
            <v>Reuben</v>
          </cell>
          <cell r="G52" t="str">
            <v>Reuben.Ruttoh@equitybank.co.ke</v>
          </cell>
        </row>
        <row r="53">
          <cell r="B53" t="str">
            <v>050</v>
          </cell>
          <cell r="C53" t="str">
            <v>Kakamega</v>
          </cell>
          <cell r="D53">
            <v>10624</v>
          </cell>
          <cell r="E53" t="str">
            <v>Peter Akuoyo</v>
          </cell>
          <cell r="F53" t="str">
            <v>Peter</v>
          </cell>
          <cell r="G53" t="str">
            <v>Peter.Akuoyo@equitybank.co.ke</v>
          </cell>
        </row>
        <row r="54">
          <cell r="B54" t="str">
            <v>051</v>
          </cell>
          <cell r="C54" t="str">
            <v>Kisii</v>
          </cell>
          <cell r="D54">
            <v>14751</v>
          </cell>
          <cell r="E54" t="str">
            <v>Robinson Ogendi Mirieri</v>
          </cell>
          <cell r="F54" t="str">
            <v>Robinson</v>
          </cell>
          <cell r="G54" t="str">
            <v>Robinson.Mirieri@equitybank.co.ke</v>
          </cell>
        </row>
        <row r="55">
          <cell r="B55" t="str">
            <v>052</v>
          </cell>
          <cell r="C55" t="str">
            <v>Nyamira</v>
          </cell>
          <cell r="D55">
            <v>3842</v>
          </cell>
          <cell r="E55" t="str">
            <v>Robert Ochwangi Abere</v>
          </cell>
          <cell r="F55" t="str">
            <v>Robert</v>
          </cell>
          <cell r="G55" t="str">
            <v>Robert.Abere@equitybank.co.ke</v>
          </cell>
        </row>
        <row r="56">
          <cell r="B56" t="str">
            <v>053</v>
          </cell>
          <cell r="C56" t="str">
            <v>Litein</v>
          </cell>
          <cell r="D56">
            <v>2319</v>
          </cell>
          <cell r="E56" t="str">
            <v>Allan Kipng'eno R. Motelin</v>
          </cell>
          <cell r="F56" t="str">
            <v>Allan</v>
          </cell>
          <cell r="G56" t="str">
            <v>allan.motelin@equitybank.co.ke</v>
          </cell>
        </row>
        <row r="57">
          <cell r="B57" t="str">
            <v>055</v>
          </cell>
          <cell r="C57" t="str">
            <v>Westlands</v>
          </cell>
          <cell r="D57">
            <v>14858</v>
          </cell>
          <cell r="E57" t="str">
            <v>Charity Nkirote Munyori</v>
          </cell>
          <cell r="F57" t="str">
            <v xml:space="preserve"> </v>
          </cell>
          <cell r="G57" t="str">
            <v>Charity.Munyori@equitybank.co.ke</v>
          </cell>
        </row>
        <row r="58">
          <cell r="B58" t="str">
            <v>056</v>
          </cell>
          <cell r="C58" t="str">
            <v>Industrial Area</v>
          </cell>
          <cell r="D58">
            <v>11497</v>
          </cell>
          <cell r="E58" t="str">
            <v>Peter Thuku</v>
          </cell>
          <cell r="F58" t="str">
            <v>Peter</v>
          </cell>
          <cell r="G58" t="str">
            <v>PETER.NTHUKU@equitybank.co.ke</v>
          </cell>
        </row>
        <row r="59">
          <cell r="B59" t="str">
            <v>057</v>
          </cell>
          <cell r="C59" t="str">
            <v>Kikuyu</v>
          </cell>
          <cell r="D59">
            <v>22190</v>
          </cell>
          <cell r="E59" t="str">
            <v>Isaac Kamau Mwaura</v>
          </cell>
          <cell r="F59" t="str">
            <v>Isaac</v>
          </cell>
          <cell r="G59" t="str">
            <v>Isaac.Mwaura@equitybank.co.ke</v>
          </cell>
        </row>
        <row r="60">
          <cell r="B60" t="str">
            <v>058</v>
          </cell>
          <cell r="C60" t="str">
            <v>Garissa</v>
          </cell>
          <cell r="D60">
            <v>1714</v>
          </cell>
          <cell r="E60" t="str">
            <v>Stephen M. Kirumba</v>
          </cell>
          <cell r="F60" t="str">
            <v>Stephen</v>
          </cell>
          <cell r="G60" t="str">
            <v>Stephen.Kirumba@equitybank.co.ke</v>
          </cell>
        </row>
        <row r="61">
          <cell r="B61" t="str">
            <v>059</v>
          </cell>
          <cell r="C61" t="str">
            <v>Mwingi</v>
          </cell>
          <cell r="D61">
            <v>5463</v>
          </cell>
          <cell r="E61" t="str">
            <v>Philiph Nzioki Nthumo</v>
          </cell>
          <cell r="F61" t="str">
            <v>Philip</v>
          </cell>
          <cell r="G61" t="str">
            <v>Philip.Nthumo@equitybank.co.ke</v>
          </cell>
        </row>
        <row r="62">
          <cell r="B62" t="str">
            <v>060</v>
          </cell>
          <cell r="C62" t="str">
            <v>Machakos</v>
          </cell>
          <cell r="D62">
            <v>8593</v>
          </cell>
          <cell r="E62" t="str">
            <v>Hellen Muthoki Jonathan</v>
          </cell>
          <cell r="F62" t="str">
            <v>Hellen</v>
          </cell>
          <cell r="G62" t="str">
            <v>Hellen.Jonathan@equitybank.co.ke</v>
          </cell>
        </row>
        <row r="63">
          <cell r="B63" t="str">
            <v>061</v>
          </cell>
          <cell r="C63" t="str">
            <v>Ongata Rongai</v>
          </cell>
          <cell r="D63">
            <v>2107</v>
          </cell>
          <cell r="E63" t="str">
            <v xml:space="preserve">Zachariah Kibue Theuri </v>
          </cell>
          <cell r="F63" t="str">
            <v>Zachariah</v>
          </cell>
          <cell r="G63" t="str">
            <v>zacharia.theuri@equitybank.co.ke</v>
          </cell>
        </row>
        <row r="64">
          <cell r="B64" t="str">
            <v>062</v>
          </cell>
          <cell r="C64" t="str">
            <v>Ol-Kalou</v>
          </cell>
          <cell r="D64">
            <v>254</v>
          </cell>
          <cell r="E64" t="str">
            <v xml:space="preserve">Pius Kaniaru Gitau </v>
          </cell>
          <cell r="F64" t="str">
            <v>Pius</v>
          </cell>
          <cell r="G64" t="str">
            <v>pius.gitau@equitybank.co.ke</v>
          </cell>
        </row>
        <row r="65">
          <cell r="B65" t="str">
            <v>063</v>
          </cell>
          <cell r="C65" t="str">
            <v>Kawangware</v>
          </cell>
          <cell r="D65">
            <v>36239</v>
          </cell>
          <cell r="E65" t="str">
            <v>Peter Muthima Muriithi</v>
          </cell>
          <cell r="F65" t="str">
            <v>Peter</v>
          </cell>
          <cell r="G65" t="str">
            <v>peter.muriithi@equitybank.co.ke</v>
          </cell>
        </row>
        <row r="66">
          <cell r="B66" t="str">
            <v>064</v>
          </cell>
          <cell r="C66" t="str">
            <v>Kiambu</v>
          </cell>
          <cell r="D66">
            <v>213</v>
          </cell>
          <cell r="E66" t="str">
            <v xml:space="preserve">Daniel Karanja Nyingi </v>
          </cell>
          <cell r="F66" t="str">
            <v>Daniel</v>
          </cell>
          <cell r="G66" t="str">
            <v>Daniel.Karanja@equitybank.co.ke</v>
          </cell>
        </row>
        <row r="67">
          <cell r="B67" t="str">
            <v>065</v>
          </cell>
          <cell r="C67" t="str">
            <v>Kayole</v>
          </cell>
          <cell r="D67">
            <v>415</v>
          </cell>
          <cell r="E67" t="str">
            <v>Chrispo Maina Mwangi</v>
          </cell>
          <cell r="F67" t="str">
            <v>Chrispo</v>
          </cell>
          <cell r="G67" t="str">
            <v>Chrispo.Maina@equitybank.co.ke</v>
          </cell>
        </row>
        <row r="68">
          <cell r="B68" t="str">
            <v>066</v>
          </cell>
          <cell r="C68" t="str">
            <v>Gatundu</v>
          </cell>
          <cell r="D68">
            <v>644</v>
          </cell>
          <cell r="E68" t="str">
            <v>John Kamau Mbugua</v>
          </cell>
          <cell r="F68" t="str">
            <v>John</v>
          </cell>
          <cell r="G68" t="str">
            <v>john.mbugua@equitybank.co.ke</v>
          </cell>
        </row>
        <row r="69">
          <cell r="B69" t="str">
            <v>067</v>
          </cell>
          <cell r="C69" t="str">
            <v>Wote</v>
          </cell>
          <cell r="D69">
            <v>6280</v>
          </cell>
          <cell r="E69" t="str">
            <v xml:space="preserve">Joseph Muia Mule </v>
          </cell>
          <cell r="F69" t="str">
            <v>Joseph</v>
          </cell>
          <cell r="G69" t="str">
            <v>Joseph.Mule@equitybank.co.ke</v>
          </cell>
        </row>
        <row r="70">
          <cell r="B70" t="str">
            <v>068</v>
          </cell>
          <cell r="C70" t="str">
            <v>Mumias</v>
          </cell>
          <cell r="D70">
            <v>2880</v>
          </cell>
          <cell r="E70" t="str">
            <v>Cleophas W. Nalianya</v>
          </cell>
          <cell r="F70" t="str">
            <v>Cleophas</v>
          </cell>
          <cell r="G70" t="str">
            <v>Cleophas.Nalianya@equitybank.co.ke</v>
          </cell>
        </row>
        <row r="71">
          <cell r="B71" t="str">
            <v>069</v>
          </cell>
          <cell r="C71" t="str">
            <v>Limuru</v>
          </cell>
          <cell r="D71">
            <v>489</v>
          </cell>
          <cell r="E71" t="str">
            <v>Joseph Weru Murage</v>
          </cell>
          <cell r="F71" t="str">
            <v>Joseph</v>
          </cell>
          <cell r="G71" t="str">
            <v>joseph.weru@equitybank.co.ke</v>
          </cell>
        </row>
        <row r="72">
          <cell r="B72" t="str">
            <v>070</v>
          </cell>
          <cell r="C72" t="str">
            <v>Kitengela</v>
          </cell>
          <cell r="D72">
            <v>487</v>
          </cell>
          <cell r="E72" t="str">
            <v xml:space="preserve">John Njoroge Kireru </v>
          </cell>
          <cell r="F72" t="str">
            <v>John</v>
          </cell>
          <cell r="G72" t="str">
            <v>Johnpeter.Njoroge@equitybank.co.ke</v>
          </cell>
        </row>
        <row r="73">
          <cell r="B73" t="str">
            <v>071</v>
          </cell>
          <cell r="C73" t="str">
            <v>Githurai</v>
          </cell>
          <cell r="D73">
            <v>1810</v>
          </cell>
          <cell r="E73" t="str">
            <v xml:space="preserve">Mary Nyambura Githua </v>
          </cell>
          <cell r="F73" t="str">
            <v>Mary</v>
          </cell>
          <cell r="G73" t="str">
            <v>Mary.Githua@equitybank.co.ke</v>
          </cell>
        </row>
        <row r="74">
          <cell r="B74" t="str">
            <v>072</v>
          </cell>
          <cell r="C74" t="str">
            <v>Kitui</v>
          </cell>
          <cell r="D74">
            <v>3064</v>
          </cell>
          <cell r="E74" t="str">
            <v xml:space="preserve">Francis Kyalo Mbindyo </v>
          </cell>
          <cell r="F74" t="str">
            <v>Francis</v>
          </cell>
          <cell r="G74" t="str">
            <v>Francis.Mbindyo@equitybank.co.ke</v>
          </cell>
        </row>
        <row r="75">
          <cell r="B75" t="str">
            <v>073</v>
          </cell>
          <cell r="C75" t="str">
            <v>Ngong</v>
          </cell>
          <cell r="D75">
            <v>10333</v>
          </cell>
          <cell r="E75" t="str">
            <v>James Ng'ang'a M.</v>
          </cell>
          <cell r="F75" t="str">
            <v>James</v>
          </cell>
          <cell r="G75" t="str">
            <v>James.Nganga@equitybank.co.ke</v>
          </cell>
        </row>
        <row r="76">
          <cell r="B76" t="str">
            <v>074</v>
          </cell>
          <cell r="C76" t="str">
            <v>Loitokitok</v>
          </cell>
          <cell r="D76">
            <v>1438</v>
          </cell>
          <cell r="E76" t="str">
            <v>Duncan Njeru</v>
          </cell>
          <cell r="F76" t="str">
            <v>Duncan</v>
          </cell>
          <cell r="G76" t="str">
            <v>duncan.njeru@equitybank.co.ke</v>
          </cell>
        </row>
        <row r="77">
          <cell r="B77" t="str">
            <v>075</v>
          </cell>
          <cell r="C77" t="str">
            <v>Bondo</v>
          </cell>
          <cell r="D77">
            <v>5550</v>
          </cell>
          <cell r="E77" t="str">
            <v xml:space="preserve">Javan Odera </v>
          </cell>
          <cell r="F77" t="str">
            <v>Javan</v>
          </cell>
          <cell r="G77" t="str">
            <v>Javan.Odera@equitybank.co.ke</v>
          </cell>
        </row>
        <row r="78">
          <cell r="B78" t="str">
            <v>076</v>
          </cell>
          <cell r="C78" t="str">
            <v>Mbita Point</v>
          </cell>
          <cell r="D78">
            <v>1862</v>
          </cell>
          <cell r="E78" t="str">
            <v>Nicodemus Ochieng Atela</v>
          </cell>
          <cell r="F78" t="str">
            <v>Nicodemus</v>
          </cell>
          <cell r="G78" t="str">
            <v>Nicodemus.Atela@equitybank.co.ke</v>
          </cell>
        </row>
        <row r="79">
          <cell r="B79" t="str">
            <v>077</v>
          </cell>
          <cell r="C79" t="str">
            <v>Gilgil</v>
          </cell>
          <cell r="D79">
            <v>3953</v>
          </cell>
          <cell r="E79" t="str">
            <v>Peter K. Gathungu</v>
          </cell>
          <cell r="F79" t="str">
            <v>Peter</v>
          </cell>
          <cell r="G79" t="str">
            <v>Peter.Gathungu@equitybank.co.ke</v>
          </cell>
        </row>
        <row r="80">
          <cell r="B80" t="str">
            <v>078</v>
          </cell>
          <cell r="C80" t="str">
            <v>Busia</v>
          </cell>
          <cell r="D80">
            <v>11780</v>
          </cell>
          <cell r="E80" t="str">
            <v>Oscar M. Masinde</v>
          </cell>
          <cell r="F80" t="str">
            <v>Oscar</v>
          </cell>
          <cell r="G80" t="str">
            <v>Oscar.Masinde@equitybank.co.ke</v>
          </cell>
        </row>
        <row r="81">
          <cell r="B81" t="str">
            <v>079</v>
          </cell>
          <cell r="C81" t="str">
            <v>Voi</v>
          </cell>
          <cell r="D81">
            <v>1725</v>
          </cell>
          <cell r="E81" t="str">
            <v>Teresia W. Warui</v>
          </cell>
          <cell r="F81" t="str">
            <v>Teresia</v>
          </cell>
          <cell r="G81" t="str">
            <v>Teresia.Warui@equitybank.co.ke</v>
          </cell>
        </row>
        <row r="82">
          <cell r="B82" t="str">
            <v>080</v>
          </cell>
          <cell r="C82" t="str">
            <v>Enterprise Road</v>
          </cell>
          <cell r="D82">
            <v>32945</v>
          </cell>
          <cell r="E82" t="str">
            <v>Naomi Wacera Ngumo</v>
          </cell>
          <cell r="F82" t="str">
            <v>Naomi</v>
          </cell>
          <cell r="G82" t="str">
            <v>Naomi.Ngumo@Equitybank.Co.Ke</v>
          </cell>
        </row>
        <row r="83">
          <cell r="B83" t="str">
            <v>081</v>
          </cell>
          <cell r="C83" t="str">
            <v>Equity Centre</v>
          </cell>
          <cell r="D83">
            <v>2595</v>
          </cell>
          <cell r="E83" t="str">
            <v xml:space="preserve">Dickson Gachanja Kihara </v>
          </cell>
          <cell r="F83" t="str">
            <v>Dickson</v>
          </cell>
          <cell r="G83" t="str">
            <v>Dickson.Kihara@equitybank.co.ke</v>
          </cell>
        </row>
        <row r="84">
          <cell r="B84" t="str">
            <v>082</v>
          </cell>
          <cell r="C84" t="str">
            <v>Donholm</v>
          </cell>
          <cell r="D84">
            <v>223</v>
          </cell>
          <cell r="E84" t="str">
            <v xml:space="preserve">Lilian Wambui Njogu </v>
          </cell>
          <cell r="F84" t="str">
            <v>Lilian</v>
          </cell>
          <cell r="G84" t="str">
            <v>Lilian.Njogu@equitybank.co.ke</v>
          </cell>
        </row>
        <row r="85">
          <cell r="B85" t="str">
            <v>083</v>
          </cell>
          <cell r="C85" t="str">
            <v>Mukurwe-Ini</v>
          </cell>
          <cell r="D85">
            <v>11779</v>
          </cell>
          <cell r="E85" t="str">
            <v>Priscilla Wangari Ndegwa</v>
          </cell>
          <cell r="F85" t="str">
            <v>Priscilla</v>
          </cell>
          <cell r="G85" t="str">
            <v>Priscilla.Ndegwa@equitybank.co.ke</v>
          </cell>
        </row>
        <row r="86">
          <cell r="B86" t="str">
            <v>084</v>
          </cell>
          <cell r="C86" t="str">
            <v>Eastleigh</v>
          </cell>
          <cell r="D86">
            <v>14753</v>
          </cell>
          <cell r="E86" t="str">
            <v>Apollo N. Kiuri</v>
          </cell>
          <cell r="F86" t="str">
            <v>Apollo</v>
          </cell>
          <cell r="G86" t="str">
            <v>Apollo.Kiuri@equitybank.co.ke</v>
          </cell>
        </row>
        <row r="87">
          <cell r="B87" t="str">
            <v>085</v>
          </cell>
          <cell r="C87" t="str">
            <v>Namanga</v>
          </cell>
          <cell r="D87">
            <v>767</v>
          </cell>
          <cell r="E87" t="str">
            <v>Joseph Thiongo</v>
          </cell>
          <cell r="F87" t="str">
            <v xml:space="preserve">Joseph </v>
          </cell>
          <cell r="G87" t="str">
            <v>joseph.thiongo@equitybank.co.ke</v>
          </cell>
        </row>
        <row r="88">
          <cell r="B88" t="str">
            <v>086</v>
          </cell>
          <cell r="C88" t="str">
            <v>Kajiado</v>
          </cell>
          <cell r="D88">
            <v>4344</v>
          </cell>
          <cell r="E88" t="str">
            <v>Titus Letela Parsanka</v>
          </cell>
          <cell r="F88" t="str">
            <v>Titus</v>
          </cell>
          <cell r="G88" t="str">
            <v>Titus.Letela@equitybank.co.ke</v>
          </cell>
        </row>
        <row r="89">
          <cell r="B89" t="str">
            <v>087</v>
          </cell>
          <cell r="C89" t="str">
            <v>Ruiru</v>
          </cell>
          <cell r="D89">
            <v>312</v>
          </cell>
          <cell r="E89" t="str">
            <v xml:space="preserve">Lydia Muya </v>
          </cell>
          <cell r="F89" t="str">
            <v>Lydia</v>
          </cell>
          <cell r="G89" t="str">
            <v>lydia.muya@equitybank.co.ke</v>
          </cell>
        </row>
        <row r="90">
          <cell r="B90" t="str">
            <v>088</v>
          </cell>
          <cell r="C90" t="str">
            <v>Otc</v>
          </cell>
          <cell r="D90">
            <v>167</v>
          </cell>
          <cell r="E90" t="str">
            <v>Henry Macharia Maguta</v>
          </cell>
          <cell r="F90" t="str">
            <v>Henry</v>
          </cell>
          <cell r="G90" t="str">
            <v>henry.maguta@equitybank.co.ke</v>
          </cell>
        </row>
        <row r="91">
          <cell r="B91" t="str">
            <v>089</v>
          </cell>
          <cell r="C91" t="str">
            <v>Kenol</v>
          </cell>
          <cell r="D91">
            <v>2035</v>
          </cell>
          <cell r="E91" t="str">
            <v xml:space="preserve">Joseph Kimemia Migwi </v>
          </cell>
          <cell r="F91" t="str">
            <v>Joseph</v>
          </cell>
          <cell r="G91" t="str">
            <v>Joseph.Migwi@equitybank.co.ke</v>
          </cell>
        </row>
        <row r="92">
          <cell r="B92" t="str">
            <v>090</v>
          </cell>
          <cell r="C92" t="str">
            <v>Tala</v>
          </cell>
          <cell r="D92">
            <v>924</v>
          </cell>
          <cell r="E92" t="str">
            <v>John Kanai</v>
          </cell>
          <cell r="F92" t="str">
            <v>John</v>
          </cell>
          <cell r="G92" t="str">
            <v>john.kanai@equitybank.co.ke</v>
          </cell>
        </row>
        <row r="93">
          <cell r="B93" t="str">
            <v>091</v>
          </cell>
          <cell r="C93" t="str">
            <v>Ngara</v>
          </cell>
          <cell r="D93">
            <v>1873</v>
          </cell>
          <cell r="E93" t="str">
            <v xml:space="preserve">Charles Gitonga Ndungu </v>
          </cell>
          <cell r="F93" t="str">
            <v>Charles</v>
          </cell>
          <cell r="G93" t="str">
            <v>Charles.Gitonga@equitybank.co.ke</v>
          </cell>
        </row>
        <row r="94">
          <cell r="B94" t="str">
            <v>092</v>
          </cell>
          <cell r="C94" t="str">
            <v>Nandi Hills</v>
          </cell>
          <cell r="D94">
            <v>1914</v>
          </cell>
          <cell r="E94" t="str">
            <v>Judith Lagat Chemutai</v>
          </cell>
          <cell r="F94" t="str">
            <v>Judith</v>
          </cell>
          <cell r="G94" t="str">
            <v>Judith.chemutai@equitybank.co.ke</v>
          </cell>
        </row>
        <row r="95">
          <cell r="B95" t="str">
            <v>093</v>
          </cell>
          <cell r="C95" t="str">
            <v>Githunguri</v>
          </cell>
          <cell r="D95">
            <v>263</v>
          </cell>
          <cell r="E95" t="str">
            <v>Anne Wanjiku Macharia</v>
          </cell>
          <cell r="F95" t="str">
            <v>Anne</v>
          </cell>
          <cell r="G95" t="str">
            <v>anne.macharia@equitybank.co.ke</v>
          </cell>
        </row>
        <row r="96">
          <cell r="B96" t="str">
            <v>094</v>
          </cell>
          <cell r="C96" t="str">
            <v>Tea Room</v>
          </cell>
          <cell r="D96">
            <v>7412</v>
          </cell>
          <cell r="E96" t="str">
            <v>Sylvester Mani Muya</v>
          </cell>
          <cell r="F96" t="str">
            <v>Sylvester</v>
          </cell>
          <cell r="G96" t="str">
            <v>Sylvester.Muya@equitybank.co.ke</v>
          </cell>
        </row>
        <row r="97">
          <cell r="B97" t="str">
            <v>095</v>
          </cell>
          <cell r="C97" t="str">
            <v>Buruburu</v>
          </cell>
          <cell r="D97">
            <v>3939</v>
          </cell>
          <cell r="E97" t="str">
            <v xml:space="preserve">Moses Munene </v>
          </cell>
          <cell r="F97" t="str">
            <v>Moses</v>
          </cell>
          <cell r="G97" t="str">
            <v>Moses.Munene@equitybank.co.ke</v>
          </cell>
        </row>
        <row r="98">
          <cell r="B98" t="str">
            <v>096</v>
          </cell>
          <cell r="C98" t="str">
            <v>Mbale</v>
          </cell>
          <cell r="D98">
            <v>2115</v>
          </cell>
          <cell r="E98" t="str">
            <v>Jane O. Ogutu</v>
          </cell>
          <cell r="F98" t="str">
            <v>Jane</v>
          </cell>
          <cell r="G98" t="str">
            <v xml:space="preserve"> Jane.Ogutu@equitybank.co.ke</v>
          </cell>
        </row>
        <row r="99">
          <cell r="B99" t="str">
            <v>097</v>
          </cell>
          <cell r="C99" t="str">
            <v>Siaya</v>
          </cell>
          <cell r="D99">
            <v>2261</v>
          </cell>
          <cell r="E99" t="str">
            <v>Michael Okanda</v>
          </cell>
          <cell r="F99" t="str">
            <v>Michael</v>
          </cell>
          <cell r="G99" t="str">
            <v>Michael.Okanda@equitybank.co.ke</v>
          </cell>
        </row>
        <row r="100">
          <cell r="B100" t="str">
            <v>098</v>
          </cell>
          <cell r="C100" t="str">
            <v>Homabay</v>
          </cell>
          <cell r="D100">
            <v>1856</v>
          </cell>
          <cell r="E100" t="str">
            <v>Omino Owiti Odhier</v>
          </cell>
          <cell r="F100" t="str">
            <v>Omino</v>
          </cell>
          <cell r="G100" t="str">
            <v>Omino.Odhier@equitybank.co.ke</v>
          </cell>
        </row>
        <row r="101">
          <cell r="B101" t="str">
            <v>099</v>
          </cell>
          <cell r="C101" t="str">
            <v>Lodwar</v>
          </cell>
          <cell r="D101">
            <v>4177</v>
          </cell>
          <cell r="E101" t="str">
            <v xml:space="preserve">Job Kibet Nyorsok </v>
          </cell>
          <cell r="F101" t="str">
            <v>Job</v>
          </cell>
          <cell r="G101" t="str">
            <v>Job.Nyorsok@equitybank.co.ke</v>
          </cell>
        </row>
        <row r="102">
          <cell r="B102" t="str">
            <v>100</v>
          </cell>
          <cell r="C102" t="str">
            <v>Mandera</v>
          </cell>
          <cell r="D102">
            <v>12286</v>
          </cell>
          <cell r="E102" t="str">
            <v>Issack Abdi</v>
          </cell>
          <cell r="F102" t="str">
            <v>Issack</v>
          </cell>
          <cell r="G102" t="str">
            <v>Issack.Abdi@equitybank.co.ke</v>
          </cell>
        </row>
        <row r="103">
          <cell r="B103" t="str">
            <v>101</v>
          </cell>
          <cell r="C103" t="str">
            <v>Marsabit</v>
          </cell>
          <cell r="D103">
            <v>748</v>
          </cell>
          <cell r="E103" t="str">
            <v xml:space="preserve">Harrison Kinyua Mutegi </v>
          </cell>
          <cell r="F103" t="str">
            <v>Harrison</v>
          </cell>
          <cell r="G103" t="str">
            <v>harrison.mutegi@equitybank.co.ke</v>
          </cell>
        </row>
        <row r="104">
          <cell r="B104" t="str">
            <v>102</v>
          </cell>
          <cell r="C104" t="str">
            <v>Moyale</v>
          </cell>
          <cell r="D104">
            <v>1932</v>
          </cell>
          <cell r="E104" t="str">
            <v>Abdub T. Mamo</v>
          </cell>
          <cell r="F104" t="str">
            <v>Abdub</v>
          </cell>
          <cell r="G104" t="str">
            <v>Abdub.mamo@equitybank.co.ke</v>
          </cell>
        </row>
        <row r="105">
          <cell r="B105" t="str">
            <v>103</v>
          </cell>
          <cell r="C105" t="str">
            <v>Wajir</v>
          </cell>
          <cell r="D105">
            <v>3874</v>
          </cell>
          <cell r="E105" t="str">
            <v>Shadrack Muithya</v>
          </cell>
          <cell r="F105" t="str">
            <v>Shadrack</v>
          </cell>
          <cell r="G105" t="str">
            <v>Shadrack.Muithya@equitybank.co.ke</v>
          </cell>
        </row>
        <row r="106">
          <cell r="B106" t="str">
            <v>104</v>
          </cell>
          <cell r="C106" t="str">
            <v>Meru Makutano</v>
          </cell>
          <cell r="D106">
            <v>4629</v>
          </cell>
          <cell r="E106" t="str">
            <v xml:space="preserve">Nancy Gaceri Miriti </v>
          </cell>
          <cell r="F106" t="str">
            <v>Nancy</v>
          </cell>
          <cell r="G106" t="str">
            <v>Nancy.Gaceri@equitybank.co.ke</v>
          </cell>
        </row>
        <row r="107">
          <cell r="B107" t="str">
            <v>105</v>
          </cell>
          <cell r="C107" t="str">
            <v>Malaba</v>
          </cell>
          <cell r="D107">
            <v>3722</v>
          </cell>
          <cell r="E107" t="str">
            <v>Ambrose B. Ali</v>
          </cell>
          <cell r="F107" t="str">
            <v>Ambrose</v>
          </cell>
          <cell r="G107" t="str">
            <v>Ambrose.Ali@equitybank.co.ke</v>
          </cell>
        </row>
        <row r="108">
          <cell r="B108" t="str">
            <v>106</v>
          </cell>
          <cell r="C108" t="str">
            <v>Kilifi</v>
          </cell>
          <cell r="D108">
            <v>8124</v>
          </cell>
          <cell r="E108" t="str">
            <v>Claude Kililo Njulu</v>
          </cell>
          <cell r="F108" t="str">
            <v>Claude</v>
          </cell>
          <cell r="G108" t="str">
            <v>Claude.Kililo@equitybank.co.ke</v>
          </cell>
        </row>
        <row r="109">
          <cell r="B109" t="str">
            <v>107</v>
          </cell>
          <cell r="C109" t="str">
            <v>Kapenguria</v>
          </cell>
          <cell r="D109">
            <v>1742</v>
          </cell>
          <cell r="E109" t="str">
            <v>James Tandui Biwot</v>
          </cell>
          <cell r="F109" t="str">
            <v>James</v>
          </cell>
          <cell r="G109" t="str">
            <v>james.biwott@equitybank.co.ke</v>
          </cell>
        </row>
        <row r="110">
          <cell r="B110" t="str">
            <v>108</v>
          </cell>
          <cell r="C110" t="str">
            <v>Mombasa Rd</v>
          </cell>
          <cell r="D110">
            <v>299</v>
          </cell>
          <cell r="E110" t="str">
            <v>Moses Mwangi</v>
          </cell>
          <cell r="F110" t="str">
            <v>Moses</v>
          </cell>
          <cell r="G110" t="str">
            <v>moses.mwangi@equitybank.co.ke</v>
          </cell>
        </row>
        <row r="111">
          <cell r="B111" t="str">
            <v>109</v>
          </cell>
          <cell r="C111" t="str">
            <v>Eldoret Market</v>
          </cell>
          <cell r="D111">
            <v>8594</v>
          </cell>
          <cell r="E111" t="str">
            <v>James Rotich Yatich</v>
          </cell>
          <cell r="F111" t="str">
            <v>James</v>
          </cell>
          <cell r="G111" t="str">
            <v>James.Yatich@equitybank.co.ke</v>
          </cell>
        </row>
        <row r="112">
          <cell r="B112" t="str">
            <v>110</v>
          </cell>
          <cell r="C112" t="str">
            <v>Maralal</v>
          </cell>
          <cell r="D112">
            <v>226</v>
          </cell>
          <cell r="E112" t="str">
            <v>James Kamau Mwangi</v>
          </cell>
          <cell r="F112" t="str">
            <v>James</v>
          </cell>
          <cell r="G112" t="str">
            <v>James.Kamau@equitybank.co.ke</v>
          </cell>
        </row>
        <row r="113">
          <cell r="B113" t="str">
            <v>111</v>
          </cell>
          <cell r="C113" t="str">
            <v>Kimende</v>
          </cell>
          <cell r="D113">
            <v>2346</v>
          </cell>
          <cell r="E113" t="str">
            <v xml:space="preserve">Peter Irungu Karanu </v>
          </cell>
          <cell r="F113" t="str">
            <v>Peter</v>
          </cell>
          <cell r="G113" t="str">
            <v>Peter.Karanu@equitybank.co.ke</v>
          </cell>
        </row>
        <row r="114">
          <cell r="B114" t="str">
            <v>112</v>
          </cell>
          <cell r="C114" t="str">
            <v>Luanda</v>
          </cell>
          <cell r="D114">
            <v>2616</v>
          </cell>
          <cell r="E114" t="str">
            <v>Peter N. Lubale</v>
          </cell>
          <cell r="F114" t="str">
            <v>Peter</v>
          </cell>
          <cell r="G114" t="str">
            <v>Peter.Lubale@equitybank.co.ke</v>
          </cell>
        </row>
        <row r="115">
          <cell r="B115" t="str">
            <v>113</v>
          </cell>
          <cell r="C115" t="str">
            <v>Kenyatta University</v>
          </cell>
          <cell r="D115">
            <v>621</v>
          </cell>
          <cell r="E115" t="str">
            <v>David Waigwa</v>
          </cell>
          <cell r="F115" t="str">
            <v>David</v>
          </cell>
          <cell r="G115" t="str">
            <v>David.Waigwa@equitybank.co.ke</v>
          </cell>
        </row>
        <row r="116">
          <cell r="B116" t="str">
            <v>114</v>
          </cell>
          <cell r="C116" t="str">
            <v>Kengeleni</v>
          </cell>
          <cell r="D116">
            <v>34872</v>
          </cell>
          <cell r="E116" t="str">
            <v>Rebecca Nyawira Ndungu</v>
          </cell>
          <cell r="F116" t="str">
            <v>Rebecca</v>
          </cell>
          <cell r="G116" t="str">
            <v>rebecca.ndungu@equitybank.co.ke</v>
          </cell>
        </row>
        <row r="117">
          <cell r="B117" t="str">
            <v>115</v>
          </cell>
          <cell r="C117" t="str">
            <v>Nyeri Kimathi Way</v>
          </cell>
          <cell r="D117">
            <v>984</v>
          </cell>
          <cell r="E117" t="str">
            <v>John Wambua Mwangi</v>
          </cell>
          <cell r="F117" t="str">
            <v>John</v>
          </cell>
          <cell r="G117" t="str">
            <v>john.wambua@equitybank.co.ke</v>
          </cell>
        </row>
        <row r="118">
          <cell r="B118" t="str">
            <v>116</v>
          </cell>
          <cell r="C118" t="str">
            <v>Migori</v>
          </cell>
          <cell r="D118">
            <v>3068</v>
          </cell>
          <cell r="E118" t="str">
            <v xml:space="preserve">Duncan Owino Sino </v>
          </cell>
          <cell r="F118" t="str">
            <v>Duncan</v>
          </cell>
          <cell r="G118" t="str">
            <v>Duncan.Sino@equitybank.co.ke</v>
          </cell>
        </row>
        <row r="119">
          <cell r="B119" t="str">
            <v>117</v>
          </cell>
          <cell r="C119" t="str">
            <v>Kibera</v>
          </cell>
          <cell r="D119">
            <v>1723</v>
          </cell>
          <cell r="E119" t="str">
            <v>Jane Apiyo Okeya</v>
          </cell>
          <cell r="F119" t="str">
            <v>Jane</v>
          </cell>
          <cell r="G119" t="str">
            <v>Jane.Apiyo@equitybank.co.ke</v>
          </cell>
        </row>
        <row r="120">
          <cell r="B120" t="str">
            <v>118</v>
          </cell>
          <cell r="C120" t="str">
            <v>Kasarani</v>
          </cell>
          <cell r="D120">
            <v>581</v>
          </cell>
          <cell r="E120" t="str">
            <v>James Maina</v>
          </cell>
          <cell r="F120" t="str">
            <v>James</v>
          </cell>
          <cell r="G120" t="str">
            <v>James.Maina@equitybank.co.ke</v>
          </cell>
        </row>
        <row r="121">
          <cell r="B121" t="str">
            <v>119</v>
          </cell>
          <cell r="C121" t="str">
            <v>Mtwapa</v>
          </cell>
          <cell r="D121">
            <v>1525</v>
          </cell>
          <cell r="E121" t="str">
            <v>John M. Ng'ang'a</v>
          </cell>
          <cell r="F121" t="str">
            <v>John</v>
          </cell>
          <cell r="G121" t="str">
            <v>John.Nganga@equitybank.co.ke</v>
          </cell>
        </row>
        <row r="122">
          <cell r="B122" t="str">
            <v>120</v>
          </cell>
          <cell r="C122" t="str">
            <v>Changamwe</v>
          </cell>
          <cell r="D122">
            <v>284</v>
          </cell>
          <cell r="E122" t="str">
            <v>Peter Ndegwa Kanyi</v>
          </cell>
          <cell r="F122" t="str">
            <v>Peter</v>
          </cell>
          <cell r="G122" t="str">
            <v>Peter.Kanyi@equitybank.co.ke</v>
          </cell>
        </row>
        <row r="123">
          <cell r="B123" t="str">
            <v>121</v>
          </cell>
          <cell r="C123" t="str">
            <v>Hola</v>
          </cell>
          <cell r="D123">
            <v>759</v>
          </cell>
          <cell r="E123" t="str">
            <v>David Gichango Mungai</v>
          </cell>
          <cell r="F123" t="str">
            <v>David</v>
          </cell>
          <cell r="G123" t="str">
            <v>David.Mungai@equitybank.co.ke</v>
          </cell>
        </row>
        <row r="124">
          <cell r="B124" t="str">
            <v>122</v>
          </cell>
          <cell r="C124" t="str">
            <v>Bomet</v>
          </cell>
          <cell r="D124">
            <v>22346</v>
          </cell>
          <cell r="E124" t="str">
            <v>Richard K. Bwogen</v>
          </cell>
          <cell r="F124" t="str">
            <v>Richard</v>
          </cell>
          <cell r="G124" t="str">
            <v>Richard.Bwogen@equitybank.co.ke</v>
          </cell>
        </row>
        <row r="125">
          <cell r="B125" t="str">
            <v>123</v>
          </cell>
          <cell r="C125" t="str">
            <v>Kilgoris</v>
          </cell>
          <cell r="D125">
            <v>1432</v>
          </cell>
          <cell r="E125" t="str">
            <v>Geoffrey O. Ngonche</v>
          </cell>
          <cell r="F125" t="str">
            <v>Geoffrey</v>
          </cell>
          <cell r="G125" t="str">
            <v>Geoffrey.Ngonche@equitybank.co.ke</v>
          </cell>
        </row>
        <row r="126">
          <cell r="B126" t="str">
            <v>124</v>
          </cell>
          <cell r="C126" t="str">
            <v>Keroka</v>
          </cell>
          <cell r="D126">
            <v>7026</v>
          </cell>
          <cell r="E126" t="str">
            <v xml:space="preserve">Caspar Bunabe </v>
          </cell>
          <cell r="F126" t="str">
            <v>Caspar</v>
          </cell>
          <cell r="G126" t="str">
            <v>Casper.Bunabe@equitybank.co.ke</v>
          </cell>
        </row>
        <row r="127">
          <cell r="B127" t="str">
            <v>125</v>
          </cell>
          <cell r="C127" t="str">
            <v>Karen</v>
          </cell>
          <cell r="D127">
            <v>22191</v>
          </cell>
          <cell r="E127" t="str">
            <v>Mary Nyambura Mungai</v>
          </cell>
          <cell r="F127" t="str">
            <v>Mary</v>
          </cell>
          <cell r="G127" t="str">
            <v>Nyambura.Mungai@equitybank.co.ke</v>
          </cell>
        </row>
        <row r="128">
          <cell r="B128" t="str">
            <v>126</v>
          </cell>
          <cell r="C128" t="str">
            <v>Kisumu Angawa</v>
          </cell>
          <cell r="D128">
            <v>1103</v>
          </cell>
          <cell r="E128" t="str">
            <v xml:space="preserve"> Alice Atieno</v>
          </cell>
          <cell r="F128" t="str">
            <v>Alice</v>
          </cell>
          <cell r="G128" t="str">
            <v>alice.ouma@equitybank.co.ke</v>
          </cell>
        </row>
        <row r="129">
          <cell r="B129" t="str">
            <v>127</v>
          </cell>
          <cell r="C129" t="str">
            <v>Mpeketoni</v>
          </cell>
          <cell r="D129">
            <v>7682</v>
          </cell>
          <cell r="E129" t="str">
            <v>Dominic Savio Muriuki</v>
          </cell>
          <cell r="F129" t="str">
            <v>Dominic</v>
          </cell>
          <cell r="G129" t="str">
            <v>Dominic.Muriuki@equitybank.co.ke</v>
          </cell>
        </row>
        <row r="130">
          <cell r="B130" t="str">
            <v>128</v>
          </cell>
          <cell r="C130" t="str">
            <v>Nairobi West</v>
          </cell>
          <cell r="D130">
            <v>508</v>
          </cell>
          <cell r="E130" t="str">
            <v>Eric Gichuku</v>
          </cell>
          <cell r="F130" t="str">
            <v>Eric</v>
          </cell>
          <cell r="G130" t="str">
            <v>eric.gichuku@equitybank.co.ke</v>
          </cell>
        </row>
        <row r="131">
          <cell r="B131" t="str">
            <v>129</v>
          </cell>
          <cell r="C131" t="str">
            <v>Kenyatta Avenue</v>
          </cell>
          <cell r="D131">
            <v>159</v>
          </cell>
          <cell r="E131" t="str">
            <v xml:space="preserve">Kenneth Gitau Kamau </v>
          </cell>
          <cell r="F131" t="str">
            <v>Kenneth</v>
          </cell>
          <cell r="G131" t="str">
            <v>kenneth.gitau@equitybank.co.ke</v>
          </cell>
        </row>
        <row r="132">
          <cell r="B132" t="str">
            <v>131</v>
          </cell>
          <cell r="C132" t="str">
            <v>Eldama Ravine</v>
          </cell>
          <cell r="D132">
            <v>1488</v>
          </cell>
          <cell r="E132" t="str">
            <v>Evans Miranga</v>
          </cell>
          <cell r="F132" t="str">
            <v>Evanson</v>
          </cell>
          <cell r="G132" t="str">
            <v>evans.miranga@equitybank.co.ke</v>
          </cell>
        </row>
        <row r="133">
          <cell r="B133" t="str">
            <v>132</v>
          </cell>
          <cell r="C133" t="str">
            <v>Embakasi</v>
          </cell>
          <cell r="D133">
            <v>592</v>
          </cell>
          <cell r="E133" t="str">
            <v xml:space="preserve">Robert Ngunjiri Kamau </v>
          </cell>
          <cell r="F133" t="str">
            <v>Robert</v>
          </cell>
          <cell r="G133" t="str">
            <v>Robert.Kamau@equitybank.co.ke</v>
          </cell>
        </row>
        <row r="134">
          <cell r="B134" t="str">
            <v>133</v>
          </cell>
          <cell r="C134" t="str">
            <v>Kahawa House</v>
          </cell>
          <cell r="D134">
            <v>433</v>
          </cell>
          <cell r="E134" t="str">
            <v>Lucy Wanjiku Waithaka</v>
          </cell>
          <cell r="F134" t="str">
            <v>Lucy</v>
          </cell>
          <cell r="G134" t="str">
            <v>lucy.Wwaithaka@equitybank.co.ke</v>
          </cell>
        </row>
        <row r="135">
          <cell r="B135" t="str">
            <v>134</v>
          </cell>
          <cell r="C135" t="str">
            <v>Ridgeways</v>
          </cell>
          <cell r="D135">
            <v>24568</v>
          </cell>
          <cell r="E135" t="str">
            <v>Petronilla Murungi</v>
          </cell>
          <cell r="F135" t="str">
            <v>Petronilla</v>
          </cell>
          <cell r="G135" t="str">
            <v>Petronilla.Murungi@equitybank.co.ke</v>
          </cell>
        </row>
        <row r="136">
          <cell r="B136" t="str">
            <v>135</v>
          </cell>
          <cell r="C136" t="str">
            <v>Runyenjes</v>
          </cell>
          <cell r="D136">
            <v>8125</v>
          </cell>
          <cell r="E136" t="str">
            <v>Teresia Migua</v>
          </cell>
          <cell r="F136" t="str">
            <v>Teresia</v>
          </cell>
          <cell r="G136" t="str">
            <v>Teresia.Migua@equitybank.co.ke</v>
          </cell>
        </row>
        <row r="137">
          <cell r="B137" t="str">
            <v>136</v>
          </cell>
          <cell r="C137" t="str">
            <v>Daadab</v>
          </cell>
          <cell r="E137" t="str">
            <v>***Gap***</v>
          </cell>
        </row>
        <row r="138">
          <cell r="B138" t="str">
            <v>137</v>
          </cell>
          <cell r="C138" t="str">
            <v>Kangemi</v>
          </cell>
          <cell r="D138">
            <v>1597</v>
          </cell>
          <cell r="E138" t="str">
            <v>Joseph Edwin Mwangi Wanjaga</v>
          </cell>
          <cell r="F138" t="str">
            <v>Edwin</v>
          </cell>
          <cell r="G138" t="str">
            <v>Edwin.Wanjaga@equitybank.co.ke</v>
          </cell>
        </row>
        <row r="139">
          <cell r="B139" t="str">
            <v>138</v>
          </cell>
          <cell r="C139" t="str">
            <v>Nyali</v>
          </cell>
          <cell r="D139">
            <v>1548</v>
          </cell>
          <cell r="E139" t="str">
            <v>David Kariuki Makumi</v>
          </cell>
          <cell r="F139" t="str">
            <v>David</v>
          </cell>
          <cell r="G139" t="str">
            <v>David.Makumi@equitybank.co.ke</v>
          </cell>
        </row>
        <row r="140">
          <cell r="B140" t="str">
            <v>139</v>
          </cell>
          <cell r="C140" t="str">
            <v>Kabarnet</v>
          </cell>
          <cell r="D140">
            <v>1555</v>
          </cell>
          <cell r="E140" t="str">
            <v>Micah Bett Cheruiyot</v>
          </cell>
          <cell r="F140" t="str">
            <v>Micah</v>
          </cell>
          <cell r="G140" t="str">
            <v>Bett.Cheruiyot@equitybank.co.ke</v>
          </cell>
        </row>
        <row r="141">
          <cell r="B141" t="str">
            <v>140</v>
          </cell>
          <cell r="C141" t="str">
            <v>Westlands Supreme</v>
          </cell>
          <cell r="D141">
            <v>13268</v>
          </cell>
          <cell r="E141" t="str">
            <v>Benjamin Benson Kithinji</v>
          </cell>
          <cell r="F141" t="str">
            <v>Benjamin</v>
          </cell>
          <cell r="G141" t="str">
            <v>Ben.Kithinji@equitybank.co.ke</v>
          </cell>
        </row>
        <row r="142">
          <cell r="B142" t="str">
            <v>141</v>
          </cell>
          <cell r="C142" t="str">
            <v>Lavington Supreme</v>
          </cell>
          <cell r="D142">
            <v>4339</v>
          </cell>
          <cell r="E142" t="str">
            <v xml:space="preserve">Florence Mueni Muthama </v>
          </cell>
          <cell r="F142" t="str">
            <v>Florence</v>
          </cell>
          <cell r="G142" t="str">
            <v>Florence.Muthama@equitybank.co.ke</v>
          </cell>
        </row>
        <row r="143">
          <cell r="B143" t="str">
            <v>143</v>
          </cell>
          <cell r="C143" t="str">
            <v>Awendo</v>
          </cell>
          <cell r="D143">
            <v>3117</v>
          </cell>
          <cell r="E143" t="str">
            <v>Barnabas Onyango</v>
          </cell>
          <cell r="F143" t="str">
            <v>Barnabas</v>
          </cell>
          <cell r="G143" t="str">
            <v>Barnabas.Onyango@equitybank.co.ke</v>
          </cell>
        </row>
        <row r="144">
          <cell r="B144" t="str">
            <v>144</v>
          </cell>
          <cell r="C144" t="str">
            <v>Ruai</v>
          </cell>
          <cell r="D144">
            <v>821</v>
          </cell>
          <cell r="E144" t="str">
            <v>James Wairia Njuki</v>
          </cell>
          <cell r="F144" t="str">
            <v>James</v>
          </cell>
          <cell r="G144" t="str">
            <v>James.Njuki@equitybank.co.ke</v>
          </cell>
        </row>
        <row r="145">
          <cell r="B145" t="str">
            <v>145</v>
          </cell>
          <cell r="C145" t="str">
            <v>Kilimani</v>
          </cell>
          <cell r="D145">
            <v>36137</v>
          </cell>
          <cell r="E145" t="str">
            <v>Elizabeth Atieno Ochieng</v>
          </cell>
          <cell r="F145" t="str">
            <v>Elizabeth</v>
          </cell>
          <cell r="G145" t="str">
            <v>Elizabeth.Ochieng@Equitybank.Co.Ke</v>
          </cell>
        </row>
        <row r="146">
          <cell r="B146" t="str">
            <v>147</v>
          </cell>
          <cell r="C146" t="str">
            <v>Kilimani Supreme</v>
          </cell>
          <cell r="D146">
            <v>4839</v>
          </cell>
          <cell r="E146" t="str">
            <v>Bonaventure Githae</v>
          </cell>
          <cell r="F146" t="str">
            <v>Bonaventure</v>
          </cell>
          <cell r="G146" t="str">
            <v>bonaventure.githae@equitybank.co.ke</v>
          </cell>
        </row>
        <row r="147">
          <cell r="B147" t="str">
            <v>148</v>
          </cell>
          <cell r="C147" t="str">
            <v>JKIA Cargo</v>
          </cell>
          <cell r="D147">
            <v>13732</v>
          </cell>
          <cell r="E147" t="str">
            <v>Irene Wanjiru Irungu</v>
          </cell>
          <cell r="F147" t="str">
            <v>Irene</v>
          </cell>
          <cell r="G147" t="str">
            <v>Irene.Irungu@equitybank.co.ke</v>
          </cell>
        </row>
        <row r="148">
          <cell r="B148" t="str">
            <v>149</v>
          </cell>
          <cell r="C148" t="str">
            <v>EPZ Arthi River</v>
          </cell>
          <cell r="D148">
            <v>5651</v>
          </cell>
          <cell r="E148" t="str">
            <v>Joseph Dau</v>
          </cell>
          <cell r="F148" t="str">
            <v>Joseph</v>
          </cell>
          <cell r="G148" t="str">
            <v>Joseph.Dau@equitybank.co.ke</v>
          </cell>
        </row>
        <row r="149">
          <cell r="B149" t="str">
            <v>151</v>
          </cell>
          <cell r="C149" t="str">
            <v>Mayfair Supreme</v>
          </cell>
          <cell r="D149">
            <v>32133</v>
          </cell>
          <cell r="E149" t="str">
            <v>Busolo Eugene</v>
          </cell>
          <cell r="F149" t="str">
            <v>Eugene</v>
          </cell>
          <cell r="G149" t="str">
            <v>eugene.busolo@equitybank.co.ke</v>
          </cell>
        </row>
        <row r="150">
          <cell r="B150" t="str">
            <v>152</v>
          </cell>
          <cell r="C150" t="str">
            <v>Juja</v>
          </cell>
          <cell r="D150">
            <v>451</v>
          </cell>
          <cell r="E150" t="str">
            <v>Lucy Njeri Munyaka</v>
          </cell>
          <cell r="F150" t="str">
            <v>Lucy</v>
          </cell>
          <cell r="G150" t="str">
            <v>lucy.munyaka@equitybank.co.ke</v>
          </cell>
        </row>
        <row r="151">
          <cell r="B151" t="str">
            <v>142</v>
          </cell>
          <cell r="C151" t="str">
            <v>Taveta</v>
          </cell>
          <cell r="D151">
            <v>931</v>
          </cell>
          <cell r="E151" t="str">
            <v>Robert Waweru</v>
          </cell>
          <cell r="F151" t="str">
            <v>Robert</v>
          </cell>
          <cell r="G151" t="str">
            <v>robert.waweru@equitybank.co.ke</v>
          </cell>
        </row>
        <row r="152">
          <cell r="B152" t="str">
            <v>150</v>
          </cell>
          <cell r="C152" t="str">
            <v>Oyugis</v>
          </cell>
          <cell r="D152">
            <v>2292</v>
          </cell>
          <cell r="E152" t="str">
            <v>David A. Misango</v>
          </cell>
          <cell r="F152" t="str">
            <v>David</v>
          </cell>
          <cell r="G152" t="str">
            <v>David.Misango@equitybank.co.ke</v>
          </cell>
        </row>
        <row r="153">
          <cell r="B153" t="str">
            <v>054</v>
          </cell>
          <cell r="C153" t="str">
            <v>Diaspora Banking</v>
          </cell>
          <cell r="D153">
            <v>25197</v>
          </cell>
          <cell r="E153" t="str">
            <v>Patrice Kiiru</v>
          </cell>
          <cell r="F153" t="str">
            <v>Patrice</v>
          </cell>
          <cell r="G153" t="str">
            <v>Patrice.Kiiru@equitybank.co.ke</v>
          </cell>
        </row>
        <row r="154">
          <cell r="B154" t="str">
            <v>146</v>
          </cell>
          <cell r="C154" t="str">
            <v>Nakuru Westside Mall</v>
          </cell>
          <cell r="D154">
            <v>1177</v>
          </cell>
          <cell r="E154" t="str">
            <v>Fredrick Gichuku Kibeere</v>
          </cell>
          <cell r="F154" t="str">
            <v>Fredrick</v>
          </cell>
          <cell r="G154" t="str">
            <v>fredrick.gichuku@equitybank.co.ke</v>
          </cell>
        </row>
        <row r="155">
          <cell r="B155" t="str">
            <v>153</v>
          </cell>
          <cell r="C155" t="str">
            <v>Iten</v>
          </cell>
          <cell r="D155">
            <v>1939</v>
          </cell>
          <cell r="E155" t="str">
            <v>Albert Kipkoech Kiprop</v>
          </cell>
          <cell r="F155" t="str">
            <v>Albert</v>
          </cell>
          <cell r="G155" t="str">
            <v>Albert.Kipkoech@equitybank.co.ke</v>
          </cell>
        </row>
        <row r="156">
          <cell r="B156" t="str">
            <v>156</v>
          </cell>
          <cell r="C156" t="str">
            <v>Mombasa Supreme Centre</v>
          </cell>
          <cell r="D156">
            <v>3561</v>
          </cell>
          <cell r="E156" t="str">
            <v xml:space="preserve">Hellen Wamaitha Njiru </v>
          </cell>
          <cell r="F156" t="str">
            <v>Hellen</v>
          </cell>
          <cell r="G156" t="str">
            <v>Hellen.Njiru@equitybank.co.ke</v>
          </cell>
        </row>
        <row r="157">
          <cell r="B157" t="str">
            <v>155</v>
          </cell>
          <cell r="C157" t="str">
            <v>Thika Supreme</v>
          </cell>
          <cell r="D157">
            <v>72</v>
          </cell>
          <cell r="E157" t="str">
            <v xml:space="preserve">Samuel Warurua Karanu </v>
          </cell>
          <cell r="F157" t="str">
            <v>Samuel</v>
          </cell>
          <cell r="G157" t="str">
            <v>sammy.karanu@equitybank.co.ke</v>
          </cell>
        </row>
        <row r="158">
          <cell r="B158" t="str">
            <v>157</v>
          </cell>
          <cell r="C158" t="str">
            <v>Kapsowar</v>
          </cell>
          <cell r="D158">
            <v>1939</v>
          </cell>
          <cell r="E158" t="str">
            <v>Albert Kipkoech Kiprop</v>
          </cell>
          <cell r="F158" t="str">
            <v>Albert</v>
          </cell>
          <cell r="G158" t="str">
            <v>Albert.Kipkoech@equitybank.co.ke</v>
          </cell>
        </row>
        <row r="159">
          <cell r="B159" t="str">
            <v>158</v>
          </cell>
          <cell r="C159" t="str">
            <v>Kwale</v>
          </cell>
          <cell r="D159">
            <v>2761</v>
          </cell>
          <cell r="E159" t="str">
            <v>Jacob T. Akida</v>
          </cell>
          <cell r="F159" t="str">
            <v>Jacob</v>
          </cell>
          <cell r="G159" t="str">
            <v>Jacob.Akida@equitybank.co.ke</v>
          </cell>
        </row>
        <row r="160">
          <cell r="B160" t="str">
            <v>159</v>
          </cell>
          <cell r="C160" t="str">
            <v>Lamu</v>
          </cell>
          <cell r="D160">
            <v>7558</v>
          </cell>
          <cell r="E160" t="str">
            <v>Suleiman Maganga Salahaddin</v>
          </cell>
          <cell r="F160" t="str">
            <v>Suleiman</v>
          </cell>
          <cell r="G160" t="str">
            <v>Suleiman.Salahaddin@equitybank.co.ke</v>
          </cell>
        </row>
        <row r="161">
          <cell r="B161" t="str">
            <v>160</v>
          </cell>
          <cell r="C161" t="str">
            <v>Kenyatta Avenue Supreme</v>
          </cell>
          <cell r="D161">
            <v>713</v>
          </cell>
          <cell r="E161" t="str">
            <v xml:space="preserve">Stephen Nzivo Mwangangi </v>
          </cell>
          <cell r="F161" t="str">
            <v>Stephen</v>
          </cell>
          <cell r="G161" t="str">
            <v>stephen.mwangangi@equitybank.co.ke</v>
          </cell>
        </row>
        <row r="162">
          <cell r="B162" t="str">
            <v>154</v>
          </cell>
          <cell r="C162" t="str">
            <v>Nyali Supreme</v>
          </cell>
          <cell r="D162">
            <v>1548</v>
          </cell>
          <cell r="E162" t="str">
            <v>David Kariuki Makumi</v>
          </cell>
          <cell r="F162" t="str">
            <v>David</v>
          </cell>
          <cell r="G162" t="str">
            <v>David.Makumi@equitybank.co.ke</v>
          </cell>
        </row>
        <row r="163">
          <cell r="B163" t="str">
            <v>161</v>
          </cell>
          <cell r="C163" t="str">
            <v>KPA Sub-Branch</v>
          </cell>
          <cell r="D163">
            <v>190</v>
          </cell>
          <cell r="E163" t="str">
            <v xml:space="preserve">Raphael Wanjohi Ngera </v>
          </cell>
          <cell r="F163" t="str">
            <v>Raphael</v>
          </cell>
          <cell r="G163" t="str">
            <v>raphael.ngera@equitybank.co.ke</v>
          </cell>
        </row>
        <row r="164">
          <cell r="B164" t="str">
            <v>162</v>
          </cell>
          <cell r="C164" t="str">
            <v>UN Gigiri Supreme</v>
          </cell>
          <cell r="D164">
            <v>21499</v>
          </cell>
          <cell r="E164" t="str">
            <v>Joyce Gachonjo Kamau</v>
          </cell>
          <cell r="F164" t="str">
            <v>Joyce</v>
          </cell>
          <cell r="G164" t="str">
            <v>Joyce.Gachonjo@equitybank.co.ke</v>
          </cell>
        </row>
        <row r="165">
          <cell r="B165" t="str">
            <v>163</v>
          </cell>
          <cell r="C165" t="str">
            <v>Karen Supreme Centre</v>
          </cell>
          <cell r="D165">
            <v>14859</v>
          </cell>
          <cell r="E165" t="str">
            <v>Rameck Njiru</v>
          </cell>
          <cell r="F165" t="str">
            <v>Rameck</v>
          </cell>
          <cell r="G165" t="str">
            <v>Rameck.Njiru@equitybank.co.ke</v>
          </cell>
        </row>
        <row r="166">
          <cell r="B166" t="str">
            <v>164</v>
          </cell>
          <cell r="C166" t="str">
            <v>Eldoret Supreme</v>
          </cell>
          <cell r="D166">
            <v>35527</v>
          </cell>
          <cell r="E166" t="str">
            <v>Jane Jelagat Atugah</v>
          </cell>
          <cell r="F166" t="str">
            <v>Jane</v>
          </cell>
          <cell r="G166" t="str">
            <v>jane.jelagat@equitybank.co.ke</v>
          </cell>
        </row>
        <row r="167">
          <cell r="B167" t="str">
            <v>165</v>
          </cell>
          <cell r="C167" t="str">
            <v>Kakuma</v>
          </cell>
          <cell r="D167">
            <v>1052</v>
          </cell>
          <cell r="E167" t="str">
            <v>Martin Muthomi</v>
          </cell>
          <cell r="F167" t="str">
            <v>Martin</v>
          </cell>
          <cell r="G167" t="str">
            <v>martin.gitobu@equitybank.co.ke</v>
          </cell>
        </row>
        <row r="168">
          <cell r="B168" t="str">
            <v>166</v>
          </cell>
          <cell r="C168" t="str">
            <v>Archers Post Sub-Branch</v>
          </cell>
          <cell r="D168" t="str">
            <v>.</v>
          </cell>
          <cell r="E168" t="str">
            <v>sub-branch of Isiolo</v>
          </cell>
          <cell r="F168" t="str">
            <v>James</v>
          </cell>
          <cell r="G168" t="str">
            <v>James.Huqa@equitybank.co.ke</v>
          </cell>
        </row>
        <row r="169">
          <cell r="B169" t="str">
            <v>167</v>
          </cell>
          <cell r="C169" t="str">
            <v>Mutomo</v>
          </cell>
          <cell r="E169" t="str">
            <v>***Gap***</v>
          </cell>
        </row>
        <row r="170">
          <cell r="B170" t="str">
            <v>168</v>
          </cell>
          <cell r="C170" t="str">
            <v>Kiserian</v>
          </cell>
          <cell r="D170" t="str">
            <v>.</v>
          </cell>
          <cell r="E170" t="str">
            <v>sub-branch of Ongata Rongai</v>
          </cell>
          <cell r="F170" t="str">
            <v>Zachariah</v>
          </cell>
          <cell r="G170" t="str">
            <v>zacharia.theuri@equitybank.co.ke</v>
          </cell>
        </row>
        <row r="171">
          <cell r="B171" t="str">
            <v>169</v>
          </cell>
          <cell r="C171" t="str">
            <v>Dagoretti</v>
          </cell>
          <cell r="D171">
            <v>3177</v>
          </cell>
          <cell r="E171" t="str">
            <v>Lilian Mkeni Rowa</v>
          </cell>
          <cell r="F171" t="str">
            <v>Lilian</v>
          </cell>
          <cell r="G171" t="str">
            <v>Lilian.Rowa@equitybank.co.ke</v>
          </cell>
        </row>
        <row r="172">
          <cell r="B172" t="str">
            <v>170</v>
          </cell>
          <cell r="C172" t="str">
            <v>Kisumu Supreme</v>
          </cell>
          <cell r="D172">
            <v>7022</v>
          </cell>
          <cell r="E172" t="str">
            <v xml:space="preserve">Erick Tuda </v>
          </cell>
          <cell r="F172" t="str">
            <v>Erick</v>
          </cell>
          <cell r="G172" t="str">
            <v>Erick.Tuda@equitybank.co.ke</v>
          </cell>
        </row>
        <row r="173">
          <cell r="B173" t="str">
            <v>171</v>
          </cell>
          <cell r="C173" t="str">
            <v>Thika Makongeni</v>
          </cell>
          <cell r="D173">
            <v>1376</v>
          </cell>
          <cell r="E173" t="str">
            <v xml:space="preserve"> Bernard Wagaite Wahome</v>
          </cell>
          <cell r="F173" t="str">
            <v>Bernard</v>
          </cell>
          <cell r="G173" t="str">
            <v>Bernard.Wahome@equitybank.co.ke</v>
          </cell>
        </row>
        <row r="174">
          <cell r="B174" t="str">
            <v>172</v>
          </cell>
          <cell r="C174" t="str">
            <v>Kutus</v>
          </cell>
          <cell r="D174" t="str">
            <v>.</v>
          </cell>
          <cell r="E174" t="str">
            <v>sub-branch of Kerugoya</v>
          </cell>
          <cell r="F174" t="str">
            <v>Simon</v>
          </cell>
          <cell r="G174" t="str">
            <v>simon.kanyingi@equitybank.co.ke</v>
          </cell>
        </row>
        <row r="175">
          <cell r="B175" t="str">
            <v>173</v>
          </cell>
          <cell r="C175" t="str">
            <v>Kibwezi</v>
          </cell>
          <cell r="D175">
            <v>4294</v>
          </cell>
          <cell r="E175" t="str">
            <v xml:space="preserve">Moses Gitonga Kundu </v>
          </cell>
          <cell r="F175" t="str">
            <v>Moses</v>
          </cell>
          <cell r="G175" t="str">
            <v>Moses.Kundu@equitybank.co.ke</v>
          </cell>
        </row>
        <row r="176">
          <cell r="B176" t="str">
            <v>174</v>
          </cell>
          <cell r="C176" t="str">
            <v>Ruaka</v>
          </cell>
          <cell r="D176">
            <v>224</v>
          </cell>
          <cell r="E176" t="str">
            <v xml:space="preserve"> Alice Wambui Maina</v>
          </cell>
          <cell r="F176" t="str">
            <v>Alice</v>
          </cell>
          <cell r="G176" t="str">
            <v>alice.wambui@equitybank.co.ke</v>
          </cell>
        </row>
        <row r="177">
          <cell r="B177" t="str">
            <v>176</v>
          </cell>
          <cell r="C177" t="str">
            <v>Syokimau Gateway mall</v>
          </cell>
          <cell r="D177">
            <v>1733</v>
          </cell>
          <cell r="E177" t="str">
            <v>Doris N. Gikunda</v>
          </cell>
          <cell r="F177" t="str">
            <v>Doris</v>
          </cell>
          <cell r="G177" t="str">
            <v>Doris.Gikunda@equitybank.co.ke</v>
          </cell>
        </row>
        <row r="178">
          <cell r="B178" t="str">
            <v>175</v>
          </cell>
          <cell r="C178" t="str">
            <v>Garden City</v>
          </cell>
          <cell r="D178">
            <v>1893</v>
          </cell>
          <cell r="E178" t="str">
            <v>Peter Kagiri Kahihu</v>
          </cell>
          <cell r="F178" t="str">
            <v>Peter</v>
          </cell>
          <cell r="G178" t="str">
            <v>Peter.Kagiri@equitybank.co.ke</v>
          </cell>
        </row>
        <row r="179">
          <cell r="B179" t="str">
            <v>177</v>
          </cell>
          <cell r="C179" t="str">
            <v>Parliament Rd Corporate</v>
          </cell>
          <cell r="D179">
            <v>331</v>
          </cell>
          <cell r="E179" t="str">
            <v>Joseph Mwangi Njenga</v>
          </cell>
          <cell r="F179" t="str">
            <v>Joseph</v>
          </cell>
          <cell r="G179" t="str">
            <v>Joseph.MwangiN@equitybank.co.ke</v>
          </cell>
        </row>
        <row r="180">
          <cell r="B180" t="str">
            <v>178</v>
          </cell>
          <cell r="C180" t="str">
            <v>Wangige Sub Branch</v>
          </cell>
          <cell r="D180">
            <v>22190</v>
          </cell>
          <cell r="E180" t="str">
            <v>Isaac Kamau Mwaura</v>
          </cell>
          <cell r="F180" t="str">
            <v>Isaac</v>
          </cell>
          <cell r="G180" t="str">
            <v>Isaac.Mwaura@equitybank.co.ke</v>
          </cell>
        </row>
        <row r="181">
          <cell r="B181" t="str">
            <v>179</v>
          </cell>
          <cell r="C181" t="str">
            <v>Utawala</v>
          </cell>
          <cell r="D181">
            <v>731</v>
          </cell>
          <cell r="E181" t="str">
            <v>Gregory Okoth Alphones</v>
          </cell>
          <cell r="F181" t="str">
            <v>Gregory</v>
          </cell>
          <cell r="G181" t="str">
            <v>Gregory.Okoth@equitybank.co.ke</v>
          </cell>
        </row>
        <row r="182">
          <cell r="B182" t="str">
            <v>180</v>
          </cell>
          <cell r="C182" t="str">
            <v>Kawangware 2</v>
          </cell>
          <cell r="D182" t="str">
            <v>.</v>
          </cell>
          <cell r="E182" t="str">
            <v>Sub branch of Kawangware</v>
          </cell>
        </row>
        <row r="183">
          <cell r="B183" t="str">
            <v>181</v>
          </cell>
          <cell r="C183" t="str">
            <v>Emali</v>
          </cell>
          <cell r="E183" t="str">
            <v>***Gap***</v>
          </cell>
        </row>
        <row r="184">
          <cell r="B184" t="str">
            <v>182</v>
          </cell>
          <cell r="C184" t="str">
            <v>Kagwe</v>
          </cell>
          <cell r="D184" t="str">
            <v>.</v>
          </cell>
          <cell r="E184" t="str">
            <v>Sub branch of Kimende</v>
          </cell>
        </row>
        <row r="185">
          <cell r="B185" t="str">
            <v>183</v>
          </cell>
          <cell r="C185" t="str">
            <v>Rumuruti</v>
          </cell>
          <cell r="D185" t="str">
            <v>.</v>
          </cell>
          <cell r="E185" t="str">
            <v>Sub branch of Nyahururu</v>
          </cell>
        </row>
        <row r="186">
          <cell r="B186" t="str">
            <v>184</v>
          </cell>
          <cell r="C186" t="str">
            <v>Sotik</v>
          </cell>
          <cell r="E186" t="str">
            <v>Sub branch of Litein (053)</v>
          </cell>
        </row>
        <row r="187">
          <cell r="B187" t="str">
            <v>186</v>
          </cell>
          <cell r="C187" t="str">
            <v>Laare Branch</v>
          </cell>
        </row>
        <row r="188">
          <cell r="B188" t="str">
            <v>185</v>
          </cell>
          <cell r="C188" t="str">
            <v>Isinya  Branch</v>
          </cell>
        </row>
        <row r="189">
          <cell r="B189" t="str">
            <v>777</v>
          </cell>
          <cell r="C189" t="str">
            <v>Hapo Hapo</v>
          </cell>
        </row>
        <row r="190">
          <cell r="B190" t="str">
            <v>222</v>
          </cell>
          <cell r="C190" t="str">
            <v>Syndicate</v>
          </cell>
        </row>
        <row r="191">
          <cell r="B191" t="str">
            <v>130</v>
          </cell>
          <cell r="C191" t="str">
            <v>City Hall</v>
          </cell>
        </row>
        <row r="192">
          <cell r="B192" t="str">
            <v>000</v>
          </cell>
          <cell r="C192" t="str">
            <v>Head Office</v>
          </cell>
        </row>
        <row r="193">
          <cell r="B193" t="str">
            <v>888</v>
          </cell>
          <cell r="C193" t="str">
            <v>Head Office</v>
          </cell>
        </row>
        <row r="194">
          <cell r="B194" t="str">
            <v>702</v>
          </cell>
          <cell r="C194" t="str">
            <v>Head Office</v>
          </cell>
        </row>
      </sheetData>
      <sheetData sheetId="2"/>
      <sheetData sheetId="3">
        <row r="1">
          <cell r="B1" t="str">
            <v>Relationship_Manager_Operations</v>
          </cell>
          <cell r="F1">
            <v>43915</v>
          </cell>
        </row>
        <row r="3">
          <cell r="B3" t="str">
            <v>SOL</v>
          </cell>
          <cell r="C3" t="str">
            <v>Branch Name</v>
          </cell>
          <cell r="D3" t="str">
            <v>Pf#</v>
          </cell>
          <cell r="E3" t="str">
            <v>Employee Name</v>
          </cell>
          <cell r="F3" t="str">
            <v>First Name</v>
          </cell>
          <cell r="G3" t="str">
            <v>Title</v>
          </cell>
          <cell r="H3" t="str">
            <v>Email Contact</v>
          </cell>
        </row>
        <row r="4">
          <cell r="B4" t="str">
            <v>001</v>
          </cell>
          <cell r="C4" t="str">
            <v>Corporate</v>
          </cell>
          <cell r="D4">
            <v>917</v>
          </cell>
          <cell r="E4" t="str">
            <v>Timothy Nderitu</v>
          </cell>
          <cell r="F4" t="str">
            <v>Timothy</v>
          </cell>
          <cell r="G4" t="str">
            <v>Relationship Manager- Operations</v>
          </cell>
          <cell r="H4" t="str">
            <v>timothy.nderitu@equitybank.co.ke</v>
          </cell>
        </row>
        <row r="5">
          <cell r="B5" t="str">
            <v>002</v>
          </cell>
          <cell r="C5" t="str">
            <v>Fourways</v>
          </cell>
          <cell r="D5">
            <v>1012</v>
          </cell>
          <cell r="E5" t="str">
            <v>Judy Ngechu</v>
          </cell>
          <cell r="F5" t="str">
            <v>Judy</v>
          </cell>
          <cell r="G5" t="str">
            <v>Relationship Manager- Operations</v>
          </cell>
          <cell r="H5" t="str">
            <v>judy.ngechu@equitybank.co.ke</v>
          </cell>
        </row>
        <row r="6">
          <cell r="B6" t="str">
            <v>003</v>
          </cell>
          <cell r="C6" t="str">
            <v>Kangema</v>
          </cell>
          <cell r="D6">
            <v>3098</v>
          </cell>
          <cell r="E6" t="str">
            <v>Samuel Hannay Kirubi Irungu</v>
          </cell>
          <cell r="F6" t="str">
            <v>Samuel</v>
          </cell>
          <cell r="G6" t="str">
            <v>Relationship Manager- Operations</v>
          </cell>
          <cell r="H6" t="str">
            <v>samuel.irungu@equitybank.co.ke</v>
          </cell>
        </row>
        <row r="7">
          <cell r="B7" t="str">
            <v>004</v>
          </cell>
          <cell r="C7" t="str">
            <v>Karatina</v>
          </cell>
          <cell r="D7">
            <v>1591</v>
          </cell>
          <cell r="E7" t="str">
            <v>Daniel Mucira Njeru</v>
          </cell>
          <cell r="F7" t="str">
            <v>Daniel</v>
          </cell>
          <cell r="G7" t="str">
            <v>Relationship Manager- Operations</v>
          </cell>
          <cell r="H7" t="str">
            <v>daniel.mucira@equitybank.co.ke</v>
          </cell>
        </row>
        <row r="8">
          <cell r="B8" t="str">
            <v>005</v>
          </cell>
          <cell r="C8" t="str">
            <v>Kiriaini</v>
          </cell>
          <cell r="D8">
            <v>1541</v>
          </cell>
          <cell r="E8" t="str">
            <v>Godfrey Mwichiri Rukaria</v>
          </cell>
          <cell r="F8" t="str">
            <v xml:space="preserve">Godfrey </v>
          </cell>
          <cell r="G8" t="str">
            <v>Relationship Manager- Operations</v>
          </cell>
          <cell r="H8" t="str">
            <v>Godfrey.Mwichwiri@equitybank.co.ke</v>
          </cell>
        </row>
        <row r="9">
          <cell r="B9" t="str">
            <v>006</v>
          </cell>
          <cell r="C9" t="str">
            <v>Murarandia</v>
          </cell>
          <cell r="D9">
            <v>3304</v>
          </cell>
          <cell r="E9" t="str">
            <v>Michael Kimemia Kamau</v>
          </cell>
          <cell r="F9" t="str">
            <v>Michael</v>
          </cell>
          <cell r="G9" t="str">
            <v>Relationship Manager- Operations</v>
          </cell>
          <cell r="H9" t="str">
            <v>Michael.Kamau@equitybank.co.ke</v>
          </cell>
        </row>
        <row r="10">
          <cell r="B10" t="str">
            <v>007</v>
          </cell>
          <cell r="C10" t="str">
            <v>Kangari</v>
          </cell>
          <cell r="D10">
            <v>95</v>
          </cell>
          <cell r="E10" t="str">
            <v xml:space="preserve"> Joel Mwangi Macharia</v>
          </cell>
          <cell r="F10" t="str">
            <v>Joel</v>
          </cell>
          <cell r="G10" t="str">
            <v>Relationship Manager- Operations</v>
          </cell>
          <cell r="H10" t="str">
            <v>Joel.Macharia@equitybank.co.ke</v>
          </cell>
        </row>
        <row r="11">
          <cell r="B11" t="str">
            <v>008</v>
          </cell>
          <cell r="C11" t="str">
            <v>Othaya</v>
          </cell>
          <cell r="D11">
            <v>2186</v>
          </cell>
          <cell r="E11" t="str">
            <v>Dianah Wanjiku Maina</v>
          </cell>
          <cell r="F11" t="str">
            <v>Dianah</v>
          </cell>
          <cell r="G11" t="str">
            <v>Relationship Manager- Operations</v>
          </cell>
          <cell r="H11" t="str">
            <v>Dianah.Maina@equitybank.co.ke</v>
          </cell>
        </row>
        <row r="12">
          <cell r="B12" t="str">
            <v>009</v>
          </cell>
          <cell r="C12" t="str">
            <v>Thika Plaza</v>
          </cell>
          <cell r="D12">
            <v>768</v>
          </cell>
          <cell r="E12" t="str">
            <v>Ronah Muthoni</v>
          </cell>
          <cell r="F12" t="str">
            <v>Ronah</v>
          </cell>
          <cell r="G12" t="str">
            <v>Relationship Manager- Operations</v>
          </cell>
          <cell r="H12" t="str">
            <v>Ronah.Muthoni@equitybank.co.ke</v>
          </cell>
        </row>
        <row r="13">
          <cell r="B13" t="str">
            <v>010</v>
          </cell>
          <cell r="C13" t="str">
            <v>Kerugoya</v>
          </cell>
          <cell r="D13">
            <v>2446</v>
          </cell>
          <cell r="E13" t="str">
            <v>Fridah K. Ithima</v>
          </cell>
          <cell r="F13" t="str">
            <v>Fridah</v>
          </cell>
          <cell r="G13" t="str">
            <v>Relationship Manager- Operations</v>
          </cell>
          <cell r="H13" t="str">
            <v>Fridah.Ithima@equitybank.co.ke</v>
          </cell>
        </row>
        <row r="14">
          <cell r="B14" t="str">
            <v>011</v>
          </cell>
          <cell r="C14" t="str">
            <v>Nyeri</v>
          </cell>
          <cell r="D14">
            <v>1069</v>
          </cell>
          <cell r="E14" t="str">
            <v>Irene Wangechi Rukwaro</v>
          </cell>
          <cell r="F14" t="str">
            <v>Irene</v>
          </cell>
          <cell r="G14" t="str">
            <v>Relationship Manager- Operations</v>
          </cell>
          <cell r="H14" t="str">
            <v>IRENE.RUKWARO@equitybank.co.ke</v>
          </cell>
        </row>
        <row r="15">
          <cell r="B15" t="str">
            <v>011_2</v>
          </cell>
          <cell r="C15" t="str">
            <v>Nyeri</v>
          </cell>
          <cell r="D15">
            <v>1782</v>
          </cell>
          <cell r="E15" t="str">
            <v>Alice Wairimu Kirugumi</v>
          </cell>
          <cell r="F15" t="str">
            <v>Alice</v>
          </cell>
          <cell r="G15" t="str">
            <v>Relationship Manager- Operations</v>
          </cell>
          <cell r="H15" t="str">
            <v>Alice.Kirugumi@equitybank.co.ke</v>
          </cell>
        </row>
        <row r="16">
          <cell r="B16" t="str">
            <v>011_3</v>
          </cell>
          <cell r="C16" t="str">
            <v>Tom Mboya</v>
          </cell>
          <cell r="D16">
            <v>1392</v>
          </cell>
          <cell r="E16" t="str">
            <v>Isaac Machai Waititu</v>
          </cell>
          <cell r="F16" t="str">
            <v xml:space="preserve">Isaac </v>
          </cell>
          <cell r="G16" t="str">
            <v>Relationship Manager- Operations</v>
          </cell>
          <cell r="H16" t="str">
            <v>Waititu.Isaac@equitybank.co.ke</v>
          </cell>
        </row>
        <row r="17">
          <cell r="B17" t="str">
            <v>012</v>
          </cell>
          <cell r="C17" t="str">
            <v>Tom Mboya</v>
          </cell>
          <cell r="D17">
            <v>783</v>
          </cell>
          <cell r="E17" t="str">
            <v>Peter Njoroge Mwangi</v>
          </cell>
          <cell r="F17" t="str">
            <v>Peter</v>
          </cell>
          <cell r="G17" t="str">
            <v>Relationship Manager- Operations</v>
          </cell>
          <cell r="H17" t="str">
            <v>njoroge.mwangi@equitybank.co.ke</v>
          </cell>
        </row>
        <row r="18">
          <cell r="B18" t="str">
            <v>013</v>
          </cell>
          <cell r="C18" t="str">
            <v>Nakuru Gatehouse</v>
          </cell>
          <cell r="D18">
            <v>772</v>
          </cell>
          <cell r="E18" t="str">
            <v>Ruth Wambui Kariuki</v>
          </cell>
          <cell r="F18" t="str">
            <v>Ruth</v>
          </cell>
          <cell r="G18" t="str">
            <v>Relationship Manager- Operations</v>
          </cell>
          <cell r="H18" t="str">
            <v>ruth.kariuki@equitybank.co.ke</v>
          </cell>
        </row>
        <row r="19">
          <cell r="B19" t="str">
            <v>014</v>
          </cell>
          <cell r="C19" t="str">
            <v>Meru</v>
          </cell>
          <cell r="D19">
            <v>747</v>
          </cell>
          <cell r="E19" t="str">
            <v>Safari Wambua Munyao</v>
          </cell>
          <cell r="F19" t="str">
            <v>Safari</v>
          </cell>
          <cell r="G19" t="str">
            <v>Relationship Manager- Operations</v>
          </cell>
          <cell r="H19" t="str">
            <v>Safari.Munyao@equitybank.co.ke</v>
          </cell>
        </row>
        <row r="20">
          <cell r="B20" t="str">
            <v>015</v>
          </cell>
          <cell r="C20" t="str">
            <v>Mama Ngina</v>
          </cell>
          <cell r="D20">
            <v>2225</v>
          </cell>
          <cell r="E20" t="str">
            <v>Eva Ngina Kariuki</v>
          </cell>
          <cell r="F20" t="str">
            <v xml:space="preserve">Eva </v>
          </cell>
          <cell r="G20" t="str">
            <v>Relationship Manager- Operations</v>
          </cell>
          <cell r="H20" t="str">
            <v>Eva.Kariuki@equitybank.co.ke</v>
          </cell>
        </row>
        <row r="21">
          <cell r="B21" t="str">
            <v>016</v>
          </cell>
          <cell r="C21" t="str">
            <v>Nyahururu</v>
          </cell>
          <cell r="D21">
            <v>806</v>
          </cell>
          <cell r="E21" t="str">
            <v>John Ndung'u Chege</v>
          </cell>
          <cell r="F21" t="str">
            <v>John</v>
          </cell>
          <cell r="G21" t="str">
            <v>Relationship Manager- Operations</v>
          </cell>
          <cell r="H21" t="str">
            <v>john.chege@equitybank.co.ke</v>
          </cell>
        </row>
        <row r="22">
          <cell r="B22" t="str">
            <v>017</v>
          </cell>
          <cell r="C22" t="str">
            <v>Community</v>
          </cell>
          <cell r="D22">
            <v>1727</v>
          </cell>
          <cell r="E22" t="str">
            <v>Pauline Muthoni Kabiru</v>
          </cell>
          <cell r="F22" t="str">
            <v>Pauline</v>
          </cell>
          <cell r="G22" t="str">
            <v>Relationship Manager- Operations</v>
          </cell>
          <cell r="H22" t="str">
            <v>Pauline.Kabiru@equitybank.co.ke</v>
          </cell>
        </row>
        <row r="23">
          <cell r="B23" t="str">
            <v>018</v>
          </cell>
          <cell r="C23" t="str">
            <v>Community Corporate</v>
          </cell>
          <cell r="D23">
            <v>1219</v>
          </cell>
          <cell r="E23" t="str">
            <v>Irene Gatukui</v>
          </cell>
          <cell r="F23" t="str">
            <v>Irene</v>
          </cell>
          <cell r="G23" t="str">
            <v>Relationship Manager- Operations</v>
          </cell>
          <cell r="H23" t="str">
            <v>irene.gatukui@equitybank.co.ke</v>
          </cell>
        </row>
        <row r="24">
          <cell r="B24" t="str">
            <v>019</v>
          </cell>
          <cell r="C24" t="str">
            <v>Embu</v>
          </cell>
          <cell r="D24">
            <v>1609</v>
          </cell>
          <cell r="E24" t="str">
            <v>Moses Mungatia Gitonga</v>
          </cell>
          <cell r="F24" t="str">
            <v>Moses</v>
          </cell>
          <cell r="G24" t="str">
            <v>Relationship Manager- Operations</v>
          </cell>
          <cell r="H24" t="str">
            <v>moses.gitonga@equitybank.co.ke</v>
          </cell>
        </row>
        <row r="25">
          <cell r="B25" t="str">
            <v>020</v>
          </cell>
          <cell r="C25" t="str">
            <v>Naivasha</v>
          </cell>
          <cell r="D25">
            <v>2318</v>
          </cell>
          <cell r="E25" t="str">
            <v>Diana Mulandi Mutinda</v>
          </cell>
          <cell r="F25" t="str">
            <v>Diana</v>
          </cell>
          <cell r="G25" t="str">
            <v>Relationship Manager- Operations</v>
          </cell>
          <cell r="H25" t="str">
            <v>Diana.Mulandi@equitybank.co.ke</v>
          </cell>
        </row>
        <row r="26">
          <cell r="B26" t="str">
            <v>020_1</v>
          </cell>
          <cell r="C26" t="str">
            <v>Naivasha-Subranch</v>
          </cell>
          <cell r="D26">
            <v>1180</v>
          </cell>
          <cell r="E26" t="str">
            <v>Pauline Mukami Kithaka</v>
          </cell>
          <cell r="F26" t="str">
            <v>Pauline</v>
          </cell>
          <cell r="G26" t="str">
            <v>Relationship Manager- Operations</v>
          </cell>
          <cell r="H26" t="str">
            <v>pauline.mukami@equitybank.co.ke</v>
          </cell>
        </row>
        <row r="27">
          <cell r="B27" t="str">
            <v>020_3</v>
          </cell>
          <cell r="C27" t="str">
            <v>Naivasha-Njabiini</v>
          </cell>
          <cell r="D27">
            <v>1285</v>
          </cell>
          <cell r="E27" t="str">
            <v>Florence Nderitu</v>
          </cell>
          <cell r="F27" t="str">
            <v>Florence</v>
          </cell>
          <cell r="G27" t="str">
            <v>Relationship Manager- Operations</v>
          </cell>
          <cell r="H27" t="str">
            <v>Florence.Nderitu@equitybank.co.ke</v>
          </cell>
        </row>
        <row r="28">
          <cell r="B28" t="str">
            <v>021</v>
          </cell>
          <cell r="C28" t="str">
            <v>Chuka</v>
          </cell>
          <cell r="D28">
            <v>3082</v>
          </cell>
          <cell r="E28" t="str">
            <v>Irene Waithera Mainah</v>
          </cell>
          <cell r="F28" t="str">
            <v>Irene</v>
          </cell>
          <cell r="G28" t="str">
            <v>Relationship Manager- Operations</v>
          </cell>
          <cell r="H28" t="str">
            <v>irene.mainah@equitybank.co.ke</v>
          </cell>
        </row>
        <row r="29">
          <cell r="B29" t="str">
            <v>022</v>
          </cell>
          <cell r="C29" t="str">
            <v>Muranga</v>
          </cell>
          <cell r="D29">
            <v>1553</v>
          </cell>
          <cell r="E29" t="str">
            <v>George Mwangi Kamau</v>
          </cell>
          <cell r="F29" t="str">
            <v>George</v>
          </cell>
          <cell r="G29" t="str">
            <v>Relationship Manager- Operations</v>
          </cell>
          <cell r="H29" t="str">
            <v>George.Kamau@equitybank.co.ke</v>
          </cell>
        </row>
        <row r="30">
          <cell r="B30" t="str">
            <v>023</v>
          </cell>
          <cell r="C30" t="str">
            <v>Molo</v>
          </cell>
          <cell r="D30">
            <v>1117</v>
          </cell>
          <cell r="E30" t="str">
            <v>Esther Moi</v>
          </cell>
          <cell r="F30" t="str">
            <v>Esther</v>
          </cell>
          <cell r="G30" t="str">
            <v>Relationship Manager- Operations</v>
          </cell>
          <cell r="H30" t="str">
            <v>esther.moi@equitybank.co.ke</v>
          </cell>
        </row>
        <row r="31">
          <cell r="B31" t="str">
            <v>024</v>
          </cell>
          <cell r="C31" t="str">
            <v>Harambee</v>
          </cell>
          <cell r="D31">
            <v>1214</v>
          </cell>
          <cell r="E31" t="str">
            <v xml:space="preserve">Caroline Muthoni Ndungu </v>
          </cell>
          <cell r="F31" t="str">
            <v>Caroline</v>
          </cell>
          <cell r="G31" t="str">
            <v>Relationship Manager- Operations</v>
          </cell>
          <cell r="H31" t="str">
            <v>caroline.ndungu@equitybank.co.ke</v>
          </cell>
        </row>
        <row r="32">
          <cell r="B32" t="str">
            <v>025</v>
          </cell>
          <cell r="C32" t="str">
            <v>Mombasa Moi Avenue</v>
          </cell>
          <cell r="D32">
            <v>1471</v>
          </cell>
          <cell r="E32" t="str">
            <v>John Kahiga Mbare</v>
          </cell>
          <cell r="F32" t="str">
            <v>John</v>
          </cell>
          <cell r="G32" t="str">
            <v>Relationship Manager- Operations</v>
          </cell>
          <cell r="H32" t="str">
            <v>john.mbare@equitybank.co.ke</v>
          </cell>
        </row>
        <row r="33">
          <cell r="B33" t="str">
            <v>025_2</v>
          </cell>
          <cell r="C33" t="str">
            <v>Mombasa Moi Avenue</v>
          </cell>
          <cell r="D33">
            <v>313</v>
          </cell>
          <cell r="E33" t="str">
            <v>Esther Wairimu Muthura</v>
          </cell>
          <cell r="F33" t="str">
            <v>Esther</v>
          </cell>
          <cell r="G33" t="str">
            <v>Relationship Manager- Operations</v>
          </cell>
          <cell r="H33" t="str">
            <v>esther.muthura@equitybank.co.ke</v>
          </cell>
        </row>
        <row r="34">
          <cell r="B34" t="str">
            <v>026</v>
          </cell>
          <cell r="C34" t="str">
            <v>Kimathi</v>
          </cell>
          <cell r="D34">
            <v>5921</v>
          </cell>
          <cell r="E34" t="str">
            <v>Susan Wambui Gakuru</v>
          </cell>
          <cell r="F34" t="str">
            <v>Susan</v>
          </cell>
          <cell r="G34" t="str">
            <v>Relationship Manager- Operations</v>
          </cell>
          <cell r="H34" t="str">
            <v>Susan.Gakuru@equitybank.co.ke</v>
          </cell>
        </row>
        <row r="35">
          <cell r="B35" t="str">
            <v>027</v>
          </cell>
          <cell r="C35" t="str">
            <v>Nanyuki</v>
          </cell>
          <cell r="D35">
            <v>1737</v>
          </cell>
          <cell r="E35" t="str">
            <v>Rachel Njeri Mengo</v>
          </cell>
          <cell r="F35" t="str">
            <v>Rachel</v>
          </cell>
          <cell r="G35" t="str">
            <v>Relationship Manager- Operations</v>
          </cell>
          <cell r="H35" t="str">
            <v>Rachel.Mengo@equitybank.co.ke</v>
          </cell>
        </row>
        <row r="36">
          <cell r="B36" t="str">
            <v>028</v>
          </cell>
          <cell r="C36" t="str">
            <v>Kericho</v>
          </cell>
          <cell r="D36">
            <v>1154</v>
          </cell>
          <cell r="E36" t="str">
            <v>Charles Kenda</v>
          </cell>
          <cell r="F36" t="str">
            <v>Charles</v>
          </cell>
          <cell r="G36" t="str">
            <v>Relationship Manager- Operations</v>
          </cell>
          <cell r="H36" t="str">
            <v>charles.kenda@equitybank.co.ke</v>
          </cell>
        </row>
        <row r="37">
          <cell r="B37" t="str">
            <v>029</v>
          </cell>
          <cell r="C37" t="str">
            <v>Kisumu</v>
          </cell>
          <cell r="D37">
            <v>1582</v>
          </cell>
          <cell r="E37" t="str">
            <v>Dominic Kizozo Bulimo</v>
          </cell>
          <cell r="F37" t="str">
            <v>Dominic</v>
          </cell>
          <cell r="G37" t="str">
            <v>Relationship Manager- Operations</v>
          </cell>
          <cell r="H37" t="str">
            <v>dominic.bulimo@equitybank.co.ke</v>
          </cell>
        </row>
        <row r="38">
          <cell r="B38" t="str">
            <v>029_2</v>
          </cell>
          <cell r="C38" t="str">
            <v>Kisumu</v>
          </cell>
          <cell r="D38">
            <v>5346</v>
          </cell>
          <cell r="E38" t="str">
            <v>Thomas Atogoh</v>
          </cell>
          <cell r="F38" t="str">
            <v>Thomas</v>
          </cell>
          <cell r="G38" t="str">
            <v>Relationship Manager- Operations</v>
          </cell>
          <cell r="H38" t="str">
            <v>Thomas.Atogoh@equitybank.co.ke</v>
          </cell>
        </row>
        <row r="39">
          <cell r="B39" t="str">
            <v>030</v>
          </cell>
          <cell r="C39" t="str">
            <v>Eldoret</v>
          </cell>
          <cell r="D39">
            <v>788</v>
          </cell>
          <cell r="E39" t="str">
            <v>Peterson Wachira Babua</v>
          </cell>
          <cell r="F39" t="str">
            <v>Peterson</v>
          </cell>
          <cell r="G39" t="str">
            <v>Relationship Manager- Operations</v>
          </cell>
          <cell r="H39" t="str">
            <v>peterson.wachira@equitybank.co.ke</v>
          </cell>
        </row>
        <row r="40">
          <cell r="B40" t="str">
            <v>030</v>
          </cell>
          <cell r="C40" t="str">
            <v>Eldoret</v>
          </cell>
          <cell r="D40">
            <v>788</v>
          </cell>
          <cell r="E40" t="str">
            <v>Peterson Wachira Babua</v>
          </cell>
          <cell r="F40" t="str">
            <v>Peterson</v>
          </cell>
          <cell r="G40" t="str">
            <v>Relationship Manager- Operations</v>
          </cell>
          <cell r="H40" t="str">
            <v>Peterson.Wachira@Equitybank.Co.Ke</v>
          </cell>
        </row>
        <row r="41">
          <cell r="B41" t="str">
            <v>031</v>
          </cell>
          <cell r="C41" t="str">
            <v>Nakuru Kenyatta Avenue</v>
          </cell>
          <cell r="D41">
            <v>6009</v>
          </cell>
          <cell r="E41" t="str">
            <v>Kennedy Maina</v>
          </cell>
          <cell r="F41" t="str">
            <v>Kennedy</v>
          </cell>
          <cell r="G41" t="str">
            <v>Relationship Manager- Operations</v>
          </cell>
          <cell r="H41" t="str">
            <v>Kennedy.Maina@equitybank.co.ke</v>
          </cell>
        </row>
        <row r="42">
          <cell r="B42" t="str">
            <v>031_2</v>
          </cell>
          <cell r="C42" t="str">
            <v>Nakuru Kenyatta Avenue</v>
          </cell>
          <cell r="D42">
            <v>283</v>
          </cell>
          <cell r="E42" t="str">
            <v>Nancy Nyambura Muiruri</v>
          </cell>
          <cell r="F42" t="str">
            <v>Nancy</v>
          </cell>
          <cell r="G42" t="str">
            <v>Relationship Manager- Operations</v>
          </cell>
          <cell r="H42" t="str">
            <v>nancy.muiruri@equitybank.co.ke</v>
          </cell>
        </row>
        <row r="43">
          <cell r="B43" t="str">
            <v>032</v>
          </cell>
          <cell r="C43" t="str">
            <v>Kariobangi</v>
          </cell>
          <cell r="D43">
            <v>1067</v>
          </cell>
          <cell r="E43" t="str">
            <v>Judith Cherono</v>
          </cell>
          <cell r="F43" t="str">
            <v>Judith</v>
          </cell>
          <cell r="G43" t="str">
            <v>Relationship Manager- Operations</v>
          </cell>
          <cell r="H43" t="str">
            <v>judith.metto@equitybank.co.ke</v>
          </cell>
        </row>
        <row r="44">
          <cell r="B44" t="str">
            <v>033</v>
          </cell>
          <cell r="C44" t="str">
            <v>Kitale</v>
          </cell>
          <cell r="D44">
            <v>2238</v>
          </cell>
          <cell r="E44" t="str">
            <v>Dennis Kimemia</v>
          </cell>
          <cell r="F44" t="str">
            <v>Dennis</v>
          </cell>
          <cell r="G44" t="str">
            <v>Relationship Manager- Operations</v>
          </cell>
          <cell r="H44" t="str">
            <v>Dennis.Kimemia@equitybank.co.ke</v>
          </cell>
        </row>
        <row r="45">
          <cell r="B45" t="str">
            <v>034</v>
          </cell>
          <cell r="C45" t="str">
            <v>Thika Kenyatta Highway</v>
          </cell>
          <cell r="D45">
            <v>1369</v>
          </cell>
          <cell r="E45" t="str">
            <v>Grace Nyawira Munyiri</v>
          </cell>
          <cell r="F45" t="str">
            <v>Grace</v>
          </cell>
          <cell r="G45" t="str">
            <v>Relationship Manager- Operations</v>
          </cell>
          <cell r="H45" t="str">
            <v>Grace.Munyiri@equitybank.co.ke</v>
          </cell>
        </row>
        <row r="46">
          <cell r="B46" t="str">
            <v>035</v>
          </cell>
          <cell r="C46" t="str">
            <v>Knut House</v>
          </cell>
          <cell r="D46">
            <v>1002</v>
          </cell>
          <cell r="E46" t="str">
            <v>Michael Brian Njenga</v>
          </cell>
          <cell r="F46" t="str">
            <v>Michael</v>
          </cell>
          <cell r="G46" t="str">
            <v>Relationship Manager- Operations</v>
          </cell>
          <cell r="H46" t="str">
            <v>Brian.Njenga@equitybank.co.ke</v>
          </cell>
        </row>
        <row r="47">
          <cell r="B47" t="str">
            <v>036</v>
          </cell>
          <cell r="C47" t="str">
            <v>Narok</v>
          </cell>
          <cell r="D47">
            <v>1585</v>
          </cell>
          <cell r="E47" t="str">
            <v>Stanley Nepatao Kibelekenya</v>
          </cell>
          <cell r="F47" t="str">
            <v>Stanley</v>
          </cell>
          <cell r="G47" t="str">
            <v>Relationship Manager- Operations</v>
          </cell>
          <cell r="H47" t="str">
            <v>stanley.kibelekenya@equitybank.co.ke</v>
          </cell>
        </row>
        <row r="48">
          <cell r="B48" t="str">
            <v>037</v>
          </cell>
          <cell r="C48" t="str">
            <v>Nkubu</v>
          </cell>
          <cell r="D48">
            <v>1253</v>
          </cell>
          <cell r="E48" t="str">
            <v>James Mwiti Koome</v>
          </cell>
          <cell r="F48" t="str">
            <v>James</v>
          </cell>
          <cell r="G48" t="str">
            <v>Relationship Manager- Operations</v>
          </cell>
          <cell r="H48" t="str">
            <v>james.mwiti@equitybank.co.ke</v>
          </cell>
        </row>
        <row r="49">
          <cell r="B49" t="str">
            <v>038</v>
          </cell>
          <cell r="C49" t="str">
            <v>Mwea</v>
          </cell>
          <cell r="D49">
            <v>938</v>
          </cell>
          <cell r="E49" t="str">
            <v>Robert Njue</v>
          </cell>
          <cell r="F49" t="str">
            <v>Robert</v>
          </cell>
          <cell r="G49" t="str">
            <v>Relationship Manager- Operations</v>
          </cell>
          <cell r="H49" t="str">
            <v>robert.njue@equitybank.co.ke</v>
          </cell>
        </row>
        <row r="50">
          <cell r="B50" t="str">
            <v>039</v>
          </cell>
          <cell r="C50" t="str">
            <v>Matuu</v>
          </cell>
          <cell r="D50">
            <v>2685</v>
          </cell>
          <cell r="E50" t="str">
            <v>Anne Kihuithia</v>
          </cell>
          <cell r="F50" t="str">
            <v>Anne</v>
          </cell>
          <cell r="G50" t="str">
            <v>Relationship Manager- Operations</v>
          </cell>
          <cell r="H50" t="str">
            <v>Anne.Kihuithia@equitybank.co.ke</v>
          </cell>
        </row>
        <row r="51">
          <cell r="B51" t="str">
            <v>040</v>
          </cell>
          <cell r="C51" t="str">
            <v>Maua</v>
          </cell>
          <cell r="D51">
            <v>691</v>
          </cell>
          <cell r="E51" t="str">
            <v>Phyllis Kanorio Gitonga</v>
          </cell>
          <cell r="F51" t="str">
            <v>Phyllys</v>
          </cell>
          <cell r="G51" t="str">
            <v>Relationship Manager- Operations</v>
          </cell>
          <cell r="H51" t="str">
            <v>phyllys.gitonga@equitybank.co.ke</v>
          </cell>
        </row>
        <row r="52">
          <cell r="B52" t="str">
            <v>041</v>
          </cell>
          <cell r="C52" t="str">
            <v>Isiolo</v>
          </cell>
          <cell r="D52">
            <v>2179</v>
          </cell>
          <cell r="E52" t="str">
            <v>James M. Njeru</v>
          </cell>
          <cell r="F52" t="str">
            <v>James</v>
          </cell>
          <cell r="G52" t="str">
            <v>Relationship Manager- Operations</v>
          </cell>
          <cell r="H52" t="str">
            <v>James.Njeru@equitybank.co.ke</v>
          </cell>
        </row>
        <row r="53">
          <cell r="B53" t="str">
            <v>042</v>
          </cell>
          <cell r="C53" t="str">
            <v>Kagio</v>
          </cell>
          <cell r="D53">
            <v>1483</v>
          </cell>
          <cell r="E53" t="str">
            <v>Martha Wanjiru Tumuti</v>
          </cell>
          <cell r="F53" t="str">
            <v>Martha</v>
          </cell>
          <cell r="G53" t="str">
            <v>Relationship Manager- Operations</v>
          </cell>
          <cell r="H53" t="str">
            <v>Martha.Tumuti@equitybank.co.ke</v>
          </cell>
        </row>
        <row r="54">
          <cell r="B54" t="str">
            <v>043</v>
          </cell>
          <cell r="C54" t="str">
            <v>Gikomba</v>
          </cell>
          <cell r="D54">
            <v>1942</v>
          </cell>
          <cell r="E54" t="str">
            <v>Anne Mwangangi Mueni</v>
          </cell>
          <cell r="F54" t="str">
            <v>Mueni</v>
          </cell>
          <cell r="G54" t="str">
            <v>Relationship Manager- Operations</v>
          </cell>
          <cell r="H54" t="str">
            <v>Anne.Mwangangi@equitybank.co.ke</v>
          </cell>
        </row>
        <row r="55">
          <cell r="B55" t="str">
            <v>044</v>
          </cell>
          <cell r="C55" t="str">
            <v>Ukunda</v>
          </cell>
          <cell r="D55">
            <v>2918</v>
          </cell>
          <cell r="E55" t="str">
            <v>William Matitu Wairimu</v>
          </cell>
          <cell r="F55" t="str">
            <v>William</v>
          </cell>
          <cell r="G55" t="str">
            <v>Relationship Manager- Operations</v>
          </cell>
          <cell r="H55" t="str">
            <v>William.Matitu@Equitybank.Co.Ke</v>
          </cell>
        </row>
        <row r="56">
          <cell r="B56" t="str">
            <v>045</v>
          </cell>
          <cell r="C56" t="str">
            <v>Malindi</v>
          </cell>
          <cell r="D56">
            <v>2069</v>
          </cell>
          <cell r="E56" t="str">
            <v>Phillip Wanjeri</v>
          </cell>
          <cell r="F56" t="str">
            <v>Phillip</v>
          </cell>
          <cell r="G56" t="str">
            <v>Relationship Manager- Operations</v>
          </cell>
          <cell r="H56" t="str">
            <v>phillip.wanjeri@equitybank.co.ke</v>
          </cell>
        </row>
        <row r="57">
          <cell r="B57" t="str">
            <v>046</v>
          </cell>
          <cell r="C57" t="str">
            <v>Mombasa Digo Road</v>
          </cell>
          <cell r="D57">
            <v>2572</v>
          </cell>
          <cell r="E57" t="str">
            <v>Boniface Musyoka Wambua</v>
          </cell>
          <cell r="F57" t="str">
            <v>Boniface</v>
          </cell>
          <cell r="G57" t="str">
            <v>Relationship Manager- Operations</v>
          </cell>
          <cell r="H57" t="str">
            <v>boniface.wambua@equitybank.co.ke</v>
          </cell>
        </row>
        <row r="58">
          <cell r="B58" t="str">
            <v>047</v>
          </cell>
          <cell r="C58" t="str">
            <v>Moi Avenue</v>
          </cell>
          <cell r="D58">
            <v>2579</v>
          </cell>
          <cell r="E58" t="str">
            <v>Patrick Kabiru Ndungu</v>
          </cell>
          <cell r="F58" t="str">
            <v>Patrick</v>
          </cell>
          <cell r="G58" t="str">
            <v>Relationship Manager- Operations</v>
          </cell>
          <cell r="H58" t="str">
            <v>Patrick.Ndungu@equitybank.co.ke</v>
          </cell>
        </row>
        <row r="59">
          <cell r="B59" t="str">
            <v>048</v>
          </cell>
          <cell r="C59" t="str">
            <v>Bungoma</v>
          </cell>
          <cell r="D59">
            <v>1605</v>
          </cell>
          <cell r="E59" t="str">
            <v>George Wanyonyi Maloba</v>
          </cell>
          <cell r="F59" t="str">
            <v>George</v>
          </cell>
          <cell r="G59" t="str">
            <v>Relationship Manager- Operations</v>
          </cell>
          <cell r="H59" t="str">
            <v>george.maloba@equitybank.co.ke</v>
          </cell>
        </row>
        <row r="60">
          <cell r="B60" t="str">
            <v>049</v>
          </cell>
          <cell r="C60" t="str">
            <v>Kapsabet</v>
          </cell>
          <cell r="D60">
            <v>7863</v>
          </cell>
          <cell r="E60" t="str">
            <v>David Kipkemoi Kigen</v>
          </cell>
          <cell r="F60" t="str">
            <v>David</v>
          </cell>
          <cell r="G60" t="str">
            <v>Relationship Manager- Operations</v>
          </cell>
          <cell r="H60" t="str">
            <v>David.Kigen@equitybank.co.ke</v>
          </cell>
        </row>
        <row r="61">
          <cell r="B61" t="str">
            <v>050</v>
          </cell>
          <cell r="C61" t="str">
            <v>Kakamega</v>
          </cell>
          <cell r="D61">
            <v>1901</v>
          </cell>
          <cell r="E61" t="str">
            <v>Lilian Anyango Ogutu</v>
          </cell>
          <cell r="F61" t="str">
            <v>Lilian</v>
          </cell>
          <cell r="G61" t="str">
            <v>Relationship Manager- Operations</v>
          </cell>
          <cell r="H61" t="str">
            <v>Lilian.Ogutu@equitybank.co.ke</v>
          </cell>
        </row>
        <row r="62">
          <cell r="B62" t="str">
            <v>051</v>
          </cell>
          <cell r="C62" t="str">
            <v>Kisii</v>
          </cell>
          <cell r="D62">
            <v>5323</v>
          </cell>
          <cell r="E62" t="str">
            <v>Job Ombati</v>
          </cell>
          <cell r="F62" t="str">
            <v>Job</v>
          </cell>
          <cell r="G62" t="str">
            <v>Relationship Manager- Operations</v>
          </cell>
          <cell r="H62" t="str">
            <v>Job.Ombati@equitybank.co.ke</v>
          </cell>
        </row>
        <row r="63">
          <cell r="B63" t="str">
            <v>052</v>
          </cell>
          <cell r="C63" t="str">
            <v>Nyamira</v>
          </cell>
          <cell r="D63">
            <v>4519</v>
          </cell>
          <cell r="E63" t="str">
            <v>Alexinah Nyakirario Nyakundi</v>
          </cell>
          <cell r="F63" t="str">
            <v>Alexinah</v>
          </cell>
          <cell r="G63" t="str">
            <v>Relationship Manager- Operations</v>
          </cell>
          <cell r="H63" t="str">
            <v>Alexinah.Nyakundi@Equitybank.Co.Ke</v>
          </cell>
        </row>
        <row r="64">
          <cell r="B64" t="str">
            <v>053</v>
          </cell>
          <cell r="C64" t="str">
            <v>Litein</v>
          </cell>
          <cell r="D64">
            <v>1798</v>
          </cell>
          <cell r="E64" t="str">
            <v>Robert Cheruiyot Rotich</v>
          </cell>
          <cell r="F64" t="str">
            <v>Robert</v>
          </cell>
          <cell r="G64" t="str">
            <v>Relationship Manager- Operations</v>
          </cell>
          <cell r="H64" t="str">
            <v>robert.rotich@equitybank.co.ke</v>
          </cell>
        </row>
        <row r="65">
          <cell r="B65" t="str">
            <v>055</v>
          </cell>
          <cell r="C65" t="str">
            <v xml:space="preserve">Westlands </v>
          </cell>
          <cell r="D65">
            <v>1795</v>
          </cell>
          <cell r="E65" t="str">
            <v>Jeremiah Ngure Kimani</v>
          </cell>
          <cell r="F65" t="str">
            <v>Jeremiah</v>
          </cell>
          <cell r="G65" t="str">
            <v>Relationship Manager- Operations</v>
          </cell>
          <cell r="H65" t="str">
            <v>jeremiah.Kimani@equitybank.co.ke</v>
          </cell>
        </row>
        <row r="66">
          <cell r="B66" t="str">
            <v>056</v>
          </cell>
          <cell r="C66" t="str">
            <v>Industrial Area</v>
          </cell>
          <cell r="D66">
            <v>662</v>
          </cell>
          <cell r="E66" t="str">
            <v xml:space="preserve"> Ann Kanana Mwiti</v>
          </cell>
          <cell r="F66" t="str">
            <v>Ann</v>
          </cell>
          <cell r="G66" t="str">
            <v>Relationship Manager- Operations</v>
          </cell>
          <cell r="H66" t="str">
            <v>Anne.Kanana@equitybank.co.ke</v>
          </cell>
        </row>
        <row r="67">
          <cell r="B67" t="str">
            <v>057</v>
          </cell>
          <cell r="C67" t="str">
            <v>Kikuyu</v>
          </cell>
          <cell r="D67">
            <v>2249</v>
          </cell>
          <cell r="E67" t="str">
            <v>Stanley Njiru</v>
          </cell>
          <cell r="F67" t="str">
            <v>Stanley</v>
          </cell>
          <cell r="G67" t="str">
            <v>Relationship Manager- Operations</v>
          </cell>
          <cell r="H67" t="str">
            <v>Stanley.Njiru@equitybank.co.ke</v>
          </cell>
        </row>
        <row r="68">
          <cell r="B68" t="str">
            <v>057_2</v>
          </cell>
          <cell r="C68" t="str">
            <v>Dagoretti Market</v>
          </cell>
          <cell r="D68">
            <v>2180</v>
          </cell>
          <cell r="E68" t="str">
            <v>Eliza Muthoni Mwaniki</v>
          </cell>
          <cell r="F68" t="str">
            <v>Eliza</v>
          </cell>
          <cell r="G68" t="str">
            <v>Relationship Manager- Operations</v>
          </cell>
          <cell r="H68" t="str">
            <v>Eliza.Mwaniki@equitybank.co.ke</v>
          </cell>
        </row>
        <row r="69">
          <cell r="B69" t="str">
            <v>058</v>
          </cell>
          <cell r="C69" t="str">
            <v>Garissa</v>
          </cell>
          <cell r="D69">
            <v>5802</v>
          </cell>
          <cell r="E69" t="str">
            <v>Kelvin Oduor Orie</v>
          </cell>
          <cell r="F69" t="str">
            <v>Kelvin</v>
          </cell>
          <cell r="G69" t="str">
            <v>Relationship Manager- Operations</v>
          </cell>
          <cell r="H69" t="str">
            <v>Kevin.Orie@equitybank.co.ke</v>
          </cell>
        </row>
        <row r="70">
          <cell r="B70" t="str">
            <v>059</v>
          </cell>
          <cell r="C70" t="str">
            <v>Mwingi</v>
          </cell>
          <cell r="D70">
            <v>2965</v>
          </cell>
          <cell r="E70" t="str">
            <v>Isaac Mungatia</v>
          </cell>
          <cell r="F70" t="str">
            <v>Isaac</v>
          </cell>
          <cell r="G70" t="str">
            <v>Relationship Manager- Operations</v>
          </cell>
          <cell r="H70" t="str">
            <v>Isaac.Mungatia@equitybank.co.ke</v>
          </cell>
        </row>
        <row r="71">
          <cell r="B71" t="str">
            <v>060</v>
          </cell>
          <cell r="C71" t="str">
            <v>Machakos</v>
          </cell>
          <cell r="D71">
            <v>1869</v>
          </cell>
          <cell r="E71" t="str">
            <v>Elizabeth Nzenge</v>
          </cell>
          <cell r="F71" t="str">
            <v>Elizabeth</v>
          </cell>
          <cell r="G71" t="str">
            <v>Relationship Manager- Operations</v>
          </cell>
          <cell r="H71" t="str">
            <v>elizabeth.nzenge@equitybank.co.ke</v>
          </cell>
        </row>
        <row r="72">
          <cell r="B72" t="str">
            <v>061</v>
          </cell>
          <cell r="C72" t="str">
            <v>Ongata Rongai</v>
          </cell>
          <cell r="D72">
            <v>3320</v>
          </cell>
          <cell r="E72" t="str">
            <v>Ann Waithira Mbochi</v>
          </cell>
          <cell r="F72" t="str">
            <v>Ann</v>
          </cell>
          <cell r="G72" t="str">
            <v>Relationship Manager- Operations</v>
          </cell>
          <cell r="H72" t="str">
            <v>Anne.Mbochi@equitybank.co.ke</v>
          </cell>
        </row>
        <row r="73">
          <cell r="B73" t="str">
            <v>062</v>
          </cell>
          <cell r="C73" t="str">
            <v>Ol-Kalou</v>
          </cell>
          <cell r="D73">
            <v>2827</v>
          </cell>
          <cell r="E73" t="str">
            <v>Charles N. Gichohi</v>
          </cell>
          <cell r="F73" t="str">
            <v>Charles</v>
          </cell>
          <cell r="G73" t="str">
            <v>Relationship Manager- Operations</v>
          </cell>
          <cell r="H73" t="str">
            <v>Charles.Gichohi@equitybank.co.ke</v>
          </cell>
        </row>
        <row r="74">
          <cell r="B74" t="str">
            <v>063</v>
          </cell>
          <cell r="C74" t="str">
            <v>Kawangware</v>
          </cell>
          <cell r="D74">
            <v>5340</v>
          </cell>
          <cell r="E74" t="str">
            <v>Jasiron Ochieng</v>
          </cell>
          <cell r="F74" t="str">
            <v>Jasiron</v>
          </cell>
          <cell r="G74" t="str">
            <v>Relationship Manager- Operations</v>
          </cell>
          <cell r="H74" t="str">
            <v>Jasiron.Ochieng@equitybank.co.ke</v>
          </cell>
        </row>
        <row r="75">
          <cell r="B75" t="str">
            <v>064</v>
          </cell>
          <cell r="C75" t="str">
            <v>Kiambu</v>
          </cell>
          <cell r="D75">
            <v>2776</v>
          </cell>
          <cell r="E75" t="str">
            <v>Njenga Mwangi</v>
          </cell>
          <cell r="F75" t="str">
            <v>Njenga</v>
          </cell>
          <cell r="G75" t="str">
            <v>Relationship Manager- Operations</v>
          </cell>
          <cell r="H75" t="str">
            <v>Njenga.Mwangi@equitybank.co.ke</v>
          </cell>
        </row>
        <row r="76">
          <cell r="B76" t="str">
            <v>064_2</v>
          </cell>
          <cell r="C76" t="str">
            <v>Kiambu</v>
          </cell>
          <cell r="D76">
            <v>1917</v>
          </cell>
          <cell r="E76" t="str">
            <v>Alice Wangui Ndungu</v>
          </cell>
          <cell r="F76" t="str">
            <v>Alice</v>
          </cell>
          <cell r="G76" t="str">
            <v>Relationship Manager- Operations</v>
          </cell>
          <cell r="H76" t="str">
            <v>Alice.Ndungu@Equitybank.Co.Ke</v>
          </cell>
        </row>
        <row r="77">
          <cell r="B77" t="str">
            <v>065</v>
          </cell>
          <cell r="C77" t="str">
            <v>Kayole</v>
          </cell>
          <cell r="D77">
            <v>127</v>
          </cell>
          <cell r="E77" t="str">
            <v>Emily Gathoni</v>
          </cell>
          <cell r="F77" t="str">
            <v>Emily</v>
          </cell>
          <cell r="G77" t="str">
            <v>Relationship Manager- Operations</v>
          </cell>
          <cell r="H77" t="str">
            <v>emily.gathoni@equitybank.co.ke</v>
          </cell>
        </row>
        <row r="78">
          <cell r="B78" t="str">
            <v>065_2</v>
          </cell>
          <cell r="C78" t="str">
            <v>Kayole</v>
          </cell>
          <cell r="D78">
            <v>2897</v>
          </cell>
          <cell r="E78" t="str">
            <v>Isaac Njeke</v>
          </cell>
          <cell r="F78" t="str">
            <v xml:space="preserve">Isaac </v>
          </cell>
          <cell r="G78" t="str">
            <v>Relationship Manager- Operations</v>
          </cell>
          <cell r="H78" t="str">
            <v>Isaac.Njeri@equitybank.co.ke</v>
          </cell>
        </row>
        <row r="79">
          <cell r="B79" t="str">
            <v>066</v>
          </cell>
          <cell r="C79" t="str">
            <v>Gatundu</v>
          </cell>
          <cell r="D79">
            <v>1152</v>
          </cell>
          <cell r="E79" t="str">
            <v>Paulina Njeri Kuria</v>
          </cell>
          <cell r="F79" t="str">
            <v>Paulina</v>
          </cell>
          <cell r="G79" t="str">
            <v>Relationship Manager- Operations</v>
          </cell>
          <cell r="H79" t="str">
            <v>paulina.kuria@equitybank.co.ke</v>
          </cell>
        </row>
        <row r="80">
          <cell r="B80" t="str">
            <v>067</v>
          </cell>
          <cell r="C80" t="str">
            <v>Wote</v>
          </cell>
          <cell r="D80">
            <v>2618</v>
          </cell>
          <cell r="E80" t="str">
            <v>George Wachira</v>
          </cell>
          <cell r="F80" t="str">
            <v>George</v>
          </cell>
          <cell r="G80" t="str">
            <v>Relationship Manager- Operations</v>
          </cell>
          <cell r="H80" t="str">
            <v>george.wachira@equitybank.co.ke</v>
          </cell>
        </row>
        <row r="81">
          <cell r="B81" t="str">
            <v>068</v>
          </cell>
          <cell r="C81" t="str">
            <v>Mumias</v>
          </cell>
          <cell r="D81">
            <v>1797</v>
          </cell>
          <cell r="E81" t="str">
            <v>Moses Oloo Obero</v>
          </cell>
          <cell r="F81" t="str">
            <v>Moses</v>
          </cell>
          <cell r="G81" t="str">
            <v>Relationship Manager- Operations</v>
          </cell>
          <cell r="H81" t="str">
            <v>Moses.Obero@equitybank.co.ke</v>
          </cell>
        </row>
        <row r="82">
          <cell r="B82" t="str">
            <v>069</v>
          </cell>
          <cell r="C82" t="str">
            <v>Limuru</v>
          </cell>
          <cell r="D82">
            <v>1543</v>
          </cell>
          <cell r="E82" t="str">
            <v>Peter Macharia Kaara</v>
          </cell>
          <cell r="F82" t="str">
            <v>Peter</v>
          </cell>
          <cell r="G82" t="str">
            <v>Relationship Manager- Operations</v>
          </cell>
          <cell r="H82" t="str">
            <v>Peter.Macharia@equitybank.co.ke</v>
          </cell>
        </row>
        <row r="83">
          <cell r="B83" t="str">
            <v>070</v>
          </cell>
          <cell r="C83" t="str">
            <v>Kitengela</v>
          </cell>
          <cell r="D83">
            <v>1393</v>
          </cell>
          <cell r="E83" t="str">
            <v xml:space="preserve">Winnie Wanjiru Karani </v>
          </cell>
          <cell r="F83" t="str">
            <v>Winnie</v>
          </cell>
          <cell r="G83" t="str">
            <v>Relationship Manager- Operations</v>
          </cell>
          <cell r="H83" t="str">
            <v>Winnie.Karani@equitybank.co.ke</v>
          </cell>
        </row>
        <row r="84">
          <cell r="B84" t="str">
            <v>071</v>
          </cell>
          <cell r="C84" t="str">
            <v>Githurai</v>
          </cell>
          <cell r="D84">
            <v>3090</v>
          </cell>
          <cell r="E84" t="str">
            <v>Joseph Ndungu Njau</v>
          </cell>
          <cell r="F84" t="str">
            <v>Joseph</v>
          </cell>
          <cell r="G84" t="str">
            <v>Relationship Manager- Operations</v>
          </cell>
          <cell r="H84" t="str">
            <v>Joseph.Njau@Equitybank.Co.Ke</v>
          </cell>
        </row>
        <row r="85">
          <cell r="B85" t="str">
            <v>072</v>
          </cell>
          <cell r="C85" t="str">
            <v>Kitui</v>
          </cell>
          <cell r="D85">
            <v>2246</v>
          </cell>
          <cell r="E85" t="str">
            <v>Ruth Wang'ondu Wakarima</v>
          </cell>
          <cell r="F85" t="str">
            <v>Ruth</v>
          </cell>
          <cell r="G85" t="str">
            <v>Relationship Manager- Operations</v>
          </cell>
          <cell r="H85" t="str">
            <v>Ruth.Wangondu@equitybank.co.ke</v>
          </cell>
        </row>
        <row r="86">
          <cell r="B86" t="str">
            <v>073</v>
          </cell>
          <cell r="C86" t="str">
            <v>Ngong</v>
          </cell>
          <cell r="D86">
            <v>7917</v>
          </cell>
          <cell r="E86" t="str">
            <v>Samuel Kamau</v>
          </cell>
          <cell r="F86" t="str">
            <v>Samuel</v>
          </cell>
          <cell r="G86" t="str">
            <v>Relationship Manager- Operations</v>
          </cell>
          <cell r="H86" t="str">
            <v>samuel.kamau@equitybank.co.ke</v>
          </cell>
        </row>
        <row r="87">
          <cell r="B87" t="str">
            <v>074</v>
          </cell>
          <cell r="C87" t="str">
            <v>Loitokitok</v>
          </cell>
          <cell r="D87">
            <v>4563</v>
          </cell>
          <cell r="E87" t="str">
            <v>Patrick Njoreh Macharia</v>
          </cell>
          <cell r="F87" t="str">
            <v xml:space="preserve">Patrick </v>
          </cell>
          <cell r="G87" t="str">
            <v>Relationship Manager- Operations</v>
          </cell>
          <cell r="H87" t="str">
            <v>Patrick.NMacharia@equitybank.co.ke</v>
          </cell>
        </row>
        <row r="88">
          <cell r="B88" t="str">
            <v>075</v>
          </cell>
          <cell r="C88" t="str">
            <v>Bondo</v>
          </cell>
          <cell r="D88">
            <v>5367</v>
          </cell>
          <cell r="E88" t="str">
            <v>Collins Chanzu</v>
          </cell>
          <cell r="F88" t="str">
            <v>Collins</v>
          </cell>
          <cell r="G88" t="str">
            <v>Relationship Manager- Operations</v>
          </cell>
          <cell r="H88" t="str">
            <v>Collins.Chanzu@equitybank.co.ke</v>
          </cell>
        </row>
        <row r="89">
          <cell r="B89" t="str">
            <v>076</v>
          </cell>
          <cell r="C89" t="str">
            <v xml:space="preserve">Mbita Point </v>
          </cell>
          <cell r="D89">
            <v>4938</v>
          </cell>
          <cell r="E89" t="str">
            <v>Leonard O. Nyagara</v>
          </cell>
          <cell r="F89" t="str">
            <v>Leonard</v>
          </cell>
          <cell r="G89" t="str">
            <v>Relationship Manager- Operations</v>
          </cell>
          <cell r="H89" t="str">
            <v>Leonard.Nyagara@equitybank.co.ke</v>
          </cell>
        </row>
        <row r="90">
          <cell r="B90" t="str">
            <v>077</v>
          </cell>
          <cell r="C90" t="str">
            <v>Gilgil</v>
          </cell>
          <cell r="D90">
            <v>1375</v>
          </cell>
          <cell r="E90" t="str">
            <v>Monicah Wanjiru Runnoh</v>
          </cell>
          <cell r="F90" t="str">
            <v>Monicah</v>
          </cell>
          <cell r="G90" t="str">
            <v>Relationship Manager- Operations</v>
          </cell>
          <cell r="H90" t="str">
            <v>Monica.Runnoh@equitybank.co.ke</v>
          </cell>
        </row>
        <row r="91">
          <cell r="B91" t="str">
            <v>078</v>
          </cell>
          <cell r="C91" t="str">
            <v>Busia</v>
          </cell>
          <cell r="D91">
            <v>5710</v>
          </cell>
          <cell r="E91" t="str">
            <v>Hillary Kosgei</v>
          </cell>
          <cell r="F91" t="str">
            <v>Hillary</v>
          </cell>
          <cell r="G91" t="str">
            <v>Relationship Manager- Operations</v>
          </cell>
          <cell r="H91" t="str">
            <v>Hillary.Kosgei@equitybank.co.ke</v>
          </cell>
        </row>
        <row r="92">
          <cell r="B92" t="str">
            <v>079</v>
          </cell>
          <cell r="C92" t="str">
            <v>Voi</v>
          </cell>
          <cell r="D92">
            <v>3412</v>
          </cell>
          <cell r="E92" t="str">
            <v>Jonathan Meitamei Anyika</v>
          </cell>
          <cell r="F92" t="str">
            <v>Jonathan</v>
          </cell>
          <cell r="G92" t="str">
            <v>Relationship Manager- Operations</v>
          </cell>
          <cell r="H92" t="str">
            <v>Jonathan.Anyika@Equitybank.Co.Ke</v>
          </cell>
        </row>
        <row r="93">
          <cell r="B93" t="str">
            <v>080</v>
          </cell>
          <cell r="C93" t="str">
            <v>Enterprise Road</v>
          </cell>
          <cell r="D93">
            <v>1719</v>
          </cell>
          <cell r="E93" t="str">
            <v>Lenis Mwende</v>
          </cell>
          <cell r="F93" t="str">
            <v>Lenis</v>
          </cell>
          <cell r="G93" t="str">
            <v>Relationship Manager- Operations</v>
          </cell>
          <cell r="H93" t="str">
            <v>Lenis.Mwende@equitybank.co.ke</v>
          </cell>
        </row>
        <row r="94">
          <cell r="B94" t="str">
            <v>081</v>
          </cell>
          <cell r="C94" t="str">
            <v>Equity Centre</v>
          </cell>
          <cell r="D94">
            <v>8932</v>
          </cell>
          <cell r="E94" t="str">
            <v>Stella Njoroge</v>
          </cell>
          <cell r="F94" t="str">
            <v>Stella</v>
          </cell>
          <cell r="G94" t="str">
            <v>Relationship Manager- Operations</v>
          </cell>
          <cell r="H94" t="str">
            <v>Stella.Njoroge@equitybank.co.ke</v>
          </cell>
        </row>
        <row r="95">
          <cell r="B95" t="str">
            <v>082</v>
          </cell>
          <cell r="C95" t="str">
            <v>Donholm</v>
          </cell>
          <cell r="D95">
            <v>535</v>
          </cell>
          <cell r="E95" t="str">
            <v xml:space="preserve"> Rufus Chege</v>
          </cell>
          <cell r="F95" t="str">
            <v>Rufus</v>
          </cell>
          <cell r="G95" t="str">
            <v>Relationship Manager- Operations</v>
          </cell>
          <cell r="H95" t="str">
            <v>rufus.chege@equitybank.co.ke</v>
          </cell>
        </row>
        <row r="96">
          <cell r="B96" t="str">
            <v>083</v>
          </cell>
          <cell r="C96" t="str">
            <v>Mukurwe-Ini</v>
          </cell>
          <cell r="D96">
            <v>1229</v>
          </cell>
          <cell r="E96" t="str">
            <v>Samson Mbugua</v>
          </cell>
          <cell r="F96" t="str">
            <v>Samson</v>
          </cell>
          <cell r="G96" t="str">
            <v>Relationship Manager- Operations</v>
          </cell>
        </row>
        <row r="97">
          <cell r="B97" t="str">
            <v>084</v>
          </cell>
          <cell r="C97" t="str">
            <v>Eastleigh</v>
          </cell>
          <cell r="D97">
            <v>1391</v>
          </cell>
          <cell r="E97" t="str">
            <v>Hawa A. Mohamed</v>
          </cell>
          <cell r="F97" t="str">
            <v>Hawa</v>
          </cell>
          <cell r="G97" t="str">
            <v>Relationship Manager- Operations</v>
          </cell>
          <cell r="H97" t="str">
            <v>Hawa.Mohamed@equitybank.co.ke</v>
          </cell>
        </row>
        <row r="98">
          <cell r="B98" t="str">
            <v>085</v>
          </cell>
          <cell r="C98" t="str">
            <v>Namanga</v>
          </cell>
          <cell r="D98">
            <v>5320</v>
          </cell>
          <cell r="E98" t="str">
            <v>Stephen Mutua</v>
          </cell>
          <cell r="F98" t="str">
            <v>Stephen</v>
          </cell>
          <cell r="G98" t="str">
            <v>Relationship Manager- Operations</v>
          </cell>
          <cell r="H98" t="str">
            <v>Stephen.Mutua@equitybank.co.ke</v>
          </cell>
        </row>
        <row r="99">
          <cell r="B99" t="str">
            <v>086</v>
          </cell>
          <cell r="C99" t="str">
            <v>Kajiado</v>
          </cell>
          <cell r="D99">
            <v>1428</v>
          </cell>
          <cell r="E99" t="str">
            <v>Patrick Murage</v>
          </cell>
          <cell r="F99" t="str">
            <v>Patrick</v>
          </cell>
          <cell r="G99" t="str">
            <v>Relationship Manager- Operations</v>
          </cell>
          <cell r="H99" t="str">
            <v>Patrick.Muthee@equitybank.co.ke</v>
          </cell>
        </row>
        <row r="100">
          <cell r="B100" t="str">
            <v>086_2</v>
          </cell>
          <cell r="C100" t="str">
            <v>Kajiado</v>
          </cell>
          <cell r="D100">
            <v>1402</v>
          </cell>
          <cell r="E100" t="str">
            <v>Winnie Nairesiai Supeiyo</v>
          </cell>
          <cell r="F100" t="str">
            <v>Winnie</v>
          </cell>
          <cell r="G100" t="str">
            <v>Relationship Manager- Operations</v>
          </cell>
          <cell r="H100" t="str">
            <v>winnie.supeyo@equitybank.co.ke</v>
          </cell>
        </row>
        <row r="101">
          <cell r="B101" t="str">
            <v>087</v>
          </cell>
          <cell r="C101" t="str">
            <v>Ruiru</v>
          </cell>
          <cell r="D101">
            <v>3739</v>
          </cell>
          <cell r="E101" t="str">
            <v>Elijah Nyanjui Maina</v>
          </cell>
          <cell r="F101" t="str">
            <v>Elijah</v>
          </cell>
          <cell r="G101" t="str">
            <v>Relationship Manager- Operations</v>
          </cell>
          <cell r="H101" t="str">
            <v>Elijah.Maina@equitybank.co.ke</v>
          </cell>
        </row>
        <row r="102">
          <cell r="B102" t="str">
            <v>088</v>
          </cell>
          <cell r="C102" t="str">
            <v>Otc</v>
          </cell>
          <cell r="D102">
            <v>1486</v>
          </cell>
          <cell r="E102" t="str">
            <v>Esther Waithera Kinyeki</v>
          </cell>
          <cell r="F102" t="str">
            <v>Esther</v>
          </cell>
          <cell r="G102" t="str">
            <v>Relationship Manager- Operations</v>
          </cell>
          <cell r="H102" t="str">
            <v>Esther.Kinyeki@Equitybank.Co.Ke</v>
          </cell>
        </row>
        <row r="103">
          <cell r="B103" t="str">
            <v>089</v>
          </cell>
          <cell r="C103" t="str">
            <v>Kenol</v>
          </cell>
          <cell r="D103">
            <v>1484</v>
          </cell>
          <cell r="E103" t="str">
            <v>Margaret Matheri</v>
          </cell>
          <cell r="F103" t="str">
            <v>Margaret</v>
          </cell>
          <cell r="G103" t="str">
            <v>Relationship Manager- Operations</v>
          </cell>
          <cell r="H103" t="str">
            <v>Margaret.Matheri@equitybank.co.ke</v>
          </cell>
        </row>
        <row r="104">
          <cell r="B104" t="str">
            <v>090</v>
          </cell>
          <cell r="C104" t="str">
            <v>Tala</v>
          </cell>
          <cell r="D104">
            <v>1613</v>
          </cell>
          <cell r="E104" t="str">
            <v>Lucy M. Itumu</v>
          </cell>
          <cell r="F104" t="str">
            <v>Lucy</v>
          </cell>
          <cell r="G104" t="str">
            <v>Relationship Manager- Operations</v>
          </cell>
          <cell r="H104" t="str">
            <v>Lucy.Itumu@equitybank.co.ke</v>
          </cell>
        </row>
        <row r="105">
          <cell r="B105" t="str">
            <v>091</v>
          </cell>
          <cell r="C105" t="str">
            <v>Ngara</v>
          </cell>
          <cell r="D105">
            <v>1616</v>
          </cell>
          <cell r="E105" t="str">
            <v xml:space="preserve"> Andrew Maina Njuguna</v>
          </cell>
          <cell r="F105" t="str">
            <v>Andrew</v>
          </cell>
          <cell r="G105" t="str">
            <v>Relationship Manager- Operations</v>
          </cell>
          <cell r="H105" t="str">
            <v>Andrew.Maina@equitybank.co.ke</v>
          </cell>
        </row>
        <row r="106">
          <cell r="B106" t="str">
            <v>092</v>
          </cell>
          <cell r="C106" t="str">
            <v>Nandi Hills</v>
          </cell>
          <cell r="D106">
            <v>5364</v>
          </cell>
          <cell r="E106" t="str">
            <v>Joshua Agwata</v>
          </cell>
          <cell r="F106" t="str">
            <v>Joshua</v>
          </cell>
          <cell r="G106" t="str">
            <v>Relationship Manager- Operations</v>
          </cell>
          <cell r="H106" t="str">
            <v>Joshua.Agwata@equitybank.co.ke</v>
          </cell>
        </row>
        <row r="107">
          <cell r="B107" t="str">
            <v>093</v>
          </cell>
          <cell r="C107" t="str">
            <v>Githunguri</v>
          </cell>
          <cell r="D107">
            <v>2288</v>
          </cell>
          <cell r="E107" t="str">
            <v>Ethan Gathoga Kiragu</v>
          </cell>
          <cell r="F107" t="str">
            <v>Ethan</v>
          </cell>
          <cell r="G107" t="str">
            <v>Relationship Manager- Operations</v>
          </cell>
          <cell r="H107" t="str">
            <v>Ethan.Kiragu@equitybank.co.ke</v>
          </cell>
        </row>
        <row r="108">
          <cell r="B108" t="str">
            <v>094</v>
          </cell>
          <cell r="C108" t="str">
            <v>Tea Room</v>
          </cell>
          <cell r="D108">
            <v>1410</v>
          </cell>
          <cell r="E108" t="str">
            <v>Stephen M. Kanji</v>
          </cell>
          <cell r="F108" t="str">
            <v>Stephen</v>
          </cell>
          <cell r="G108" t="str">
            <v>Relationship Manager- Operations</v>
          </cell>
          <cell r="H108" t="str">
            <v>Stephen.Kanji@equitybank.co.ke</v>
          </cell>
        </row>
        <row r="109">
          <cell r="B109" t="str">
            <v>095</v>
          </cell>
          <cell r="C109" t="str">
            <v>Buruburu</v>
          </cell>
          <cell r="D109">
            <v>5497</v>
          </cell>
          <cell r="E109" t="str">
            <v>Daisy Langat</v>
          </cell>
          <cell r="F109" t="str">
            <v>Daisy</v>
          </cell>
          <cell r="G109" t="str">
            <v>Relationship Manager- Operations</v>
          </cell>
          <cell r="H109" t="str">
            <v>Daisy.Langat@equitybank.co.ke</v>
          </cell>
        </row>
        <row r="110">
          <cell r="B110" t="str">
            <v>096</v>
          </cell>
          <cell r="C110" t="str">
            <v>Mbale</v>
          </cell>
          <cell r="D110">
            <v>2304</v>
          </cell>
          <cell r="E110" t="str">
            <v>Joseph Makhanu</v>
          </cell>
          <cell r="F110" t="str">
            <v>Joseph</v>
          </cell>
          <cell r="G110" t="str">
            <v>Relationship Manager- Operations</v>
          </cell>
          <cell r="H110" t="str">
            <v>Joseph.Makhanu@equitybank.co.ke</v>
          </cell>
        </row>
        <row r="111">
          <cell r="B111" t="str">
            <v>097</v>
          </cell>
          <cell r="C111" t="str">
            <v>Siaya</v>
          </cell>
          <cell r="D111">
            <v>1374</v>
          </cell>
          <cell r="E111" t="str">
            <v>Rosemary Amoyia Andwana</v>
          </cell>
          <cell r="F111" t="str">
            <v>Rosemary</v>
          </cell>
          <cell r="G111" t="str">
            <v>Relationship Manager- Operations</v>
          </cell>
          <cell r="H111" t="str">
            <v>Rosemary.Amoyia@equitybank.co.ke</v>
          </cell>
        </row>
        <row r="112">
          <cell r="B112" t="str">
            <v>098</v>
          </cell>
          <cell r="C112" t="str">
            <v>Homabay</v>
          </cell>
          <cell r="D112">
            <v>3081</v>
          </cell>
          <cell r="E112" t="str">
            <v>Nichodemus Amakaka</v>
          </cell>
          <cell r="F112" t="str">
            <v>Nichodemus</v>
          </cell>
          <cell r="G112" t="str">
            <v>Relationship Manager- Operations</v>
          </cell>
          <cell r="H112" t="str">
            <v>Nichodemus.Amakaka@equitybank.co.ke</v>
          </cell>
        </row>
        <row r="113">
          <cell r="B113" t="str">
            <v>099</v>
          </cell>
          <cell r="C113" t="str">
            <v>Lodwar</v>
          </cell>
          <cell r="D113">
            <v>3086</v>
          </cell>
          <cell r="E113" t="str">
            <v>George Githinji</v>
          </cell>
          <cell r="F113" t="str">
            <v>George</v>
          </cell>
          <cell r="G113" t="str">
            <v>Relationship Manager- Operations</v>
          </cell>
          <cell r="H113" t="str">
            <v>George.Githinji@equitybank.co.ke</v>
          </cell>
        </row>
        <row r="114">
          <cell r="B114" t="str">
            <v>100</v>
          </cell>
          <cell r="C114" t="str">
            <v>Mandera</v>
          </cell>
          <cell r="D114">
            <v>23275</v>
          </cell>
          <cell r="E114" t="str">
            <v>Issack Webo</v>
          </cell>
          <cell r="F114" t="str">
            <v>Issack</v>
          </cell>
          <cell r="G114" t="str">
            <v>Relationship Manager- Operations</v>
          </cell>
          <cell r="H114" t="str">
            <v>Issack.Webo@equitybank.co.ke</v>
          </cell>
        </row>
        <row r="115">
          <cell r="B115" t="str">
            <v>100_2</v>
          </cell>
          <cell r="C115" t="str">
            <v>Elwak</v>
          </cell>
          <cell r="D115">
            <v>2175</v>
          </cell>
          <cell r="E115" t="str">
            <v>Ibrahim Haji</v>
          </cell>
          <cell r="F115" t="str">
            <v>Ibrahim</v>
          </cell>
          <cell r="G115" t="str">
            <v>Relationship Manager- Operations</v>
          </cell>
          <cell r="H115" t="str">
            <v>Ibrahim.Haji@equitybank.co.ke</v>
          </cell>
        </row>
        <row r="116">
          <cell r="B116" t="str">
            <v>101</v>
          </cell>
          <cell r="C116" t="str">
            <v>Marsabit</v>
          </cell>
          <cell r="D116">
            <v>1983</v>
          </cell>
          <cell r="E116" t="str">
            <v>Wario Galgallo Huqa</v>
          </cell>
          <cell r="F116" t="str">
            <v>Wario</v>
          </cell>
          <cell r="G116" t="str">
            <v>Relationship Manager- Operations</v>
          </cell>
          <cell r="H116" t="str">
            <v>Huqa.Wario@equitybank.co.ke</v>
          </cell>
        </row>
        <row r="117">
          <cell r="B117" t="str">
            <v>102</v>
          </cell>
          <cell r="C117" t="str">
            <v>Moyale</v>
          </cell>
          <cell r="D117">
            <v>2184</v>
          </cell>
          <cell r="E117" t="str">
            <v>Hassan Halkano Guyo</v>
          </cell>
          <cell r="F117" t="str">
            <v>Hassan</v>
          </cell>
          <cell r="G117" t="str">
            <v>Relationship Manager- Operations</v>
          </cell>
          <cell r="H117" t="str">
            <v>Hassan.Guyo@Equitybank.Co.Ke</v>
          </cell>
        </row>
        <row r="118">
          <cell r="B118" t="str">
            <v>103</v>
          </cell>
          <cell r="C118" t="str">
            <v>Wajir</v>
          </cell>
          <cell r="D118">
            <v>6147</v>
          </cell>
          <cell r="E118" t="str">
            <v>Abraham Bernar Ondara</v>
          </cell>
          <cell r="F118" t="str">
            <v xml:space="preserve">Abraham </v>
          </cell>
          <cell r="G118" t="str">
            <v>Relationship Manager- Operations</v>
          </cell>
          <cell r="H118" t="str">
            <v>Abraham.Ondara@equitybank.co.ke</v>
          </cell>
        </row>
        <row r="119">
          <cell r="B119" t="str">
            <v>104</v>
          </cell>
          <cell r="C119" t="str">
            <v>Meru Makutano</v>
          </cell>
          <cell r="D119">
            <v>5433</v>
          </cell>
          <cell r="E119" t="str">
            <v>Morris Kithinji</v>
          </cell>
          <cell r="F119" t="str">
            <v>Morris</v>
          </cell>
          <cell r="G119" t="str">
            <v>Relationship Manager- Operations</v>
          </cell>
          <cell r="H119" t="str">
            <v>Morris.Kithinji@equitybank.co.ke</v>
          </cell>
        </row>
        <row r="120">
          <cell r="B120" t="str">
            <v>104_2</v>
          </cell>
          <cell r="C120" t="str">
            <v>Meru Makutano</v>
          </cell>
          <cell r="D120">
            <v>761</v>
          </cell>
          <cell r="E120" t="str">
            <v>Elias Kimani Karuku</v>
          </cell>
          <cell r="F120" t="str">
            <v>Elias</v>
          </cell>
          <cell r="G120" t="str">
            <v>Relationship Manager- Operations</v>
          </cell>
          <cell r="H120" t="str">
            <v>elias.karuku@equitybank.co.ke</v>
          </cell>
        </row>
        <row r="121">
          <cell r="B121" t="str">
            <v>105</v>
          </cell>
          <cell r="C121" t="str">
            <v>Malaba</v>
          </cell>
          <cell r="D121">
            <v>2305</v>
          </cell>
          <cell r="E121" t="str">
            <v>Evans K. Ngeno</v>
          </cell>
          <cell r="F121" t="str">
            <v>Evans</v>
          </cell>
          <cell r="G121" t="str">
            <v>Relationship Manager- Operations</v>
          </cell>
          <cell r="H121" t="str">
            <v>Evans.Ngeno@equitybank.co.ke</v>
          </cell>
        </row>
        <row r="122">
          <cell r="B122" t="str">
            <v>106</v>
          </cell>
          <cell r="C122" t="str">
            <v>Kilifi</v>
          </cell>
          <cell r="D122">
            <v>1750</v>
          </cell>
          <cell r="E122" t="str">
            <v>Fredrick Bulungu</v>
          </cell>
          <cell r="F122" t="str">
            <v>Fredrick</v>
          </cell>
          <cell r="G122" t="str">
            <v>Relationship Manager- Operations</v>
          </cell>
          <cell r="H122" t="str">
            <v>fredrick.bulungu@equitybank.co.ke</v>
          </cell>
        </row>
        <row r="123">
          <cell r="B123" t="str">
            <v>107</v>
          </cell>
          <cell r="C123" t="str">
            <v>Kapenguria</v>
          </cell>
          <cell r="D123">
            <v>1877</v>
          </cell>
          <cell r="E123" t="str">
            <v>Samuel Kurui</v>
          </cell>
          <cell r="F123" t="str">
            <v>Samuel</v>
          </cell>
          <cell r="G123" t="str">
            <v>Relationship Manager- Operations</v>
          </cell>
          <cell r="H123" t="str">
            <v>samuel.kurui@equitybank.co.ke</v>
          </cell>
        </row>
        <row r="124">
          <cell r="B124" t="str">
            <v>108</v>
          </cell>
          <cell r="C124" t="str">
            <v>Mombasa Rd</v>
          </cell>
          <cell r="D124">
            <v>1864</v>
          </cell>
          <cell r="E124" t="str">
            <v>Ann Nyambura Kuhunya</v>
          </cell>
          <cell r="F124" t="str">
            <v>Ann</v>
          </cell>
          <cell r="G124" t="str">
            <v>Relationship Manager- Operations</v>
          </cell>
          <cell r="H124" t="str">
            <v>Ann.Kuhunya@equitybank.co.ke</v>
          </cell>
        </row>
        <row r="125">
          <cell r="B125" t="str">
            <v>109</v>
          </cell>
          <cell r="C125" t="str">
            <v>Eldoret Market</v>
          </cell>
          <cell r="D125">
            <v>1377</v>
          </cell>
          <cell r="E125" t="str">
            <v>Elijah Wanjohi</v>
          </cell>
          <cell r="F125" t="str">
            <v>Elijah</v>
          </cell>
          <cell r="G125" t="str">
            <v>Relationship Manager- Operations</v>
          </cell>
          <cell r="H125" t="str">
            <v>Elijah.Wanjohi@equitybank.co.ke</v>
          </cell>
        </row>
        <row r="126">
          <cell r="B126" t="str">
            <v>110</v>
          </cell>
          <cell r="C126" t="str">
            <v>Maralal</v>
          </cell>
          <cell r="D126">
            <v>2790</v>
          </cell>
          <cell r="E126" t="str">
            <v>Geoffrey Kiplagat Bett</v>
          </cell>
          <cell r="F126" t="str">
            <v xml:space="preserve">Geoffrey </v>
          </cell>
          <cell r="G126" t="str">
            <v>Relationship Manager- Operations</v>
          </cell>
          <cell r="H126" t="str">
            <v>Geoffrey.Bett@equitybank.co.ke</v>
          </cell>
        </row>
        <row r="127">
          <cell r="B127" t="str">
            <v>111</v>
          </cell>
          <cell r="C127" t="str">
            <v>Kimende</v>
          </cell>
          <cell r="E127" t="str">
            <v>***Gap***</v>
          </cell>
        </row>
        <row r="128">
          <cell r="B128" t="str">
            <v>112</v>
          </cell>
          <cell r="C128" t="str">
            <v>Luanda</v>
          </cell>
          <cell r="D128">
            <v>2891</v>
          </cell>
          <cell r="E128" t="str">
            <v>Godfrey W. Mwembe</v>
          </cell>
          <cell r="F128" t="str">
            <v>Godfrey</v>
          </cell>
          <cell r="G128" t="str">
            <v>Relationship Manager- Operations</v>
          </cell>
          <cell r="H128" t="str">
            <v>Godfrey.Mwembe@equitybank.co.ke</v>
          </cell>
        </row>
        <row r="129">
          <cell r="B129" t="str">
            <v>113</v>
          </cell>
          <cell r="C129" t="str">
            <v>Kenyatta University</v>
          </cell>
          <cell r="D129">
            <v>1561</v>
          </cell>
          <cell r="E129" t="str">
            <v>Elizabeth Ndonga</v>
          </cell>
          <cell r="F129" t="str">
            <v>Elizabeth</v>
          </cell>
          <cell r="G129" t="str">
            <v>Relationship Manager- Operations</v>
          </cell>
          <cell r="H129" t="str">
            <v>Elizabeth.Ndonga@equitybank.co.ke</v>
          </cell>
        </row>
        <row r="130">
          <cell r="B130" t="str">
            <v>114</v>
          </cell>
          <cell r="C130" t="str">
            <v>Kengeleni</v>
          </cell>
          <cell r="D130">
            <v>1758</v>
          </cell>
          <cell r="E130" t="str">
            <v>Stella Ndusie</v>
          </cell>
          <cell r="F130" t="str">
            <v>Stella</v>
          </cell>
          <cell r="G130" t="str">
            <v>Relationship Manager- Operations</v>
          </cell>
          <cell r="H130" t="str">
            <v>Stella.Were@Equitybank.Co.Ke</v>
          </cell>
        </row>
        <row r="131">
          <cell r="B131" t="str">
            <v>115</v>
          </cell>
          <cell r="C131" t="str">
            <v>Nyeri Kimathi Way</v>
          </cell>
          <cell r="D131">
            <v>2591</v>
          </cell>
          <cell r="E131" t="str">
            <v>George Wambugu</v>
          </cell>
          <cell r="F131" t="str">
            <v>George</v>
          </cell>
          <cell r="G131" t="str">
            <v>Relationship Manager- Operations</v>
          </cell>
          <cell r="H131" t="str">
            <v>George.Wambugu@equitybank.co.ke</v>
          </cell>
        </row>
        <row r="132">
          <cell r="B132" t="str">
            <v>116</v>
          </cell>
          <cell r="C132" t="str">
            <v>Migori</v>
          </cell>
          <cell r="D132">
            <v>1574</v>
          </cell>
          <cell r="E132" t="str">
            <v>Ruth Akinyi Odundo</v>
          </cell>
          <cell r="F132" t="str">
            <v xml:space="preserve">Ruth </v>
          </cell>
          <cell r="G132" t="str">
            <v>Relationship Manager- Operations</v>
          </cell>
          <cell r="H132" t="str">
            <v>ruth.odundo@equitybank.co.ke</v>
          </cell>
        </row>
        <row r="133">
          <cell r="B133" t="str">
            <v>117</v>
          </cell>
          <cell r="C133" t="str">
            <v>Kibera</v>
          </cell>
          <cell r="D133">
            <v>1284</v>
          </cell>
          <cell r="E133" t="str">
            <v>Salome Njambi Muroki</v>
          </cell>
          <cell r="F133" t="str">
            <v>Salome</v>
          </cell>
          <cell r="G133" t="str">
            <v>Relationship Manager- Operations</v>
          </cell>
          <cell r="H133" t="str">
            <v>Salome.Muroki@equitybank.co.ke</v>
          </cell>
        </row>
        <row r="134">
          <cell r="B134" t="str">
            <v>118</v>
          </cell>
          <cell r="C134" t="str">
            <v>Kasarani</v>
          </cell>
          <cell r="D134">
            <v>2275</v>
          </cell>
          <cell r="E134" t="str">
            <v>Henry Mwangi Kanyuru</v>
          </cell>
          <cell r="F134" t="str">
            <v>Henry</v>
          </cell>
          <cell r="G134" t="str">
            <v>Relationship Manager- Operations</v>
          </cell>
          <cell r="H134" t="str">
            <v>Henry.Kanyuru@equitybank.co.ke</v>
          </cell>
        </row>
        <row r="135">
          <cell r="B135" t="str">
            <v>119</v>
          </cell>
          <cell r="C135" t="str">
            <v>Mtwapa</v>
          </cell>
          <cell r="D135">
            <v>2449</v>
          </cell>
          <cell r="E135" t="str">
            <v>Joseph Mwatu Muthyoli</v>
          </cell>
          <cell r="F135" t="str">
            <v>Joseph</v>
          </cell>
          <cell r="G135" t="str">
            <v>Relationship Manager- Operations</v>
          </cell>
          <cell r="H135" t="str">
            <v>Joseph.Mwatu@equitybank.co.ke</v>
          </cell>
        </row>
        <row r="136">
          <cell r="B136" t="str">
            <v>120</v>
          </cell>
          <cell r="C136" t="str">
            <v>Changamwe</v>
          </cell>
          <cell r="D136">
            <v>7999</v>
          </cell>
          <cell r="E136" t="str">
            <v>Pancras Odumba</v>
          </cell>
          <cell r="F136" t="str">
            <v>Pancras</v>
          </cell>
          <cell r="G136" t="str">
            <v>Relationship Manager- Operations</v>
          </cell>
          <cell r="H136" t="str">
            <v>Pancras.Odumba@equitybank.co.ke</v>
          </cell>
        </row>
        <row r="137">
          <cell r="B137" t="str">
            <v>121</v>
          </cell>
          <cell r="C137" t="str">
            <v>Hola</v>
          </cell>
          <cell r="D137">
            <v>3405</v>
          </cell>
          <cell r="E137" t="str">
            <v>Fidelis Nzisa Sila</v>
          </cell>
          <cell r="F137" t="str">
            <v>Fidelis</v>
          </cell>
          <cell r="G137" t="str">
            <v>Relationship Manager- Operations</v>
          </cell>
          <cell r="H137" t="str">
            <v>Fidelis.Sila@equitybank.co.ke</v>
          </cell>
        </row>
        <row r="138">
          <cell r="B138" t="str">
            <v>122</v>
          </cell>
          <cell r="C138" t="str">
            <v>Bomet</v>
          </cell>
          <cell r="D138">
            <v>3089</v>
          </cell>
          <cell r="E138" t="str">
            <v>Michael King'ang'a</v>
          </cell>
          <cell r="F138" t="str">
            <v>Michael</v>
          </cell>
          <cell r="G138" t="str">
            <v>Relationship Manager- Operations</v>
          </cell>
          <cell r="H138" t="str">
            <v>Michael.Kinganga@equitybank.co.ke</v>
          </cell>
        </row>
        <row r="139">
          <cell r="B139" t="str">
            <v>123</v>
          </cell>
          <cell r="C139" t="str">
            <v>Kilgoris</v>
          </cell>
          <cell r="D139">
            <v>1743</v>
          </cell>
          <cell r="E139" t="str">
            <v>sharon kiboss</v>
          </cell>
          <cell r="F139" t="str">
            <v>Sharon</v>
          </cell>
          <cell r="G139" t="str">
            <v>Relationship Manager- Operations</v>
          </cell>
          <cell r="H139" t="str">
            <v>sharon.kiboss@equitybank.co.ke</v>
          </cell>
        </row>
        <row r="140">
          <cell r="B140" t="str">
            <v>124</v>
          </cell>
          <cell r="C140" t="str">
            <v>Keroka</v>
          </cell>
          <cell r="D140">
            <v>3678</v>
          </cell>
          <cell r="E140" t="str">
            <v>Reuben Kimutai</v>
          </cell>
          <cell r="F140" t="str">
            <v>Reuben</v>
          </cell>
          <cell r="G140" t="str">
            <v>Relationship Manager- Operations</v>
          </cell>
          <cell r="H140" t="str">
            <v>Reuben.Kimutai@equitybank.co.ke</v>
          </cell>
        </row>
        <row r="141">
          <cell r="B141" t="str">
            <v>125</v>
          </cell>
          <cell r="C141" t="str">
            <v>Karen</v>
          </cell>
          <cell r="D141">
            <v>4897</v>
          </cell>
          <cell r="E141" t="str">
            <v>Joseph Wacera</v>
          </cell>
          <cell r="F141" t="str">
            <v>Joseph</v>
          </cell>
          <cell r="G141" t="str">
            <v>Relationship Manager- Operations</v>
          </cell>
          <cell r="H141" t="str">
            <v>Joseph.Wacera@equitybank.co.ke</v>
          </cell>
        </row>
        <row r="142">
          <cell r="B142" t="str">
            <v>126</v>
          </cell>
          <cell r="C142" t="str">
            <v>Kisumu Angawa</v>
          </cell>
          <cell r="D142">
            <v>2955</v>
          </cell>
          <cell r="E142" t="str">
            <v>Ernest Rono</v>
          </cell>
          <cell r="F142" t="str">
            <v>Ernest</v>
          </cell>
          <cell r="G142" t="str">
            <v>Relationship Manager- Operations</v>
          </cell>
          <cell r="H142" t="str">
            <v>Ernest.Rono@equitybank.co.ke</v>
          </cell>
        </row>
        <row r="143">
          <cell r="B143" t="str">
            <v>127</v>
          </cell>
          <cell r="C143" t="str">
            <v>Mpeketoni</v>
          </cell>
          <cell r="D143">
            <v>8041</v>
          </cell>
          <cell r="E143" t="str">
            <v>Gabriel Dalu</v>
          </cell>
          <cell r="F143" t="str">
            <v>Gabriel</v>
          </cell>
          <cell r="G143" t="str">
            <v>Relationship Manager- Operations</v>
          </cell>
          <cell r="H143" t="str">
            <v>Gabriel.Dalu@equitybank.co.ke</v>
          </cell>
        </row>
        <row r="144">
          <cell r="B144" t="str">
            <v>128</v>
          </cell>
          <cell r="C144" t="str">
            <v>Nairobi West</v>
          </cell>
          <cell r="D144">
            <v>1433</v>
          </cell>
          <cell r="E144" t="str">
            <v>Florence Nyambura Wairimu</v>
          </cell>
          <cell r="F144" t="str">
            <v>Florence</v>
          </cell>
          <cell r="G144" t="str">
            <v>Relationship Manager- Operations</v>
          </cell>
          <cell r="H144" t="str">
            <v>Florence.Wairimu@equitybank.co.ke</v>
          </cell>
        </row>
        <row r="145">
          <cell r="B145" t="str">
            <v>129</v>
          </cell>
          <cell r="C145" t="str">
            <v>Kenyatta Avenue</v>
          </cell>
          <cell r="D145">
            <v>1604</v>
          </cell>
          <cell r="E145" t="str">
            <v>Patrick Maina Waithira</v>
          </cell>
          <cell r="F145" t="str">
            <v>Patrick</v>
          </cell>
          <cell r="G145" t="str">
            <v>Relationship Manager- Operations</v>
          </cell>
          <cell r="H145" t="str">
            <v>Patrick.Waithira@equitybank.co.ke</v>
          </cell>
        </row>
        <row r="146">
          <cell r="B146" t="str">
            <v>131</v>
          </cell>
          <cell r="C146" t="str">
            <v>Eldama Ravine</v>
          </cell>
          <cell r="D146">
            <v>3994</v>
          </cell>
          <cell r="E146" t="str">
            <v>Hillary Kiprotich Chewen</v>
          </cell>
          <cell r="F146" t="str">
            <v>Hillary</v>
          </cell>
          <cell r="G146" t="str">
            <v>Relationship Manager- Operations</v>
          </cell>
          <cell r="H146" t="str">
            <v>Hillary.Chewen@equitybank.co.ke</v>
          </cell>
        </row>
        <row r="147">
          <cell r="B147" t="str">
            <v>132</v>
          </cell>
          <cell r="C147" t="str">
            <v>Embakasi</v>
          </cell>
          <cell r="D147">
            <v>1082</v>
          </cell>
          <cell r="E147" t="str">
            <v>Joyce Wangari</v>
          </cell>
          <cell r="F147" t="str">
            <v>Joyce</v>
          </cell>
          <cell r="G147" t="str">
            <v>Relationship Manager- Operations</v>
          </cell>
          <cell r="H147" t="str">
            <v>joyce.wangari@equitybank.co.ke</v>
          </cell>
        </row>
        <row r="148">
          <cell r="B148" t="str">
            <v>133</v>
          </cell>
          <cell r="C148" t="str">
            <v>Kahawa</v>
          </cell>
          <cell r="D148">
            <v>1286</v>
          </cell>
          <cell r="E148" t="str">
            <v xml:space="preserve">James Njuguna Muiru </v>
          </cell>
          <cell r="F148" t="str">
            <v>James</v>
          </cell>
          <cell r="G148" t="str">
            <v>Relationship Manager- Operations</v>
          </cell>
          <cell r="H148" t="str">
            <v>James.Muiru@equitybank.co.ke</v>
          </cell>
        </row>
        <row r="149">
          <cell r="B149" t="str">
            <v>134</v>
          </cell>
          <cell r="C149" t="str">
            <v>Ridgeways</v>
          </cell>
          <cell r="D149">
            <v>726</v>
          </cell>
          <cell r="E149" t="str">
            <v>Martin Gichere Mungai</v>
          </cell>
          <cell r="F149" t="str">
            <v>Martin</v>
          </cell>
          <cell r="G149" t="str">
            <v>Relationship Manager- Operations</v>
          </cell>
          <cell r="H149" t="str">
            <v>martin.mungai@equitybank.co.ke</v>
          </cell>
        </row>
        <row r="150">
          <cell r="B150" t="str">
            <v>135</v>
          </cell>
          <cell r="C150" t="str">
            <v>Runyenjes</v>
          </cell>
          <cell r="D150">
            <v>1921</v>
          </cell>
          <cell r="E150" t="str">
            <v>Peter Njoroge Ndabu</v>
          </cell>
          <cell r="F150" t="str">
            <v>Peter</v>
          </cell>
          <cell r="G150" t="str">
            <v>Relationship Manager- Operations</v>
          </cell>
          <cell r="H150" t="str">
            <v>Peter.Ndabu@equitybank.co.ke</v>
          </cell>
        </row>
        <row r="151">
          <cell r="B151" t="str">
            <v>136</v>
          </cell>
          <cell r="C151" t="str">
            <v>Daadab</v>
          </cell>
          <cell r="D151">
            <v>4752</v>
          </cell>
          <cell r="E151" t="str">
            <v>Benson Kabeni</v>
          </cell>
          <cell r="F151" t="str">
            <v xml:space="preserve">Benson </v>
          </cell>
          <cell r="G151" t="str">
            <v>Relationship Manager- Operations</v>
          </cell>
          <cell r="H151" t="str">
            <v>Benson.Muchemi@equitybank.co.ke</v>
          </cell>
        </row>
        <row r="152">
          <cell r="B152" t="str">
            <v>137</v>
          </cell>
          <cell r="C152" t="str">
            <v>Kangemi</v>
          </cell>
          <cell r="D152">
            <v>1539</v>
          </cell>
          <cell r="E152" t="str">
            <v>Christopher Njenga Irara</v>
          </cell>
          <cell r="F152" t="str">
            <v>Christopher</v>
          </cell>
          <cell r="G152" t="str">
            <v>Relationship Manager- Operations</v>
          </cell>
          <cell r="H152" t="str">
            <v>Christopher.Njenga@equitybank.co.ke</v>
          </cell>
        </row>
        <row r="153">
          <cell r="B153" t="str">
            <v>138</v>
          </cell>
          <cell r="C153" t="str">
            <v>Nyali</v>
          </cell>
          <cell r="D153">
            <v>4777</v>
          </cell>
          <cell r="E153" t="str">
            <v>Faith Muthoni Ngari</v>
          </cell>
          <cell r="F153" t="str">
            <v>Faith</v>
          </cell>
          <cell r="G153" t="str">
            <v>Relationship Manager- Operations</v>
          </cell>
          <cell r="H153" t="str">
            <v>Faith.Ngari@Equitybank.Co.Ke</v>
          </cell>
        </row>
        <row r="154">
          <cell r="B154" t="str">
            <v>139</v>
          </cell>
          <cell r="C154" t="str">
            <v>Kabarnet</v>
          </cell>
          <cell r="D154">
            <v>5885</v>
          </cell>
          <cell r="E154" t="str">
            <v>John Kiprarage Kiburo</v>
          </cell>
          <cell r="F154" t="str">
            <v>John</v>
          </cell>
          <cell r="G154" t="str">
            <v>Relationship Manager- Operations</v>
          </cell>
          <cell r="H154" t="str">
            <v>John.Kiburo@equitybank.co.ke</v>
          </cell>
        </row>
        <row r="155">
          <cell r="B155" t="str">
            <v>140</v>
          </cell>
          <cell r="C155" t="str">
            <v>Westlands Prestige Centre</v>
          </cell>
          <cell r="D155">
            <v>443</v>
          </cell>
          <cell r="E155" t="str">
            <v>Caroline Ngoiri  Maina</v>
          </cell>
          <cell r="F155" t="str">
            <v>Caroline</v>
          </cell>
          <cell r="G155" t="str">
            <v>Relationship Manager- Operations</v>
          </cell>
          <cell r="H155" t="str">
            <v>Caroline.Maina@equitybank.co.ke</v>
          </cell>
        </row>
        <row r="156">
          <cell r="B156" t="str">
            <v>141</v>
          </cell>
          <cell r="C156" t="str">
            <v>Lavington Prestige</v>
          </cell>
          <cell r="D156">
            <v>432</v>
          </cell>
          <cell r="E156" t="str">
            <v>Samuel Gitonga</v>
          </cell>
          <cell r="F156" t="str">
            <v>Samuel</v>
          </cell>
          <cell r="G156" t="str">
            <v>Relationship Manager- Operations</v>
          </cell>
          <cell r="H156" t="str">
            <v>Samuel.Gitonga@equitybank.co.ke</v>
          </cell>
        </row>
        <row r="157">
          <cell r="B157" t="str">
            <v>142</v>
          </cell>
          <cell r="C157" t="str">
            <v>Taveta</v>
          </cell>
          <cell r="D157">
            <v>4731</v>
          </cell>
          <cell r="E157" t="str">
            <v>Benson Kinyanjui</v>
          </cell>
          <cell r="F157" t="str">
            <v>Benson</v>
          </cell>
          <cell r="G157" t="str">
            <v>Relationship Manager- Operations</v>
          </cell>
          <cell r="H157" t="str">
            <v>Benson.Kinyanjui@equitybank.co.ke</v>
          </cell>
        </row>
        <row r="158">
          <cell r="B158" t="str">
            <v>143</v>
          </cell>
          <cell r="C158" t="str">
            <v>Awendo</v>
          </cell>
          <cell r="D158">
            <v>5509</v>
          </cell>
          <cell r="E158" t="str">
            <v>Godfrey Mengwa</v>
          </cell>
          <cell r="F158" t="str">
            <v>Godfrey</v>
          </cell>
          <cell r="G158" t="str">
            <v>Relationship Manager- Operations</v>
          </cell>
          <cell r="H158" t="str">
            <v>Godfrey.Mengwa@equitybank.co.ke</v>
          </cell>
        </row>
        <row r="159">
          <cell r="B159" t="str">
            <v>144</v>
          </cell>
          <cell r="C159" t="str">
            <v>Ruai</v>
          </cell>
          <cell r="D159">
            <v>2643</v>
          </cell>
          <cell r="E159" t="str">
            <v>Winfred Munee Nthenya</v>
          </cell>
          <cell r="F159" t="str">
            <v>Winfred</v>
          </cell>
          <cell r="G159" t="str">
            <v>Relationship Manager- Operations</v>
          </cell>
          <cell r="H159" t="str">
            <v>Winfred.Nthenya@Equitybank.Co.Ke</v>
          </cell>
        </row>
        <row r="160">
          <cell r="B160" t="str">
            <v>054</v>
          </cell>
          <cell r="C160" t="str">
            <v>Diaspora Banking</v>
          </cell>
          <cell r="D160">
            <v>2688</v>
          </cell>
          <cell r="E160" t="str">
            <v>Jane Nyagah</v>
          </cell>
          <cell r="F160" t="str">
            <v>Jane</v>
          </cell>
          <cell r="G160" t="str">
            <v>Relationship Manager- Operations</v>
          </cell>
          <cell r="H160" t="str">
            <v>Jane.Nyaga@equitybank.co.ke</v>
          </cell>
        </row>
        <row r="161">
          <cell r="B161" t="str">
            <v>145</v>
          </cell>
          <cell r="C161" t="str">
            <v>Kilimani</v>
          </cell>
          <cell r="D161">
            <v>929</v>
          </cell>
          <cell r="E161" t="str">
            <v>Peter Gichohi Kamoto</v>
          </cell>
          <cell r="F161" t="str">
            <v>Peter</v>
          </cell>
          <cell r="G161" t="str">
            <v>Relationship Manager- Operations</v>
          </cell>
          <cell r="H161" t="str">
            <v>peter.kamoto@equitybank.co.ke</v>
          </cell>
        </row>
        <row r="162">
          <cell r="B162" t="str">
            <v>146</v>
          </cell>
          <cell r="C162" t="str">
            <v>Nakuru Westside Mall</v>
          </cell>
          <cell r="D162">
            <v>3129</v>
          </cell>
          <cell r="E162" t="str">
            <v>Florence Lesoloyia</v>
          </cell>
          <cell r="F162" t="str">
            <v>Florence</v>
          </cell>
          <cell r="G162" t="str">
            <v>Relationship Manager- Operations</v>
          </cell>
          <cell r="H162" t="str">
            <v>Florence.Lesoloyia@equitybank.co.ke</v>
          </cell>
        </row>
        <row r="163">
          <cell r="B163" t="str">
            <v>147</v>
          </cell>
          <cell r="C163" t="str">
            <v>Kilimani Supreme</v>
          </cell>
          <cell r="D163">
            <v>623</v>
          </cell>
          <cell r="E163" t="str">
            <v>Agnes Ngima Muriuki</v>
          </cell>
          <cell r="F163" t="str">
            <v>Agnes</v>
          </cell>
          <cell r="G163" t="str">
            <v>Relationship Manager- Operations</v>
          </cell>
          <cell r="H163" t="str">
            <v>agnes.muriuki@equitybank.co.ke</v>
          </cell>
        </row>
        <row r="164">
          <cell r="B164" t="str">
            <v>148</v>
          </cell>
          <cell r="C164" t="str">
            <v>JKIA Cargo</v>
          </cell>
          <cell r="D164">
            <v>1412</v>
          </cell>
          <cell r="E164" t="str">
            <v>Daniel Mwelesa</v>
          </cell>
          <cell r="F164" t="str">
            <v>Daniel</v>
          </cell>
          <cell r="G164" t="str">
            <v>Relationship Manager- Operations</v>
          </cell>
          <cell r="H164" t="str">
            <v>daniel.mwelesa@equitybank.co.ke</v>
          </cell>
        </row>
        <row r="165">
          <cell r="B165" t="str">
            <v>148_2</v>
          </cell>
          <cell r="C165" t="str">
            <v>JKIA Cargo</v>
          </cell>
          <cell r="D165">
            <v>4757</v>
          </cell>
          <cell r="E165" t="str">
            <v>Isaac Kamau</v>
          </cell>
          <cell r="F165" t="str">
            <v xml:space="preserve">Isaac </v>
          </cell>
          <cell r="G165" t="str">
            <v>Relationship Manager- Operations</v>
          </cell>
          <cell r="H165" t="str">
            <v>Isaac.Kimani@equitybank.co.ke</v>
          </cell>
        </row>
        <row r="166">
          <cell r="B166" t="str">
            <v>149</v>
          </cell>
          <cell r="C166" t="str">
            <v>EPZ Arthi River</v>
          </cell>
          <cell r="D166">
            <v>2896</v>
          </cell>
          <cell r="E166" t="str">
            <v>Immaculate Kivecu</v>
          </cell>
          <cell r="F166" t="str">
            <v>Immaculate</v>
          </cell>
          <cell r="G166" t="str">
            <v>Relationship Manager- Operations</v>
          </cell>
          <cell r="H166" t="str">
            <v>Immaculate.Kivecu@equitybank.co.ke</v>
          </cell>
        </row>
        <row r="167">
          <cell r="B167" t="str">
            <v>150</v>
          </cell>
          <cell r="C167" t="str">
            <v>Oyugis</v>
          </cell>
          <cell r="D167">
            <v>5350</v>
          </cell>
          <cell r="E167" t="str">
            <v>George Ochaka</v>
          </cell>
          <cell r="F167" t="str">
            <v>George</v>
          </cell>
          <cell r="G167" t="str">
            <v>Relationship Manager- Operations</v>
          </cell>
          <cell r="H167" t="str">
            <v>George.Ochaka@equitybank.co.k</v>
          </cell>
        </row>
        <row r="168">
          <cell r="B168" t="str">
            <v>151</v>
          </cell>
          <cell r="C168" t="str">
            <v>Mayfair Supreme</v>
          </cell>
          <cell r="D168">
            <v>1212</v>
          </cell>
          <cell r="E168" t="str">
            <v>Pauline Wangui Makara</v>
          </cell>
          <cell r="F168" t="str">
            <v>Pauline</v>
          </cell>
          <cell r="G168" t="str">
            <v>Relationship Manager- Operations</v>
          </cell>
          <cell r="H168" t="str">
            <v>pauline.makara@equitybank.co.ke</v>
          </cell>
        </row>
        <row r="169">
          <cell r="B169" t="str">
            <v>152</v>
          </cell>
          <cell r="C169" t="str">
            <v>Juja</v>
          </cell>
          <cell r="D169">
            <v>2581</v>
          </cell>
          <cell r="E169" t="str">
            <v>Millicent Wangui Gichango</v>
          </cell>
          <cell r="F169" t="str">
            <v xml:space="preserve">Millicent </v>
          </cell>
          <cell r="G169" t="str">
            <v>Relationship Manager- Operations</v>
          </cell>
          <cell r="H169" t="str">
            <v>Millicent.Gichangu@equitybank.co.ke</v>
          </cell>
        </row>
        <row r="170">
          <cell r="B170" t="str">
            <v>153</v>
          </cell>
          <cell r="C170" t="str">
            <v>Iten</v>
          </cell>
          <cell r="D170">
            <v>1123</v>
          </cell>
          <cell r="E170" t="str">
            <v>Nelly Jebet Kimeiywa</v>
          </cell>
          <cell r="F170" t="str">
            <v>Nelly</v>
          </cell>
          <cell r="G170" t="str">
            <v>Relationship Manager- Operations</v>
          </cell>
          <cell r="H170" t="str">
            <v>Nelly.Kimeiywa@Equitybank.Co.Ke</v>
          </cell>
        </row>
        <row r="171">
          <cell r="B171" t="str">
            <v>155</v>
          </cell>
          <cell r="C171" t="str">
            <v>Thika Supreme</v>
          </cell>
          <cell r="D171">
            <v>606</v>
          </cell>
          <cell r="E171" t="str">
            <v xml:space="preserve"> Jecinta Waruguru</v>
          </cell>
          <cell r="F171" t="str">
            <v>Jecinta</v>
          </cell>
          <cell r="G171" t="str">
            <v>Relationship Manager- Operations</v>
          </cell>
          <cell r="H171" t="str">
            <v>jecinta.migwi@equitybank.co.ke</v>
          </cell>
        </row>
        <row r="172">
          <cell r="B172" t="str">
            <v>156</v>
          </cell>
          <cell r="C172" t="str">
            <v>Mombasa Supreme Centre</v>
          </cell>
          <cell r="D172">
            <v>1762</v>
          </cell>
          <cell r="E172" t="str">
            <v>Michael Njoroge Kinyua</v>
          </cell>
          <cell r="F172" t="str">
            <v>Michael</v>
          </cell>
          <cell r="G172" t="str">
            <v>Relationship Manager- Operations</v>
          </cell>
          <cell r="H172" t="str">
            <v>Michael.Kinyua@equitybank.co.ke</v>
          </cell>
        </row>
        <row r="173">
          <cell r="B173" t="str">
            <v>157</v>
          </cell>
          <cell r="C173" t="str">
            <v>Kapsowar</v>
          </cell>
          <cell r="D173">
            <v>2992</v>
          </cell>
          <cell r="E173" t="str">
            <v>Timothy Kipruto Chelanga</v>
          </cell>
          <cell r="F173" t="str">
            <v>Timothy</v>
          </cell>
          <cell r="G173" t="str">
            <v>Relationship Manager- Operations</v>
          </cell>
          <cell r="H173" t="str">
            <v>timothy.chelanga@equitybank.co.ke</v>
          </cell>
        </row>
        <row r="174">
          <cell r="B174" t="str">
            <v>158</v>
          </cell>
          <cell r="C174" t="str">
            <v>Kwale</v>
          </cell>
          <cell r="D174">
            <v>2687</v>
          </cell>
          <cell r="E174" t="str">
            <v>Leyla Omar Musa</v>
          </cell>
          <cell r="F174" t="str">
            <v>Leyla</v>
          </cell>
          <cell r="G174" t="str">
            <v>Relationship Manager- Operations</v>
          </cell>
          <cell r="H174" t="str">
            <v>Leyla.Omar@Equitybank.Co.Ke</v>
          </cell>
        </row>
        <row r="175">
          <cell r="B175" t="str">
            <v>159</v>
          </cell>
          <cell r="C175" t="str">
            <v>Lamu</v>
          </cell>
          <cell r="D175">
            <v>7841</v>
          </cell>
          <cell r="E175" t="str">
            <v>Savatia Mwandihi Derrick</v>
          </cell>
          <cell r="F175" t="str">
            <v>Savatia</v>
          </cell>
          <cell r="G175" t="str">
            <v>Relationship Manager- Operations</v>
          </cell>
          <cell r="H175" t="str">
            <v>Derick.Mwandihi@equitybank.co.ke</v>
          </cell>
        </row>
        <row r="176">
          <cell r="B176" t="str">
            <v>160</v>
          </cell>
          <cell r="C176" t="str">
            <v>Kenyatta Avenue Supreme</v>
          </cell>
          <cell r="D176">
            <v>1004</v>
          </cell>
          <cell r="E176" t="str">
            <v xml:space="preserve"> Janet Adhiambo Ochieng</v>
          </cell>
          <cell r="F176" t="str">
            <v>Janet</v>
          </cell>
          <cell r="G176" t="str">
            <v>Relationship Manager- Operations</v>
          </cell>
          <cell r="H176" t="str">
            <v>janet.ochieng@equitybank.co.ke</v>
          </cell>
        </row>
        <row r="177">
          <cell r="B177" t="str">
            <v>161</v>
          </cell>
          <cell r="C177" t="str">
            <v>KPA Sub-Branch</v>
          </cell>
          <cell r="D177">
            <v>510</v>
          </cell>
          <cell r="E177" t="str">
            <v xml:space="preserve"> John Maina Mwangi</v>
          </cell>
          <cell r="F177" t="str">
            <v>John</v>
          </cell>
          <cell r="G177" t="str">
            <v>Relationship Manager- Operations</v>
          </cell>
          <cell r="H177" t="str">
            <v>John.MMwangi@equitybank.co.ke</v>
          </cell>
        </row>
        <row r="178">
          <cell r="B178" t="str">
            <v>162</v>
          </cell>
          <cell r="C178" t="str">
            <v>UN Gigiri Supreme</v>
          </cell>
          <cell r="D178">
            <v>776</v>
          </cell>
          <cell r="E178" t="str">
            <v>Samuel Muiga</v>
          </cell>
          <cell r="F178" t="str">
            <v>Samuel</v>
          </cell>
          <cell r="G178" t="str">
            <v>Relationship Manager- Operations</v>
          </cell>
          <cell r="H178" t="str">
            <v>samuel.muiga@equitybank.co.ke</v>
          </cell>
        </row>
        <row r="179">
          <cell r="B179" t="str">
            <v>163</v>
          </cell>
          <cell r="C179" t="str">
            <v>Karen Supreme Centre</v>
          </cell>
          <cell r="D179">
            <v>775</v>
          </cell>
          <cell r="E179" t="str">
            <v xml:space="preserve"> Roseline Mumbua Daniel</v>
          </cell>
          <cell r="F179" t="str">
            <v>Roselyn</v>
          </cell>
          <cell r="G179" t="str">
            <v>Relationship Manager- Operations</v>
          </cell>
          <cell r="H179" t="str">
            <v>roselyn.mumbua@equitybank.co.ke</v>
          </cell>
        </row>
        <row r="180">
          <cell r="B180" t="str">
            <v>164</v>
          </cell>
          <cell r="C180" t="str">
            <v>Eldoret Supreme</v>
          </cell>
          <cell r="D180">
            <v>1614</v>
          </cell>
          <cell r="E180" t="str">
            <v>Rose Jepchumba</v>
          </cell>
          <cell r="F180" t="str">
            <v>Rose</v>
          </cell>
          <cell r="G180" t="str">
            <v>Relationship Manager- Operations</v>
          </cell>
          <cell r="H180" t="str">
            <v>Rose.Ngeny@Equitybank.Co.Ke</v>
          </cell>
        </row>
        <row r="181">
          <cell r="B181" t="str">
            <v>165</v>
          </cell>
          <cell r="C181" t="str">
            <v>Kakuma</v>
          </cell>
          <cell r="D181">
            <v>5803</v>
          </cell>
          <cell r="E181" t="str">
            <v>Dorcas Ekeno</v>
          </cell>
          <cell r="F181" t="str">
            <v>Dorcas</v>
          </cell>
          <cell r="G181" t="str">
            <v>Relationship Manager- Operations</v>
          </cell>
          <cell r="H181" t="str">
            <v>Dorcas.Ekeno@equitybank.co.ke</v>
          </cell>
        </row>
        <row r="182">
          <cell r="B182" t="str">
            <v>166</v>
          </cell>
          <cell r="C182" t="str">
            <v>Archers Post Sub-Branch</v>
          </cell>
          <cell r="E182" t="str">
            <v>***Gap***</v>
          </cell>
          <cell r="F182" t="str">
            <v>Francis</v>
          </cell>
          <cell r="H182" t="str">
            <v>Francis.Lejuman@equitybank.co.ke</v>
          </cell>
        </row>
        <row r="183">
          <cell r="B183" t="str">
            <v>167</v>
          </cell>
          <cell r="C183" t="str">
            <v>Mutomo</v>
          </cell>
          <cell r="D183">
            <v>2203</v>
          </cell>
          <cell r="E183" t="str">
            <v>Gabriel Musyoki Peter</v>
          </cell>
          <cell r="F183" t="str">
            <v>Gabriel</v>
          </cell>
          <cell r="G183" t="str">
            <v>Relationship Manager- Operations</v>
          </cell>
          <cell r="H183" t="str">
            <v>gabriel.musyoki@equitybank.co.ke</v>
          </cell>
        </row>
        <row r="184">
          <cell r="B184" t="str">
            <v>168</v>
          </cell>
          <cell r="C184" t="str">
            <v>Kiserian</v>
          </cell>
          <cell r="D184">
            <v>909</v>
          </cell>
          <cell r="E184" t="str">
            <v>Chebet Rotich</v>
          </cell>
          <cell r="F184" t="str">
            <v>Chebet</v>
          </cell>
          <cell r="G184" t="str">
            <v>Relationship Manager- Operations</v>
          </cell>
          <cell r="H184" t="str">
            <v>chebet.rotich@equitybank.co.ke</v>
          </cell>
        </row>
        <row r="185">
          <cell r="B185" t="str">
            <v>169</v>
          </cell>
          <cell r="C185" t="str">
            <v>Dagoretti</v>
          </cell>
          <cell r="D185">
            <v>1482</v>
          </cell>
          <cell r="E185" t="str">
            <v>Dorcas Wanyeki</v>
          </cell>
          <cell r="F185" t="str">
            <v>Dorcas</v>
          </cell>
          <cell r="G185" t="str">
            <v>Relationship Manager- Operations</v>
          </cell>
          <cell r="H185" t="str">
            <v>Dorcas.Wanyeki@equitybank.co.ke</v>
          </cell>
        </row>
        <row r="186">
          <cell r="B186" t="str">
            <v>170</v>
          </cell>
          <cell r="C186" t="str">
            <v>Kisumu Supreme</v>
          </cell>
          <cell r="D186">
            <v>5709</v>
          </cell>
          <cell r="E186" t="str">
            <v>Jackline Kerubo Ogeto</v>
          </cell>
          <cell r="F186" t="str">
            <v>Jackline</v>
          </cell>
          <cell r="G186" t="str">
            <v>Relationship Manager- Operations</v>
          </cell>
          <cell r="H186" t="str">
            <v>Jacklyne.Ogeto@equitybank.co.ke</v>
          </cell>
        </row>
        <row r="187">
          <cell r="B187" t="str">
            <v>171</v>
          </cell>
          <cell r="C187" t="str">
            <v>Thika Makongeni</v>
          </cell>
          <cell r="D187">
            <v>1370</v>
          </cell>
          <cell r="E187" t="str">
            <v>Lilian Njeri Wambui</v>
          </cell>
          <cell r="F187" t="str">
            <v>Lilian</v>
          </cell>
          <cell r="G187" t="str">
            <v>Relationship Manager- Operations</v>
          </cell>
          <cell r="H187" t="str">
            <v>njeri.wambui@equitybank.co.ke</v>
          </cell>
        </row>
        <row r="188">
          <cell r="B188" t="str">
            <v>172</v>
          </cell>
          <cell r="C188" t="str">
            <v>Kutus</v>
          </cell>
          <cell r="D188">
            <v>265</v>
          </cell>
          <cell r="E188" t="str">
            <v>Ruth Wanjiru Waweru</v>
          </cell>
          <cell r="F188" t="str">
            <v>Ruth</v>
          </cell>
          <cell r="G188" t="str">
            <v>Relationship Manager- Operations</v>
          </cell>
          <cell r="H188" t="str">
            <v>ruth.waweru@equitybank.co.ke</v>
          </cell>
        </row>
        <row r="189">
          <cell r="B189" t="str">
            <v>173</v>
          </cell>
          <cell r="C189" t="str">
            <v>Kibwezi</v>
          </cell>
          <cell r="D189">
            <v>2396</v>
          </cell>
          <cell r="E189" t="str">
            <v>David Munyalo</v>
          </cell>
          <cell r="F189" t="str">
            <v>David</v>
          </cell>
          <cell r="G189" t="str">
            <v>Relationship Manager- Operations</v>
          </cell>
          <cell r="H189" t="str">
            <v>David.Munyalo@equitybank.co.ke</v>
          </cell>
        </row>
        <row r="190">
          <cell r="B190" t="str">
            <v>174</v>
          </cell>
          <cell r="C190" t="str">
            <v>Ruaka</v>
          </cell>
          <cell r="D190">
            <v>5881</v>
          </cell>
          <cell r="E190" t="str">
            <v>Beatrice Agisa</v>
          </cell>
          <cell r="F190" t="str">
            <v>Beatrice</v>
          </cell>
          <cell r="G190" t="str">
            <v>Relationship Manager- Operations</v>
          </cell>
          <cell r="H190" t="str">
            <v>Beatrice.Agisa@equitybank.co.ke</v>
          </cell>
        </row>
        <row r="191">
          <cell r="B191" t="str">
            <v>175</v>
          </cell>
          <cell r="C191" t="str">
            <v>Garden City</v>
          </cell>
          <cell r="D191">
            <v>1971</v>
          </cell>
          <cell r="E191" t="str">
            <v>Grace Akinyi Gworo</v>
          </cell>
          <cell r="F191" t="str">
            <v>Grace</v>
          </cell>
          <cell r="G191" t="str">
            <v>Relationship Manager- Operations</v>
          </cell>
          <cell r="H191" t="str">
            <v>Grace.Gworo@equitybank.co.ke</v>
          </cell>
        </row>
        <row r="192">
          <cell r="B192" t="str">
            <v>176</v>
          </cell>
          <cell r="C192" t="str">
            <v>Syokimau Gateway mall</v>
          </cell>
          <cell r="D192">
            <v>2284</v>
          </cell>
          <cell r="E192" t="str">
            <v>Joseph Kahare</v>
          </cell>
          <cell r="F192" t="str">
            <v>Joseph</v>
          </cell>
          <cell r="G192" t="str">
            <v>Relationship Manager- Operations</v>
          </cell>
          <cell r="H192" t="str">
            <v>Joseph.Kahare@equitybank.co.ke</v>
          </cell>
        </row>
        <row r="193">
          <cell r="B193" t="str">
            <v>177</v>
          </cell>
          <cell r="C193" t="str">
            <v>Parliament Rd Corporate</v>
          </cell>
          <cell r="D193">
            <v>2298</v>
          </cell>
          <cell r="E193" t="str">
            <v>Muna Hassan Haji</v>
          </cell>
          <cell r="F193" t="str">
            <v>Muna</v>
          </cell>
          <cell r="G193" t="str">
            <v>Relationship Manager- Operations</v>
          </cell>
          <cell r="H193" t="str">
            <v>Muna.Haji@equitybank.co.ke</v>
          </cell>
        </row>
        <row r="194">
          <cell r="B194" t="str">
            <v>178</v>
          </cell>
          <cell r="C194" t="str">
            <v>Wangige Sub Branch</v>
          </cell>
          <cell r="D194">
            <v>5516</v>
          </cell>
          <cell r="E194" t="str">
            <v>Jane Waweru</v>
          </cell>
          <cell r="F194" t="str">
            <v>Jane</v>
          </cell>
          <cell r="G194" t="str">
            <v>Relationship Manager- Operations</v>
          </cell>
          <cell r="H194" t="str">
            <v>Jane.Waweru@equitybank.co.ke</v>
          </cell>
        </row>
        <row r="195">
          <cell r="B195" t="str">
            <v>179</v>
          </cell>
          <cell r="C195" t="str">
            <v>Utawala</v>
          </cell>
          <cell r="D195">
            <v>1580</v>
          </cell>
          <cell r="E195" t="str">
            <v>Michael Ngomoli</v>
          </cell>
          <cell r="F195" t="str">
            <v>Michael</v>
          </cell>
          <cell r="G195" t="str">
            <v>Relationship Manager- Operations</v>
          </cell>
          <cell r="H195" t="str">
            <v>Michael.Ngomoli@equitybank.co.ke</v>
          </cell>
        </row>
        <row r="196">
          <cell r="B196" t="str">
            <v>180</v>
          </cell>
          <cell r="C196" t="str">
            <v>Kawangware 2</v>
          </cell>
          <cell r="D196">
            <v>1481</v>
          </cell>
          <cell r="E196" t="str">
            <v>Mary Nyambura</v>
          </cell>
          <cell r="F196" t="str">
            <v>Mary</v>
          </cell>
          <cell r="G196" t="str">
            <v>Relationship Manager- Operations</v>
          </cell>
          <cell r="H196" t="str">
            <v>Eliza.Mwaniki@Equitybank.Co.Ke</v>
          </cell>
        </row>
        <row r="197">
          <cell r="B197" t="str">
            <v>181</v>
          </cell>
          <cell r="C197" t="str">
            <v>Emali</v>
          </cell>
          <cell r="D197">
            <v>5697</v>
          </cell>
          <cell r="E197" t="str">
            <v>Muia Masila Lewis</v>
          </cell>
          <cell r="F197" t="str">
            <v>Lewis</v>
          </cell>
          <cell r="G197" t="str">
            <v>Relationship Manager- Operations</v>
          </cell>
          <cell r="H197" t="str">
            <v>Lewis.Masila@Equitybank.Co.Ke</v>
          </cell>
        </row>
        <row r="198">
          <cell r="B198" t="str">
            <v>182</v>
          </cell>
          <cell r="C198" t="str">
            <v>Kagwe</v>
          </cell>
          <cell r="D198">
            <v>1946</v>
          </cell>
          <cell r="E198" t="str">
            <v>Michael Kamomoe Ng'aru</v>
          </cell>
          <cell r="F198" t="str">
            <v>Michael</v>
          </cell>
          <cell r="G198" t="str">
            <v>Relationship Manager- Operations</v>
          </cell>
          <cell r="H198" t="str">
            <v>Michael.Ngaru@Equitybank.Co.Ke</v>
          </cell>
        </row>
        <row r="199">
          <cell r="B199" t="str">
            <v>183</v>
          </cell>
          <cell r="C199" t="str">
            <v>Rumuruti</v>
          </cell>
          <cell r="D199">
            <v>5981</v>
          </cell>
          <cell r="E199" t="str">
            <v>John Kimani Nyambura</v>
          </cell>
          <cell r="F199" t="str">
            <v>John</v>
          </cell>
          <cell r="G199" t="str">
            <v>Relationship Manager- Operations</v>
          </cell>
          <cell r="H199" t="str">
            <v>John.Nyambura@Equitybank.Co.Ke</v>
          </cell>
        </row>
        <row r="200">
          <cell r="B200">
            <v>184</v>
          </cell>
          <cell r="C200" t="str">
            <v>Sotik</v>
          </cell>
          <cell r="D200">
            <v>3108</v>
          </cell>
          <cell r="E200" t="str">
            <v>Erick Kipkoech</v>
          </cell>
          <cell r="F200" t="str">
            <v>Eric</v>
          </cell>
          <cell r="G200" t="str">
            <v>Relationship Manager- Operations</v>
          </cell>
          <cell r="H200" t="str">
            <v>erick.kipkoech@equitybank.co.ke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Kimenye@equitybank.co.k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3"/>
  <sheetViews>
    <sheetView tabSelected="1" workbookViewId="0">
      <selection activeCell="C6" sqref="C6"/>
    </sheetView>
  </sheetViews>
  <sheetFormatPr defaultColWidth="9.28515625" defaultRowHeight="16.5"/>
  <cols>
    <col min="1" max="1" width="9.28515625" style="34" customWidth="1"/>
    <col min="2" max="2" width="20" style="37" customWidth="1"/>
    <col min="3" max="4" width="29.7109375" style="37" bestFit="1" customWidth="1"/>
    <col min="5" max="5" width="9.42578125" style="37" customWidth="1"/>
    <col min="6" max="6" width="43.42578125" style="37" bestFit="1" customWidth="1"/>
    <col min="7" max="7" width="42.7109375" style="37" bestFit="1" customWidth="1"/>
    <col min="8" max="8" width="41.42578125" style="37" bestFit="1" customWidth="1"/>
    <col min="9" max="16384" width="9.28515625" style="37"/>
  </cols>
  <sheetData>
    <row r="1" spans="1:8" s="41" customFormat="1" ht="42" customHeight="1">
      <c r="A1" s="43" t="s">
        <v>104</v>
      </c>
      <c r="B1" s="40" t="s">
        <v>2</v>
      </c>
      <c r="C1" s="40" t="s">
        <v>97</v>
      </c>
      <c r="D1" s="40" t="s">
        <v>105</v>
      </c>
      <c r="E1" s="39" t="s">
        <v>96</v>
      </c>
      <c r="F1" s="82" t="s">
        <v>106</v>
      </c>
      <c r="G1" s="85" t="s">
        <v>1003</v>
      </c>
      <c r="H1" s="85" t="s">
        <v>1004</v>
      </c>
    </row>
    <row r="2" spans="1:8">
      <c r="A2" s="44" t="s">
        <v>157</v>
      </c>
      <c r="B2" s="36" t="s">
        <v>158</v>
      </c>
      <c r="C2" s="36" t="s">
        <v>92</v>
      </c>
      <c r="D2" s="36" t="s">
        <v>159</v>
      </c>
      <c r="E2" s="35" t="s">
        <v>160</v>
      </c>
      <c r="F2" s="83" t="s">
        <v>161</v>
      </c>
      <c r="G2" s="36" t="str">
        <f>VLOOKUP(A2,[2]BGDM!$B:$G,6,FALSE)</f>
        <v>Hellen.Jonathan@equitybank.co.ke</v>
      </c>
      <c r="H2" s="36" t="str">
        <f>VLOOKUP(A2,[2]RMO!$B:$H,7,0)</f>
        <v>elizabeth.nzenge@equitybank.co.ke</v>
      </c>
    </row>
    <row r="3" spans="1:8">
      <c r="A3" s="44" t="s">
        <v>157</v>
      </c>
      <c r="B3" s="36" t="s">
        <v>158</v>
      </c>
      <c r="C3" s="36" t="s">
        <v>92</v>
      </c>
      <c r="D3" s="36" t="s">
        <v>167</v>
      </c>
      <c r="E3" s="35" t="s">
        <v>168</v>
      </c>
      <c r="F3" s="83" t="s">
        <v>169</v>
      </c>
      <c r="G3" s="36" t="str">
        <f>VLOOKUP(A3,[2]BGDM!$B:$G,6,FALSE)</f>
        <v>Hellen.Jonathan@equitybank.co.ke</v>
      </c>
      <c r="H3" s="36" t="str">
        <f>VLOOKUP(A3,[2]RMO!$B:$H,7,0)</f>
        <v>elizabeth.nzenge@equitybank.co.ke</v>
      </c>
    </row>
    <row r="4" spans="1:8">
      <c r="A4" s="44" t="s">
        <v>142</v>
      </c>
      <c r="B4" s="36" t="s">
        <v>143</v>
      </c>
      <c r="C4" s="36" t="s">
        <v>92</v>
      </c>
      <c r="D4" s="36" t="s">
        <v>144</v>
      </c>
      <c r="E4" s="35" t="s">
        <v>145</v>
      </c>
      <c r="F4" s="83" t="s">
        <v>146</v>
      </c>
      <c r="G4" s="36" t="str">
        <f>VLOOKUP(A4,[2]BGDM!$B:$G,6,FALSE)</f>
        <v>Joseph.Mule@equitybank.co.ke</v>
      </c>
      <c r="H4" s="36" t="str">
        <f>VLOOKUP(A4,[2]RMO!$B:$H,7,0)</f>
        <v>george.wachira@equitybank.co.ke</v>
      </c>
    </row>
    <row r="5" spans="1:8">
      <c r="A5" s="44" t="s">
        <v>112</v>
      </c>
      <c r="B5" s="36" t="s">
        <v>113</v>
      </c>
      <c r="C5" s="36" t="s">
        <v>92</v>
      </c>
      <c r="D5" s="36" t="s">
        <v>114</v>
      </c>
      <c r="E5" s="35" t="s">
        <v>115</v>
      </c>
      <c r="F5" s="83" t="s">
        <v>116</v>
      </c>
      <c r="G5" s="36" t="str">
        <f>VLOOKUP(A5,[2]BGDM!$B:$G,6,FALSE)</f>
        <v>Johnpeter.Njoroge@equitybank.co.ke</v>
      </c>
      <c r="H5" s="36" t="str">
        <f>VLOOKUP(A5,[2]RMO!$B:$H,7,0)</f>
        <v>Winnie.Karani@equitybank.co.ke</v>
      </c>
    </row>
    <row r="6" spans="1:8">
      <c r="A6" s="44" t="s">
        <v>112</v>
      </c>
      <c r="B6" s="36" t="s">
        <v>113</v>
      </c>
      <c r="C6" s="36" t="s">
        <v>92</v>
      </c>
      <c r="D6" s="36" t="s">
        <v>122</v>
      </c>
      <c r="E6" s="35" t="s">
        <v>123</v>
      </c>
      <c r="F6" s="83" t="s">
        <v>124</v>
      </c>
      <c r="G6" s="36" t="str">
        <f>VLOOKUP(A6,[2]BGDM!$B:$G,6,FALSE)</f>
        <v>Johnpeter.Njoroge@equitybank.co.ke</v>
      </c>
      <c r="H6" s="36" t="str">
        <f>VLOOKUP(A6,[2]RMO!$B:$H,7,0)</f>
        <v>Winnie.Karani@equitybank.co.ke</v>
      </c>
    </row>
    <row r="7" spans="1:8">
      <c r="A7" s="44" t="s">
        <v>125</v>
      </c>
      <c r="B7" s="36" t="s">
        <v>126</v>
      </c>
      <c r="C7" s="36" t="s">
        <v>92</v>
      </c>
      <c r="D7" s="36" t="s">
        <v>127</v>
      </c>
      <c r="E7" s="35" t="s">
        <v>128</v>
      </c>
      <c r="F7" s="83" t="s">
        <v>129</v>
      </c>
      <c r="G7" s="36" t="str">
        <f>VLOOKUP(A7,[2]BGDM!$B:$G,6,FALSE)</f>
        <v>Francis.Mbindyo@equitybank.co.ke</v>
      </c>
      <c r="H7" s="36" t="str">
        <f>VLOOKUP(A7,[2]RMO!$B:$H,7,0)</f>
        <v>Ruth.Wangondu@equitybank.co.ke</v>
      </c>
    </row>
    <row r="8" spans="1:8">
      <c r="A8" s="44" t="s">
        <v>125</v>
      </c>
      <c r="B8" s="36" t="s">
        <v>126</v>
      </c>
      <c r="C8" s="36" t="s">
        <v>92</v>
      </c>
      <c r="D8" s="36" t="s">
        <v>139</v>
      </c>
      <c r="E8" s="35" t="s">
        <v>140</v>
      </c>
      <c r="F8" s="83" t="s">
        <v>141</v>
      </c>
      <c r="G8" s="36" t="str">
        <f>VLOOKUP(A8,[2]BGDM!$B:$G,6,FALSE)</f>
        <v>Francis.Mbindyo@equitybank.co.ke</v>
      </c>
      <c r="H8" s="36" t="str">
        <f>VLOOKUP(A8,[2]RMO!$B:$H,7,0)</f>
        <v>Ruth.Wangondu@equitybank.co.ke</v>
      </c>
    </row>
    <row r="9" spans="1:8">
      <c r="A9" s="44" t="s">
        <v>117</v>
      </c>
      <c r="B9" s="36" t="s">
        <v>118</v>
      </c>
      <c r="C9" s="36" t="s">
        <v>92</v>
      </c>
      <c r="D9" s="36" t="s">
        <v>119</v>
      </c>
      <c r="E9" s="35" t="s">
        <v>120</v>
      </c>
      <c r="F9" s="83" t="s">
        <v>121</v>
      </c>
      <c r="G9" s="36" t="str">
        <f>VLOOKUP(A9,[2]BGDM!$B:$G,6,FALSE)</f>
        <v>duncan.njeru@equitybank.co.ke</v>
      </c>
      <c r="H9" s="36" t="str">
        <f>VLOOKUP(A9,[2]RMO!$B:$H,7,0)</f>
        <v>Patrick.NMacharia@equitybank.co.ke</v>
      </c>
    </row>
    <row r="10" spans="1:8">
      <c r="A10" s="44" t="s">
        <v>77</v>
      </c>
      <c r="B10" s="36" t="s">
        <v>130</v>
      </c>
      <c r="C10" s="36" t="s">
        <v>92</v>
      </c>
      <c r="D10" s="36" t="s">
        <v>131</v>
      </c>
      <c r="E10" s="35" t="s">
        <v>132</v>
      </c>
      <c r="F10" s="83" t="s">
        <v>133</v>
      </c>
      <c r="G10" s="36" t="str">
        <f>VLOOKUP(A10,[2]BGDM!$B:$G,6,FALSE)</f>
        <v>joseph.thiongo@equitybank.co.ke</v>
      </c>
      <c r="H10" s="36" t="str">
        <f>VLOOKUP(A10,[2]RMO!$B:$H,7,0)</f>
        <v>Stephen.Mutua@equitybank.co.ke</v>
      </c>
    </row>
    <row r="11" spans="1:8">
      <c r="A11" s="44" t="s">
        <v>147</v>
      </c>
      <c r="B11" s="36" t="s">
        <v>148</v>
      </c>
      <c r="C11" s="36" t="s">
        <v>92</v>
      </c>
      <c r="D11" s="36" t="s">
        <v>149</v>
      </c>
      <c r="E11" s="35" t="s">
        <v>150</v>
      </c>
      <c r="F11" s="83" t="s">
        <v>151</v>
      </c>
      <c r="G11" s="36" t="str">
        <f>VLOOKUP(A11,[2]BGDM!$B:$G,6,FALSE)</f>
        <v>Titus.Letela@equitybank.co.ke</v>
      </c>
      <c r="H11" s="36" t="str">
        <f>VLOOKUP(A11,[2]RMO!$B:$H,7,0)</f>
        <v>Patrick.Muthee@equitybank.co.ke</v>
      </c>
    </row>
    <row r="12" spans="1:8">
      <c r="A12" s="44" t="s">
        <v>152</v>
      </c>
      <c r="B12" s="36" t="s">
        <v>153</v>
      </c>
      <c r="C12" s="36" t="s">
        <v>92</v>
      </c>
      <c r="D12" s="36" t="s">
        <v>154</v>
      </c>
      <c r="E12" s="35" t="s">
        <v>155</v>
      </c>
      <c r="F12" s="83" t="s">
        <v>156</v>
      </c>
      <c r="G12" s="36" t="str">
        <f>VLOOKUP(A12,[2]BGDM!$B:$G,6,FALSE)</f>
        <v>john.kanai@equitybank.co.ke</v>
      </c>
      <c r="H12" s="36" t="str">
        <f>VLOOKUP(A12,[2]RMO!$B:$H,7,0)</f>
        <v>Lucy.Itumu@equitybank.co.ke</v>
      </c>
    </row>
    <row r="13" spans="1:8">
      <c r="A13" s="44" t="s">
        <v>134</v>
      </c>
      <c r="B13" s="36" t="s">
        <v>135</v>
      </c>
      <c r="C13" s="36" t="s">
        <v>92</v>
      </c>
      <c r="D13" s="36" t="s">
        <v>136</v>
      </c>
      <c r="E13" s="35" t="s">
        <v>137</v>
      </c>
      <c r="F13" s="83" t="s">
        <v>138</v>
      </c>
      <c r="G13" s="36" t="str">
        <f>VLOOKUP(A13,[2]BGDM!$B:$G,6,FALSE)</f>
        <v>Joseph.Dau@equitybank.co.ke</v>
      </c>
      <c r="H13" s="36" t="str">
        <f>VLOOKUP(A13,[2]RMO!$B:$H,7,0)</f>
        <v>Immaculate.Kivecu@equitybank.co.ke</v>
      </c>
    </row>
    <row r="14" spans="1:8">
      <c r="A14" s="44" t="s">
        <v>107</v>
      </c>
      <c r="B14" s="36" t="s">
        <v>108</v>
      </c>
      <c r="C14" s="36" t="s">
        <v>92</v>
      </c>
      <c r="D14" s="36" t="s">
        <v>109</v>
      </c>
      <c r="E14" s="35" t="s">
        <v>110</v>
      </c>
      <c r="F14" s="83" t="s">
        <v>111</v>
      </c>
      <c r="G14" s="36">
        <f>VLOOKUP(A14,[2]BGDM!$B:$G,6,FALSE)</f>
        <v>0</v>
      </c>
      <c r="H14" s="36" t="str">
        <f>VLOOKUP(A14,[2]RMO!$B:$H,7,0)</f>
        <v>gabriel.musyoki@equitybank.co.ke</v>
      </c>
    </row>
    <row r="15" spans="1:8" ht="17.25" thickBot="1">
      <c r="A15" s="44" t="s">
        <v>162</v>
      </c>
      <c r="B15" s="36" t="s">
        <v>163</v>
      </c>
      <c r="C15" s="36" t="s">
        <v>92</v>
      </c>
      <c r="D15" s="36" t="s">
        <v>164</v>
      </c>
      <c r="E15" s="35" t="s">
        <v>165</v>
      </c>
      <c r="F15" s="83" t="s">
        <v>166</v>
      </c>
      <c r="G15" s="36" t="str">
        <f>VLOOKUP(A15,[2]BGDM!$B:$G,6,FALSE)</f>
        <v>Moses.Kundu@equitybank.co.ke</v>
      </c>
      <c r="H15" s="36" t="str">
        <f>VLOOKUP(A15,[2]RMO!$B:$H,7,0)</f>
        <v>David.Munyalo@equitybank.co.ke</v>
      </c>
    </row>
    <row r="16" spans="1:8" ht="17.25" thickBot="1">
      <c r="A16" s="44"/>
      <c r="B16" s="49" t="s">
        <v>1000</v>
      </c>
      <c r="C16" s="50" t="s">
        <v>92</v>
      </c>
      <c r="D16" s="50" t="s">
        <v>1001</v>
      </c>
      <c r="E16" s="50">
        <v>7405</v>
      </c>
      <c r="F16" s="84" t="s">
        <v>1002</v>
      </c>
      <c r="G16" s="36" t="e">
        <f>VLOOKUP(A16,[2]BGDM!$B:$G,6,FALSE)</f>
        <v>#N/A</v>
      </c>
      <c r="H16" s="36" t="e">
        <f>VLOOKUP(A16,[2]RMO!$B:$H,7,0)</f>
        <v>#N/A</v>
      </c>
    </row>
    <row r="17" spans="1:8">
      <c r="A17" s="44" t="s">
        <v>181</v>
      </c>
      <c r="B17" s="36" t="s">
        <v>182</v>
      </c>
      <c r="C17" s="36" t="s">
        <v>92</v>
      </c>
      <c r="D17" s="36" t="s">
        <v>183</v>
      </c>
      <c r="E17" s="35" t="s">
        <v>184</v>
      </c>
      <c r="F17" s="83" t="s">
        <v>185</v>
      </c>
      <c r="G17" s="36" t="str">
        <f>VLOOKUP(A17,[2]BGDM!$B:$G,6,FALSE)</f>
        <v>john.nyoike@equitybank.co.ke</v>
      </c>
      <c r="H17" s="36" t="str">
        <f>VLOOKUP(A17,[2]RMO!$B:$H,7,0)</f>
        <v>njoroge.mwangi@equitybank.co.ke</v>
      </c>
    </row>
    <row r="18" spans="1:8">
      <c r="A18" s="44" t="s">
        <v>256</v>
      </c>
      <c r="B18" s="36" t="s">
        <v>257</v>
      </c>
      <c r="C18" s="36" t="s">
        <v>92</v>
      </c>
      <c r="D18" s="36" t="s">
        <v>258</v>
      </c>
      <c r="E18" s="35" t="s">
        <v>259</v>
      </c>
      <c r="F18" s="83" t="s">
        <v>260</v>
      </c>
      <c r="G18" s="36" t="str">
        <f>VLOOKUP(A18,[2]BGDM!$B:$G,6,FALSE)</f>
        <v>Kenneth.Waweru@equitybank.co.ke</v>
      </c>
      <c r="H18" s="36" t="str">
        <f>VLOOKUP(A18,[2]RMO!$B:$H,7,0)</f>
        <v>caroline.ndungu@equitybank.co.ke</v>
      </c>
    </row>
    <row r="19" spans="1:8">
      <c r="A19" s="44" t="s">
        <v>234</v>
      </c>
      <c r="B19" s="36" t="s">
        <v>235</v>
      </c>
      <c r="C19" s="36" t="s">
        <v>92</v>
      </c>
      <c r="D19" s="36" t="s">
        <v>236</v>
      </c>
      <c r="E19" s="35" t="s">
        <v>237</v>
      </c>
      <c r="F19" s="83" t="s">
        <v>238</v>
      </c>
      <c r="G19" s="36" t="str">
        <f>VLOOKUP(A19,[2]BGDM!$B:$G,6,FALSE)</f>
        <v>Mbote.Nduguti@equitybank.co.ke</v>
      </c>
      <c r="H19" s="36" t="str">
        <f>VLOOKUP(A19,[2]RMO!$B:$H,7,0)</f>
        <v>Brian.Njenga@equitybank.co.ke</v>
      </c>
    </row>
    <row r="20" spans="1:8">
      <c r="A20" s="44" t="s">
        <v>216</v>
      </c>
      <c r="B20" s="36" t="s">
        <v>217</v>
      </c>
      <c r="C20" s="36" t="s">
        <v>92</v>
      </c>
      <c r="D20" s="36" t="s">
        <v>218</v>
      </c>
      <c r="E20" s="35" t="s">
        <v>219</v>
      </c>
      <c r="F20" s="83" t="s">
        <v>220</v>
      </c>
      <c r="G20" s="36" t="str">
        <f>VLOOKUP(A20,[2]BGDM!$B:$G,6,FALSE)</f>
        <v>lucy.ndururi@equitybank.co.ke</v>
      </c>
      <c r="H20" s="36" t="str">
        <f>VLOOKUP(A20,[2]RMO!$B:$H,7,0)</f>
        <v>Patrick.Ndungu@equitybank.co.ke</v>
      </c>
    </row>
    <row r="21" spans="1:8">
      <c r="A21" s="44" t="s">
        <v>196</v>
      </c>
      <c r="B21" s="36" t="s">
        <v>197</v>
      </c>
      <c r="C21" s="36" t="s">
        <v>92</v>
      </c>
      <c r="D21" s="36" t="s">
        <v>198</v>
      </c>
      <c r="E21" s="35" t="s">
        <v>199</v>
      </c>
      <c r="F21" s="83" t="s">
        <v>200</v>
      </c>
      <c r="G21" s="36" t="str">
        <f>VLOOKUP(A21,[2]BGDM!$B:$G,6,FALSE)</f>
        <v>PETER.NTHUKU@equitybank.co.ke</v>
      </c>
      <c r="H21" s="36" t="str">
        <f>VLOOKUP(A21,[2]RMO!$B:$H,7,0)</f>
        <v>Anne.Kanana@equitybank.co.ke</v>
      </c>
    </row>
    <row r="22" spans="1:8">
      <c r="A22" s="44" t="s">
        <v>80</v>
      </c>
      <c r="B22" s="36" t="s">
        <v>244</v>
      </c>
      <c r="C22" s="36" t="s">
        <v>92</v>
      </c>
      <c r="D22" s="36" t="s">
        <v>245</v>
      </c>
      <c r="E22" s="35" t="s">
        <v>246</v>
      </c>
      <c r="F22" s="83" t="s">
        <v>247</v>
      </c>
      <c r="G22" s="36" t="str">
        <f>VLOOKUP(A22,[2]BGDM!$B:$G,6,FALSE)</f>
        <v>zacharia.theuri@equitybank.co.ke</v>
      </c>
      <c r="H22" s="36" t="str">
        <f>VLOOKUP(A22,[2]RMO!$B:$H,7,0)</f>
        <v>Anne.Mbochi@equitybank.co.ke</v>
      </c>
    </row>
    <row r="23" spans="1:8">
      <c r="A23" s="44" t="s">
        <v>80</v>
      </c>
      <c r="B23" s="36" t="s">
        <v>244</v>
      </c>
      <c r="C23" s="36" t="s">
        <v>92</v>
      </c>
      <c r="D23" s="36" t="s">
        <v>76</v>
      </c>
      <c r="E23" s="35"/>
      <c r="F23" s="83"/>
      <c r="G23" s="36" t="str">
        <f>VLOOKUP(A23,[2]BGDM!$B:$G,6,FALSE)</f>
        <v>zacharia.theuri@equitybank.co.ke</v>
      </c>
      <c r="H23" s="36" t="str">
        <f>VLOOKUP(A23,[2]RMO!$B:$H,7,0)</f>
        <v>Anne.Mbochi@equitybank.co.ke</v>
      </c>
    </row>
    <row r="24" spans="1:8">
      <c r="A24" s="44" t="s">
        <v>248</v>
      </c>
      <c r="B24" s="36" t="s">
        <v>249</v>
      </c>
      <c r="C24" s="36" t="s">
        <v>92</v>
      </c>
      <c r="D24" s="36" t="s">
        <v>250</v>
      </c>
      <c r="E24" s="35" t="s">
        <v>251</v>
      </c>
      <c r="F24" s="83" t="s">
        <v>252</v>
      </c>
      <c r="G24" s="36" t="str">
        <f>VLOOKUP(A24,[2]BGDM!$B:$G,6,FALSE)</f>
        <v>Chrispo.Maina@equitybank.co.ke</v>
      </c>
      <c r="H24" s="36" t="str">
        <f>VLOOKUP(A24,[2]RMO!$B:$H,7,0)</f>
        <v>emily.gathoni@equitybank.co.ke</v>
      </c>
    </row>
    <row r="25" spans="1:8">
      <c r="A25" s="44" t="s">
        <v>248</v>
      </c>
      <c r="B25" s="36" t="s">
        <v>249</v>
      </c>
      <c r="C25" s="36" t="s">
        <v>92</v>
      </c>
      <c r="D25" s="36" t="s">
        <v>253</v>
      </c>
      <c r="E25" s="35" t="s">
        <v>254</v>
      </c>
      <c r="F25" s="83" t="s">
        <v>255</v>
      </c>
      <c r="G25" s="36" t="str">
        <f>VLOOKUP(A25,[2]BGDM!$B:$G,6,FALSE)</f>
        <v>Chrispo.Maina@equitybank.co.ke</v>
      </c>
      <c r="H25" s="36" t="str">
        <f>VLOOKUP(A25,[2]RMO!$B:$H,7,0)</f>
        <v>emily.gathoni@equitybank.co.ke</v>
      </c>
    </row>
    <row r="26" spans="1:8">
      <c r="A26" s="44" t="s">
        <v>186</v>
      </c>
      <c r="B26" s="36" t="s">
        <v>187</v>
      </c>
      <c r="C26" s="36" t="s">
        <v>92</v>
      </c>
      <c r="D26" s="36" t="s">
        <v>188</v>
      </c>
      <c r="E26" s="35" t="s">
        <v>189</v>
      </c>
      <c r="F26" s="83" t="s">
        <v>190</v>
      </c>
      <c r="G26" s="36" t="str">
        <f>VLOOKUP(A26,[2]BGDM!$B:$G,6,FALSE)</f>
        <v>Naomi.Ngumo@Equitybank.Co.Ke</v>
      </c>
      <c r="H26" s="36" t="str">
        <f>VLOOKUP(A26,[2]RMO!$B:$H,7,0)</f>
        <v>Lenis.Mwende@equitybank.co.ke</v>
      </c>
    </row>
    <row r="27" spans="1:8">
      <c r="A27" s="44" t="s">
        <v>261</v>
      </c>
      <c r="B27" s="36" t="s">
        <v>262</v>
      </c>
      <c r="C27" s="36" t="s">
        <v>92</v>
      </c>
      <c r="D27" s="36" t="s">
        <v>263</v>
      </c>
      <c r="E27" s="35" t="s">
        <v>264</v>
      </c>
      <c r="F27" s="83" t="s">
        <v>265</v>
      </c>
      <c r="G27" s="36" t="str">
        <f>VLOOKUP(A27,[2]BGDM!$B:$G,6,FALSE)</f>
        <v>Lilian.Njogu@equitybank.co.ke</v>
      </c>
      <c r="H27" s="36" t="str">
        <f>VLOOKUP(A27,[2]RMO!$B:$H,7,0)</f>
        <v>rufus.chege@equitybank.co.ke</v>
      </c>
    </row>
    <row r="28" spans="1:8">
      <c r="A28" s="44" t="s">
        <v>261</v>
      </c>
      <c r="B28" s="36" t="s">
        <v>262</v>
      </c>
      <c r="C28" s="36" t="s">
        <v>92</v>
      </c>
      <c r="D28" s="36" t="s">
        <v>270</v>
      </c>
      <c r="E28" s="35" t="s">
        <v>271</v>
      </c>
      <c r="F28" s="83" t="s">
        <v>272</v>
      </c>
      <c r="G28" s="36" t="str">
        <f>VLOOKUP(A28,[2]BGDM!$B:$G,6,FALSE)</f>
        <v>Lilian.Njogu@equitybank.co.ke</v>
      </c>
      <c r="H28" s="36" t="str">
        <f>VLOOKUP(A28,[2]RMO!$B:$H,7,0)</f>
        <v>rufus.chege@equitybank.co.ke</v>
      </c>
    </row>
    <row r="29" spans="1:8">
      <c r="A29" s="44" t="s">
        <v>273</v>
      </c>
      <c r="B29" s="36" t="s">
        <v>274</v>
      </c>
      <c r="C29" s="36" t="s">
        <v>92</v>
      </c>
      <c r="D29" s="36" t="s">
        <v>275</v>
      </c>
      <c r="E29" s="35" t="s">
        <v>276</v>
      </c>
      <c r="F29" s="83" t="s">
        <v>277</v>
      </c>
      <c r="G29" s="36" t="str">
        <f>VLOOKUP(A29,[2]BGDM!$B:$G,6,FALSE)</f>
        <v>Moses.Munene@equitybank.co.ke</v>
      </c>
      <c r="H29" s="36" t="str">
        <f>VLOOKUP(A29,[2]RMO!$B:$H,7,0)</f>
        <v>Daisy.Langat@equitybank.co.ke</v>
      </c>
    </row>
    <row r="30" spans="1:8">
      <c r="A30" s="44" t="s">
        <v>273</v>
      </c>
      <c r="B30" s="36" t="s">
        <v>274</v>
      </c>
      <c r="C30" s="36" t="s">
        <v>92</v>
      </c>
      <c r="D30" s="36" t="s">
        <v>278</v>
      </c>
      <c r="E30" s="35" t="s">
        <v>279</v>
      </c>
      <c r="F30" s="83" t="s">
        <v>280</v>
      </c>
      <c r="G30" s="36" t="str">
        <f>VLOOKUP(A30,[2]BGDM!$B:$G,6,FALSE)</f>
        <v>Moses.Munene@equitybank.co.ke</v>
      </c>
      <c r="H30" s="36" t="str">
        <f>VLOOKUP(A30,[2]RMO!$B:$H,7,0)</f>
        <v>Daisy.Langat@equitybank.co.ke</v>
      </c>
    </row>
    <row r="31" spans="1:8">
      <c r="A31" s="44" t="s">
        <v>211</v>
      </c>
      <c r="B31" s="36" t="s">
        <v>212</v>
      </c>
      <c r="C31" s="36" t="s">
        <v>92</v>
      </c>
      <c r="D31" s="36" t="s">
        <v>213</v>
      </c>
      <c r="E31" s="35" t="s">
        <v>214</v>
      </c>
      <c r="F31" s="83" t="s">
        <v>215</v>
      </c>
      <c r="G31" s="36" t="str">
        <f>VLOOKUP(A31,[2]BGDM!$B:$G,6,FALSE)</f>
        <v>moses.mwangi@equitybank.co.ke</v>
      </c>
      <c r="H31" s="36" t="str">
        <f>VLOOKUP(A31,[2]RMO!$B:$H,7,0)</f>
        <v>Ann.Kuhunya@equitybank.co.ke</v>
      </c>
    </row>
    <row r="32" spans="1:8">
      <c r="A32" s="44" t="s">
        <v>206</v>
      </c>
      <c r="B32" s="36" t="s">
        <v>207</v>
      </c>
      <c r="C32" s="36" t="s">
        <v>92</v>
      </c>
      <c r="D32" s="36" t="s">
        <v>208</v>
      </c>
      <c r="E32" s="35" t="s">
        <v>209</v>
      </c>
      <c r="F32" s="83" t="s">
        <v>210</v>
      </c>
      <c r="G32" s="36" t="str">
        <f>VLOOKUP(A32,[2]BGDM!$B:$G,6,FALSE)</f>
        <v>eric.gichuku@equitybank.co.ke</v>
      </c>
      <c r="H32" s="36" t="str">
        <f>VLOOKUP(A32,[2]RMO!$B:$H,7,0)</f>
        <v>Florence.Wairimu@equitybank.co.ke</v>
      </c>
    </row>
    <row r="33" spans="1:10">
      <c r="A33" s="44" t="s">
        <v>221</v>
      </c>
      <c r="B33" s="36" t="s">
        <v>222</v>
      </c>
      <c r="C33" s="36" t="s">
        <v>92</v>
      </c>
      <c r="D33" s="36" t="s">
        <v>223</v>
      </c>
      <c r="E33" s="35" t="s">
        <v>224</v>
      </c>
      <c r="F33" s="83" t="s">
        <v>225</v>
      </c>
      <c r="G33" s="36" t="str">
        <f>VLOOKUP(A33,[2]BGDM!$B:$G,6,FALSE)</f>
        <v>kenneth.gitau@equitybank.co.ke</v>
      </c>
      <c r="H33" s="36" t="str">
        <f>VLOOKUP(A33,[2]RMO!$B:$H,7,0)</f>
        <v>Patrick.Waithira@equitybank.co.ke</v>
      </c>
    </row>
    <row r="34" spans="1:10">
      <c r="A34" s="44" t="s">
        <v>201</v>
      </c>
      <c r="B34" s="36" t="s">
        <v>202</v>
      </c>
      <c r="C34" s="36" t="s">
        <v>92</v>
      </c>
      <c r="D34" s="36" t="s">
        <v>203</v>
      </c>
      <c r="E34" s="35" t="s">
        <v>204</v>
      </c>
      <c r="F34" s="83" t="s">
        <v>205</v>
      </c>
      <c r="G34" s="36" t="str">
        <f>VLOOKUP(A34,[2]BGDM!$B:$G,6,FALSE)</f>
        <v>Robert.Kamau@equitybank.co.ke</v>
      </c>
      <c r="H34" s="36" t="str">
        <f>VLOOKUP(A34,[2]RMO!$B:$H,7,0)</f>
        <v>joyce.wangari@equitybank.co.ke</v>
      </c>
    </row>
    <row r="35" spans="1:10">
      <c r="A35" s="44" t="s">
        <v>201</v>
      </c>
      <c r="B35" s="36" t="s">
        <v>202</v>
      </c>
      <c r="C35" s="36" t="s">
        <v>92</v>
      </c>
      <c r="D35" s="36" t="s">
        <v>231</v>
      </c>
      <c r="E35" s="35" t="s">
        <v>232</v>
      </c>
      <c r="F35" s="83" t="s">
        <v>233</v>
      </c>
      <c r="G35" s="36" t="str">
        <f>VLOOKUP(A35,[2]BGDM!$B:$G,6,FALSE)</f>
        <v>Robert.Kamau@equitybank.co.ke</v>
      </c>
      <c r="H35" s="36" t="str">
        <f>VLOOKUP(A35,[2]RMO!$B:$H,7,0)</f>
        <v>joyce.wangari@equitybank.co.ke</v>
      </c>
    </row>
    <row r="36" spans="1:10">
      <c r="A36" s="44" t="s">
        <v>226</v>
      </c>
      <c r="B36" s="36" t="s">
        <v>227</v>
      </c>
      <c r="C36" s="36" t="s">
        <v>92</v>
      </c>
      <c r="D36" s="36" t="s">
        <v>228</v>
      </c>
      <c r="E36" s="35" t="s">
        <v>229</v>
      </c>
      <c r="F36" s="83" t="s">
        <v>230</v>
      </c>
      <c r="G36" s="36" t="str">
        <f>VLOOKUP(A36,[2]BGDM!$B:$G,6,FALSE)</f>
        <v>lucy.Wwaithaka@equitybank.co.ke</v>
      </c>
      <c r="H36" s="36" t="str">
        <f>VLOOKUP(A36,[2]RMO!$B:$H,7,0)</f>
        <v>James.Muiru@equitybank.co.ke</v>
      </c>
    </row>
    <row r="37" spans="1:10">
      <c r="A37" s="44" t="s">
        <v>81</v>
      </c>
      <c r="B37" s="36" t="s">
        <v>266</v>
      </c>
      <c r="C37" s="36" t="s">
        <v>92</v>
      </c>
      <c r="D37" s="36" t="s">
        <v>267</v>
      </c>
      <c r="E37" s="35" t="s">
        <v>268</v>
      </c>
      <c r="F37" s="83" t="s">
        <v>269</v>
      </c>
      <c r="G37" s="36" t="str">
        <f>VLOOKUP(A37,[2]BGDM!$B:$G,6,FALSE)</f>
        <v>James.Njuki@equitybank.co.ke</v>
      </c>
      <c r="H37" s="36" t="str">
        <f>VLOOKUP(A37,[2]RMO!$B:$H,7,0)</f>
        <v>Winfred.Nthenya@Equitybank.Co.Ke</v>
      </c>
    </row>
    <row r="38" spans="1:10">
      <c r="A38" s="44" t="s">
        <v>239</v>
      </c>
      <c r="B38" s="36" t="s">
        <v>240</v>
      </c>
      <c r="C38" s="36" t="s">
        <v>92</v>
      </c>
      <c r="D38" s="36" t="s">
        <v>241</v>
      </c>
      <c r="E38" s="35" t="s">
        <v>242</v>
      </c>
      <c r="F38" s="83" t="s">
        <v>243</v>
      </c>
      <c r="G38" s="36" t="str">
        <f>VLOOKUP(A38,[2]BGDM!$B:$G,6,FALSE)</f>
        <v>Irene.Irungu@equitybank.co.ke</v>
      </c>
      <c r="H38" s="36" t="str">
        <f>VLOOKUP(A38,[2]RMO!$B:$H,7,0)</f>
        <v>daniel.mwelesa@equitybank.co.ke</v>
      </c>
    </row>
    <row r="39" spans="1:10">
      <c r="A39" s="44" t="s">
        <v>171</v>
      </c>
      <c r="B39" s="36" t="s">
        <v>172</v>
      </c>
      <c r="C39" s="36" t="s">
        <v>92</v>
      </c>
      <c r="D39" s="36" t="s">
        <v>173</v>
      </c>
      <c r="E39" s="35" t="s">
        <v>174</v>
      </c>
      <c r="F39" s="83" t="s">
        <v>175</v>
      </c>
      <c r="G39" s="36" t="str">
        <f>VLOOKUP(A39,[2]BGDM!$B:$G,6,FALSE)</f>
        <v>zacharia.theuri@equitybank.co.ke</v>
      </c>
      <c r="H39" s="36" t="str">
        <f>VLOOKUP(A39,[2]RMO!$B:$H,7,0)</f>
        <v>chebet.rotich@equitybank.co.ke</v>
      </c>
    </row>
    <row r="40" spans="1:10">
      <c r="A40" s="44" t="s">
        <v>176</v>
      </c>
      <c r="B40" s="36" t="s">
        <v>177</v>
      </c>
      <c r="C40" s="36" t="s">
        <v>92</v>
      </c>
      <c r="D40" s="36" t="s">
        <v>178</v>
      </c>
      <c r="E40" s="35" t="s">
        <v>179</v>
      </c>
      <c r="F40" s="83" t="s">
        <v>180</v>
      </c>
      <c r="G40" s="36" t="str">
        <f>VLOOKUP(A40,[2]BGDM!$B:$G,6,FALSE)</f>
        <v>Doris.Gikunda@equitybank.co.ke</v>
      </c>
      <c r="H40" s="36" t="str">
        <f>VLOOKUP(A40,[2]RMO!$B:$H,7,0)</f>
        <v>Joseph.Kahare@equitybank.co.ke</v>
      </c>
    </row>
    <row r="41" spans="1:10">
      <c r="A41" s="44" t="s">
        <v>191</v>
      </c>
      <c r="B41" s="36" t="s">
        <v>192</v>
      </c>
      <c r="C41" s="36" t="s">
        <v>92</v>
      </c>
      <c r="D41" s="36" t="s">
        <v>193</v>
      </c>
      <c r="E41" s="35" t="s">
        <v>194</v>
      </c>
      <c r="F41" s="83" t="s">
        <v>195</v>
      </c>
      <c r="G41" s="36" t="str">
        <f>VLOOKUP(A41,[2]BGDM!$B:$G,6,FALSE)</f>
        <v>Gregory.Okoth@equitybank.co.ke</v>
      </c>
      <c r="H41" s="36" t="str">
        <f>VLOOKUP(A41,[2]RMO!$B:$H,7,0)</f>
        <v>Michael.Ngomoli@equitybank.co.ke</v>
      </c>
    </row>
    <row r="42" spans="1:10">
      <c r="A42" s="86"/>
      <c r="B42" s="87" t="s">
        <v>170</v>
      </c>
      <c r="C42" s="87" t="s">
        <v>92</v>
      </c>
      <c r="D42" s="87" t="s">
        <v>281</v>
      </c>
      <c r="E42" s="88" t="s">
        <v>103</v>
      </c>
      <c r="F42" s="89" t="s">
        <v>282</v>
      </c>
      <c r="G42" s="90"/>
      <c r="H42" s="87" t="e">
        <f>VLOOKUP(A42,[2]RMO!$B:$H,7,0)</f>
        <v>#N/A</v>
      </c>
      <c r="I42" s="90"/>
      <c r="J42" s="91" t="s">
        <v>1005</v>
      </c>
    </row>
    <row r="43" spans="1:10">
      <c r="A43" s="44" t="s">
        <v>287</v>
      </c>
      <c r="B43" s="36" t="s">
        <v>288</v>
      </c>
      <c r="C43" s="36" t="s">
        <v>95</v>
      </c>
      <c r="D43" s="36" t="s">
        <v>289</v>
      </c>
      <c r="E43" s="35" t="s">
        <v>290</v>
      </c>
      <c r="F43" s="83" t="s">
        <v>291</v>
      </c>
      <c r="G43" s="36" t="str">
        <f>VLOOKUP(A43,[2]BGDM!$B:$G,6,FALSE)</f>
        <v>raphael.ngera@equitybank.co.ke</v>
      </c>
      <c r="H43" s="36" t="str">
        <f>VLOOKUP(A43,[2]RMO!$B:$H,7,0)</f>
        <v>john.mbare@equitybank.co.ke</v>
      </c>
    </row>
    <row r="44" spans="1:10">
      <c r="A44" s="44" t="s">
        <v>311</v>
      </c>
      <c r="B44" s="36" t="s">
        <v>312</v>
      </c>
      <c r="C44" s="36" t="s">
        <v>95</v>
      </c>
      <c r="D44" s="36" t="s">
        <v>313</v>
      </c>
      <c r="E44" s="35" t="s">
        <v>314</v>
      </c>
      <c r="F44" s="83" t="s">
        <v>315</v>
      </c>
      <c r="G44" s="36" t="str">
        <f>VLOOKUP(A44,[2]BGDM!$B:$G,6,FALSE)</f>
        <v>amos.ndungu@equitybank.co.ke</v>
      </c>
      <c r="H44" s="36" t="str">
        <f>VLOOKUP(A44,[2]RMO!$B:$H,7,0)</f>
        <v>William.Matitu@Equitybank.Co.Ke</v>
      </c>
    </row>
    <row r="45" spans="1:10">
      <c r="A45" s="44" t="s">
        <v>328</v>
      </c>
      <c r="B45" s="36" t="s">
        <v>329</v>
      </c>
      <c r="C45" s="36" t="s">
        <v>95</v>
      </c>
      <c r="D45" s="36" t="s">
        <v>330</v>
      </c>
      <c r="E45" s="35" t="s">
        <v>331</v>
      </c>
      <c r="F45" s="83" t="s">
        <v>332</v>
      </c>
      <c r="G45" s="36" t="str">
        <f>VLOOKUP(A45,[2]BGDM!$B:$G,6,FALSE)</f>
        <v>Abdulrahman.Abubakar@equitybank.co.ke</v>
      </c>
      <c r="H45" s="36" t="str">
        <f>VLOOKUP(A45,[2]RMO!$B:$H,7,0)</f>
        <v>phillip.wanjeri@equitybank.co.ke</v>
      </c>
    </row>
    <row r="46" spans="1:10">
      <c r="A46" s="44" t="s">
        <v>316</v>
      </c>
      <c r="B46" s="36" t="s">
        <v>317</v>
      </c>
      <c r="C46" s="36" t="s">
        <v>95</v>
      </c>
      <c r="D46" s="36" t="s">
        <v>318</v>
      </c>
      <c r="E46" s="35" t="s">
        <v>319</v>
      </c>
      <c r="F46" s="83" t="s">
        <v>320</v>
      </c>
      <c r="G46" s="36" t="str">
        <f>VLOOKUP(A46,[2]BGDM!$B:$G,6,FALSE)</f>
        <v>Charles.Kabau@equitybank.co.ke</v>
      </c>
      <c r="H46" s="36" t="str">
        <f>VLOOKUP(A46,[2]RMO!$B:$H,7,0)</f>
        <v>boniface.wambua@equitybank.co.ke</v>
      </c>
    </row>
    <row r="47" spans="1:10">
      <c r="A47" s="44" t="s">
        <v>301</v>
      </c>
      <c r="B47" s="36" t="s">
        <v>302</v>
      </c>
      <c r="C47" s="36" t="s">
        <v>95</v>
      </c>
      <c r="D47" s="36" t="s">
        <v>303</v>
      </c>
      <c r="E47" s="35" t="s">
        <v>304</v>
      </c>
      <c r="F47" s="83" t="s">
        <v>305</v>
      </c>
      <c r="G47" s="36" t="str">
        <f>VLOOKUP(A47,[2]BGDM!$B:$G,6,FALSE)</f>
        <v>Teresia.Warui@equitybank.co.ke</v>
      </c>
      <c r="H47" s="36" t="str">
        <f>VLOOKUP(A47,[2]RMO!$B:$H,7,0)</f>
        <v>Jonathan.Anyika@Equitybank.Co.Ke</v>
      </c>
    </row>
    <row r="48" spans="1:10">
      <c r="A48" s="44" t="s">
        <v>333</v>
      </c>
      <c r="B48" s="36" t="s">
        <v>334</v>
      </c>
      <c r="C48" s="36" t="s">
        <v>95</v>
      </c>
      <c r="D48" s="36" t="s">
        <v>335</v>
      </c>
      <c r="E48" s="35" t="s">
        <v>336</v>
      </c>
      <c r="F48" s="83" t="s">
        <v>337</v>
      </c>
      <c r="G48" s="36" t="str">
        <f>VLOOKUP(A48,[2]BGDM!$B:$G,6,FALSE)</f>
        <v>Claude.Kililo@equitybank.co.ke</v>
      </c>
      <c r="H48" s="36" t="str">
        <f>VLOOKUP(A48,[2]RMO!$B:$H,7,0)</f>
        <v>fredrick.bulungu@equitybank.co.ke</v>
      </c>
    </row>
    <row r="49" spans="1:8">
      <c r="A49" s="44" t="s">
        <v>296</v>
      </c>
      <c r="B49" s="36" t="s">
        <v>297</v>
      </c>
      <c r="C49" s="36" t="s">
        <v>95</v>
      </c>
      <c r="D49" s="36" t="s">
        <v>298</v>
      </c>
      <c r="E49" s="35" t="s">
        <v>299</v>
      </c>
      <c r="F49" s="83" t="s">
        <v>300</v>
      </c>
      <c r="G49" s="36" t="str">
        <f>VLOOKUP(A49,[2]BGDM!$B:$G,6,FALSE)</f>
        <v>rebecca.ndungu@equitybank.co.ke</v>
      </c>
      <c r="H49" s="36" t="str">
        <f>VLOOKUP(A49,[2]RMO!$B:$H,7,0)</f>
        <v>Stella.Were@Equitybank.Co.Ke</v>
      </c>
    </row>
    <row r="50" spans="1:8">
      <c r="A50" s="44" t="s">
        <v>296</v>
      </c>
      <c r="B50" s="36" t="s">
        <v>297</v>
      </c>
      <c r="C50" s="36" t="s">
        <v>95</v>
      </c>
      <c r="D50" s="36" t="s">
        <v>347</v>
      </c>
      <c r="E50" s="35" t="s">
        <v>348</v>
      </c>
      <c r="F50" s="83" t="s">
        <v>349</v>
      </c>
      <c r="G50" s="36" t="str">
        <f>VLOOKUP(A50,[2]BGDM!$B:$G,6,FALSE)</f>
        <v>rebecca.ndungu@equitybank.co.ke</v>
      </c>
      <c r="H50" s="36" t="str">
        <f>VLOOKUP(A50,[2]RMO!$B:$H,7,0)</f>
        <v>Stella.Were@Equitybank.Co.Ke</v>
      </c>
    </row>
    <row r="51" spans="1:8">
      <c r="A51" s="44" t="s">
        <v>323</v>
      </c>
      <c r="B51" s="36" t="s">
        <v>324</v>
      </c>
      <c r="C51" s="36" t="s">
        <v>95</v>
      </c>
      <c r="D51" s="36" t="s">
        <v>325</v>
      </c>
      <c r="E51" s="35" t="s">
        <v>326</v>
      </c>
      <c r="F51" s="83" t="s">
        <v>327</v>
      </c>
      <c r="G51" s="36" t="str">
        <f>VLOOKUP(A51,[2]BGDM!$B:$G,6,FALSE)</f>
        <v>John.Nganga@equitybank.co.ke</v>
      </c>
      <c r="H51" s="36" t="str">
        <f>VLOOKUP(A51,[2]RMO!$B:$H,7,0)</f>
        <v>Joseph.Mwatu@equitybank.co.ke</v>
      </c>
    </row>
    <row r="52" spans="1:8">
      <c r="A52" s="44" t="s">
        <v>342</v>
      </c>
      <c r="B52" s="36" t="s">
        <v>343</v>
      </c>
      <c r="C52" s="36" t="s">
        <v>95</v>
      </c>
      <c r="D52" s="36" t="s">
        <v>344</v>
      </c>
      <c r="E52" s="35" t="s">
        <v>345</v>
      </c>
      <c r="F52" s="83" t="s">
        <v>346</v>
      </c>
      <c r="G52" s="36" t="str">
        <f>VLOOKUP(A52,[2]BGDM!$B:$G,6,FALSE)</f>
        <v>Peter.Kanyi@equitybank.co.ke</v>
      </c>
      <c r="H52" s="36" t="str">
        <f>VLOOKUP(A52,[2]RMO!$B:$H,7,0)</f>
        <v>Pancras.Odumba@equitybank.co.ke</v>
      </c>
    </row>
    <row r="53" spans="1:8">
      <c r="A53" s="44" t="s">
        <v>350</v>
      </c>
      <c r="B53" s="36" t="s">
        <v>351</v>
      </c>
      <c r="C53" s="36" t="s">
        <v>95</v>
      </c>
      <c r="D53" s="36" t="s">
        <v>352</v>
      </c>
      <c r="E53" s="35" t="s">
        <v>353</v>
      </c>
      <c r="F53" s="83" t="s">
        <v>354</v>
      </c>
      <c r="G53" s="36" t="str">
        <f>VLOOKUP(A53,[2]BGDM!$B:$G,6,FALSE)</f>
        <v>David.Mungai@equitybank.co.ke</v>
      </c>
      <c r="H53" s="36" t="str">
        <f>VLOOKUP(A53,[2]RMO!$B:$H,7,0)</f>
        <v>Fidelis.Sila@equitybank.co.ke</v>
      </c>
    </row>
    <row r="54" spans="1:8">
      <c r="A54" s="44" t="s">
        <v>321</v>
      </c>
      <c r="B54" s="36" t="s">
        <v>322</v>
      </c>
      <c r="C54" s="36" t="s">
        <v>95</v>
      </c>
      <c r="D54" s="36" t="s">
        <v>284</v>
      </c>
      <c r="E54" s="35" t="s">
        <v>285</v>
      </c>
      <c r="F54" s="83" t="s">
        <v>286</v>
      </c>
      <c r="G54" s="36" t="str">
        <f>VLOOKUP(A54,[2]BGDM!$B:$G,6,FALSE)</f>
        <v>Dominic.Muriuki@equitybank.co.ke</v>
      </c>
      <c r="H54" s="36" t="str">
        <f>VLOOKUP(A54,[2]RMO!$B:$H,7,0)</f>
        <v>Gabriel.Dalu@equitybank.co.ke</v>
      </c>
    </row>
    <row r="55" spans="1:8">
      <c r="A55" s="44" t="s">
        <v>87</v>
      </c>
      <c r="B55" s="36" t="s">
        <v>338</v>
      </c>
      <c r="C55" s="36" t="s">
        <v>95</v>
      </c>
      <c r="D55" s="36" t="s">
        <v>339</v>
      </c>
      <c r="E55" s="35" t="s">
        <v>340</v>
      </c>
      <c r="F55" s="83" t="s">
        <v>341</v>
      </c>
      <c r="G55" s="36" t="str">
        <f>VLOOKUP(A55,[2]BGDM!$B:$G,6,FALSE)</f>
        <v>David.Makumi@equitybank.co.ke</v>
      </c>
      <c r="H55" s="36" t="str">
        <f>VLOOKUP(A55,[2]RMO!$B:$H,7,0)</f>
        <v>Faith.Ngari@Equitybank.Co.Ke</v>
      </c>
    </row>
    <row r="56" spans="1:8">
      <c r="A56" s="44" t="s">
        <v>306</v>
      </c>
      <c r="B56" s="36" t="s">
        <v>307</v>
      </c>
      <c r="C56" s="36" t="s">
        <v>95</v>
      </c>
      <c r="D56" s="36" t="s">
        <v>308</v>
      </c>
      <c r="E56" s="35" t="s">
        <v>309</v>
      </c>
      <c r="F56" s="83" t="s">
        <v>310</v>
      </c>
      <c r="G56" s="36" t="str">
        <f>VLOOKUP(A56,[2]BGDM!$B:$G,6,FALSE)</f>
        <v>robert.waweru@equitybank.co.ke</v>
      </c>
      <c r="H56" s="36" t="str">
        <f>VLOOKUP(A56,[2]RMO!$B:$H,7,0)</f>
        <v>Benson.Kinyanjui@equitybank.co.ke</v>
      </c>
    </row>
    <row r="57" spans="1:8">
      <c r="A57" s="45" t="s">
        <v>995</v>
      </c>
      <c r="B57" s="36" t="s">
        <v>338</v>
      </c>
      <c r="C57" s="36" t="s">
        <v>95</v>
      </c>
      <c r="D57" s="36" t="s">
        <v>996</v>
      </c>
      <c r="E57" s="42" t="s">
        <v>340</v>
      </c>
      <c r="F57" s="83" t="s">
        <v>341</v>
      </c>
      <c r="G57" s="36" t="str">
        <f>VLOOKUP(A57,[2]BGDM!$B:$G,6,FALSE)</f>
        <v>David.Makumi@equitybank.co.ke</v>
      </c>
      <c r="H57" s="36" t="e">
        <f>VLOOKUP(A57,[2]RMO!$B:$H,7,0)</f>
        <v>#N/A</v>
      </c>
    </row>
    <row r="58" spans="1:8">
      <c r="A58" s="44" t="s">
        <v>88</v>
      </c>
      <c r="B58" s="36" t="s">
        <v>292</v>
      </c>
      <c r="C58" s="36" t="s">
        <v>95</v>
      </c>
      <c r="D58" s="36" t="s">
        <v>293</v>
      </c>
      <c r="E58" s="35" t="s">
        <v>294</v>
      </c>
      <c r="F58" s="83" t="s">
        <v>295</v>
      </c>
      <c r="G58" s="36" t="str">
        <f>VLOOKUP(A58,[2]BGDM!$B:$G,6,FALSE)</f>
        <v>Jacob.Akida@equitybank.co.ke</v>
      </c>
      <c r="H58" s="36" t="str">
        <f>VLOOKUP(A58,[2]RMO!$B:$H,7,0)</f>
        <v>Leyla.Omar@Equitybank.Co.Ke</v>
      </c>
    </row>
    <row r="59" spans="1:8">
      <c r="A59" s="44" t="s">
        <v>89</v>
      </c>
      <c r="B59" s="36" t="s">
        <v>283</v>
      </c>
      <c r="C59" s="36" t="s">
        <v>95</v>
      </c>
      <c r="D59" s="36" t="s">
        <v>997</v>
      </c>
      <c r="E59" s="35" t="s">
        <v>998</v>
      </c>
      <c r="F59" s="83" t="s">
        <v>999</v>
      </c>
      <c r="G59" s="36" t="str">
        <f>VLOOKUP(A59,[2]BGDM!$B:$G,6,FALSE)</f>
        <v>Suleiman.Salahaddin@equitybank.co.ke</v>
      </c>
      <c r="H59" s="36" t="str">
        <f>VLOOKUP(A59,[2]RMO!$B:$H,7,0)</f>
        <v>Derick.Mwandihi@equitybank.co.ke</v>
      </c>
    </row>
    <row r="60" spans="1:8">
      <c r="A60" s="44" t="s">
        <v>403</v>
      </c>
      <c r="B60" s="36" t="s">
        <v>404</v>
      </c>
      <c r="C60" s="36" t="s">
        <v>94</v>
      </c>
      <c r="D60" s="36" t="s">
        <v>405</v>
      </c>
      <c r="E60" s="35" t="s">
        <v>406</v>
      </c>
      <c r="F60" s="83" t="s">
        <v>407</v>
      </c>
      <c r="G60" s="36" t="str">
        <f>VLOOKUP(A60,[2]BGDM!$B:$G,6,FALSE)</f>
        <v>Richard.Koech@equitybank.co.ke</v>
      </c>
      <c r="H60" s="36" t="str">
        <f>VLOOKUP(A60,[2]RMO!$B:$H,7,0)</f>
        <v>charles.kenda@equitybank.co.ke</v>
      </c>
    </row>
    <row r="61" spans="1:8">
      <c r="A61" s="44" t="s">
        <v>370</v>
      </c>
      <c r="B61" s="36" t="s">
        <v>371</v>
      </c>
      <c r="C61" s="36" t="s">
        <v>94</v>
      </c>
      <c r="D61" s="36" t="s">
        <v>372</v>
      </c>
      <c r="E61" s="35" t="s">
        <v>373</v>
      </c>
      <c r="F61" s="83" t="s">
        <v>374</v>
      </c>
      <c r="G61" s="36" t="str">
        <f>VLOOKUP(A61,[2]BGDM!$B:$G,6,FALSE)</f>
        <v>Robinson.Mirieri@equitybank.co.ke</v>
      </c>
      <c r="H61" s="36" t="str">
        <f>VLOOKUP(A61,[2]RMO!$B:$H,7,0)</f>
        <v>Job.Ombati@equitybank.co.ke</v>
      </c>
    </row>
    <row r="62" spans="1:8">
      <c r="A62" s="44" t="s">
        <v>370</v>
      </c>
      <c r="B62" s="36" t="s">
        <v>371</v>
      </c>
      <c r="C62" s="36" t="s">
        <v>94</v>
      </c>
      <c r="D62" s="36" t="s">
        <v>395</v>
      </c>
      <c r="E62" s="35" t="s">
        <v>396</v>
      </c>
      <c r="F62" s="83" t="s">
        <v>397</v>
      </c>
      <c r="G62" s="36" t="str">
        <f>VLOOKUP(A62,[2]BGDM!$B:$G,6,FALSE)</f>
        <v>Robinson.Mirieri@equitybank.co.ke</v>
      </c>
      <c r="H62" s="36" t="str">
        <f>VLOOKUP(A62,[2]RMO!$B:$H,7,0)</f>
        <v>Job.Ombati@equitybank.co.ke</v>
      </c>
    </row>
    <row r="63" spans="1:8">
      <c r="A63" s="44" t="s">
        <v>408</v>
      </c>
      <c r="B63" s="36" t="s">
        <v>409</v>
      </c>
      <c r="C63" s="36" t="s">
        <v>94</v>
      </c>
      <c r="D63" s="36" t="s">
        <v>410</v>
      </c>
      <c r="E63" s="35" t="s">
        <v>411</v>
      </c>
      <c r="F63" s="83" t="s">
        <v>412</v>
      </c>
      <c r="G63" s="36" t="str">
        <f>VLOOKUP(A63,[2]BGDM!$B:$G,6,FALSE)</f>
        <v>Robert.Abere@equitybank.co.ke</v>
      </c>
      <c r="H63" s="36" t="str">
        <f>VLOOKUP(A63,[2]RMO!$B:$H,7,0)</f>
        <v>Alexinah.Nyakundi@Equitybank.Co.Ke</v>
      </c>
    </row>
    <row r="64" spans="1:8">
      <c r="A64" s="44" t="s">
        <v>398</v>
      </c>
      <c r="B64" s="36" t="s">
        <v>399</v>
      </c>
      <c r="C64" s="36" t="s">
        <v>94</v>
      </c>
      <c r="D64" s="36" t="s">
        <v>400</v>
      </c>
      <c r="E64" s="35" t="s">
        <v>401</v>
      </c>
      <c r="F64" s="83" t="s">
        <v>402</v>
      </c>
      <c r="G64" s="36" t="str">
        <f>VLOOKUP(A64,[2]BGDM!$B:$G,6,FALSE)</f>
        <v>allan.motelin@equitybank.co.ke</v>
      </c>
      <c r="H64" s="36" t="str">
        <f>VLOOKUP(A64,[2]RMO!$B:$H,7,0)</f>
        <v>robert.rotich@equitybank.co.ke</v>
      </c>
    </row>
    <row r="65" spans="1:8">
      <c r="A65" s="44" t="s">
        <v>390</v>
      </c>
      <c r="B65" s="36" t="s">
        <v>391</v>
      </c>
      <c r="C65" s="36" t="s">
        <v>94</v>
      </c>
      <c r="D65" s="36" t="s">
        <v>392</v>
      </c>
      <c r="E65" s="35" t="s">
        <v>393</v>
      </c>
      <c r="F65" s="83" t="s">
        <v>394</v>
      </c>
      <c r="G65" s="36" t="str">
        <f>VLOOKUP(A65,[2]BGDM!$B:$G,6,FALSE)</f>
        <v>Nicodemus.Atela@equitybank.co.ke</v>
      </c>
      <c r="H65" s="36" t="str">
        <f>VLOOKUP(A65,[2]RMO!$B:$H,7,0)</f>
        <v>Leonard.Nyagara@equitybank.co.ke</v>
      </c>
    </row>
    <row r="66" spans="1:8">
      <c r="A66" s="44" t="s">
        <v>413</v>
      </c>
      <c r="B66" s="36" t="s">
        <v>414</v>
      </c>
      <c r="C66" s="36" t="s">
        <v>94</v>
      </c>
      <c r="D66" s="36" t="s">
        <v>415</v>
      </c>
      <c r="E66" s="35" t="s">
        <v>416</v>
      </c>
      <c r="F66" s="83" t="s">
        <v>417</v>
      </c>
      <c r="G66" s="36" t="str">
        <f>VLOOKUP(A66,[2]BGDM!$B:$G,6,FALSE)</f>
        <v>Omino.Odhier@equitybank.co.ke</v>
      </c>
      <c r="H66" s="36" t="str">
        <f>VLOOKUP(A66,[2]RMO!$B:$H,7,0)</f>
        <v>Nichodemus.Amakaka@equitybank.co.ke</v>
      </c>
    </row>
    <row r="67" spans="1:8">
      <c r="A67" s="44" t="s">
        <v>375</v>
      </c>
      <c r="B67" s="36" t="s">
        <v>376</v>
      </c>
      <c r="C67" s="36" t="s">
        <v>94</v>
      </c>
      <c r="D67" s="36" t="s">
        <v>377</v>
      </c>
      <c r="E67" s="35" t="s">
        <v>378</v>
      </c>
      <c r="F67" s="83" t="s">
        <v>379</v>
      </c>
      <c r="G67" s="36" t="str">
        <f>VLOOKUP(A67,[2]BGDM!$B:$G,6,FALSE)</f>
        <v>Duncan.Sino@equitybank.co.ke</v>
      </c>
      <c r="H67" s="36" t="str">
        <f>VLOOKUP(A67,[2]RMO!$B:$H,7,0)</f>
        <v>ruth.odundo@equitybank.co.ke</v>
      </c>
    </row>
    <row r="68" spans="1:8">
      <c r="A68" s="44" t="s">
        <v>385</v>
      </c>
      <c r="B68" s="36" t="s">
        <v>386</v>
      </c>
      <c r="C68" s="36" t="s">
        <v>94</v>
      </c>
      <c r="D68" s="36" t="s">
        <v>387</v>
      </c>
      <c r="E68" s="35" t="s">
        <v>388</v>
      </c>
      <c r="F68" s="83" t="s">
        <v>389</v>
      </c>
      <c r="G68" s="36" t="str">
        <f>VLOOKUP(A68,[2]BGDM!$B:$G,6,FALSE)</f>
        <v>Richard.Bwogen@equitybank.co.ke</v>
      </c>
      <c r="H68" s="36" t="str">
        <f>VLOOKUP(A68,[2]RMO!$B:$H,7,0)</f>
        <v>Michael.Kinganga@equitybank.co.ke</v>
      </c>
    </row>
    <row r="69" spans="1:8">
      <c r="A69" s="44" t="s">
        <v>380</v>
      </c>
      <c r="B69" s="36" t="s">
        <v>381</v>
      </c>
      <c r="C69" s="36" t="s">
        <v>94</v>
      </c>
      <c r="D69" s="36" t="s">
        <v>382</v>
      </c>
      <c r="E69" s="35" t="s">
        <v>383</v>
      </c>
      <c r="F69" s="83" t="s">
        <v>384</v>
      </c>
      <c r="G69" s="36" t="str">
        <f>VLOOKUP(A69,[2]BGDM!$B:$G,6,FALSE)</f>
        <v>Geoffrey.Ngonche@equitybank.co.ke</v>
      </c>
      <c r="H69" s="36" t="str">
        <f>VLOOKUP(A69,[2]RMO!$B:$H,7,0)</f>
        <v>sharon.kiboss@equitybank.co.ke</v>
      </c>
    </row>
    <row r="70" spans="1:8">
      <c r="A70" s="44" t="s">
        <v>360</v>
      </c>
      <c r="B70" s="36" t="s">
        <v>361</v>
      </c>
      <c r="C70" s="36" t="s">
        <v>94</v>
      </c>
      <c r="D70" s="36" t="s">
        <v>362</v>
      </c>
      <c r="E70" s="35" t="s">
        <v>363</v>
      </c>
      <c r="F70" s="83" t="s">
        <v>364</v>
      </c>
      <c r="G70" s="36" t="str">
        <f>VLOOKUP(A70,[2]BGDM!$B:$G,6,FALSE)</f>
        <v>Casper.Bunabe@equitybank.co.ke</v>
      </c>
      <c r="H70" s="36" t="str">
        <f>VLOOKUP(A70,[2]RMO!$B:$H,7,0)</f>
        <v>Reuben.Kimutai@equitybank.co.ke</v>
      </c>
    </row>
    <row r="71" spans="1:8">
      <c r="A71" s="44" t="s">
        <v>365</v>
      </c>
      <c r="B71" s="36" t="s">
        <v>366</v>
      </c>
      <c r="C71" s="36" t="s">
        <v>94</v>
      </c>
      <c r="D71" s="36" t="s">
        <v>367</v>
      </c>
      <c r="E71" s="35" t="s">
        <v>368</v>
      </c>
      <c r="F71" s="83" t="s">
        <v>369</v>
      </c>
      <c r="G71" s="36" t="str">
        <f>VLOOKUP(A71,[2]BGDM!$B:$G,6,FALSE)</f>
        <v>Barnabas.Onyango@equitybank.co.ke</v>
      </c>
      <c r="H71" s="36" t="str">
        <f>VLOOKUP(A71,[2]RMO!$B:$H,7,0)</f>
        <v>Godfrey.Mengwa@equitybank.co.ke</v>
      </c>
    </row>
    <row r="72" spans="1:8">
      <c r="A72" s="44" t="s">
        <v>355</v>
      </c>
      <c r="B72" s="36" t="s">
        <v>356</v>
      </c>
      <c r="C72" s="36" t="s">
        <v>94</v>
      </c>
      <c r="D72" s="36" t="s">
        <v>357</v>
      </c>
      <c r="E72" s="35" t="s">
        <v>358</v>
      </c>
      <c r="F72" s="83" t="s">
        <v>359</v>
      </c>
      <c r="G72" s="36" t="str">
        <f>VLOOKUP(A72,[2]BGDM!$B:$G,6,FALSE)</f>
        <v>David.Misango@equitybank.co.ke</v>
      </c>
      <c r="H72" s="36" t="str">
        <f>VLOOKUP(A72,[2]RMO!$B:$H,7,0)</f>
        <v>George.Ochaka@equitybank.co.k</v>
      </c>
    </row>
    <row r="73" spans="1:8">
      <c r="A73" s="44" t="s">
        <v>472</v>
      </c>
      <c r="B73" s="36" t="s">
        <v>473</v>
      </c>
      <c r="C73" s="36" t="s">
        <v>94</v>
      </c>
      <c r="D73" s="36" t="s">
        <v>474</v>
      </c>
      <c r="E73" s="35" t="s">
        <v>475</v>
      </c>
      <c r="F73" s="83" t="s">
        <v>476</v>
      </c>
      <c r="G73" s="36" t="str">
        <f>VLOOKUP(A73,[2]BGDM!$B:$G,6,FALSE)</f>
        <v>welton.omullo@equitybank.co.ke</v>
      </c>
      <c r="H73" s="36" t="str">
        <f>VLOOKUP(A73,[2]RMO!$B:$H,7,0)</f>
        <v>dominic.bulimo@equitybank.co.ke</v>
      </c>
    </row>
    <row r="74" spans="1:8">
      <c r="A74" s="44" t="s">
        <v>472</v>
      </c>
      <c r="B74" s="36" t="s">
        <v>473</v>
      </c>
      <c r="C74" s="36" t="s">
        <v>94</v>
      </c>
      <c r="D74" s="36" t="s">
        <v>482</v>
      </c>
      <c r="E74" s="35" t="s">
        <v>483</v>
      </c>
      <c r="F74" s="83" t="s">
        <v>484</v>
      </c>
      <c r="G74" s="36" t="str">
        <f>VLOOKUP(A74,[2]BGDM!$B:$G,6,FALSE)</f>
        <v>welton.omullo@equitybank.co.ke</v>
      </c>
      <c r="H74" s="36" t="str">
        <f>VLOOKUP(A74,[2]RMO!$B:$H,7,0)</f>
        <v>dominic.bulimo@equitybank.co.ke</v>
      </c>
    </row>
    <row r="75" spans="1:8">
      <c r="A75" s="44" t="s">
        <v>477</v>
      </c>
      <c r="B75" s="36" t="s">
        <v>478</v>
      </c>
      <c r="C75" s="36" t="s">
        <v>94</v>
      </c>
      <c r="D75" s="36" t="s">
        <v>479</v>
      </c>
      <c r="E75" s="35" t="s">
        <v>480</v>
      </c>
      <c r="F75" s="83" t="s">
        <v>481</v>
      </c>
      <c r="G75" s="36" t="str">
        <f>VLOOKUP(A75,[2]BGDM!$B:$G,6,FALSE)</f>
        <v>Stephen.Wasiche@Equitybank.Co.Ke</v>
      </c>
      <c r="H75" s="36" t="str">
        <f>VLOOKUP(A75,[2]RMO!$B:$H,7,0)</f>
        <v>george.maloba@equitybank.co.ke</v>
      </c>
    </row>
    <row r="76" spans="1:8">
      <c r="A76" s="44" t="s">
        <v>437</v>
      </c>
      <c r="B76" s="36" t="s">
        <v>438</v>
      </c>
      <c r="C76" s="36" t="s">
        <v>94</v>
      </c>
      <c r="D76" s="36" t="s">
        <v>439</v>
      </c>
      <c r="E76" s="35" t="s">
        <v>440</v>
      </c>
      <c r="F76" s="83" t="s">
        <v>441</v>
      </c>
      <c r="G76" s="36" t="str">
        <f>VLOOKUP(A76,[2]BGDM!$B:$G,6,FALSE)</f>
        <v>Reuben.Ruttoh@equitybank.co.ke</v>
      </c>
      <c r="H76" s="36" t="str">
        <f>VLOOKUP(A76,[2]RMO!$B:$H,7,0)</f>
        <v>David.Kigen@equitybank.co.ke</v>
      </c>
    </row>
    <row r="77" spans="1:8">
      <c r="A77" s="44" t="s">
        <v>452</v>
      </c>
      <c r="B77" s="36" t="s">
        <v>453</v>
      </c>
      <c r="C77" s="36" t="s">
        <v>94</v>
      </c>
      <c r="D77" s="36" t="s">
        <v>454</v>
      </c>
      <c r="E77" s="35" t="s">
        <v>455</v>
      </c>
      <c r="F77" s="83" t="s">
        <v>456</v>
      </c>
      <c r="G77" s="36" t="str">
        <f>VLOOKUP(A77,[2]BGDM!$B:$G,6,FALSE)</f>
        <v>Peter.Akuoyo@equitybank.co.ke</v>
      </c>
      <c r="H77" s="36" t="str">
        <f>VLOOKUP(A77,[2]RMO!$B:$H,7,0)</f>
        <v>Lilian.Ogutu@equitybank.co.ke</v>
      </c>
    </row>
    <row r="78" spans="1:8">
      <c r="A78" s="44" t="s">
        <v>467</v>
      </c>
      <c r="B78" s="36" t="s">
        <v>468</v>
      </c>
      <c r="C78" s="36" t="s">
        <v>94</v>
      </c>
      <c r="D78" s="36" t="s">
        <v>469</v>
      </c>
      <c r="E78" s="35" t="s">
        <v>470</v>
      </c>
      <c r="F78" s="83" t="s">
        <v>471</v>
      </c>
      <c r="G78" s="36" t="str">
        <f>VLOOKUP(A78,[2]BGDM!$B:$G,6,FALSE)</f>
        <v>Cleophas.Nalianya@equitybank.co.ke</v>
      </c>
      <c r="H78" s="36" t="str">
        <f>VLOOKUP(A78,[2]RMO!$B:$H,7,0)</f>
        <v>Moses.Obero@equitybank.co.ke</v>
      </c>
    </row>
    <row r="79" spans="1:8">
      <c r="A79" s="44" t="s">
        <v>442</v>
      </c>
      <c r="B79" s="36" t="s">
        <v>443</v>
      </c>
      <c r="C79" s="36" t="s">
        <v>94</v>
      </c>
      <c r="D79" s="36" t="s">
        <v>444</v>
      </c>
      <c r="E79" s="35" t="s">
        <v>445</v>
      </c>
      <c r="F79" s="83" t="s">
        <v>446</v>
      </c>
      <c r="G79" s="36" t="str">
        <f>VLOOKUP(A79,[2]BGDM!$B:$G,6,FALSE)</f>
        <v>Javan.Odera@equitybank.co.ke</v>
      </c>
      <c r="H79" s="36" t="str">
        <f>VLOOKUP(A79,[2]RMO!$B:$H,7,0)</f>
        <v>Collins.Chanzu@equitybank.co.ke</v>
      </c>
    </row>
    <row r="80" spans="1:8">
      <c r="A80" s="44" t="s">
        <v>418</v>
      </c>
      <c r="B80" s="36" t="s">
        <v>419</v>
      </c>
      <c r="C80" s="36" t="s">
        <v>94</v>
      </c>
      <c r="D80" s="36" t="s">
        <v>420</v>
      </c>
      <c r="E80" s="35" t="s">
        <v>421</v>
      </c>
      <c r="F80" s="83" t="s">
        <v>422</v>
      </c>
      <c r="G80" s="36" t="str">
        <f>VLOOKUP(A80,[2]BGDM!$B:$G,6,FALSE)</f>
        <v>Oscar.Masinde@equitybank.co.ke</v>
      </c>
      <c r="H80" s="36" t="str">
        <f>VLOOKUP(A80,[2]RMO!$B:$H,7,0)</f>
        <v>Hillary.Kosgei@equitybank.co.ke</v>
      </c>
    </row>
    <row r="81" spans="1:8">
      <c r="A81" s="44" t="s">
        <v>428</v>
      </c>
      <c r="B81" s="36" t="s">
        <v>429</v>
      </c>
      <c r="C81" s="36" t="s">
        <v>94</v>
      </c>
      <c r="D81" s="36" t="s">
        <v>430</v>
      </c>
      <c r="E81" s="35" t="s">
        <v>431</v>
      </c>
      <c r="F81" s="83" t="s">
        <v>432</v>
      </c>
      <c r="G81" s="36" t="str">
        <f>VLOOKUP(A81,[2]BGDM!$B:$G,6,FALSE)</f>
        <v>Judith.chemutai@equitybank.co.ke</v>
      </c>
      <c r="H81" s="36" t="str">
        <f>VLOOKUP(A81,[2]RMO!$B:$H,7,0)</f>
        <v>Joshua.Agwata@equitybank.co.ke</v>
      </c>
    </row>
    <row r="82" spans="1:8">
      <c r="A82" s="44" t="s">
        <v>423</v>
      </c>
      <c r="B82" s="36" t="s">
        <v>424</v>
      </c>
      <c r="C82" s="36" t="s">
        <v>94</v>
      </c>
      <c r="D82" s="36" t="s">
        <v>425</v>
      </c>
      <c r="E82" s="35" t="s">
        <v>426</v>
      </c>
      <c r="F82" s="83" t="s">
        <v>427</v>
      </c>
      <c r="G82" s="36" t="str">
        <f>VLOOKUP(A82,[2]BGDM!$B:$G,6,FALSE)</f>
        <v xml:space="preserve"> Jane.Ogutu@equitybank.co.ke</v>
      </c>
      <c r="H82" s="36" t="str">
        <f>VLOOKUP(A82,[2]RMO!$B:$H,7,0)</f>
        <v>Joseph.Makhanu@equitybank.co.ke</v>
      </c>
    </row>
    <row r="83" spans="1:8">
      <c r="A83" s="44" t="s">
        <v>462</v>
      </c>
      <c r="B83" s="36" t="s">
        <v>463</v>
      </c>
      <c r="C83" s="36" t="s">
        <v>94</v>
      </c>
      <c r="D83" s="36" t="s">
        <v>464</v>
      </c>
      <c r="E83" s="35" t="s">
        <v>465</v>
      </c>
      <c r="F83" s="83" t="s">
        <v>466</v>
      </c>
      <c r="G83" s="36" t="str">
        <f>VLOOKUP(A83,[2]BGDM!$B:$G,6,FALSE)</f>
        <v>Michael.Okanda@equitybank.co.ke</v>
      </c>
      <c r="H83" s="36" t="str">
        <f>VLOOKUP(A83,[2]RMO!$B:$H,7,0)</f>
        <v>Rosemary.Amoyia@equitybank.co.ke</v>
      </c>
    </row>
    <row r="84" spans="1:8">
      <c r="A84" s="44" t="s">
        <v>447</v>
      </c>
      <c r="B84" s="36" t="s">
        <v>448</v>
      </c>
      <c r="C84" s="36" t="s">
        <v>94</v>
      </c>
      <c r="D84" s="36" t="s">
        <v>449</v>
      </c>
      <c r="E84" s="35" t="s">
        <v>450</v>
      </c>
      <c r="F84" s="83" t="s">
        <v>451</v>
      </c>
      <c r="G84" s="36" t="str">
        <f>VLOOKUP(A84,[2]BGDM!$B:$G,6,FALSE)</f>
        <v>Ambrose.Ali@equitybank.co.ke</v>
      </c>
      <c r="H84" s="36" t="str">
        <f>VLOOKUP(A84,[2]RMO!$B:$H,7,0)</f>
        <v>Evans.Ngeno@equitybank.co.ke</v>
      </c>
    </row>
    <row r="85" spans="1:8">
      <c r="A85" s="44" t="s">
        <v>86</v>
      </c>
      <c r="B85" s="36" t="s">
        <v>433</v>
      </c>
      <c r="C85" s="36" t="s">
        <v>94</v>
      </c>
      <c r="D85" s="36" t="s">
        <v>434</v>
      </c>
      <c r="E85" s="35" t="s">
        <v>435</v>
      </c>
      <c r="F85" s="83" t="s">
        <v>436</v>
      </c>
      <c r="G85" s="36" t="str">
        <f>VLOOKUP(A85,[2]BGDM!$B:$G,6,FALSE)</f>
        <v>Peter.Lubale@equitybank.co.ke</v>
      </c>
      <c r="H85" s="36" t="str">
        <f>VLOOKUP(A85,[2]RMO!$B:$H,7,0)</f>
        <v>Godfrey.Mwembe@equitybank.co.ke</v>
      </c>
    </row>
    <row r="86" spans="1:8">
      <c r="A86" s="44" t="s">
        <v>457</v>
      </c>
      <c r="B86" s="36" t="s">
        <v>458</v>
      </c>
      <c r="C86" s="36" t="s">
        <v>94</v>
      </c>
      <c r="D86" s="36" t="s">
        <v>459</v>
      </c>
      <c r="E86" s="35" t="s">
        <v>460</v>
      </c>
      <c r="F86" s="83" t="s">
        <v>461</v>
      </c>
      <c r="G86" s="36" t="str">
        <f>VLOOKUP(A86,[2]BGDM!$B:$G,6,FALSE)</f>
        <v>alice.ouma@equitybank.co.ke</v>
      </c>
      <c r="H86" s="36" t="str">
        <f>VLOOKUP(A86,[2]RMO!$B:$H,7,0)</f>
        <v>Ernest.Rono@equitybank.co.ke</v>
      </c>
    </row>
    <row r="87" spans="1:8">
      <c r="A87" s="44" t="s">
        <v>504</v>
      </c>
      <c r="B87" s="36" t="s">
        <v>505</v>
      </c>
      <c r="C87" s="36" t="s">
        <v>487</v>
      </c>
      <c r="D87" s="36" t="s">
        <v>506</v>
      </c>
      <c r="E87" s="35" t="s">
        <v>507</v>
      </c>
      <c r="F87" s="83" t="s">
        <v>508</v>
      </c>
      <c r="G87" s="36" t="str">
        <f>VLOOKUP(A87,[2]BGDM!$B:$G,6,FALSE)</f>
        <v>Elijah.Kimani@equitybank.co.ke</v>
      </c>
      <c r="H87" s="36" t="str">
        <f>VLOOKUP(A87,[2]RMO!$B:$H,7,0)</f>
        <v>judy.ngechu@equitybank.co.ke</v>
      </c>
    </row>
    <row r="88" spans="1:8">
      <c r="A88" s="44" t="s">
        <v>532</v>
      </c>
      <c r="B88" s="36" t="s">
        <v>533</v>
      </c>
      <c r="C88" s="36" t="s">
        <v>487</v>
      </c>
      <c r="D88" s="36" t="s">
        <v>534</v>
      </c>
      <c r="E88" s="35" t="s">
        <v>535</v>
      </c>
      <c r="F88" s="83" t="s">
        <v>536</v>
      </c>
      <c r="G88" s="36" t="str">
        <f>VLOOKUP(A88,[2]BGDM!$B:$G,6,FALSE)</f>
        <v>James.Muigai@equitybank.co.ke</v>
      </c>
      <c r="H88" s="36" t="str">
        <f>VLOOKUP(A88,[2]RMO!$B:$H,7,0)</f>
        <v>Eva.Kariuki@equitybank.co.ke</v>
      </c>
    </row>
    <row r="89" spans="1:8">
      <c r="A89" s="44" t="s">
        <v>537</v>
      </c>
      <c r="B89" s="36" t="s">
        <v>538</v>
      </c>
      <c r="C89" s="36" t="s">
        <v>487</v>
      </c>
      <c r="D89" s="36" t="s">
        <v>539</v>
      </c>
      <c r="E89" s="35" t="s">
        <v>540</v>
      </c>
      <c r="F89" s="83" t="s">
        <v>541</v>
      </c>
      <c r="G89" s="36" t="str">
        <f>VLOOKUP(A89,[2]BGDM!$B:$G,6,FALSE)</f>
        <v>Peter.Karuga@equitybank.co.ke</v>
      </c>
      <c r="H89" s="36" t="str">
        <f>VLOOKUP(A89,[2]RMO!$B:$H,7,0)</f>
        <v>Pauline.Kabiru@equitybank.co.ke</v>
      </c>
    </row>
    <row r="90" spans="1:8">
      <c r="A90" s="44" t="s">
        <v>552</v>
      </c>
      <c r="B90" s="36" t="s">
        <v>553</v>
      </c>
      <c r="C90" s="36" t="s">
        <v>487</v>
      </c>
      <c r="D90" s="36" t="s">
        <v>554</v>
      </c>
      <c r="E90" s="35" t="s">
        <v>555</v>
      </c>
      <c r="F90" s="83" t="s">
        <v>556</v>
      </c>
      <c r="G90" s="36" t="str">
        <f>VLOOKUP(A90,[2]BGDM!$B:$G,6,FALSE)</f>
        <v>simon.munyoike@equitybank.co.ke</v>
      </c>
      <c r="H90" s="36" t="str">
        <f>VLOOKUP(A90,[2]RMO!$B:$H,7,0)</f>
        <v>Susan.Gakuru@equitybank.co.ke</v>
      </c>
    </row>
    <row r="91" spans="1:8">
      <c r="A91" s="44" t="s">
        <v>573</v>
      </c>
      <c r="B91" s="36" t="s">
        <v>574</v>
      </c>
      <c r="C91" s="36" t="s">
        <v>487</v>
      </c>
      <c r="D91" s="36" t="s">
        <v>575</v>
      </c>
      <c r="E91" s="35" t="s">
        <v>576</v>
      </c>
      <c r="F91" s="83" t="s">
        <v>577</v>
      </c>
      <c r="G91" s="36" t="str">
        <f>VLOOKUP(A91,[2]BGDM!$B:$G,6,FALSE)</f>
        <v>Charity.Munyori@equitybank.co.ke</v>
      </c>
      <c r="H91" s="36" t="str">
        <f>VLOOKUP(A91,[2]RMO!$B:$H,7,0)</f>
        <v>jeremiah.Kimani@equitybank.co.ke</v>
      </c>
    </row>
    <row r="92" spans="1:8">
      <c r="A92" s="44" t="s">
        <v>547</v>
      </c>
      <c r="B92" s="36" t="s">
        <v>548</v>
      </c>
      <c r="C92" s="36" t="s">
        <v>487</v>
      </c>
      <c r="D92" s="36" t="s">
        <v>549</v>
      </c>
      <c r="E92" s="35" t="s">
        <v>550</v>
      </c>
      <c r="F92" s="83" t="s">
        <v>551</v>
      </c>
      <c r="G92" s="36" t="str">
        <f>VLOOKUP(A92,[2]BGDM!$B:$G,6,FALSE)</f>
        <v>Isaac.Mwaura@equitybank.co.ke</v>
      </c>
      <c r="H92" s="36" t="str">
        <f>VLOOKUP(A92,[2]RMO!$B:$H,7,0)</f>
        <v>Stanley.Njiru@equitybank.co.ke</v>
      </c>
    </row>
    <row r="93" spans="1:8">
      <c r="A93" s="44" t="s">
        <v>547</v>
      </c>
      <c r="B93" s="36" t="s">
        <v>548</v>
      </c>
      <c r="C93" s="36" t="s">
        <v>487</v>
      </c>
      <c r="D93" s="36" t="s">
        <v>557</v>
      </c>
      <c r="E93" s="35" t="s">
        <v>558</v>
      </c>
      <c r="F93" s="83" t="s">
        <v>559</v>
      </c>
      <c r="G93" s="36" t="str">
        <f>VLOOKUP(A93,[2]BGDM!$B:$G,6,FALSE)</f>
        <v>Isaac.Mwaura@equitybank.co.ke</v>
      </c>
      <c r="H93" s="36" t="str">
        <f>VLOOKUP(A93,[2]RMO!$B:$H,7,0)</f>
        <v>Stanley.Njiru@equitybank.co.ke</v>
      </c>
    </row>
    <row r="94" spans="1:8">
      <c r="A94" s="44" t="s">
        <v>499</v>
      </c>
      <c r="B94" s="36" t="s">
        <v>500</v>
      </c>
      <c r="C94" s="36" t="s">
        <v>487</v>
      </c>
      <c r="D94" s="36" t="s">
        <v>501</v>
      </c>
      <c r="E94" s="35" t="s">
        <v>502</v>
      </c>
      <c r="F94" s="83" t="s">
        <v>503</v>
      </c>
      <c r="G94" s="36" t="str">
        <f>VLOOKUP(A94,[2]BGDM!$B:$G,6,FALSE)</f>
        <v>peter.muriithi@equitybank.co.ke</v>
      </c>
      <c r="H94" s="36" t="str">
        <f>VLOOKUP(A94,[2]RMO!$B:$H,7,0)</f>
        <v>Jasiron.Ochieng@equitybank.co.ke</v>
      </c>
    </row>
    <row r="95" spans="1:8">
      <c r="A95" s="44" t="s">
        <v>499</v>
      </c>
      <c r="B95" s="36" t="s">
        <v>500</v>
      </c>
      <c r="C95" s="36" t="s">
        <v>487</v>
      </c>
      <c r="D95" s="36" t="s">
        <v>509</v>
      </c>
      <c r="E95" s="35" t="s">
        <v>510</v>
      </c>
      <c r="F95" s="83" t="s">
        <v>511</v>
      </c>
      <c r="G95" s="36" t="str">
        <f>VLOOKUP(A95,[2]BGDM!$B:$G,6,FALSE)</f>
        <v>peter.muriithi@equitybank.co.ke</v>
      </c>
      <c r="H95" s="36" t="str">
        <f>VLOOKUP(A95,[2]RMO!$B:$H,7,0)</f>
        <v>Jasiron.Ochieng@equitybank.co.ke</v>
      </c>
    </row>
    <row r="96" spans="1:8">
      <c r="A96" s="44" t="s">
        <v>522</v>
      </c>
      <c r="B96" s="36" t="s">
        <v>523</v>
      </c>
      <c r="C96" s="36" t="s">
        <v>487</v>
      </c>
      <c r="D96" s="36" t="s">
        <v>524</v>
      </c>
      <c r="E96" s="35" t="s">
        <v>525</v>
      </c>
      <c r="F96" s="83" t="s">
        <v>526</v>
      </c>
      <c r="G96" s="36" t="str">
        <f>VLOOKUP(A96,[2]BGDM!$B:$G,6,FALSE)</f>
        <v>James.Nganga@equitybank.co.ke</v>
      </c>
      <c r="H96" s="36" t="str">
        <f>VLOOKUP(A96,[2]RMO!$B:$H,7,0)</f>
        <v>samuel.kamau@equitybank.co.ke</v>
      </c>
    </row>
    <row r="97" spans="1:10">
      <c r="A97" s="44" t="s">
        <v>560</v>
      </c>
      <c r="B97" s="36" t="s">
        <v>561</v>
      </c>
      <c r="C97" s="36" t="s">
        <v>487</v>
      </c>
      <c r="D97" s="36" t="s">
        <v>562</v>
      </c>
      <c r="E97" s="35" t="s">
        <v>563</v>
      </c>
      <c r="F97" s="83" t="s">
        <v>564</v>
      </c>
      <c r="G97" s="36" t="str">
        <f>VLOOKUP(A97,[2]BGDM!$B:$G,6,FALSE)</f>
        <v>henry.maguta@equitybank.co.ke</v>
      </c>
      <c r="H97" s="36" t="str">
        <f>VLOOKUP(A97,[2]RMO!$B:$H,7,0)</f>
        <v>Esther.Kinyeki@Equitybank.Co.Ke</v>
      </c>
    </row>
    <row r="98" spans="1:10">
      <c r="A98" s="44" t="s">
        <v>560</v>
      </c>
      <c r="B98" s="36" t="s">
        <v>561</v>
      </c>
      <c r="C98" s="36" t="s">
        <v>487</v>
      </c>
      <c r="D98" s="36" t="s">
        <v>565</v>
      </c>
      <c r="E98" s="35" t="s">
        <v>566</v>
      </c>
      <c r="F98" s="83" t="s">
        <v>567</v>
      </c>
      <c r="G98" s="36" t="str">
        <f>VLOOKUP(A98,[2]BGDM!$B:$G,6,FALSE)</f>
        <v>henry.maguta@equitybank.co.ke</v>
      </c>
      <c r="H98" s="36" t="str">
        <f>VLOOKUP(A98,[2]RMO!$B:$H,7,0)</f>
        <v>Esther.Kinyeki@Equitybank.Co.Ke</v>
      </c>
    </row>
    <row r="99" spans="1:10">
      <c r="A99" s="44" t="s">
        <v>527</v>
      </c>
      <c r="B99" s="36" t="s">
        <v>528</v>
      </c>
      <c r="C99" s="36" t="s">
        <v>487</v>
      </c>
      <c r="D99" s="36" t="s">
        <v>529</v>
      </c>
      <c r="E99" s="35" t="s">
        <v>530</v>
      </c>
      <c r="F99" s="83" t="s">
        <v>531</v>
      </c>
      <c r="G99" s="36" t="str">
        <f>VLOOKUP(A99,[2]BGDM!$B:$G,6,FALSE)</f>
        <v>Charles.Gitonga@equitybank.co.ke</v>
      </c>
      <c r="H99" s="36" t="str">
        <f>VLOOKUP(A99,[2]RMO!$B:$H,7,0)</f>
        <v>Andrew.Maina@equitybank.co.ke</v>
      </c>
    </row>
    <row r="100" spans="1:10">
      <c r="A100" s="44" t="s">
        <v>494</v>
      </c>
      <c r="B100" s="36" t="s">
        <v>495</v>
      </c>
      <c r="C100" s="36" t="s">
        <v>487</v>
      </c>
      <c r="D100" s="36" t="s">
        <v>496</v>
      </c>
      <c r="E100" s="35" t="s">
        <v>497</v>
      </c>
      <c r="F100" s="83" t="s">
        <v>498</v>
      </c>
      <c r="G100" s="36" t="str">
        <f>VLOOKUP(A100,[2]BGDM!$B:$G,6,FALSE)</f>
        <v>Sylvester.Muya@equitybank.co.ke</v>
      </c>
      <c r="H100" s="36" t="str">
        <f>VLOOKUP(A100,[2]RMO!$B:$H,7,0)</f>
        <v>Stephen.Kanji@equitybank.co.ke</v>
      </c>
    </row>
    <row r="101" spans="1:10">
      <c r="A101" s="44" t="s">
        <v>512</v>
      </c>
      <c r="B101" s="36" t="s">
        <v>513</v>
      </c>
      <c r="C101" s="36" t="s">
        <v>487</v>
      </c>
      <c r="D101" s="36" t="s">
        <v>514</v>
      </c>
      <c r="E101" s="35" t="s">
        <v>515</v>
      </c>
      <c r="F101" s="83" t="s">
        <v>516</v>
      </c>
      <c r="G101" s="36" t="str">
        <f>VLOOKUP(A101,[2]BGDM!$B:$G,6,FALSE)</f>
        <v>Jane.Apiyo@equitybank.co.ke</v>
      </c>
      <c r="H101" s="36" t="str">
        <f>VLOOKUP(A101,[2]RMO!$B:$H,7,0)</f>
        <v>Salome.Muroki@equitybank.co.ke</v>
      </c>
    </row>
    <row r="102" spans="1:10">
      <c r="A102" s="44" t="s">
        <v>568</v>
      </c>
      <c r="B102" s="36" t="s">
        <v>569</v>
      </c>
      <c r="C102" s="36" t="s">
        <v>487</v>
      </c>
      <c r="D102" s="36" t="s">
        <v>570</v>
      </c>
      <c r="E102" s="35" t="s">
        <v>571</v>
      </c>
      <c r="F102" s="83" t="s">
        <v>572</v>
      </c>
      <c r="G102" s="36" t="str">
        <f>VLOOKUP(A102,[2]BGDM!$B:$G,6,FALSE)</f>
        <v>Nyambura.Mungai@equitybank.co.ke</v>
      </c>
      <c r="H102" s="36" t="str">
        <f>VLOOKUP(A102,[2]RMO!$B:$H,7,0)</f>
        <v>Joseph.Wacera@equitybank.co.ke</v>
      </c>
    </row>
    <row r="103" spans="1:10">
      <c r="A103" s="44" t="s">
        <v>485</v>
      </c>
      <c r="B103" s="36" t="s">
        <v>486</v>
      </c>
      <c r="C103" s="36" t="s">
        <v>487</v>
      </c>
      <c r="D103" s="36" t="s">
        <v>488</v>
      </c>
      <c r="E103" s="35" t="s">
        <v>489</v>
      </c>
      <c r="F103" s="83" t="s">
        <v>490</v>
      </c>
      <c r="G103" s="36" t="str">
        <f>VLOOKUP(A103,[2]BGDM!$B:$G,6,FALSE)</f>
        <v>Edwin.Wanjaga@equitybank.co.ke</v>
      </c>
      <c r="H103" s="36" t="str">
        <f>VLOOKUP(A103,[2]RMO!$B:$H,7,0)</f>
        <v>Christopher.Njenga@equitybank.co.ke</v>
      </c>
    </row>
    <row r="104" spans="1:10">
      <c r="A104" s="44" t="s">
        <v>485</v>
      </c>
      <c r="B104" s="36" t="s">
        <v>486</v>
      </c>
      <c r="C104" s="36" t="s">
        <v>487</v>
      </c>
      <c r="D104" s="36" t="s">
        <v>491</v>
      </c>
      <c r="E104" s="35" t="s">
        <v>492</v>
      </c>
      <c r="F104" s="83" t="s">
        <v>493</v>
      </c>
      <c r="G104" s="36" t="str">
        <f>VLOOKUP(A104,[2]BGDM!$B:$G,6,FALSE)</f>
        <v>Edwin.Wanjaga@equitybank.co.ke</v>
      </c>
      <c r="H104" s="36" t="str">
        <f>VLOOKUP(A104,[2]RMO!$B:$H,7,0)</f>
        <v>Christopher.Njenga@equitybank.co.ke</v>
      </c>
    </row>
    <row r="105" spans="1:10">
      <c r="A105" s="44" t="s">
        <v>542</v>
      </c>
      <c r="B105" s="36" t="s">
        <v>543</v>
      </c>
      <c r="C105" s="36" t="s">
        <v>487</v>
      </c>
      <c r="D105" s="36" t="s">
        <v>544</v>
      </c>
      <c r="E105" s="35" t="s">
        <v>545</v>
      </c>
      <c r="F105" s="83" t="s">
        <v>546</v>
      </c>
      <c r="G105" s="36" t="str">
        <f>VLOOKUP(A105,[2]BGDM!$B:$G,6,FALSE)</f>
        <v>Elizabeth.Ochieng@Equitybank.Co.Ke</v>
      </c>
      <c r="H105" s="36" t="str">
        <f>VLOOKUP(A105,[2]RMO!$B:$H,7,0)</f>
        <v>peter.kamoto@equitybank.co.ke</v>
      </c>
    </row>
    <row r="106" spans="1:10">
      <c r="A106" s="44" t="s">
        <v>517</v>
      </c>
      <c r="B106" s="36" t="s">
        <v>518</v>
      </c>
      <c r="C106" s="36" t="s">
        <v>487</v>
      </c>
      <c r="D106" s="36" t="s">
        <v>519</v>
      </c>
      <c r="E106" s="35" t="s">
        <v>520</v>
      </c>
      <c r="F106" s="83" t="s">
        <v>521</v>
      </c>
      <c r="G106" s="36" t="str">
        <f>VLOOKUP(A106,[2]BGDM!$B:$G,6,FALSE)</f>
        <v>Lilian.Rowa@equitybank.co.ke</v>
      </c>
      <c r="H106" s="36" t="str">
        <f>VLOOKUP(A106,[2]RMO!$B:$H,7,0)</f>
        <v>Dorcas.Wanyeki@equitybank.co.ke</v>
      </c>
    </row>
    <row r="107" spans="1:10">
      <c r="A107" s="86"/>
      <c r="B107" s="87" t="s">
        <v>170</v>
      </c>
      <c r="C107" s="87" t="s">
        <v>487</v>
      </c>
      <c r="D107" s="87" t="s">
        <v>100</v>
      </c>
      <c r="E107" s="88" t="s">
        <v>99</v>
      </c>
      <c r="F107" s="92" t="s">
        <v>578</v>
      </c>
      <c r="G107" s="87" t="e">
        <f>VLOOKUP(A107,[2]BGDM!$B:$G,6,FALSE)</f>
        <v>#N/A</v>
      </c>
      <c r="H107" s="87" t="e">
        <f>VLOOKUP(A107,[2]RMO!$B:$H,7,0)</f>
        <v>#N/A</v>
      </c>
      <c r="I107" s="90"/>
      <c r="J107" s="91" t="s">
        <v>1006</v>
      </c>
    </row>
    <row r="108" spans="1:10">
      <c r="A108" s="44" t="s">
        <v>616</v>
      </c>
      <c r="B108" s="36" t="s">
        <v>617</v>
      </c>
      <c r="C108" s="36" t="s">
        <v>487</v>
      </c>
      <c r="D108" s="36" t="s">
        <v>618</v>
      </c>
      <c r="E108" s="35" t="s">
        <v>619</v>
      </c>
      <c r="F108" s="83" t="s">
        <v>620</v>
      </c>
      <c r="G108" s="36" t="str">
        <f>VLOOKUP(A108,[2]BGDM!$B:$G,6,FALSE)</f>
        <v>joseph.kairu@equitybank.co.ke</v>
      </c>
      <c r="H108" s="36" t="str">
        <f>VLOOKUP(A108,[2]RMO!$B:$H,7,0)</f>
        <v>judith.metto@equitybank.co.ke</v>
      </c>
    </row>
    <row r="109" spans="1:10">
      <c r="A109" s="44" t="s">
        <v>616</v>
      </c>
      <c r="B109" s="36" t="s">
        <v>617</v>
      </c>
      <c r="C109" s="36" t="s">
        <v>487</v>
      </c>
      <c r="D109" s="36" t="s">
        <v>621</v>
      </c>
      <c r="E109" s="35" t="s">
        <v>622</v>
      </c>
      <c r="F109" s="83" t="s">
        <v>623</v>
      </c>
      <c r="G109" s="36" t="str">
        <f>VLOOKUP(A109,[2]BGDM!$B:$G,6,FALSE)</f>
        <v>joseph.kairu@equitybank.co.ke</v>
      </c>
      <c r="H109" s="36" t="str">
        <f>VLOOKUP(A109,[2]RMO!$B:$H,7,0)</f>
        <v>judith.metto@equitybank.co.ke</v>
      </c>
    </row>
    <row r="110" spans="1:10">
      <c r="A110" s="44" t="s">
        <v>616</v>
      </c>
      <c r="B110" s="36" t="s">
        <v>617</v>
      </c>
      <c r="C110" s="36" t="s">
        <v>487</v>
      </c>
      <c r="D110" s="36" t="s">
        <v>633</v>
      </c>
      <c r="E110" s="35" t="s">
        <v>634</v>
      </c>
      <c r="F110" s="83" t="s">
        <v>635</v>
      </c>
      <c r="G110" s="36" t="str">
        <f>VLOOKUP(A110,[2]BGDM!$B:$G,6,FALSE)</f>
        <v>joseph.kairu@equitybank.co.ke</v>
      </c>
      <c r="H110" s="36" t="str">
        <f>VLOOKUP(A110,[2]RMO!$B:$H,7,0)</f>
        <v>judith.metto@equitybank.co.ke</v>
      </c>
    </row>
    <row r="111" spans="1:10">
      <c r="A111" s="44" t="s">
        <v>665</v>
      </c>
      <c r="B111" s="36" t="s">
        <v>666</v>
      </c>
      <c r="C111" s="36" t="s">
        <v>487</v>
      </c>
      <c r="D111" s="36" t="s">
        <v>667</v>
      </c>
      <c r="E111" s="35" t="s">
        <v>668</v>
      </c>
      <c r="F111" s="83" t="s">
        <v>669</v>
      </c>
      <c r="G111" s="36" t="str">
        <f>VLOOKUP(A111,[2]BGDM!$B:$G,6,FALSE)</f>
        <v>martin.wahuria@equitybank.co.ke</v>
      </c>
      <c r="H111" s="36" t="str">
        <f>VLOOKUP(A111,[2]RMO!$B:$H,7,0)</f>
        <v>Anne.Mwangangi@equitybank.co.ke</v>
      </c>
    </row>
    <row r="112" spans="1:10">
      <c r="A112" s="44" t="s">
        <v>583</v>
      </c>
      <c r="B112" s="36" t="s">
        <v>584</v>
      </c>
      <c r="C112" s="36" t="s">
        <v>487</v>
      </c>
      <c r="D112" s="36" t="s">
        <v>585</v>
      </c>
      <c r="E112" s="35" t="s">
        <v>586</v>
      </c>
      <c r="F112" s="83" t="s">
        <v>587</v>
      </c>
      <c r="G112" s="36" t="str">
        <f>VLOOKUP(A112,[2]BGDM!$B:$G,6,FALSE)</f>
        <v>Daniel.Karanja@equitybank.co.ke</v>
      </c>
      <c r="H112" s="36" t="str">
        <f>VLOOKUP(A112,[2]RMO!$B:$H,7,0)</f>
        <v>Njenga.Mwangi@equitybank.co.ke</v>
      </c>
    </row>
    <row r="113" spans="1:8">
      <c r="A113" s="44" t="s">
        <v>583</v>
      </c>
      <c r="B113" s="36" t="s">
        <v>584</v>
      </c>
      <c r="C113" s="36" t="s">
        <v>487</v>
      </c>
      <c r="D113" s="36" t="s">
        <v>588</v>
      </c>
      <c r="E113" s="35" t="s">
        <v>589</v>
      </c>
      <c r="F113" s="83" t="s">
        <v>590</v>
      </c>
      <c r="G113" s="36" t="str">
        <f>VLOOKUP(A113,[2]BGDM!$B:$G,6,FALSE)</f>
        <v>Daniel.Karanja@equitybank.co.ke</v>
      </c>
      <c r="H113" s="36" t="str">
        <f>VLOOKUP(A113,[2]RMO!$B:$H,7,0)</f>
        <v>Njenga.Mwangi@equitybank.co.ke</v>
      </c>
    </row>
    <row r="114" spans="1:8">
      <c r="A114" s="44" t="s">
        <v>657</v>
      </c>
      <c r="B114" s="36" t="s">
        <v>579</v>
      </c>
      <c r="C114" s="36" t="s">
        <v>487</v>
      </c>
      <c r="D114" s="36" t="s">
        <v>658</v>
      </c>
      <c r="E114" s="35" t="s">
        <v>659</v>
      </c>
      <c r="F114" s="83" t="s">
        <v>660</v>
      </c>
      <c r="G114" s="36" t="str">
        <f>VLOOKUP(A114,[2]BGDM!$B:$G,6,FALSE)</f>
        <v>Mary.Githua@equitybank.co.ke</v>
      </c>
      <c r="H114" s="36" t="str">
        <f>VLOOKUP(A114,[2]RMO!$B:$H,7,0)</f>
        <v>Joseph.Njau@Equitybank.Co.Ke</v>
      </c>
    </row>
    <row r="115" spans="1:8">
      <c r="A115" s="44" t="s">
        <v>125</v>
      </c>
      <c r="B115" s="36" t="s">
        <v>579</v>
      </c>
      <c r="C115" s="36" t="s">
        <v>487</v>
      </c>
      <c r="D115" s="36" t="s">
        <v>580</v>
      </c>
      <c r="E115" s="35" t="s">
        <v>581</v>
      </c>
      <c r="F115" s="83" t="s">
        <v>582</v>
      </c>
      <c r="G115" s="36" t="str">
        <f>VLOOKUP(A115,[2]BGDM!$B:$G,6,FALSE)</f>
        <v>Francis.Mbindyo@equitybank.co.ke</v>
      </c>
      <c r="H115" s="36" t="str">
        <f>VLOOKUP(A115,[2]RMO!$B:$H,7,0)</f>
        <v>Ruth.Wangondu@equitybank.co.ke</v>
      </c>
    </row>
    <row r="116" spans="1:8">
      <c r="A116" s="44" t="s">
        <v>606</v>
      </c>
      <c r="B116" s="36" t="s">
        <v>607</v>
      </c>
      <c r="C116" s="36" t="s">
        <v>487</v>
      </c>
      <c r="D116" s="36" t="s">
        <v>608</v>
      </c>
      <c r="E116" s="35" t="s">
        <v>609</v>
      </c>
      <c r="F116" s="83" t="s">
        <v>610</v>
      </c>
      <c r="G116" s="36" t="str">
        <f>VLOOKUP(A116,[2]BGDM!$B:$G,6,FALSE)</f>
        <v>Apollo.Kiuri@equitybank.co.ke</v>
      </c>
      <c r="H116" s="36" t="str">
        <f>VLOOKUP(A116,[2]RMO!$B:$H,7,0)</f>
        <v>Hawa.Mohamed@equitybank.co.ke</v>
      </c>
    </row>
    <row r="117" spans="1:8">
      <c r="A117" s="44" t="s">
        <v>606</v>
      </c>
      <c r="B117" s="36" t="s">
        <v>607</v>
      </c>
      <c r="C117" s="36" t="s">
        <v>487</v>
      </c>
      <c r="D117" s="36" t="s">
        <v>641</v>
      </c>
      <c r="E117" s="35" t="s">
        <v>642</v>
      </c>
      <c r="F117" s="83" t="s">
        <v>643</v>
      </c>
      <c r="G117" s="36" t="str">
        <f>VLOOKUP(A117,[2]BGDM!$B:$G,6,FALSE)</f>
        <v>Apollo.Kiuri@equitybank.co.ke</v>
      </c>
      <c r="H117" s="36" t="str">
        <f>VLOOKUP(A117,[2]RMO!$B:$H,7,0)</f>
        <v>Hawa.Mohamed@equitybank.co.ke</v>
      </c>
    </row>
    <row r="118" spans="1:8">
      <c r="A118" s="44" t="s">
        <v>670</v>
      </c>
      <c r="B118" s="36" t="s">
        <v>671</v>
      </c>
      <c r="C118" s="36" t="s">
        <v>487</v>
      </c>
      <c r="D118" s="36" t="s">
        <v>672</v>
      </c>
      <c r="E118" s="35" t="s">
        <v>673</v>
      </c>
      <c r="F118" s="83" t="s">
        <v>674</v>
      </c>
      <c r="G118" s="36" t="str">
        <f>VLOOKUP(A118,[2]BGDM!$B:$G,6,FALSE)</f>
        <v>lydia.muya@equitybank.co.ke</v>
      </c>
      <c r="H118" s="36" t="str">
        <f>VLOOKUP(A118,[2]RMO!$B:$H,7,0)</f>
        <v>Elijah.Maina@equitybank.co.ke</v>
      </c>
    </row>
    <row r="119" spans="1:8">
      <c r="A119" s="44" t="s">
        <v>670</v>
      </c>
      <c r="B119" s="36" t="s">
        <v>671</v>
      </c>
      <c r="C119" s="36" t="s">
        <v>487</v>
      </c>
      <c r="D119" s="36" t="s">
        <v>675</v>
      </c>
      <c r="E119" s="35" t="s">
        <v>676</v>
      </c>
      <c r="F119" s="83" t="s">
        <v>677</v>
      </c>
      <c r="G119" s="36" t="str">
        <f>VLOOKUP(A119,[2]BGDM!$B:$G,6,FALSE)</f>
        <v>lydia.muya@equitybank.co.ke</v>
      </c>
      <c r="H119" s="36" t="str">
        <f>VLOOKUP(A119,[2]RMO!$B:$H,7,0)</f>
        <v>Elijah.Maina@equitybank.co.ke</v>
      </c>
    </row>
    <row r="120" spans="1:8">
      <c r="A120" s="44" t="s">
        <v>598</v>
      </c>
      <c r="B120" s="36" t="s">
        <v>599</v>
      </c>
      <c r="C120" s="36" t="s">
        <v>487</v>
      </c>
      <c r="D120" s="36" t="s">
        <v>600</v>
      </c>
      <c r="E120" s="35" t="s">
        <v>601</v>
      </c>
      <c r="F120" s="83" t="s">
        <v>602</v>
      </c>
      <c r="G120" s="36" t="str">
        <f>VLOOKUP(A120,[2]BGDM!$B:$G,6,FALSE)</f>
        <v>anne.macharia@equitybank.co.ke</v>
      </c>
      <c r="H120" s="36" t="str">
        <f>VLOOKUP(A120,[2]RMO!$B:$H,7,0)</f>
        <v>Ethan.Kiragu@equitybank.co.ke</v>
      </c>
    </row>
    <row r="121" spans="1:8">
      <c r="A121" s="44" t="s">
        <v>598</v>
      </c>
      <c r="B121" s="36" t="s">
        <v>599</v>
      </c>
      <c r="C121" s="36" t="s">
        <v>487</v>
      </c>
      <c r="D121" s="36" t="s">
        <v>603</v>
      </c>
      <c r="E121" s="35" t="s">
        <v>604</v>
      </c>
      <c r="F121" s="83" t="s">
        <v>605</v>
      </c>
      <c r="G121" s="36" t="str">
        <f>VLOOKUP(A121,[2]BGDM!$B:$G,6,FALSE)</f>
        <v>anne.macharia@equitybank.co.ke</v>
      </c>
      <c r="H121" s="36" t="str">
        <f>VLOOKUP(A121,[2]RMO!$B:$H,7,0)</f>
        <v>Ethan.Kiragu@equitybank.co.ke</v>
      </c>
    </row>
    <row r="122" spans="1:8">
      <c r="A122" s="44" t="s">
        <v>75</v>
      </c>
      <c r="B122" s="36" t="s">
        <v>624</v>
      </c>
      <c r="C122" s="36" t="s">
        <v>487</v>
      </c>
      <c r="D122" s="36" t="s">
        <v>625</v>
      </c>
      <c r="E122" s="35" t="s">
        <v>626</v>
      </c>
      <c r="F122" s="83" t="s">
        <v>627</v>
      </c>
      <c r="G122" s="36" t="str">
        <f>VLOOKUP(A122,[2]BGDM!$B:$G,6,FALSE)</f>
        <v>Issack.Abdi@equitybank.co.ke</v>
      </c>
      <c r="H122" s="36" t="str">
        <f>VLOOKUP(A122,[2]RMO!$B:$H,7,0)</f>
        <v>Issack.Webo@equitybank.co.ke</v>
      </c>
    </row>
    <row r="123" spans="1:8">
      <c r="A123" s="44" t="s">
        <v>90</v>
      </c>
      <c r="B123" s="36" t="s">
        <v>661</v>
      </c>
      <c r="C123" s="36" t="s">
        <v>487</v>
      </c>
      <c r="D123" s="36" t="s">
        <v>662</v>
      </c>
      <c r="E123" s="35" t="s">
        <v>663</v>
      </c>
      <c r="F123" s="83" t="s">
        <v>664</v>
      </c>
      <c r="G123" s="36" t="str">
        <f>VLOOKUP(A123,[2]BGDM!$B:$G,6,FALSE)</f>
        <v>harrison.mutegi@equitybank.co.ke</v>
      </c>
      <c r="H123" s="36" t="str">
        <f>VLOOKUP(A123,[2]RMO!$B:$H,7,0)</f>
        <v>Huqa.Wario@equitybank.co.ke</v>
      </c>
    </row>
    <row r="124" spans="1:8">
      <c r="A124" s="45" t="s">
        <v>90</v>
      </c>
      <c r="B124" s="36" t="s">
        <v>661</v>
      </c>
      <c r="C124" s="36" t="s">
        <v>487</v>
      </c>
      <c r="D124" s="36" t="s">
        <v>76</v>
      </c>
      <c r="E124" s="35"/>
      <c r="F124" s="83"/>
      <c r="G124" s="36" t="str">
        <f>VLOOKUP(A124,[2]BGDM!$B:$G,6,FALSE)</f>
        <v>harrison.mutegi@equitybank.co.ke</v>
      </c>
      <c r="H124" s="36" t="str">
        <f>VLOOKUP(A124,[2]RMO!$B:$H,7,0)</f>
        <v>Huqa.Wario@equitybank.co.ke</v>
      </c>
    </row>
    <row r="125" spans="1:8">
      <c r="A125" s="44" t="s">
        <v>636</v>
      </c>
      <c r="B125" s="36" t="s">
        <v>637</v>
      </c>
      <c r="C125" s="36" t="s">
        <v>487</v>
      </c>
      <c r="D125" s="36" t="s">
        <v>638</v>
      </c>
      <c r="E125" s="35" t="s">
        <v>639</v>
      </c>
      <c r="F125" s="83" t="s">
        <v>640</v>
      </c>
      <c r="G125" s="36" t="str">
        <f>VLOOKUP(A125,[2]BGDM!$B:$G,6,FALSE)</f>
        <v>Abdub.mamo@equitybank.co.ke</v>
      </c>
      <c r="H125" s="36" t="str">
        <f>VLOOKUP(A125,[2]RMO!$B:$H,7,0)</f>
        <v>Hassan.Guyo@Equitybank.Co.Ke</v>
      </c>
    </row>
    <row r="126" spans="1:8">
      <c r="A126" s="44" t="s">
        <v>678</v>
      </c>
      <c r="B126" s="36" t="s">
        <v>679</v>
      </c>
      <c r="C126" s="36" t="s">
        <v>487</v>
      </c>
      <c r="D126" s="36" t="s">
        <v>680</v>
      </c>
      <c r="E126" s="35" t="s">
        <v>681</v>
      </c>
      <c r="F126" s="83" t="s">
        <v>682</v>
      </c>
      <c r="G126" s="36" t="str">
        <f>VLOOKUP(A126,[2]BGDM!$B:$G,6,FALSE)</f>
        <v>Shadrack.Muithya@equitybank.co.ke</v>
      </c>
      <c r="H126" s="36" t="str">
        <f>VLOOKUP(A126,[2]RMO!$B:$H,7,0)</f>
        <v>Abraham.Ondara@equitybank.co.ke</v>
      </c>
    </row>
    <row r="127" spans="1:8">
      <c r="A127" s="44" t="s">
        <v>591</v>
      </c>
      <c r="B127" s="36" t="s">
        <v>592</v>
      </c>
      <c r="C127" s="36" t="s">
        <v>487</v>
      </c>
      <c r="D127" s="36" t="s">
        <v>593</v>
      </c>
      <c r="E127" s="35" t="s">
        <v>594</v>
      </c>
      <c r="F127" s="83" t="s">
        <v>595</v>
      </c>
      <c r="G127" s="36" t="str">
        <f>VLOOKUP(A127,[2]BGDM!$B:$G,6,FALSE)</f>
        <v>David.Waigwa@equitybank.co.ke</v>
      </c>
      <c r="H127" s="36" t="str">
        <f>VLOOKUP(A127,[2]RMO!$B:$H,7,0)</f>
        <v>Elizabeth.Ndonga@equitybank.co.ke</v>
      </c>
    </row>
    <row r="128" spans="1:8">
      <c r="A128" s="44" t="s">
        <v>591</v>
      </c>
      <c r="B128" s="36" t="s">
        <v>592</v>
      </c>
      <c r="C128" s="36" t="s">
        <v>487</v>
      </c>
      <c r="D128" s="36" t="s">
        <v>596</v>
      </c>
      <c r="E128" s="35" t="s">
        <v>597</v>
      </c>
      <c r="F128" s="83" t="s">
        <v>595</v>
      </c>
      <c r="G128" s="36" t="str">
        <f>VLOOKUP(A128,[2]BGDM!$B:$G,6,FALSE)</f>
        <v>David.Waigwa@equitybank.co.ke</v>
      </c>
      <c r="H128" s="36" t="str">
        <f>VLOOKUP(A128,[2]RMO!$B:$H,7,0)</f>
        <v>Elizabeth.Ndonga@equitybank.co.ke</v>
      </c>
    </row>
    <row r="129" spans="1:9">
      <c r="A129" s="44" t="s">
        <v>628</v>
      </c>
      <c r="B129" s="36" t="s">
        <v>629</v>
      </c>
      <c r="C129" s="36" t="s">
        <v>487</v>
      </c>
      <c r="D129" s="36" t="s">
        <v>630</v>
      </c>
      <c r="E129" s="35" t="s">
        <v>631</v>
      </c>
      <c r="F129" s="83" t="s">
        <v>632</v>
      </c>
      <c r="G129" s="36" t="str">
        <f>VLOOKUP(A129,[2]BGDM!$B:$G,6,FALSE)</f>
        <v>James.Maina@equitybank.co.ke</v>
      </c>
      <c r="H129" s="36" t="str">
        <f>VLOOKUP(A129,[2]RMO!$B:$H,7,0)</f>
        <v>Henry.Kanyuru@equitybank.co.ke</v>
      </c>
    </row>
    <row r="130" spans="1:9">
      <c r="A130" s="44" t="s">
        <v>628</v>
      </c>
      <c r="B130" s="36" t="s">
        <v>629</v>
      </c>
      <c r="C130" s="36" t="s">
        <v>487</v>
      </c>
      <c r="D130" s="36" t="s">
        <v>649</v>
      </c>
      <c r="E130" s="35" t="s">
        <v>650</v>
      </c>
      <c r="F130" s="83" t="s">
        <v>651</v>
      </c>
      <c r="G130" s="36" t="str">
        <f>VLOOKUP(A130,[2]BGDM!$B:$G,6,FALSE)</f>
        <v>James.Maina@equitybank.co.ke</v>
      </c>
      <c r="H130" s="36" t="str">
        <f>VLOOKUP(A130,[2]RMO!$B:$H,7,0)</f>
        <v>Henry.Kanyuru@equitybank.co.ke</v>
      </c>
    </row>
    <row r="131" spans="1:9">
      <c r="A131" s="44" t="s">
        <v>644</v>
      </c>
      <c r="B131" s="36" t="s">
        <v>645</v>
      </c>
      <c r="C131" s="36" t="s">
        <v>487</v>
      </c>
      <c r="D131" s="36" t="s">
        <v>646</v>
      </c>
      <c r="E131" s="35" t="s">
        <v>647</v>
      </c>
      <c r="F131" s="83" t="s">
        <v>648</v>
      </c>
      <c r="G131" s="36" t="str">
        <f>VLOOKUP(A131,[2]BGDM!$B:$G,6,FALSE)</f>
        <v>Petronilla.Murungi@equitybank.co.ke</v>
      </c>
      <c r="H131" s="36" t="str">
        <f>VLOOKUP(A131,[2]RMO!$B:$H,7,0)</f>
        <v>martin.mungai@equitybank.co.ke</v>
      </c>
    </row>
    <row r="132" spans="1:9">
      <c r="A132" s="44" t="s">
        <v>652</v>
      </c>
      <c r="B132" s="36" t="s">
        <v>653</v>
      </c>
      <c r="C132" s="36" t="s">
        <v>487</v>
      </c>
      <c r="D132" s="36" t="s">
        <v>654</v>
      </c>
      <c r="E132" s="35" t="s">
        <v>655</v>
      </c>
      <c r="F132" s="83" t="s">
        <v>656</v>
      </c>
      <c r="G132" s="36" t="str">
        <f>VLOOKUP(A132,[2]BGDM!$B:$G,6,FALSE)</f>
        <v>lucy.munyaka@equitybank.co.ke</v>
      </c>
      <c r="H132" s="36" t="str">
        <f>VLOOKUP(A132,[2]RMO!$B:$H,7,0)</f>
        <v>Millicent.Gichangu@equitybank.co.ke</v>
      </c>
    </row>
    <row r="133" spans="1:9">
      <c r="A133" s="44" t="s">
        <v>611</v>
      </c>
      <c r="B133" s="36" t="s">
        <v>612</v>
      </c>
      <c r="C133" s="36" t="s">
        <v>487</v>
      </c>
      <c r="D133" s="36" t="s">
        <v>613</v>
      </c>
      <c r="E133" s="35" t="s">
        <v>614</v>
      </c>
      <c r="F133" s="83" t="s">
        <v>615</v>
      </c>
      <c r="G133" s="36" t="str">
        <f>VLOOKUP(A133,[2]BGDM!$B:$G,6,FALSE)</f>
        <v>alice.wambui@equitybank.co.ke</v>
      </c>
      <c r="H133" s="36" t="str">
        <f>VLOOKUP(A133,[2]RMO!$B:$H,7,0)</f>
        <v>Beatrice.Agisa@equitybank.co.ke</v>
      </c>
    </row>
    <row r="134" spans="1:9">
      <c r="A134" s="86" t="s">
        <v>657</v>
      </c>
      <c r="B134" s="87" t="s">
        <v>170</v>
      </c>
      <c r="C134" s="87" t="s">
        <v>487</v>
      </c>
      <c r="D134" s="87" t="s">
        <v>98</v>
      </c>
      <c r="E134" s="88">
        <v>1265</v>
      </c>
      <c r="F134" s="93" t="s">
        <v>683</v>
      </c>
      <c r="G134" s="90"/>
      <c r="H134" s="87"/>
      <c r="I134" s="91" t="s">
        <v>1006</v>
      </c>
    </row>
    <row r="135" spans="1:9">
      <c r="A135" s="44" t="s">
        <v>745</v>
      </c>
      <c r="B135" s="36" t="s">
        <v>746</v>
      </c>
      <c r="C135" s="36" t="s">
        <v>91</v>
      </c>
      <c r="D135" s="36" t="s">
        <v>747</v>
      </c>
      <c r="E135" s="35" t="s">
        <v>748</v>
      </c>
      <c r="F135" s="83" t="s">
        <v>749</v>
      </c>
      <c r="G135" s="36" t="str">
        <f>VLOOKUP(A135,[2]BGDM!$B:$G,6,FALSE)</f>
        <v>Samuel.Ngari@equitybank.co.ke</v>
      </c>
      <c r="H135" s="36" t="str">
        <f>VLOOKUP(A135,[2]RMO!$B:$H,7,0)</f>
        <v>ruth.kariuki@equitybank.co.ke</v>
      </c>
    </row>
    <row r="136" spans="1:9">
      <c r="A136" s="44" t="s">
        <v>745</v>
      </c>
      <c r="B136" s="36" t="s">
        <v>746</v>
      </c>
      <c r="C136" s="36" t="s">
        <v>91</v>
      </c>
      <c r="D136" s="36" t="s">
        <v>758</v>
      </c>
      <c r="E136" s="35" t="s">
        <v>759</v>
      </c>
      <c r="F136" s="83" t="s">
        <v>760</v>
      </c>
      <c r="G136" s="36" t="str">
        <f>VLOOKUP(A136,[2]BGDM!$B:$G,6,FALSE)</f>
        <v>Samuel.Ngari@equitybank.co.ke</v>
      </c>
      <c r="H136" s="36" t="str">
        <f>VLOOKUP(A136,[2]RMO!$B:$H,7,0)</f>
        <v>ruth.kariuki@equitybank.co.ke</v>
      </c>
    </row>
    <row r="137" spans="1:9">
      <c r="A137" s="44" t="s">
        <v>736</v>
      </c>
      <c r="B137" s="36" t="s">
        <v>737</v>
      </c>
      <c r="C137" s="36" t="s">
        <v>91</v>
      </c>
      <c r="D137" s="36" t="s">
        <v>738</v>
      </c>
      <c r="E137" s="35" t="s">
        <v>739</v>
      </c>
      <c r="F137" s="83" t="s">
        <v>559</v>
      </c>
      <c r="G137" s="36" t="str">
        <f>VLOOKUP(A137,[2]BGDM!$B:$G,6,FALSE)</f>
        <v>daniel.kinyua@equitybank.co.ke</v>
      </c>
      <c r="H137" s="36" t="str">
        <f>VLOOKUP(A137,[2]RMO!$B:$H,7,0)</f>
        <v>john.chege@equitybank.co.ke</v>
      </c>
    </row>
    <row r="138" spans="1:9">
      <c r="A138" s="44" t="s">
        <v>736</v>
      </c>
      <c r="B138" s="36" t="s">
        <v>737</v>
      </c>
      <c r="C138" s="36" t="s">
        <v>91</v>
      </c>
      <c r="D138" s="36" t="s">
        <v>755</v>
      </c>
      <c r="E138" s="35" t="s">
        <v>756</v>
      </c>
      <c r="F138" s="83" t="s">
        <v>757</v>
      </c>
      <c r="G138" s="36" t="str">
        <f>VLOOKUP(A138,[2]BGDM!$B:$G,6,FALSE)</f>
        <v>daniel.kinyua@equitybank.co.ke</v>
      </c>
      <c r="H138" s="36" t="str">
        <f>VLOOKUP(A138,[2]RMO!$B:$H,7,0)</f>
        <v>john.chege@equitybank.co.ke</v>
      </c>
    </row>
    <row r="139" spans="1:9">
      <c r="A139" s="44" t="s">
        <v>697</v>
      </c>
      <c r="B139" s="36" t="s">
        <v>698</v>
      </c>
      <c r="C139" s="36" t="s">
        <v>91</v>
      </c>
      <c r="D139" s="36" t="s">
        <v>699</v>
      </c>
      <c r="E139" s="35" t="s">
        <v>700</v>
      </c>
      <c r="F139" s="83" t="s">
        <v>701</v>
      </c>
      <c r="G139" s="36" t="str">
        <f>VLOOKUP(A139,[2]BGDM!$B:$G,6,FALSE)</f>
        <v>Patrick.Munjogu@equitybank.co.ke</v>
      </c>
      <c r="H139" s="36" t="str">
        <f>VLOOKUP(A139,[2]RMO!$B:$H,7,0)</f>
        <v>Diana.Mulandi@equitybank.co.ke</v>
      </c>
    </row>
    <row r="140" spans="1:9">
      <c r="A140" s="44" t="s">
        <v>697</v>
      </c>
      <c r="B140" s="36" t="s">
        <v>698</v>
      </c>
      <c r="C140" s="36" t="s">
        <v>91</v>
      </c>
      <c r="D140" s="36" t="s">
        <v>712</v>
      </c>
      <c r="E140" s="35" t="s">
        <v>713</v>
      </c>
      <c r="F140" s="83" t="s">
        <v>714</v>
      </c>
      <c r="G140" s="36" t="str">
        <f>VLOOKUP(A140,[2]BGDM!$B:$G,6,FALSE)</f>
        <v>Patrick.Munjogu@equitybank.co.ke</v>
      </c>
      <c r="H140" s="36" t="str">
        <f>VLOOKUP(A140,[2]RMO!$B:$H,7,0)</f>
        <v>Diana.Mulandi@equitybank.co.ke</v>
      </c>
    </row>
    <row r="141" spans="1:9">
      <c r="A141" s="44" t="s">
        <v>750</v>
      </c>
      <c r="B141" s="36" t="s">
        <v>751</v>
      </c>
      <c r="C141" s="36" t="s">
        <v>91</v>
      </c>
      <c r="D141" s="36" t="s">
        <v>752</v>
      </c>
      <c r="E141" s="35" t="s">
        <v>753</v>
      </c>
      <c r="F141" s="83" t="s">
        <v>754</v>
      </c>
      <c r="G141" s="36" t="str">
        <f>VLOOKUP(A141,[2]BGDM!$B:$G,6,FALSE)</f>
        <v>philip.maina@equitybank.co.ke</v>
      </c>
      <c r="H141" s="36" t="str">
        <f>VLOOKUP(A141,[2]RMO!$B:$H,7,0)</f>
        <v>esther.moi@equitybank.co.ke</v>
      </c>
    </row>
    <row r="142" spans="1:9">
      <c r="A142" s="44" t="s">
        <v>715</v>
      </c>
      <c r="B142" s="36" t="s">
        <v>716</v>
      </c>
      <c r="C142" s="36" t="s">
        <v>91</v>
      </c>
      <c r="D142" s="36" t="s">
        <v>717</v>
      </c>
      <c r="E142" s="35" t="s">
        <v>718</v>
      </c>
      <c r="F142" s="83" t="s">
        <v>719</v>
      </c>
      <c r="G142" s="36" t="str">
        <f>VLOOKUP(A142,[2]BGDM!$B:$G,6,FALSE)</f>
        <v>Mungai.Samuel@equitybank.co.ke</v>
      </c>
      <c r="H142" s="36" t="str">
        <f>VLOOKUP(A142,[2]RMO!$B:$H,7,0)</f>
        <v>Kennedy.Maina@equitybank.co.ke</v>
      </c>
    </row>
    <row r="143" spans="1:9">
      <c r="A143" s="44" t="s">
        <v>715</v>
      </c>
      <c r="B143" s="36" t="s">
        <v>716</v>
      </c>
      <c r="C143" s="36" t="s">
        <v>91</v>
      </c>
      <c r="D143" s="36" t="s">
        <v>733</v>
      </c>
      <c r="E143" s="35" t="s">
        <v>734</v>
      </c>
      <c r="F143" s="83" t="s">
        <v>735</v>
      </c>
      <c r="G143" s="36" t="str">
        <f>VLOOKUP(A143,[2]BGDM!$B:$G,6,FALSE)</f>
        <v>Mungai.Samuel@equitybank.co.ke</v>
      </c>
      <c r="H143" s="36" t="str">
        <f>VLOOKUP(A143,[2]RMO!$B:$H,7,0)</f>
        <v>Kennedy.Maina@equitybank.co.ke</v>
      </c>
    </row>
    <row r="144" spans="1:9">
      <c r="A144" s="44" t="s">
        <v>689</v>
      </c>
      <c r="B144" s="36" t="s">
        <v>690</v>
      </c>
      <c r="C144" s="36" t="s">
        <v>91</v>
      </c>
      <c r="D144" s="36" t="s">
        <v>691</v>
      </c>
      <c r="E144" s="35" t="s">
        <v>692</v>
      </c>
      <c r="F144" s="83" t="s">
        <v>693</v>
      </c>
      <c r="G144" s="36" t="str">
        <f>VLOOKUP(A144,[2]BGDM!$B:$G,6,FALSE)</f>
        <v>edward.karaya@equitybank.co.ke</v>
      </c>
      <c r="H144" s="36" t="str">
        <f>VLOOKUP(A144,[2]RMO!$B:$H,7,0)</f>
        <v>stanley.kibelekenya@equitybank.co.ke</v>
      </c>
    </row>
    <row r="145" spans="1:10">
      <c r="A145" s="44" t="s">
        <v>689</v>
      </c>
      <c r="B145" s="36" t="s">
        <v>690</v>
      </c>
      <c r="C145" s="36" t="s">
        <v>91</v>
      </c>
      <c r="D145" s="36" t="s">
        <v>694</v>
      </c>
      <c r="E145" s="35" t="s">
        <v>695</v>
      </c>
      <c r="F145" s="83" t="s">
        <v>696</v>
      </c>
      <c r="G145" s="36" t="str">
        <f>VLOOKUP(A145,[2]BGDM!$B:$G,6,FALSE)</f>
        <v>edward.karaya@equitybank.co.ke</v>
      </c>
      <c r="H145" s="36" t="str">
        <f>VLOOKUP(A145,[2]RMO!$B:$H,7,0)</f>
        <v>stanley.kibelekenya@equitybank.co.ke</v>
      </c>
    </row>
    <row r="146" spans="1:10">
      <c r="A146" s="44" t="s">
        <v>707</v>
      </c>
      <c r="B146" s="36" t="s">
        <v>708</v>
      </c>
      <c r="C146" s="36" t="s">
        <v>91</v>
      </c>
      <c r="D146" s="36" t="s">
        <v>709</v>
      </c>
      <c r="E146" s="35" t="s">
        <v>710</v>
      </c>
      <c r="F146" s="83" t="s">
        <v>711</v>
      </c>
      <c r="G146" s="36" t="str">
        <f>VLOOKUP(A146,[2]BGDM!$B:$G,6,FALSE)</f>
        <v>pius.gitau@equitybank.co.ke</v>
      </c>
      <c r="H146" s="36" t="str">
        <f>VLOOKUP(A146,[2]RMO!$B:$H,7,0)</f>
        <v>Charles.Gichohi@equitybank.co.ke</v>
      </c>
    </row>
    <row r="147" spans="1:10">
      <c r="A147" s="44" t="s">
        <v>720</v>
      </c>
      <c r="B147" s="36" t="s">
        <v>721</v>
      </c>
      <c r="C147" s="36" t="s">
        <v>91</v>
      </c>
      <c r="D147" s="36" t="s">
        <v>722</v>
      </c>
      <c r="E147" s="35" t="s">
        <v>723</v>
      </c>
      <c r="F147" s="83" t="s">
        <v>724</v>
      </c>
      <c r="G147" s="36" t="str">
        <f>VLOOKUP(A147,[2]BGDM!$B:$G,6,FALSE)</f>
        <v>joseph.weru@equitybank.co.ke</v>
      </c>
      <c r="H147" s="36" t="str">
        <f>VLOOKUP(A147,[2]RMO!$B:$H,7,0)</f>
        <v>Peter.Macharia@equitybank.co.ke</v>
      </c>
    </row>
    <row r="148" spans="1:10">
      <c r="A148" s="44" t="s">
        <v>720</v>
      </c>
      <c r="B148" s="36" t="s">
        <v>721</v>
      </c>
      <c r="C148" s="36" t="s">
        <v>91</v>
      </c>
      <c r="D148" s="36" t="s">
        <v>725</v>
      </c>
      <c r="E148" s="35" t="s">
        <v>726</v>
      </c>
      <c r="F148" s="83" t="s">
        <v>727</v>
      </c>
      <c r="G148" s="36" t="str">
        <f>VLOOKUP(A148,[2]BGDM!$B:$G,6,FALSE)</f>
        <v>joseph.weru@equitybank.co.ke</v>
      </c>
      <c r="H148" s="36" t="str">
        <f>VLOOKUP(A148,[2]RMO!$B:$H,7,0)</f>
        <v>Peter.Macharia@equitybank.co.ke</v>
      </c>
    </row>
    <row r="149" spans="1:10">
      <c r="A149" s="44" t="s">
        <v>740</v>
      </c>
      <c r="B149" s="36" t="s">
        <v>741</v>
      </c>
      <c r="C149" s="36" t="s">
        <v>91</v>
      </c>
      <c r="D149" s="36" t="s">
        <v>742</v>
      </c>
      <c r="E149" s="35" t="s">
        <v>743</v>
      </c>
      <c r="F149" s="83" t="s">
        <v>744</v>
      </c>
      <c r="G149" s="36" t="str">
        <f>VLOOKUP(A149,[2]BGDM!$B:$G,6,FALSE)</f>
        <v>Peter.Gathungu@equitybank.co.ke</v>
      </c>
      <c r="H149" s="36" t="str">
        <f>VLOOKUP(A149,[2]RMO!$B:$H,7,0)</f>
        <v>Monica.Runnoh@equitybank.co.ke</v>
      </c>
    </row>
    <row r="150" spans="1:10">
      <c r="A150" s="44" t="s">
        <v>702</v>
      </c>
      <c r="B150" s="36" t="s">
        <v>703</v>
      </c>
      <c r="C150" s="36" t="s">
        <v>91</v>
      </c>
      <c r="D150" s="36" t="s">
        <v>704</v>
      </c>
      <c r="E150" s="35" t="s">
        <v>705</v>
      </c>
      <c r="F150" s="83" t="s">
        <v>706</v>
      </c>
      <c r="G150" s="36" t="str">
        <f>VLOOKUP(A150,[2]BGDM!$B:$G,6,FALSE)</f>
        <v>James.Kamau@equitybank.co.ke</v>
      </c>
      <c r="H150" s="36" t="str">
        <f>VLOOKUP(A150,[2]RMO!$B:$H,7,0)</f>
        <v>Geoffrey.Bett@equitybank.co.ke</v>
      </c>
    </row>
    <row r="151" spans="1:10">
      <c r="A151" s="44" t="s">
        <v>728</v>
      </c>
      <c r="B151" s="36" t="s">
        <v>729</v>
      </c>
      <c r="C151" s="36" t="s">
        <v>91</v>
      </c>
      <c r="D151" s="36" t="s">
        <v>730</v>
      </c>
      <c r="E151" s="35" t="s">
        <v>731</v>
      </c>
      <c r="F151" s="83" t="s">
        <v>732</v>
      </c>
      <c r="G151" s="36" t="str">
        <f>VLOOKUP(A151,[2]BGDM!$B:$G,6,FALSE)</f>
        <v>Peter.Karanu@equitybank.co.ke</v>
      </c>
      <c r="H151" s="36">
        <f>VLOOKUP(A151,[2]RMO!$B:$H,7,0)</f>
        <v>0</v>
      </c>
    </row>
    <row r="152" spans="1:10">
      <c r="A152" s="44" t="s">
        <v>684</v>
      </c>
      <c r="B152" s="36" t="s">
        <v>685</v>
      </c>
      <c r="C152" s="36" t="s">
        <v>91</v>
      </c>
      <c r="D152" s="36" t="s">
        <v>686</v>
      </c>
      <c r="E152" s="35" t="s">
        <v>687</v>
      </c>
      <c r="F152" s="83" t="s">
        <v>688</v>
      </c>
      <c r="G152" s="36" t="str">
        <f>VLOOKUP(A152,[2]BGDM!$B:$G,6,FALSE)</f>
        <v>fredrick.gichuku@equitybank.co.ke</v>
      </c>
      <c r="H152" s="36" t="str">
        <f>VLOOKUP(A152,[2]RMO!$B:$H,7,0)</f>
        <v>Florence.Lesoloyia@equitybank.co.ke</v>
      </c>
    </row>
    <row r="153" spans="1:10">
      <c r="A153" s="86"/>
      <c r="B153" s="87" t="s">
        <v>170</v>
      </c>
      <c r="C153" s="87" t="s">
        <v>91</v>
      </c>
      <c r="D153" s="87" t="s">
        <v>101</v>
      </c>
      <c r="E153" s="88" t="s">
        <v>761</v>
      </c>
      <c r="F153" s="92" t="s">
        <v>762</v>
      </c>
      <c r="G153" s="87" t="e">
        <f>VLOOKUP(A153,[2]BGDM!$B:$G,6,FALSE)</f>
        <v>#N/A</v>
      </c>
      <c r="H153" s="87" t="e">
        <f>VLOOKUP(A153,[2]RMO!$B:$H,7,0)</f>
        <v>#N/A</v>
      </c>
      <c r="I153" s="90"/>
      <c r="J153" s="91" t="s">
        <v>1007</v>
      </c>
    </row>
    <row r="154" spans="1:10">
      <c r="A154" s="44" t="s">
        <v>771</v>
      </c>
      <c r="B154" s="36" t="s">
        <v>772</v>
      </c>
      <c r="C154" s="36" t="s">
        <v>91</v>
      </c>
      <c r="D154" s="36" t="s">
        <v>773</v>
      </c>
      <c r="E154" s="35" t="s">
        <v>774</v>
      </c>
      <c r="F154" s="83" t="s">
        <v>775</v>
      </c>
      <c r="G154" s="36" t="str">
        <f>VLOOKUP(A154,[2]BGDM!$B:$G,6,FALSE)</f>
        <v>Lonnah.Rotich@equitybank.co.ke</v>
      </c>
      <c r="H154" s="36" t="str">
        <f>VLOOKUP(A154,[2]RMO!$B:$H,7,0)</f>
        <v>peterson.wachira@equitybank.co.ke</v>
      </c>
    </row>
    <row r="155" spans="1:10">
      <c r="A155" s="44" t="s">
        <v>771</v>
      </c>
      <c r="B155" s="36" t="s">
        <v>772</v>
      </c>
      <c r="C155" s="36" t="s">
        <v>91</v>
      </c>
      <c r="D155" s="36" t="s">
        <v>807</v>
      </c>
      <c r="E155" s="35" t="s">
        <v>808</v>
      </c>
      <c r="F155" s="83" t="s">
        <v>809</v>
      </c>
      <c r="G155" s="36" t="str">
        <f>VLOOKUP(A155,[2]BGDM!$B:$G,6,FALSE)</f>
        <v>Lonnah.Rotich@equitybank.co.ke</v>
      </c>
      <c r="H155" s="36" t="str">
        <f>VLOOKUP(A155,[2]RMO!$B:$H,7,0)</f>
        <v>peterson.wachira@equitybank.co.ke</v>
      </c>
    </row>
    <row r="156" spans="1:10">
      <c r="A156" s="44" t="s">
        <v>799</v>
      </c>
      <c r="B156" s="36" t="s">
        <v>800</v>
      </c>
      <c r="C156" s="36" t="s">
        <v>91</v>
      </c>
      <c r="D156" s="36" t="s">
        <v>801</v>
      </c>
      <c r="E156" s="35" t="s">
        <v>802</v>
      </c>
      <c r="F156" s="83" t="s">
        <v>803</v>
      </c>
      <c r="G156" s="36" t="str">
        <f>VLOOKUP(A156,[2]BGDM!$B:$G,6,FALSE)</f>
        <v>Michael.Chege@equitybank.co.ke</v>
      </c>
      <c r="H156" s="36" t="str">
        <f>VLOOKUP(A156,[2]RMO!$B:$H,7,0)</f>
        <v>Dennis.Kimemia@equitybank.co.ke</v>
      </c>
    </row>
    <row r="157" spans="1:10">
      <c r="A157" s="44" t="s">
        <v>799</v>
      </c>
      <c r="B157" s="36" t="s">
        <v>800</v>
      </c>
      <c r="C157" s="36" t="s">
        <v>91</v>
      </c>
      <c r="D157" s="36" t="s">
        <v>804</v>
      </c>
      <c r="E157" s="35" t="s">
        <v>805</v>
      </c>
      <c r="F157" s="83" t="s">
        <v>806</v>
      </c>
      <c r="G157" s="36" t="str">
        <f>VLOOKUP(A157,[2]BGDM!$B:$G,6,FALSE)</f>
        <v>Michael.Chege@equitybank.co.ke</v>
      </c>
      <c r="H157" s="36" t="str">
        <f>VLOOKUP(A157,[2]RMO!$B:$H,7,0)</f>
        <v>Dennis.Kimemia@equitybank.co.ke</v>
      </c>
    </row>
    <row r="158" spans="1:10">
      <c r="A158" s="44" t="s">
        <v>820</v>
      </c>
      <c r="B158" s="36" t="s">
        <v>821</v>
      </c>
      <c r="C158" s="36" t="s">
        <v>91</v>
      </c>
      <c r="D158" s="36" t="s">
        <v>822</v>
      </c>
      <c r="E158" s="35" t="s">
        <v>823</v>
      </c>
      <c r="F158" s="83" t="s">
        <v>824</v>
      </c>
      <c r="G158" s="36" t="str">
        <f>VLOOKUP(A158,[2]BGDM!$B:$G,6,FALSE)</f>
        <v>Job.Nyorsok@equitybank.co.ke</v>
      </c>
      <c r="H158" s="36" t="str">
        <f>VLOOKUP(A158,[2]RMO!$B:$H,7,0)</f>
        <v>George.Githinji@equitybank.co.ke</v>
      </c>
    </row>
    <row r="159" spans="1:10">
      <c r="A159" s="44" t="s">
        <v>810</v>
      </c>
      <c r="B159" s="36" t="s">
        <v>811</v>
      </c>
      <c r="C159" s="36" t="s">
        <v>91</v>
      </c>
      <c r="D159" s="36" t="s">
        <v>812</v>
      </c>
      <c r="E159" s="35" t="s">
        <v>813</v>
      </c>
      <c r="F159" s="83" t="s">
        <v>814</v>
      </c>
      <c r="G159" s="36" t="str">
        <f>VLOOKUP(A159,[2]BGDM!$B:$G,6,FALSE)</f>
        <v>james.biwott@equitybank.co.ke</v>
      </c>
      <c r="H159" s="36" t="str">
        <f>VLOOKUP(A159,[2]RMO!$B:$H,7,0)</f>
        <v>samuel.kurui@equitybank.co.ke</v>
      </c>
    </row>
    <row r="160" spans="1:10">
      <c r="A160" s="44" t="s">
        <v>776</v>
      </c>
      <c r="B160" s="36" t="s">
        <v>777</v>
      </c>
      <c r="C160" s="36" t="s">
        <v>91</v>
      </c>
      <c r="D160" s="36" t="s">
        <v>778</v>
      </c>
      <c r="E160" s="35" t="s">
        <v>779</v>
      </c>
      <c r="F160" s="83" t="s">
        <v>780</v>
      </c>
      <c r="G160" s="36" t="str">
        <f>VLOOKUP(A160,[2]BGDM!$B:$G,6,FALSE)</f>
        <v>James.Yatich@equitybank.co.ke</v>
      </c>
      <c r="H160" s="36" t="str">
        <f>VLOOKUP(A160,[2]RMO!$B:$H,7,0)</f>
        <v>Elijah.Wanjohi@equitybank.co.ke</v>
      </c>
    </row>
    <row r="161" spans="1:8">
      <c r="A161" s="44" t="s">
        <v>776</v>
      </c>
      <c r="B161" s="36" t="s">
        <v>777</v>
      </c>
      <c r="C161" s="36" t="s">
        <v>91</v>
      </c>
      <c r="D161" s="36" t="s">
        <v>791</v>
      </c>
      <c r="E161" s="35" t="s">
        <v>792</v>
      </c>
      <c r="F161" s="83" t="s">
        <v>793</v>
      </c>
      <c r="G161" s="36" t="str">
        <f>VLOOKUP(A161,[2]BGDM!$B:$G,6,FALSE)</f>
        <v>James.Yatich@equitybank.co.ke</v>
      </c>
      <c r="H161" s="36" t="str">
        <f>VLOOKUP(A161,[2]RMO!$B:$H,7,0)</f>
        <v>Elijah.Wanjohi@equitybank.co.ke</v>
      </c>
    </row>
    <row r="162" spans="1:8">
      <c r="A162" s="44" t="s">
        <v>781</v>
      </c>
      <c r="B162" s="36" t="s">
        <v>782</v>
      </c>
      <c r="C162" s="36" t="s">
        <v>91</v>
      </c>
      <c r="D162" s="36" t="s">
        <v>783</v>
      </c>
      <c r="E162" s="35" t="s">
        <v>784</v>
      </c>
      <c r="F162" s="83" t="s">
        <v>785</v>
      </c>
      <c r="G162" s="36" t="str">
        <f>VLOOKUP(A162,[2]BGDM!$B:$G,6,FALSE)</f>
        <v>evans.miranga@equitybank.co.ke</v>
      </c>
      <c r="H162" s="36" t="str">
        <f>VLOOKUP(A162,[2]RMO!$B:$H,7,0)</f>
        <v>Hillary.Chewen@equitybank.co.ke</v>
      </c>
    </row>
    <row r="163" spans="1:8">
      <c r="A163" s="44" t="s">
        <v>763</v>
      </c>
      <c r="B163" s="36" t="s">
        <v>764</v>
      </c>
      <c r="C163" s="36" t="s">
        <v>91</v>
      </c>
      <c r="D163" s="36" t="s">
        <v>765</v>
      </c>
      <c r="E163" s="35" t="s">
        <v>766</v>
      </c>
      <c r="F163" s="83" t="s">
        <v>767</v>
      </c>
      <c r="G163" s="36" t="str">
        <f>VLOOKUP(A163,[2]BGDM!$B:$G,6,FALSE)</f>
        <v>Bett.Cheruiyot@equitybank.co.ke</v>
      </c>
      <c r="H163" s="36" t="str">
        <f>VLOOKUP(A163,[2]RMO!$B:$H,7,0)</f>
        <v>John.Kiburo@equitybank.co.ke</v>
      </c>
    </row>
    <row r="164" spans="1:8">
      <c r="A164" s="44" t="s">
        <v>763</v>
      </c>
      <c r="B164" s="36" t="s">
        <v>764</v>
      </c>
      <c r="C164" s="36" t="s">
        <v>91</v>
      </c>
      <c r="D164" s="36" t="s">
        <v>768</v>
      </c>
      <c r="E164" s="35" t="s">
        <v>769</v>
      </c>
      <c r="F164" s="83" t="s">
        <v>770</v>
      </c>
      <c r="G164" s="36" t="str">
        <f>VLOOKUP(A164,[2]BGDM!$B:$G,6,FALSE)</f>
        <v>Bett.Cheruiyot@equitybank.co.ke</v>
      </c>
      <c r="H164" s="36" t="str">
        <f>VLOOKUP(A164,[2]RMO!$B:$H,7,0)</f>
        <v>John.Kiburo@equitybank.co.ke</v>
      </c>
    </row>
    <row r="165" spans="1:8">
      <c r="A165" s="44" t="s">
        <v>794</v>
      </c>
      <c r="B165" s="36" t="s">
        <v>795</v>
      </c>
      <c r="C165" s="36" t="s">
        <v>91</v>
      </c>
      <c r="D165" s="36" t="s">
        <v>796</v>
      </c>
      <c r="E165" s="35" t="s">
        <v>797</v>
      </c>
      <c r="F165" s="83" t="s">
        <v>798</v>
      </c>
      <c r="G165" s="36" t="str">
        <f>VLOOKUP(A165,[2]BGDM!$B:$G,6,FALSE)</f>
        <v>Albert.Kipkoech@equitybank.co.ke</v>
      </c>
      <c r="H165" s="36" t="str">
        <f>VLOOKUP(A165,[2]RMO!$B:$H,7,0)</f>
        <v>Nelly.Kimeiywa@Equitybank.Co.Ke</v>
      </c>
    </row>
    <row r="166" spans="1:8">
      <c r="A166" s="44" t="s">
        <v>815</v>
      </c>
      <c r="B166" s="36" t="s">
        <v>816</v>
      </c>
      <c r="C166" s="36" t="s">
        <v>91</v>
      </c>
      <c r="D166" s="36" t="s">
        <v>817</v>
      </c>
      <c r="E166" s="35" t="s">
        <v>818</v>
      </c>
      <c r="F166" s="83" t="s">
        <v>819</v>
      </c>
      <c r="G166" s="36" t="str">
        <f>VLOOKUP(A166,[2]BGDM!$B:$G,6,FALSE)</f>
        <v>Albert.Kipkoech@equitybank.co.ke</v>
      </c>
      <c r="H166" s="36" t="str">
        <f>VLOOKUP(A166,[2]RMO!$B:$H,7,0)</f>
        <v>timothy.chelanga@equitybank.co.ke</v>
      </c>
    </row>
    <row r="167" spans="1:8">
      <c r="A167" s="44" t="s">
        <v>786</v>
      </c>
      <c r="B167" s="36" t="s">
        <v>787</v>
      </c>
      <c r="C167" s="36" t="s">
        <v>91</v>
      </c>
      <c r="D167" s="36" t="s">
        <v>788</v>
      </c>
      <c r="E167" s="35" t="s">
        <v>789</v>
      </c>
      <c r="F167" s="83" t="s">
        <v>790</v>
      </c>
      <c r="G167" s="36" t="str">
        <f>VLOOKUP(A167,[2]BGDM!$B:$G,6,FALSE)</f>
        <v>martin.gitobu@equitybank.co.ke</v>
      </c>
      <c r="H167" s="36" t="str">
        <f>VLOOKUP(A167,[2]RMO!$B:$H,7,0)</f>
        <v>Dorcas.Ekeno@equitybank.co.ke</v>
      </c>
    </row>
    <row r="168" spans="1:8">
      <c r="A168" s="44" t="s">
        <v>82</v>
      </c>
      <c r="B168" s="36" t="s">
        <v>848</v>
      </c>
      <c r="C168" s="36" t="s">
        <v>93</v>
      </c>
      <c r="D168" s="36" t="s">
        <v>849</v>
      </c>
      <c r="E168" s="35" t="s">
        <v>850</v>
      </c>
      <c r="F168" s="83" t="s">
        <v>851</v>
      </c>
      <c r="G168" s="36" t="str">
        <f>VLOOKUP(A168,[2]BGDM!$B:$G,6,FALSE)</f>
        <v>Peter.Marigu@equitybank.co.ke</v>
      </c>
      <c r="H168" s="36" t="str">
        <f>VLOOKUP(A168,[2]RMO!$B:$H,7,0)</f>
        <v>Safari.Munyao@equitybank.co.ke</v>
      </c>
    </row>
    <row r="169" spans="1:8">
      <c r="A169" s="44" t="s">
        <v>82</v>
      </c>
      <c r="B169" s="36" t="s">
        <v>848</v>
      </c>
      <c r="C169" s="36" t="s">
        <v>93</v>
      </c>
      <c r="D169" s="36" t="s">
        <v>852</v>
      </c>
      <c r="E169" s="35" t="s">
        <v>853</v>
      </c>
      <c r="F169" s="83" t="s">
        <v>854</v>
      </c>
      <c r="G169" s="36" t="str">
        <f>VLOOKUP(A169,[2]BGDM!$B:$G,6,FALSE)</f>
        <v>Peter.Marigu@equitybank.co.ke</v>
      </c>
      <c r="H169" s="36" t="str">
        <f>VLOOKUP(A169,[2]RMO!$B:$H,7,0)</f>
        <v>Safari.Munyao@equitybank.co.ke</v>
      </c>
    </row>
    <row r="170" spans="1:8">
      <c r="A170" s="44" t="s">
        <v>875</v>
      </c>
      <c r="B170" s="36" t="s">
        <v>876</v>
      </c>
      <c r="C170" s="36" t="s">
        <v>93</v>
      </c>
      <c r="D170" s="36" t="s">
        <v>877</v>
      </c>
      <c r="E170" s="35" t="s">
        <v>878</v>
      </c>
      <c r="F170" s="83" t="s">
        <v>879</v>
      </c>
      <c r="G170" s="36" t="str">
        <f>VLOOKUP(A170,[2]BGDM!$B:$G,6,FALSE)</f>
        <v>Teresia.Migua@equitybank.co.ke</v>
      </c>
      <c r="H170" s="36" t="str">
        <f>VLOOKUP(A170,[2]RMO!$B:$H,7,0)</f>
        <v>moses.gitonga@equitybank.co.ke</v>
      </c>
    </row>
    <row r="171" spans="1:8">
      <c r="A171" s="44" t="s">
        <v>875</v>
      </c>
      <c r="B171" s="36" t="s">
        <v>876</v>
      </c>
      <c r="C171" s="36" t="s">
        <v>93</v>
      </c>
      <c r="D171" s="36" t="s">
        <v>880</v>
      </c>
      <c r="E171" s="35" t="s">
        <v>881</v>
      </c>
      <c r="F171" s="83" t="s">
        <v>882</v>
      </c>
      <c r="G171" s="36" t="str">
        <f>VLOOKUP(A171,[2]BGDM!$B:$G,6,FALSE)</f>
        <v>Teresia.Migua@equitybank.co.ke</v>
      </c>
      <c r="H171" s="36" t="str">
        <f>VLOOKUP(A171,[2]RMO!$B:$H,7,0)</f>
        <v>moses.gitonga@equitybank.co.ke</v>
      </c>
    </row>
    <row r="172" spans="1:8">
      <c r="A172" s="44" t="s">
        <v>860</v>
      </c>
      <c r="B172" s="36" t="s">
        <v>861</v>
      </c>
      <c r="C172" s="36" t="s">
        <v>93</v>
      </c>
      <c r="D172" s="36" t="s">
        <v>862</v>
      </c>
      <c r="E172" s="35" t="s">
        <v>863</v>
      </c>
      <c r="F172" s="83" t="s">
        <v>864</v>
      </c>
      <c r="G172" s="36" t="str">
        <f>VLOOKUP(A172,[2]BGDM!$B:$G,6,FALSE)</f>
        <v>Morris.Ndii@equitybank.co.ke</v>
      </c>
      <c r="H172" s="36" t="str">
        <f>VLOOKUP(A172,[2]RMO!$B:$H,7,0)</f>
        <v>irene.mainah@equitybank.co.ke</v>
      </c>
    </row>
    <row r="173" spans="1:8">
      <c r="A173" s="44" t="s">
        <v>83</v>
      </c>
      <c r="B173" s="36" t="s">
        <v>883</v>
      </c>
      <c r="C173" s="36" t="s">
        <v>93</v>
      </c>
      <c r="D173" s="36" t="s">
        <v>884</v>
      </c>
      <c r="E173" s="35" t="s">
        <v>885</v>
      </c>
      <c r="F173" s="83" t="s">
        <v>886</v>
      </c>
      <c r="G173" s="36" t="str">
        <f>VLOOKUP(A173,[2]BGDM!$B:$G,6,FALSE)</f>
        <v>benson.kinyua@equitybank.co.ke</v>
      </c>
      <c r="H173" s="36" t="str">
        <f>VLOOKUP(A173,[2]RMO!$B:$H,7,0)</f>
        <v>Rachel.Mengo@equitybank.co.ke</v>
      </c>
    </row>
    <row r="174" spans="1:8">
      <c r="A174" s="45" t="s">
        <v>83</v>
      </c>
      <c r="B174" s="36" t="s">
        <v>883</v>
      </c>
      <c r="C174" s="36" t="s">
        <v>93</v>
      </c>
      <c r="D174" s="36" t="s">
        <v>76</v>
      </c>
      <c r="E174" s="35"/>
      <c r="F174" s="83"/>
      <c r="G174" s="36" t="str">
        <f>VLOOKUP(A174,[2]BGDM!$B:$G,6,FALSE)</f>
        <v>benson.kinyua@equitybank.co.ke</v>
      </c>
      <c r="H174" s="36" t="str">
        <f>VLOOKUP(A174,[2]RMO!$B:$H,7,0)</f>
        <v>Rachel.Mengo@equitybank.co.ke</v>
      </c>
    </row>
    <row r="175" spans="1:8">
      <c r="A175" s="44" t="s">
        <v>865</v>
      </c>
      <c r="B175" s="36" t="s">
        <v>866</v>
      </c>
      <c r="C175" s="36" t="s">
        <v>93</v>
      </c>
      <c r="D175" s="36" t="s">
        <v>867</v>
      </c>
      <c r="E175" s="35" t="s">
        <v>868</v>
      </c>
      <c r="F175" s="83" t="s">
        <v>869</v>
      </c>
      <c r="G175" s="36" t="str">
        <f>VLOOKUP(A175,[2]BGDM!$B:$G,6,FALSE)</f>
        <v>jimton.magiri@equitybank.co.ke</v>
      </c>
      <c r="H175" s="36" t="str">
        <f>VLOOKUP(A175,[2]RMO!$B:$H,7,0)</f>
        <v>james.mwiti@equitybank.co.ke</v>
      </c>
    </row>
    <row r="176" spans="1:8">
      <c r="A176" s="44" t="s">
        <v>84</v>
      </c>
      <c r="B176" s="36" t="s">
        <v>834</v>
      </c>
      <c r="C176" s="36" t="s">
        <v>93</v>
      </c>
      <c r="D176" s="36" t="s">
        <v>835</v>
      </c>
      <c r="E176" s="35" t="s">
        <v>836</v>
      </c>
      <c r="F176" s="83" t="s">
        <v>837</v>
      </c>
      <c r="G176" s="36" t="str">
        <f>VLOOKUP(A176,[2]BGDM!$B:$G,6,FALSE)</f>
        <v>David.Muigai@equitybank.co.ke</v>
      </c>
      <c r="H176" s="36" t="str">
        <f>VLOOKUP(A176,[2]RMO!$B:$H,7,0)</f>
        <v>robert.njue@equitybank.co.ke</v>
      </c>
    </row>
    <row r="177" spans="1:8">
      <c r="A177" s="44" t="s">
        <v>825</v>
      </c>
      <c r="B177" s="36" t="s">
        <v>826</v>
      </c>
      <c r="C177" s="36" t="s">
        <v>93</v>
      </c>
      <c r="D177" s="36" t="s">
        <v>827</v>
      </c>
      <c r="E177" s="35" t="s">
        <v>828</v>
      </c>
      <c r="F177" s="83" t="s">
        <v>829</v>
      </c>
      <c r="G177" s="36" t="str">
        <f>VLOOKUP(A177,[2]BGDM!$B:$G,6,FALSE)</f>
        <v>Gachanja.Michael@equitybank.co.ke</v>
      </c>
      <c r="H177" s="36" t="str">
        <f>VLOOKUP(A177,[2]RMO!$B:$H,7,0)</f>
        <v>Anne.Kihuithia@equitybank.co.ke</v>
      </c>
    </row>
    <row r="178" spans="1:8">
      <c r="A178" s="44" t="s">
        <v>855</v>
      </c>
      <c r="B178" s="36" t="s">
        <v>856</v>
      </c>
      <c r="C178" s="36" t="s">
        <v>93</v>
      </c>
      <c r="D178" s="36" t="s">
        <v>857</v>
      </c>
      <c r="E178" s="35" t="s">
        <v>858</v>
      </c>
      <c r="F178" s="83" t="s">
        <v>859</v>
      </c>
      <c r="G178" s="36" t="str">
        <f>VLOOKUP(A178,[2]BGDM!$B:$G,6,FALSE)</f>
        <v>Eliphas.Gitaari@equitybank.co.ke</v>
      </c>
      <c r="H178" s="36" t="str">
        <f>VLOOKUP(A178,[2]RMO!$B:$H,7,0)</f>
        <v>phyllys.gitonga@equitybank.co.ke</v>
      </c>
    </row>
    <row r="179" spans="1:8">
      <c r="A179" s="44" t="s">
        <v>870</v>
      </c>
      <c r="B179" s="36" t="s">
        <v>871</v>
      </c>
      <c r="C179" s="36" t="s">
        <v>93</v>
      </c>
      <c r="D179" s="36" t="s">
        <v>872</v>
      </c>
      <c r="E179" s="35" t="s">
        <v>873</v>
      </c>
      <c r="F179" s="83" t="s">
        <v>874</v>
      </c>
      <c r="G179" s="36" t="str">
        <f>VLOOKUP(A179,[2]BGDM!$B:$G,6,FALSE)</f>
        <v>James.Huqa@equitybank.co.ke</v>
      </c>
      <c r="H179" s="36" t="str">
        <f>VLOOKUP(A179,[2]RMO!$B:$H,7,0)</f>
        <v>James.Njeru@equitybank.co.ke</v>
      </c>
    </row>
    <row r="180" spans="1:8">
      <c r="A180" s="44" t="s">
        <v>85</v>
      </c>
      <c r="B180" s="36" t="s">
        <v>830</v>
      </c>
      <c r="C180" s="36" t="s">
        <v>93</v>
      </c>
      <c r="D180" s="36" t="s">
        <v>831</v>
      </c>
      <c r="E180" s="35" t="s">
        <v>832</v>
      </c>
      <c r="F180" s="83" t="s">
        <v>833</v>
      </c>
      <c r="G180" s="36" t="str">
        <f>VLOOKUP(A180,[2]BGDM!$B:$G,6,FALSE)</f>
        <v>Stephen.Kirumba@equitybank.co.ke</v>
      </c>
      <c r="H180" s="36" t="str">
        <f>VLOOKUP(A180,[2]RMO!$B:$H,7,0)</f>
        <v>Kevin.Orie@equitybank.co.ke</v>
      </c>
    </row>
    <row r="181" spans="1:8">
      <c r="A181" s="44" t="s">
        <v>843</v>
      </c>
      <c r="B181" s="36" t="s">
        <v>844</v>
      </c>
      <c r="C181" s="36" t="s">
        <v>93</v>
      </c>
      <c r="D181" s="36" t="s">
        <v>845</v>
      </c>
      <c r="E181" s="35" t="s">
        <v>846</v>
      </c>
      <c r="F181" s="83" t="s">
        <v>847</v>
      </c>
      <c r="G181" s="36" t="str">
        <f>VLOOKUP(A181,[2]BGDM!$B:$G,6,FALSE)</f>
        <v>Philip.Nthumo@equitybank.co.ke</v>
      </c>
      <c r="H181" s="36" t="str">
        <f>VLOOKUP(A181,[2]RMO!$B:$H,7,0)</f>
        <v>Isaac.Mungatia@equitybank.co.ke</v>
      </c>
    </row>
    <row r="182" spans="1:8">
      <c r="A182" s="44" t="s">
        <v>838</v>
      </c>
      <c r="B182" s="36" t="s">
        <v>839</v>
      </c>
      <c r="C182" s="36" t="s">
        <v>93</v>
      </c>
      <c r="D182" s="36" t="s">
        <v>840</v>
      </c>
      <c r="E182" s="35" t="s">
        <v>841</v>
      </c>
      <c r="F182" s="83" t="s">
        <v>842</v>
      </c>
      <c r="G182" s="36" t="str">
        <f>VLOOKUP(A182,[2]BGDM!$B:$G,6,FALSE)</f>
        <v>Nancy.Gaceri@equitybank.co.ke</v>
      </c>
      <c r="H182" s="36" t="str">
        <f>VLOOKUP(A182,[2]RMO!$B:$H,7,0)</f>
        <v>Morris.Kithinji@equitybank.co.ke</v>
      </c>
    </row>
    <row r="183" spans="1:8">
      <c r="A183" s="44" t="s">
        <v>954</v>
      </c>
      <c r="B183" s="36" t="s">
        <v>955</v>
      </c>
      <c r="C183" s="36" t="s">
        <v>93</v>
      </c>
      <c r="D183" s="36" t="s">
        <v>956</v>
      </c>
      <c r="E183" s="35" t="s">
        <v>957</v>
      </c>
      <c r="F183" s="83" t="s">
        <v>958</v>
      </c>
      <c r="G183" s="36" t="str">
        <f>VLOOKUP(A183,[2]BGDM!$B:$G,6,FALSE)</f>
        <v>kenneth.irungu@equitybank.co.ke</v>
      </c>
      <c r="H183" s="36" t="str">
        <f>VLOOKUP(A183,[2]RMO!$B:$H,7,0)</f>
        <v>samuel.irungu@equitybank.co.ke</v>
      </c>
    </row>
    <row r="184" spans="1:8">
      <c r="A184" s="44" t="s">
        <v>926</v>
      </c>
      <c r="B184" s="36" t="s">
        <v>927</v>
      </c>
      <c r="C184" s="36" t="s">
        <v>93</v>
      </c>
      <c r="D184" s="36" t="s">
        <v>928</v>
      </c>
      <c r="E184" s="35" t="s">
        <v>929</v>
      </c>
      <c r="F184" s="83" t="s">
        <v>930</v>
      </c>
      <c r="G184" s="36" t="str">
        <f>VLOOKUP(A184,[2]BGDM!$B:$G,6,FALSE)</f>
        <v>Samuel.Wanjohi@equitybank.co.ke</v>
      </c>
      <c r="H184" s="36" t="str">
        <f>VLOOKUP(A184,[2]RMO!$B:$H,7,0)</f>
        <v>daniel.mucira@equitybank.co.ke</v>
      </c>
    </row>
    <row r="185" spans="1:8">
      <c r="A185" s="44" t="s">
        <v>926</v>
      </c>
      <c r="B185" s="36" t="s">
        <v>927</v>
      </c>
      <c r="C185" s="36" t="s">
        <v>93</v>
      </c>
      <c r="D185" s="36" t="s">
        <v>76</v>
      </c>
      <c r="E185" s="35"/>
      <c r="F185" s="83"/>
      <c r="G185" s="36" t="str">
        <f>VLOOKUP(A185,[2]BGDM!$B:$G,6,FALSE)</f>
        <v>Samuel.Wanjohi@equitybank.co.ke</v>
      </c>
      <c r="H185" s="36" t="str">
        <f>VLOOKUP(A185,[2]RMO!$B:$H,7,0)</f>
        <v>daniel.mucira@equitybank.co.ke</v>
      </c>
    </row>
    <row r="186" spans="1:8">
      <c r="A186" s="44" t="s">
        <v>941</v>
      </c>
      <c r="B186" s="36" t="s">
        <v>942</v>
      </c>
      <c r="C186" s="36" t="s">
        <v>93</v>
      </c>
      <c r="D186" s="36" t="s">
        <v>943</v>
      </c>
      <c r="E186" s="35" t="s">
        <v>944</v>
      </c>
      <c r="F186" s="83" t="s">
        <v>945</v>
      </c>
      <c r="G186" s="36" t="str">
        <f>VLOOKUP(A186,[2]BGDM!$B:$G,6,FALSE)</f>
        <v>simon.ndegwa@equitybank.co.ke</v>
      </c>
      <c r="H186" s="36" t="str">
        <f>VLOOKUP(A186,[2]RMO!$B:$H,7,0)</f>
        <v>Godfrey.Mwichwiri@equitybank.co.ke</v>
      </c>
    </row>
    <row r="187" spans="1:8">
      <c r="A187" s="44" t="s">
        <v>921</v>
      </c>
      <c r="B187" s="36" t="s">
        <v>922</v>
      </c>
      <c r="C187" s="36" t="s">
        <v>93</v>
      </c>
      <c r="D187" s="36" t="s">
        <v>923</v>
      </c>
      <c r="E187" s="35" t="s">
        <v>924</v>
      </c>
      <c r="F187" s="83" t="s">
        <v>925</v>
      </c>
      <c r="G187" s="36" t="str">
        <f>VLOOKUP(A187,[2]BGDM!$B:$G,6,FALSE)</f>
        <v>paul.kangethe@equitybank.co.ke</v>
      </c>
      <c r="H187" s="36" t="str">
        <f>VLOOKUP(A187,[2]RMO!$B:$H,7,0)</f>
        <v>Michael.Kamau@equitybank.co.ke</v>
      </c>
    </row>
    <row r="188" spans="1:8">
      <c r="A188" s="44" t="s">
        <v>946</v>
      </c>
      <c r="B188" s="36" t="s">
        <v>947</v>
      </c>
      <c r="C188" s="36" t="s">
        <v>93</v>
      </c>
      <c r="D188" s="36" t="s">
        <v>948</v>
      </c>
      <c r="E188" s="35" t="s">
        <v>949</v>
      </c>
      <c r="F188" s="83" t="s">
        <v>950</v>
      </c>
      <c r="G188" s="36" t="str">
        <f>VLOOKUP(A188,[2]BGDM!$B:$G,6,FALSE)</f>
        <v>jackson.njogu@equitybank.co.ke</v>
      </c>
      <c r="H188" s="36" t="str">
        <f>VLOOKUP(A188,[2]RMO!$B:$H,7,0)</f>
        <v>Joel.Macharia@equitybank.co.ke</v>
      </c>
    </row>
    <row r="189" spans="1:8">
      <c r="A189" s="44" t="s">
        <v>78</v>
      </c>
      <c r="B189" s="36" t="s">
        <v>959</v>
      </c>
      <c r="C189" s="36" t="s">
        <v>93</v>
      </c>
      <c r="D189" s="36" t="s">
        <v>960</v>
      </c>
      <c r="E189" s="35" t="s">
        <v>961</v>
      </c>
      <c r="F189" s="83" t="s">
        <v>962</v>
      </c>
      <c r="G189" s="36" t="str">
        <f>VLOOKUP(A189,[2]BGDM!$B:$G,6,FALSE)</f>
        <v>shem.gikonyo@equitybank.co.ke</v>
      </c>
      <c r="H189" s="36" t="str">
        <f>VLOOKUP(A189,[2]RMO!$B:$H,7,0)</f>
        <v>Dianah.Maina@equitybank.co.ke</v>
      </c>
    </row>
    <row r="190" spans="1:8">
      <c r="A190" s="44" t="s">
        <v>983</v>
      </c>
      <c r="B190" s="36" t="s">
        <v>984</v>
      </c>
      <c r="C190" s="36" t="s">
        <v>93</v>
      </c>
      <c r="D190" s="36" t="s">
        <v>985</v>
      </c>
      <c r="E190" s="35" t="s">
        <v>986</v>
      </c>
      <c r="F190" s="83" t="s">
        <v>987</v>
      </c>
      <c r="G190" s="36" t="str">
        <f>VLOOKUP(A190,[2]BGDM!$B:$G,6,FALSE)</f>
        <v>Daniel.Ngahu@equitybank.co.ke</v>
      </c>
      <c r="H190" s="36" t="str">
        <f>VLOOKUP(A190,[2]RMO!$B:$H,7,0)</f>
        <v>Ronah.Muthoni@equitybank.co.ke</v>
      </c>
    </row>
    <row r="191" spans="1:8">
      <c r="A191" s="44" t="s">
        <v>983</v>
      </c>
      <c r="B191" s="36" t="s">
        <v>984</v>
      </c>
      <c r="C191" s="36" t="s">
        <v>93</v>
      </c>
      <c r="D191" s="36" t="s">
        <v>988</v>
      </c>
      <c r="E191" s="35" t="s">
        <v>989</v>
      </c>
      <c r="F191" s="83" t="s">
        <v>990</v>
      </c>
      <c r="G191" s="36" t="str">
        <f>VLOOKUP(A191,[2]BGDM!$B:$G,6,FALSE)</f>
        <v>Daniel.Ngahu@equitybank.co.ke</v>
      </c>
      <c r="H191" s="36" t="str">
        <f>VLOOKUP(A191,[2]RMO!$B:$H,7,0)</f>
        <v>Ronah.Muthoni@equitybank.co.ke</v>
      </c>
    </row>
    <row r="192" spans="1:8">
      <c r="A192" s="44" t="s">
        <v>900</v>
      </c>
      <c r="B192" s="36" t="s">
        <v>901</v>
      </c>
      <c r="C192" s="36" t="s">
        <v>93</v>
      </c>
      <c r="D192" s="36" t="s">
        <v>902</v>
      </c>
      <c r="E192" s="35" t="s">
        <v>903</v>
      </c>
      <c r="F192" s="83" t="s">
        <v>904</v>
      </c>
      <c r="G192" s="36" t="str">
        <f>VLOOKUP(A192,[2]BGDM!$B:$G,6,FALSE)</f>
        <v>simon.kanyingi@equitybank.co.ke</v>
      </c>
      <c r="H192" s="36" t="str">
        <f>VLOOKUP(A192,[2]RMO!$B:$H,7,0)</f>
        <v>Fridah.Ithima@equitybank.co.ke</v>
      </c>
    </row>
    <row r="193" spans="1:8">
      <c r="A193" s="44" t="s">
        <v>900</v>
      </c>
      <c r="B193" s="36" t="s">
        <v>901</v>
      </c>
      <c r="C193" s="36" t="s">
        <v>93</v>
      </c>
      <c r="D193" s="36" t="s">
        <v>913</v>
      </c>
      <c r="E193" s="35" t="s">
        <v>914</v>
      </c>
      <c r="F193" s="83" t="s">
        <v>915</v>
      </c>
      <c r="G193" s="36" t="str">
        <f>VLOOKUP(A193,[2]BGDM!$B:$G,6,FALSE)</f>
        <v>simon.kanyingi@equitybank.co.ke</v>
      </c>
      <c r="H193" s="36" t="str">
        <f>VLOOKUP(A193,[2]RMO!$B:$H,7,0)</f>
        <v>Fridah.Ithima@equitybank.co.ke</v>
      </c>
    </row>
    <row r="194" spans="1:8">
      <c r="A194" s="44" t="s">
        <v>963</v>
      </c>
      <c r="B194" s="36" t="s">
        <v>964</v>
      </c>
      <c r="C194" s="36" t="s">
        <v>93</v>
      </c>
      <c r="D194" s="36" t="s">
        <v>965</v>
      </c>
      <c r="E194" s="35" t="s">
        <v>966</v>
      </c>
      <c r="F194" s="83" t="s">
        <v>967</v>
      </c>
      <c r="G194" s="36" t="str">
        <f>VLOOKUP(A194,[2]BGDM!$B:$G,6,FALSE)</f>
        <v>George.Maina@equitybank.co.ke</v>
      </c>
      <c r="H194" s="36" t="str">
        <f>VLOOKUP(A194,[2]RMO!$B:$H,7,0)</f>
        <v>IRENE.RUKWARO@equitybank.co.ke</v>
      </c>
    </row>
    <row r="195" spans="1:8">
      <c r="A195" s="44" t="s">
        <v>963</v>
      </c>
      <c r="B195" s="36" t="s">
        <v>964</v>
      </c>
      <c r="C195" s="36" t="s">
        <v>93</v>
      </c>
      <c r="D195" s="36" t="s">
        <v>972</v>
      </c>
      <c r="E195" s="35" t="s">
        <v>973</v>
      </c>
      <c r="F195" s="83" t="s">
        <v>974</v>
      </c>
      <c r="G195" s="36" t="str">
        <f>VLOOKUP(A195,[2]BGDM!$B:$G,6,FALSE)</f>
        <v>George.Maina@equitybank.co.ke</v>
      </c>
      <c r="H195" s="36" t="str">
        <f>VLOOKUP(A195,[2]RMO!$B:$H,7,0)</f>
        <v>IRENE.RUKWARO@equitybank.co.ke</v>
      </c>
    </row>
    <row r="196" spans="1:8">
      <c r="A196" s="44" t="s">
        <v>79</v>
      </c>
      <c r="B196" s="36" t="s">
        <v>968</v>
      </c>
      <c r="C196" s="36" t="s">
        <v>93</v>
      </c>
      <c r="D196" s="36" t="s">
        <v>969</v>
      </c>
      <c r="E196" s="35" t="s">
        <v>970</v>
      </c>
      <c r="F196" s="83" t="s">
        <v>971</v>
      </c>
      <c r="G196" s="36" t="str">
        <f>VLOOKUP(A196,[2]BGDM!$B:$G,6,FALSE)</f>
        <v>benson.mbugua@equitybank.co.ke</v>
      </c>
      <c r="H196" s="36" t="str">
        <f>VLOOKUP(A196,[2]RMO!$B:$H,7,0)</f>
        <v>George.Kamau@equitybank.co.ke</v>
      </c>
    </row>
    <row r="197" spans="1:8">
      <c r="A197" s="45" t="s">
        <v>79</v>
      </c>
      <c r="B197" s="36" t="s">
        <v>968</v>
      </c>
      <c r="C197" s="36" t="s">
        <v>93</v>
      </c>
      <c r="D197" s="36" t="s">
        <v>992</v>
      </c>
      <c r="E197" s="42" t="s">
        <v>993</v>
      </c>
      <c r="F197" s="83" t="s">
        <v>994</v>
      </c>
      <c r="G197" s="36" t="str">
        <f>VLOOKUP(A197,[2]BGDM!$B:$G,6,FALSE)</f>
        <v>benson.mbugua@equitybank.co.ke</v>
      </c>
      <c r="H197" s="36" t="str">
        <f>VLOOKUP(A197,[2]RMO!$B:$H,7,0)</f>
        <v>George.Kamau@equitybank.co.ke</v>
      </c>
    </row>
    <row r="198" spans="1:8">
      <c r="A198" s="44" t="s">
        <v>916</v>
      </c>
      <c r="B198" s="36" t="s">
        <v>917</v>
      </c>
      <c r="C198" s="36" t="s">
        <v>93</v>
      </c>
      <c r="D198" s="36" t="s">
        <v>918</v>
      </c>
      <c r="E198" s="35" t="s">
        <v>919</v>
      </c>
      <c r="F198" s="83" t="s">
        <v>920</v>
      </c>
      <c r="G198" s="36" t="str">
        <f>VLOOKUP(A198,[2]BGDM!$B:$G,6,FALSE)</f>
        <v>isaac.muthoni@equitybank.co.ke</v>
      </c>
      <c r="H198" s="36" t="str">
        <f>VLOOKUP(A198,[2]RMO!$B:$H,7,0)</f>
        <v>Grace.Munyiri@equitybank.co.ke</v>
      </c>
    </row>
    <row r="199" spans="1:8">
      <c r="A199" s="44" t="s">
        <v>916</v>
      </c>
      <c r="B199" s="36" t="s">
        <v>917</v>
      </c>
      <c r="C199" s="36" t="s">
        <v>93</v>
      </c>
      <c r="D199" s="36" t="s">
        <v>951</v>
      </c>
      <c r="E199" s="35" t="s">
        <v>952</v>
      </c>
      <c r="F199" s="83" t="s">
        <v>953</v>
      </c>
      <c r="G199" s="36" t="str">
        <f>VLOOKUP(A199,[2]BGDM!$B:$G,6,FALSE)</f>
        <v>isaac.muthoni@equitybank.co.ke</v>
      </c>
      <c r="H199" s="36" t="str">
        <f>VLOOKUP(A199,[2]RMO!$B:$H,7,0)</f>
        <v>Grace.Munyiri@equitybank.co.ke</v>
      </c>
    </row>
    <row r="200" spans="1:8">
      <c r="A200" s="44" t="s">
        <v>887</v>
      </c>
      <c r="B200" s="36" t="s">
        <v>888</v>
      </c>
      <c r="C200" s="36" t="s">
        <v>93</v>
      </c>
      <c r="D200" s="36" t="s">
        <v>889</v>
      </c>
      <c r="E200" s="35" t="s">
        <v>890</v>
      </c>
      <c r="F200" s="83" t="s">
        <v>891</v>
      </c>
      <c r="G200" s="36" t="str">
        <f>VLOOKUP(A200,[2]BGDM!$B:$G,6,FALSE)</f>
        <v>Jeffitha.Wanjohi@equitybank.co.ke</v>
      </c>
      <c r="H200" s="36" t="str">
        <f>VLOOKUP(A200,[2]RMO!$B:$H,7,0)</f>
        <v>Martha.Tumuti@equitybank.co.ke</v>
      </c>
    </row>
    <row r="201" spans="1:8">
      <c r="A201" s="44" t="s">
        <v>887</v>
      </c>
      <c r="B201" s="36" t="s">
        <v>888</v>
      </c>
      <c r="C201" s="36" t="s">
        <v>93</v>
      </c>
      <c r="D201" s="36" t="s">
        <v>892</v>
      </c>
      <c r="E201" s="35" t="s">
        <v>893</v>
      </c>
      <c r="F201" s="83" t="s">
        <v>894</v>
      </c>
      <c r="G201" s="36" t="str">
        <f>VLOOKUP(A201,[2]BGDM!$B:$G,6,FALSE)</f>
        <v>Jeffitha.Wanjohi@equitybank.co.ke</v>
      </c>
      <c r="H201" s="36" t="str">
        <f>VLOOKUP(A201,[2]RMO!$B:$H,7,0)</f>
        <v>Martha.Tumuti@equitybank.co.ke</v>
      </c>
    </row>
    <row r="202" spans="1:8">
      <c r="A202" s="44" t="s">
        <v>931</v>
      </c>
      <c r="B202" s="36" t="s">
        <v>932</v>
      </c>
      <c r="C202" s="36" t="s">
        <v>93</v>
      </c>
      <c r="D202" s="36" t="s">
        <v>933</v>
      </c>
      <c r="E202" s="35" t="s">
        <v>934</v>
      </c>
      <c r="F202" s="83" t="s">
        <v>935</v>
      </c>
      <c r="G202" s="36" t="str">
        <f>VLOOKUP(A202,[2]BGDM!$B:$G,6,FALSE)</f>
        <v>john.mbugua@equitybank.co.ke</v>
      </c>
      <c r="H202" s="36" t="str">
        <f>VLOOKUP(A202,[2]RMO!$B:$H,7,0)</f>
        <v>paulina.kuria@equitybank.co.ke</v>
      </c>
    </row>
    <row r="203" spans="1:8">
      <c r="A203" s="44" t="s">
        <v>936</v>
      </c>
      <c r="B203" s="36" t="s">
        <v>937</v>
      </c>
      <c r="C203" s="36" t="s">
        <v>93</v>
      </c>
      <c r="D203" s="36" t="s">
        <v>938</v>
      </c>
      <c r="E203" s="35" t="s">
        <v>939</v>
      </c>
      <c r="F203" s="83" t="s">
        <v>940</v>
      </c>
      <c r="G203" s="36" t="str">
        <f>VLOOKUP(A203,[2]BGDM!$B:$G,6,FALSE)</f>
        <v>Priscilla.Ndegwa@equitybank.co.ke</v>
      </c>
      <c r="H203" s="36">
        <f>VLOOKUP(A203,[2]RMO!$B:$H,7,0)</f>
        <v>0</v>
      </c>
    </row>
    <row r="204" spans="1:8">
      <c r="A204" s="44" t="s">
        <v>975</v>
      </c>
      <c r="B204" s="36" t="s">
        <v>976</v>
      </c>
      <c r="C204" s="36" t="s">
        <v>93</v>
      </c>
      <c r="D204" s="36" t="s">
        <v>977</v>
      </c>
      <c r="E204" s="35" t="s">
        <v>978</v>
      </c>
      <c r="F204" s="83" t="s">
        <v>979</v>
      </c>
      <c r="G204" s="36" t="str">
        <f>VLOOKUP(A204,[2]BGDM!$B:$G,6,FALSE)</f>
        <v>Joseph.Migwi@equitybank.co.ke</v>
      </c>
      <c r="H204" s="36" t="str">
        <f>VLOOKUP(A204,[2]RMO!$B:$H,7,0)</f>
        <v>Margaret.Matheri@equitybank.co.ke</v>
      </c>
    </row>
    <row r="205" spans="1:8">
      <c r="A205" s="44" t="s">
        <v>975</v>
      </c>
      <c r="B205" s="36" t="s">
        <v>976</v>
      </c>
      <c r="C205" s="36" t="s">
        <v>93</v>
      </c>
      <c r="D205" s="36" t="s">
        <v>980</v>
      </c>
      <c r="E205" s="35" t="s">
        <v>981</v>
      </c>
      <c r="F205" s="83" t="s">
        <v>982</v>
      </c>
      <c r="G205" s="36" t="str">
        <f>VLOOKUP(A205,[2]BGDM!$B:$G,6,FALSE)</f>
        <v>Joseph.Migwi@equitybank.co.ke</v>
      </c>
      <c r="H205" s="36" t="str">
        <f>VLOOKUP(A205,[2]RMO!$B:$H,7,0)</f>
        <v>Margaret.Matheri@equitybank.co.ke</v>
      </c>
    </row>
    <row r="206" spans="1:8">
      <c r="A206" s="44" t="s">
        <v>895</v>
      </c>
      <c r="B206" s="36" t="s">
        <v>896</v>
      </c>
      <c r="C206" s="36" t="s">
        <v>93</v>
      </c>
      <c r="D206" s="36" t="s">
        <v>897</v>
      </c>
      <c r="E206" s="35" t="s">
        <v>898</v>
      </c>
      <c r="F206" s="83" t="s">
        <v>899</v>
      </c>
      <c r="G206" s="36" t="str">
        <f>VLOOKUP(A206,[2]BGDM!$B:$G,6,FALSE)</f>
        <v>john.wambua@equitybank.co.ke</v>
      </c>
      <c r="H206" s="36" t="str">
        <f>VLOOKUP(A206,[2]RMO!$B:$H,7,0)</f>
        <v>George.Wambugu@equitybank.co.ke</v>
      </c>
    </row>
    <row r="207" spans="1:8">
      <c r="A207" s="44" t="s">
        <v>895</v>
      </c>
      <c r="B207" s="36" t="s">
        <v>896</v>
      </c>
      <c r="C207" s="36" t="s">
        <v>93</v>
      </c>
      <c r="D207" s="36" t="s">
        <v>910</v>
      </c>
      <c r="E207" s="35" t="s">
        <v>911</v>
      </c>
      <c r="F207" s="83" t="s">
        <v>912</v>
      </c>
      <c r="G207" s="36" t="str">
        <f>VLOOKUP(A207,[2]BGDM!$B:$G,6,FALSE)</f>
        <v>john.wambua@equitybank.co.ke</v>
      </c>
      <c r="H207" s="36" t="str">
        <f>VLOOKUP(A207,[2]RMO!$B:$H,7,0)</f>
        <v>George.Wambugu@equitybank.co.ke</v>
      </c>
    </row>
    <row r="208" spans="1:8">
      <c r="A208" s="44" t="s">
        <v>905</v>
      </c>
      <c r="B208" s="36" t="s">
        <v>906</v>
      </c>
      <c r="C208" s="36" t="s">
        <v>93</v>
      </c>
      <c r="D208" s="36" t="s">
        <v>907</v>
      </c>
      <c r="E208" s="35" t="s">
        <v>908</v>
      </c>
      <c r="F208" s="83" t="s">
        <v>909</v>
      </c>
      <c r="G208" s="36" t="str">
        <f>VLOOKUP(A208,[2]BGDM!$B:$G,6,FALSE)</f>
        <v>Bernard.Wahome@equitybank.co.ke</v>
      </c>
      <c r="H208" s="36" t="str">
        <f>VLOOKUP(A208,[2]RMO!$B:$H,7,0)</f>
        <v>njeri.wambui@equitybank.co.ke</v>
      </c>
    </row>
    <row r="209" spans="1:8" ht="17.25" thickBot="1">
      <c r="A209" s="44"/>
      <c r="B209" s="36" t="s">
        <v>170</v>
      </c>
      <c r="C209" s="36" t="s">
        <v>93</v>
      </c>
      <c r="D209" s="36" t="s">
        <v>102</v>
      </c>
      <c r="E209" s="35">
        <v>2397</v>
      </c>
      <c r="F209" s="83" t="s">
        <v>991</v>
      </c>
      <c r="G209" s="36" t="e">
        <f>VLOOKUP(A209,[2]BGDM!$B:$G,6,FALSE)</f>
        <v>#N/A</v>
      </c>
      <c r="H209" s="36" t="e">
        <f>VLOOKUP(A209,[2]RMO!$B:$H,7,0)</f>
        <v>#N/A</v>
      </c>
    </row>
    <row r="210" spans="1:8" ht="17.25" thickBot="1">
      <c r="A210" s="49"/>
      <c r="G210" s="36" t="e">
        <f>VLOOKUP(A210,[2]BGDM!$B:$G,6,FALSE)</f>
        <v>#N/A</v>
      </c>
      <c r="H210" s="36" t="e">
        <f>VLOOKUP(A210,[2]RMO!$B:$H,7,0)</f>
        <v>#N/A</v>
      </c>
    </row>
    <row r="211" spans="1:8" ht="17.25" thickBot="1">
      <c r="A211" s="46"/>
      <c r="B211" s="47"/>
      <c r="C211" s="47"/>
      <c r="D211" s="47"/>
      <c r="E211" s="47"/>
      <c r="F211" s="48"/>
    </row>
    <row r="212" spans="1:8">
      <c r="A212" s="38"/>
      <c r="E212" s="34"/>
      <c r="F212" s="34"/>
    </row>
    <row r="213" spans="1:8">
      <c r="A213" s="38"/>
      <c r="E213" s="34"/>
      <c r="F213" s="34"/>
    </row>
    <row r="214" spans="1:8">
      <c r="A214" s="38"/>
      <c r="E214" s="34"/>
      <c r="F214" s="34"/>
    </row>
    <row r="215" spans="1:8">
      <c r="A215" s="38"/>
      <c r="E215" s="34"/>
      <c r="F215" s="34"/>
    </row>
    <row r="216" spans="1:8">
      <c r="A216" s="38"/>
      <c r="E216" s="34"/>
      <c r="F216" s="34"/>
    </row>
    <row r="217" spans="1:8">
      <c r="A217" s="38"/>
      <c r="E217" s="34"/>
      <c r="F217" s="34"/>
    </row>
    <row r="218" spans="1:8">
      <c r="A218" s="38"/>
      <c r="E218" s="34"/>
      <c r="F218" s="34"/>
    </row>
    <row r="219" spans="1:8">
      <c r="A219" s="38"/>
      <c r="E219" s="34"/>
      <c r="F219" s="34"/>
    </row>
    <row r="220" spans="1:8">
      <c r="A220" s="38"/>
      <c r="E220" s="34"/>
      <c r="F220" s="34"/>
    </row>
    <row r="221" spans="1:8">
      <c r="A221" s="38"/>
      <c r="E221" s="34"/>
      <c r="F221" s="34"/>
    </row>
    <row r="222" spans="1:8">
      <c r="A222" s="38"/>
      <c r="E222" s="34"/>
      <c r="F222" s="34"/>
    </row>
    <row r="223" spans="1:8">
      <c r="A223" s="38"/>
      <c r="E223" s="34"/>
      <c r="F223" s="34"/>
    </row>
    <row r="224" spans="1:8">
      <c r="A224" s="38"/>
      <c r="E224" s="34"/>
      <c r="F224" s="34"/>
    </row>
    <row r="225" spans="1:6">
      <c r="A225" s="38"/>
      <c r="E225" s="34"/>
      <c r="F225" s="34"/>
    </row>
    <row r="226" spans="1:6">
      <c r="A226" s="38"/>
      <c r="E226" s="34"/>
      <c r="F226" s="34"/>
    </row>
    <row r="227" spans="1:6">
      <c r="A227" s="38"/>
      <c r="E227" s="34"/>
      <c r="F227" s="34"/>
    </row>
    <row r="228" spans="1:6">
      <c r="A228" s="38"/>
      <c r="E228" s="34"/>
      <c r="F228" s="34"/>
    </row>
    <row r="229" spans="1:6">
      <c r="A229" s="38"/>
      <c r="E229" s="34"/>
      <c r="F229" s="34"/>
    </row>
    <row r="230" spans="1:6">
      <c r="A230" s="38"/>
      <c r="E230" s="34"/>
      <c r="F230" s="34"/>
    </row>
    <row r="231" spans="1:6">
      <c r="A231" s="38"/>
      <c r="E231" s="34"/>
      <c r="F231" s="34"/>
    </row>
    <row r="232" spans="1:6">
      <c r="A232" s="38"/>
      <c r="E232" s="34"/>
      <c r="F232" s="34"/>
    </row>
    <row r="233" spans="1:6">
      <c r="A233" s="38"/>
      <c r="E233" s="34"/>
      <c r="F233" s="34"/>
    </row>
    <row r="234" spans="1:6">
      <c r="A234" s="38"/>
      <c r="E234" s="34"/>
      <c r="F234" s="34"/>
    </row>
    <row r="235" spans="1:6">
      <c r="A235" s="38"/>
      <c r="E235" s="34"/>
      <c r="F235" s="34"/>
    </row>
    <row r="236" spans="1:6">
      <c r="A236" s="38"/>
      <c r="E236" s="34"/>
      <c r="F236" s="34"/>
    </row>
    <row r="237" spans="1:6">
      <c r="A237" s="38"/>
      <c r="E237" s="34"/>
      <c r="F237" s="34"/>
    </row>
    <row r="238" spans="1:6">
      <c r="A238" s="38"/>
      <c r="E238" s="34"/>
      <c r="F238" s="34"/>
    </row>
    <row r="239" spans="1:6">
      <c r="A239" s="38"/>
      <c r="E239" s="34"/>
      <c r="F239" s="34"/>
    </row>
    <row r="240" spans="1:6">
      <c r="A240" s="38"/>
      <c r="E240" s="34"/>
      <c r="F240" s="34"/>
    </row>
    <row r="241" spans="1:6">
      <c r="A241" s="38"/>
      <c r="E241" s="34"/>
      <c r="F241" s="34"/>
    </row>
    <row r="242" spans="1:6">
      <c r="A242" s="38"/>
      <c r="E242" s="34"/>
      <c r="F242" s="34"/>
    </row>
    <row r="243" spans="1:6">
      <c r="A243" s="38"/>
      <c r="E243" s="34"/>
      <c r="F243" s="34"/>
    </row>
    <row r="244" spans="1:6">
      <c r="A244" s="38"/>
      <c r="E244" s="34"/>
      <c r="F244" s="34"/>
    </row>
    <row r="245" spans="1:6">
      <c r="A245" s="37"/>
      <c r="C245" s="34"/>
    </row>
    <row r="246" spans="1:6">
      <c r="A246" s="37"/>
      <c r="C246" s="34"/>
    </row>
    <row r="247" spans="1:6">
      <c r="A247" s="37"/>
      <c r="C247" s="34"/>
    </row>
    <row r="248" spans="1:6">
      <c r="A248" s="37"/>
      <c r="C248" s="34"/>
    </row>
    <row r="249" spans="1:6">
      <c r="A249" s="37"/>
      <c r="C249" s="34"/>
    </row>
    <row r="250" spans="1:6">
      <c r="A250" s="37"/>
      <c r="C250" s="34"/>
    </row>
    <row r="251" spans="1:6">
      <c r="A251" s="37"/>
      <c r="C251" s="34"/>
    </row>
    <row r="252" spans="1:6">
      <c r="A252" s="37"/>
      <c r="C252" s="34"/>
    </row>
    <row r="253" spans="1:6">
      <c r="A253" s="37"/>
      <c r="C253" s="34"/>
    </row>
    <row r="254" spans="1:6">
      <c r="A254" s="37"/>
      <c r="C254" s="34"/>
    </row>
    <row r="255" spans="1:6">
      <c r="A255" s="37"/>
      <c r="C255" s="34"/>
    </row>
    <row r="256" spans="1:6">
      <c r="A256" s="37"/>
      <c r="C256" s="34"/>
    </row>
    <row r="257" spans="1:3">
      <c r="A257" s="37"/>
      <c r="C257" s="34"/>
    </row>
    <row r="258" spans="1:3">
      <c r="A258" s="37"/>
      <c r="C258" s="34"/>
    </row>
    <row r="259" spans="1:3">
      <c r="A259" s="37"/>
      <c r="C259" s="34"/>
    </row>
    <row r="260" spans="1:3">
      <c r="A260" s="37"/>
      <c r="C260" s="34"/>
    </row>
    <row r="261" spans="1:3">
      <c r="A261" s="37"/>
      <c r="C261" s="34"/>
    </row>
    <row r="262" spans="1:3">
      <c r="A262" s="37"/>
      <c r="C262" s="34"/>
    </row>
    <row r="263" spans="1:3">
      <c r="A263" s="37"/>
      <c r="C263" s="34"/>
    </row>
  </sheetData>
  <hyperlinks>
    <hyperlink ref="F16" r:id="rId1" display="mailto:John.Kimenye@equitybank.co.ke" xr:uid="{7E457676-B889-4D5C-9BAD-06503AD3978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 tint="-0.249977111117893"/>
  </sheetPr>
  <dimension ref="B1:G65"/>
  <sheetViews>
    <sheetView showGridLines="0" topLeftCell="A31" zoomScaleNormal="100" zoomScaleSheetLayoutView="80" workbookViewId="0">
      <selection activeCell="D35" sqref="D35"/>
    </sheetView>
  </sheetViews>
  <sheetFormatPr defaultColWidth="9.140625" defaultRowHeight="15"/>
  <cols>
    <col min="1" max="1" width="3.5703125" style="19" customWidth="1"/>
    <col min="2" max="2" width="47.28515625" style="19" customWidth="1"/>
    <col min="3" max="3" width="39.5703125" style="19" customWidth="1"/>
    <col min="4" max="4" width="22.5703125" style="19" customWidth="1"/>
    <col min="5" max="5" width="14.5703125" style="19" customWidth="1"/>
    <col min="6" max="6" width="21" style="19" customWidth="1"/>
    <col min="7" max="16384" width="9.140625" style="19"/>
  </cols>
  <sheetData>
    <row r="1" spans="2:6" ht="41.25" customHeight="1"/>
    <row r="2" spans="2:6" s="5" customFormat="1" ht="24" customHeight="1">
      <c r="B2" s="53" t="s">
        <v>60</v>
      </c>
      <c r="C2" s="53"/>
      <c r="D2" s="53"/>
      <c r="E2" s="53"/>
      <c r="F2" s="53"/>
    </row>
    <row r="3" spans="2:6" s="5" customFormat="1" ht="15" customHeight="1"/>
    <row r="4" spans="2:6" s="5" customFormat="1" ht="33.75" customHeight="1">
      <c r="B4" s="21" t="s">
        <v>0</v>
      </c>
      <c r="C4" s="20"/>
      <c r="D4" s="21" t="s">
        <v>55</v>
      </c>
      <c r="E4" s="54"/>
      <c r="F4" s="54"/>
    </row>
    <row r="5" spans="2:6" s="5" customFormat="1" ht="32.25" customHeight="1">
      <c r="B5" s="21" t="s">
        <v>1</v>
      </c>
      <c r="C5" s="20" t="s">
        <v>61</v>
      </c>
      <c r="D5" s="21" t="s">
        <v>1</v>
      </c>
      <c r="E5" s="55"/>
      <c r="F5" s="56"/>
    </row>
    <row r="6" spans="2:6" s="5" customFormat="1" ht="19.5" customHeight="1">
      <c r="B6" s="21" t="s">
        <v>2</v>
      </c>
      <c r="C6" s="20"/>
      <c r="D6" s="57" t="s">
        <v>3</v>
      </c>
      <c r="E6" s="54" t="s">
        <v>56</v>
      </c>
      <c r="F6" s="54"/>
    </row>
    <row r="7" spans="2:6" s="5" customFormat="1" ht="23.25" customHeight="1">
      <c r="B7" s="21" t="s">
        <v>4</v>
      </c>
      <c r="C7" s="9"/>
      <c r="D7" s="58"/>
      <c r="E7" s="54" t="s">
        <v>57</v>
      </c>
      <c r="F7" s="54"/>
    </row>
    <row r="8" spans="2:6" s="5" customFormat="1" ht="21.75" customHeight="1">
      <c r="B8" s="21" t="s">
        <v>5</v>
      </c>
      <c r="C8" s="20"/>
      <c r="D8" s="59"/>
      <c r="E8" s="54"/>
      <c r="F8" s="54"/>
    </row>
    <row r="9" spans="2:6" ht="27.75" customHeight="1"/>
    <row r="10" spans="2:6" s="4" customFormat="1" ht="27.75" customHeight="1">
      <c r="B10" s="3" t="s">
        <v>6</v>
      </c>
    </row>
    <row r="11" spans="2:6">
      <c r="B11" s="1"/>
    </row>
    <row r="12" spans="2:6">
      <c r="B12" s="17" t="s">
        <v>7</v>
      </c>
      <c r="C12" s="18"/>
      <c r="D12" s="18" t="s">
        <v>8</v>
      </c>
    </row>
    <row r="13" spans="2:6">
      <c r="B13" s="2" t="s">
        <v>9</v>
      </c>
      <c r="C13" s="2"/>
      <c r="D13" s="14" t="s">
        <v>10</v>
      </c>
    </row>
    <row r="14" spans="2:6">
      <c r="B14" s="14" t="s">
        <v>11</v>
      </c>
      <c r="C14" s="14"/>
      <c r="D14" s="14" t="s">
        <v>12</v>
      </c>
    </row>
    <row r="15" spans="2:6">
      <c r="B15" s="14" t="s">
        <v>13</v>
      </c>
      <c r="C15" s="14"/>
      <c r="D15" s="14" t="s">
        <v>14</v>
      </c>
    </row>
    <row r="16" spans="2:6">
      <c r="B16" s="14" t="s">
        <v>15</v>
      </c>
      <c r="C16" s="14"/>
      <c r="D16" s="14" t="s">
        <v>16</v>
      </c>
    </row>
    <row r="17" spans="2:7">
      <c r="B17" s="14" t="s">
        <v>17</v>
      </c>
      <c r="C17" s="14"/>
      <c r="D17" s="14" t="s">
        <v>18</v>
      </c>
    </row>
    <row r="18" spans="2:7">
      <c r="B18" s="14" t="s">
        <v>19</v>
      </c>
      <c r="C18" s="14"/>
      <c r="D18" s="14"/>
    </row>
    <row r="19" spans="2:7" ht="15" customHeight="1">
      <c r="C19" s="1"/>
    </row>
    <row r="20" spans="2:7" ht="17.25" customHeight="1"/>
    <row r="21" spans="2:7" s="6" customFormat="1" ht="47.25" customHeight="1">
      <c r="B21" s="60" t="s">
        <v>20</v>
      </c>
      <c r="C21" s="60"/>
      <c r="D21" s="21" t="s">
        <v>21</v>
      </c>
      <c r="E21" s="21" t="s">
        <v>22</v>
      </c>
      <c r="F21" s="21" t="s">
        <v>23</v>
      </c>
      <c r="G21" s="21"/>
    </row>
    <row r="22" spans="2:7" ht="30.75" customHeight="1">
      <c r="B22" s="30" t="s">
        <v>63</v>
      </c>
      <c r="C22" s="11"/>
      <c r="D22" s="61">
        <f>C22+C23</f>
        <v>0</v>
      </c>
      <c r="E22" s="51">
        <v>0.2</v>
      </c>
      <c r="F22" s="51">
        <f>E22*5</f>
        <v>1</v>
      </c>
      <c r="G22" s="64"/>
    </row>
    <row r="23" spans="2:7" ht="22.5" customHeight="1">
      <c r="B23" s="24" t="s">
        <v>59</v>
      </c>
      <c r="C23" s="13"/>
      <c r="D23" s="62"/>
      <c r="E23" s="63"/>
      <c r="F23" s="63"/>
      <c r="G23" s="64"/>
    </row>
    <row r="24" spans="2:7" ht="23.25" customHeight="1">
      <c r="B24" s="10" t="s">
        <v>58</v>
      </c>
      <c r="C24" s="12"/>
      <c r="D24" s="61">
        <f>C25+C24</f>
        <v>0</v>
      </c>
      <c r="E24" s="51">
        <v>0.2</v>
      </c>
      <c r="F24" s="51">
        <f t="shared" ref="F24:F34" si="0">E24*5</f>
        <v>1</v>
      </c>
      <c r="G24" s="51"/>
    </row>
    <row r="25" spans="2:7" ht="24" customHeight="1">
      <c r="B25" s="14" t="s">
        <v>64</v>
      </c>
      <c r="C25" s="13"/>
      <c r="D25" s="67"/>
      <c r="E25" s="52"/>
      <c r="F25" s="52"/>
      <c r="G25" s="52"/>
    </row>
    <row r="26" spans="2:7" ht="24" customHeight="1">
      <c r="B26" s="14" t="s">
        <v>66</v>
      </c>
      <c r="C26" s="13"/>
      <c r="D26" s="32"/>
      <c r="E26" s="31">
        <v>0.08</v>
      </c>
      <c r="F26" s="31">
        <f>E26*5</f>
        <v>0.4</v>
      </c>
      <c r="G26" s="31"/>
    </row>
    <row r="27" spans="2:7" ht="24" customHeight="1">
      <c r="B27" s="14" t="s">
        <v>65</v>
      </c>
      <c r="C27" s="13"/>
      <c r="D27" s="32"/>
      <c r="E27" s="31">
        <v>7.0000000000000007E-2</v>
      </c>
      <c r="F27" s="31">
        <f>E27*5</f>
        <v>0.35000000000000003</v>
      </c>
      <c r="G27" s="31"/>
    </row>
    <row r="28" spans="2:7" ht="45" customHeight="1">
      <c r="B28" s="65" t="s">
        <v>67</v>
      </c>
      <c r="C28" s="66"/>
      <c r="D28" s="33">
        <v>0.95</v>
      </c>
      <c r="E28" s="31">
        <v>0.06</v>
      </c>
      <c r="F28" s="31">
        <f>E28*5</f>
        <v>0.3</v>
      </c>
      <c r="G28" s="31"/>
    </row>
    <row r="29" spans="2:7" ht="47.25" customHeight="1">
      <c r="B29" s="65" t="s">
        <v>68</v>
      </c>
      <c r="C29" s="66"/>
      <c r="D29" s="33">
        <v>0.95</v>
      </c>
      <c r="E29" s="31">
        <v>0.05</v>
      </c>
      <c r="F29" s="31">
        <f t="shared" ref="F29" si="1">E29*5</f>
        <v>0.25</v>
      </c>
      <c r="G29" s="31"/>
    </row>
    <row r="30" spans="2:7" ht="24" customHeight="1">
      <c r="B30" s="23" t="s">
        <v>69</v>
      </c>
      <c r="C30" s="13"/>
      <c r="D30" s="13"/>
      <c r="E30" s="22">
        <v>0.05</v>
      </c>
      <c r="F30" s="22">
        <f>E30*5</f>
        <v>0.25</v>
      </c>
      <c r="G30" s="22"/>
    </row>
    <row r="31" spans="2:7" ht="24" customHeight="1">
      <c r="B31" s="15" t="s">
        <v>70</v>
      </c>
      <c r="C31" s="13"/>
      <c r="D31" s="13"/>
      <c r="E31" s="22">
        <v>0.04</v>
      </c>
      <c r="F31" s="22">
        <f>E31*5</f>
        <v>0.2</v>
      </c>
      <c r="G31" s="22"/>
    </row>
    <row r="32" spans="2:7" ht="29.25" customHeight="1">
      <c r="B32" s="70" t="s">
        <v>71</v>
      </c>
      <c r="C32" s="71"/>
      <c r="D32" s="14" t="s">
        <v>54</v>
      </c>
      <c r="E32" s="22">
        <v>0.02</v>
      </c>
      <c r="F32" s="22">
        <f t="shared" si="0"/>
        <v>0.1</v>
      </c>
      <c r="G32" s="14"/>
    </row>
    <row r="33" spans="2:7" ht="29.25" customHeight="1">
      <c r="B33" s="69" t="s">
        <v>72</v>
      </c>
      <c r="C33" s="69"/>
      <c r="D33" s="7">
        <v>0.85</v>
      </c>
      <c r="E33" s="22">
        <v>0.01</v>
      </c>
      <c r="F33" s="22">
        <f t="shared" si="0"/>
        <v>0.05</v>
      </c>
      <c r="G33" s="14"/>
    </row>
    <row r="34" spans="2:7" ht="42.75" customHeight="1">
      <c r="B34" s="72" t="s">
        <v>73</v>
      </c>
      <c r="C34" s="73"/>
      <c r="D34" s="7">
        <v>0.95</v>
      </c>
      <c r="E34" s="22">
        <v>0.01</v>
      </c>
      <c r="F34" s="22">
        <f t="shared" si="0"/>
        <v>0.05</v>
      </c>
      <c r="G34" s="14"/>
    </row>
    <row r="35" spans="2:7" s="29" customFormat="1" ht="42.75" customHeight="1">
      <c r="B35" s="72" t="s">
        <v>74</v>
      </c>
      <c r="C35" s="73"/>
      <c r="D35" s="7">
        <v>0.95</v>
      </c>
      <c r="E35" s="27">
        <v>0.01</v>
      </c>
      <c r="F35" s="27">
        <f t="shared" ref="F35" si="2">E35*5</f>
        <v>0.05</v>
      </c>
      <c r="G35" s="28"/>
    </row>
    <row r="36" spans="2:7" s="1" customFormat="1" ht="19.5" customHeight="1">
      <c r="B36" s="74" t="s">
        <v>24</v>
      </c>
      <c r="C36" s="74"/>
      <c r="D36" s="16"/>
      <c r="E36" s="25">
        <f>SUM(E22:E35)</f>
        <v>0.80000000000000027</v>
      </c>
      <c r="F36" s="25">
        <f>SUM(F22:F35)</f>
        <v>3.9999999999999996</v>
      </c>
      <c r="G36" s="16"/>
    </row>
    <row r="37" spans="2:7" ht="15" customHeight="1"/>
    <row r="38" spans="2:7" ht="20.25" customHeight="1">
      <c r="B38" s="3" t="s">
        <v>25</v>
      </c>
    </row>
    <row r="39" spans="2:7" ht="20.25" customHeight="1">
      <c r="B39" s="1"/>
    </row>
    <row r="40" spans="2:7" ht="20.25" customHeight="1"/>
    <row r="41" spans="2:7" ht="20.25" customHeight="1"/>
    <row r="42" spans="2:7" ht="20.25" customHeight="1"/>
    <row r="43" spans="2:7" ht="20.25" customHeight="1"/>
    <row r="44" spans="2:7" ht="14.25" customHeight="1"/>
    <row r="45" spans="2:7" s="1" customFormat="1" ht="15.75">
      <c r="B45" s="16" t="s">
        <v>26</v>
      </c>
      <c r="C45" s="74" t="s">
        <v>27</v>
      </c>
      <c r="D45" s="74"/>
      <c r="E45" s="16" t="s">
        <v>28</v>
      </c>
      <c r="F45" s="16" t="s">
        <v>29</v>
      </c>
      <c r="G45" s="16"/>
    </row>
    <row r="46" spans="2:7" ht="76.5" customHeight="1">
      <c r="B46" s="16" t="s">
        <v>30</v>
      </c>
      <c r="C46" s="68" t="s">
        <v>31</v>
      </c>
      <c r="D46" s="69"/>
      <c r="E46" s="14">
        <v>0.05</v>
      </c>
      <c r="F46" s="14">
        <v>0.25</v>
      </c>
      <c r="G46" s="14"/>
    </row>
    <row r="47" spans="2:7" ht="78" customHeight="1">
      <c r="B47" s="16" t="s">
        <v>32</v>
      </c>
      <c r="C47" s="68" t="s">
        <v>33</v>
      </c>
      <c r="D47" s="69"/>
      <c r="E47" s="14">
        <v>2.5000000000000001E-2</v>
      </c>
      <c r="F47" s="14">
        <v>0.125</v>
      </c>
      <c r="G47" s="14"/>
    </row>
    <row r="48" spans="2:7" ht="72.75" customHeight="1">
      <c r="B48" s="16" t="s">
        <v>34</v>
      </c>
      <c r="C48" s="68" t="s">
        <v>35</v>
      </c>
      <c r="D48" s="69"/>
      <c r="E48" s="14">
        <v>2.5000000000000001E-2</v>
      </c>
      <c r="F48" s="14">
        <v>0.125</v>
      </c>
      <c r="G48" s="14"/>
    </row>
    <row r="49" spans="2:7" ht="101.25" customHeight="1">
      <c r="B49" s="16" t="s">
        <v>36</v>
      </c>
      <c r="C49" s="68" t="s">
        <v>37</v>
      </c>
      <c r="D49" s="69"/>
      <c r="E49" s="14">
        <v>2.5000000000000001E-2</v>
      </c>
      <c r="F49" s="14">
        <v>0.125</v>
      </c>
      <c r="G49" s="14"/>
    </row>
    <row r="50" spans="2:7" ht="77.25" customHeight="1">
      <c r="B50" s="16" t="s">
        <v>38</v>
      </c>
      <c r="C50" s="68" t="s">
        <v>39</v>
      </c>
      <c r="D50" s="69"/>
      <c r="E50" s="14">
        <v>2.5000000000000001E-2</v>
      </c>
      <c r="F50" s="14">
        <v>0.125</v>
      </c>
      <c r="G50" s="14"/>
    </row>
    <row r="51" spans="2:7" ht="72.75" customHeight="1">
      <c r="B51" s="16" t="s">
        <v>40</v>
      </c>
      <c r="C51" s="68" t="s">
        <v>41</v>
      </c>
      <c r="D51" s="69"/>
      <c r="E51" s="14">
        <v>2.5000000000000001E-2</v>
      </c>
      <c r="F51" s="14">
        <v>0.125</v>
      </c>
      <c r="G51" s="14"/>
    </row>
    <row r="52" spans="2:7" ht="107.25" customHeight="1">
      <c r="B52" s="16" t="s">
        <v>42</v>
      </c>
      <c r="C52" s="68" t="s">
        <v>43</v>
      </c>
      <c r="D52" s="69"/>
      <c r="E52" s="14">
        <v>2.5000000000000001E-2</v>
      </c>
      <c r="F52" s="14">
        <v>0.125</v>
      </c>
      <c r="G52" s="14"/>
    </row>
    <row r="53" spans="2:7" s="1" customFormat="1" ht="16.5" customHeight="1">
      <c r="B53" s="75" t="s">
        <v>44</v>
      </c>
      <c r="C53" s="76"/>
      <c r="D53" s="77"/>
      <c r="E53" s="26">
        <v>0.19999999999999998</v>
      </c>
      <c r="F53" s="26">
        <v>1</v>
      </c>
      <c r="G53" s="16"/>
    </row>
    <row r="54" spans="2:7" ht="21.75" customHeight="1"/>
    <row r="55" spans="2:7" s="1" customFormat="1">
      <c r="B55" s="1" t="s">
        <v>45</v>
      </c>
    </row>
    <row r="56" spans="2:7" s="1" customFormat="1"/>
    <row r="57" spans="2:7" ht="18.75">
      <c r="B57" s="16" t="s">
        <v>46</v>
      </c>
      <c r="C57" s="26">
        <v>4</v>
      </c>
    </row>
    <row r="58" spans="2:7" ht="18.75">
      <c r="B58" s="16" t="s">
        <v>47</v>
      </c>
      <c r="C58" s="26">
        <v>1</v>
      </c>
    </row>
    <row r="59" spans="2:7" ht="19.5" customHeight="1">
      <c r="B59" s="16" t="s">
        <v>48</v>
      </c>
      <c r="C59" s="26">
        <v>5</v>
      </c>
      <c r="D59" s="78"/>
      <c r="E59" s="79"/>
    </row>
    <row r="60" spans="2:7" ht="30" customHeight="1"/>
    <row r="61" spans="2:7" ht="24" customHeight="1">
      <c r="B61" s="19" t="s">
        <v>49</v>
      </c>
    </row>
    <row r="62" spans="2:7" ht="28.5" customHeight="1">
      <c r="B62" s="16" t="s">
        <v>50</v>
      </c>
      <c r="C62" s="74" t="s">
        <v>51</v>
      </c>
      <c r="D62" s="74"/>
      <c r="E62" s="16" t="s">
        <v>52</v>
      </c>
      <c r="F62" s="16" t="s">
        <v>53</v>
      </c>
    </row>
    <row r="63" spans="2:7" ht="51" customHeight="1">
      <c r="B63" s="16" t="s">
        <v>61</v>
      </c>
      <c r="C63" s="14"/>
      <c r="D63" s="80"/>
      <c r="E63" s="81"/>
      <c r="F63" s="14"/>
    </row>
    <row r="64" spans="2:7" ht="51" customHeight="1">
      <c r="B64" s="8" t="s">
        <v>62</v>
      </c>
      <c r="C64" s="15"/>
      <c r="D64" s="80"/>
      <c r="E64" s="81"/>
      <c r="F64" s="14"/>
    </row>
    <row r="65" ht="15" customHeight="1"/>
  </sheetData>
  <mergeCells count="36">
    <mergeCell ref="B53:D53"/>
    <mergeCell ref="D59:E59"/>
    <mergeCell ref="C62:D62"/>
    <mergeCell ref="D63:E63"/>
    <mergeCell ref="D64:E64"/>
    <mergeCell ref="C52:D52"/>
    <mergeCell ref="B32:C32"/>
    <mergeCell ref="B33:C33"/>
    <mergeCell ref="B34:C34"/>
    <mergeCell ref="B36:C36"/>
    <mergeCell ref="C45:D45"/>
    <mergeCell ref="C46:D46"/>
    <mergeCell ref="B35:C35"/>
    <mergeCell ref="C47:D47"/>
    <mergeCell ref="C48:D48"/>
    <mergeCell ref="C49:D49"/>
    <mergeCell ref="C50:D50"/>
    <mergeCell ref="C51:D51"/>
    <mergeCell ref="B29:C29"/>
    <mergeCell ref="B28:C28"/>
    <mergeCell ref="D24:D25"/>
    <mergeCell ref="E24:E25"/>
    <mergeCell ref="F24:F25"/>
    <mergeCell ref="G24:G25"/>
    <mergeCell ref="B2:F2"/>
    <mergeCell ref="E4:F4"/>
    <mergeCell ref="E5:F5"/>
    <mergeCell ref="D6:D8"/>
    <mergeCell ref="E6:F6"/>
    <mergeCell ref="E7:F7"/>
    <mergeCell ref="E8:F8"/>
    <mergeCell ref="B21:C21"/>
    <mergeCell ref="D22:D23"/>
    <mergeCell ref="E22:E23"/>
    <mergeCell ref="F22:F23"/>
    <mergeCell ref="G22:G23"/>
  </mergeCells>
  <printOptions horizontalCentered="1"/>
  <pageMargins left="0.05" right="0.05" top="0.3" bottom="0.3" header="0" footer="0.1"/>
  <pageSetup paperSize="9" scale="64" orientation="portrait" r:id="rId1"/>
  <headerFooter>
    <oddFooter>&amp;CPage &amp;P of 2</oddFooter>
  </headerFooter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Branch Team</vt:lpstr>
      <vt:lpstr>RM</vt:lpstr>
      <vt:lpstr>RM!cluster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M. Kariuki</dc:creator>
  <cp:lastModifiedBy>Rahab Magiri</cp:lastModifiedBy>
  <cp:lastPrinted>2020-01-15T12:12:53Z</cp:lastPrinted>
  <dcterms:created xsi:type="dcterms:W3CDTF">2013-03-08T13:44:03Z</dcterms:created>
  <dcterms:modified xsi:type="dcterms:W3CDTF">2020-05-29T04:12:49Z</dcterms:modified>
</cp:coreProperties>
</file>